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77aa36e5ebd7629f/"/>
    </mc:Choice>
  </mc:AlternateContent>
  <xr:revisionPtr revIDLastSave="56" documentId="8_{511B58E5-C936-40A3-9189-BE84F0A2E43E}" xr6:coauthVersionLast="47" xr6:coauthVersionMax="47" xr10:uidLastSave="{BC5D46E9-0A69-4098-AC15-2B6E57389951}"/>
  <bookViews>
    <workbookView xWindow="-98" yWindow="-98" windowWidth="20715" windowHeight="13155" xr2:uid="{640DFB34-23F3-45C9-B0C1-B95FD208FD97}"/>
  </bookViews>
  <sheets>
    <sheet name="Summary" sheetId="7" r:id="rId1"/>
    <sheet name="Checking" sheetId="3" r:id="rId2"/>
    <sheet name="RBC" sheetId="1" r:id="rId3"/>
    <sheet name="Amex" sheetId="2" r:id="rId4"/>
    <sheet name="MBNA" sheetId="5" r:id="rId5"/>
    <sheet name="CapitalOne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7" l="1"/>
  <c r="B4" i="7"/>
  <c r="B3" i="7"/>
  <c r="B2" i="7"/>
  <c r="B7" i="7" l="1"/>
  <c r="B9" i="7" s="1"/>
</calcChain>
</file>

<file path=xl/sharedStrings.xml><?xml version="1.0" encoding="utf-8"?>
<sst xmlns="http://schemas.openxmlformats.org/spreadsheetml/2006/main" count="138" uniqueCount="104">
  <si>
    <t>Date</t>
  </si>
  <si>
    <t>Description</t>
  </si>
  <si>
    <t>TOYOTA SUBSCRIPTION, 888-869-6828</t>
  </si>
  <si>
    <t>SHOELESS JOE'S (MILTON), MILTON</t>
  </si>
  <si>
    <t>SQ *CNE ONLINE, 8774174551</t>
  </si>
  <si>
    <t>AMZNFreeTime*4N1DS5913, 888-802-3080, WA</t>
  </si>
  <si>
    <t>ESSO CIRCLE K, MILTON</t>
  </si>
  <si>
    <t>TIM HORTONS #8494, MILTON</t>
  </si>
  <si>
    <t>SQ *NANI'S GELATO - MILTO, Milton</t>
  </si>
  <si>
    <t>AMAZON PRIME*YT73478Y3, 888-802-3080, WA</t>
  </si>
  <si>
    <t>LA ROSE SPECIALTY FOOD, MILTON</t>
  </si>
  <si>
    <t>PETRO-CANADA 00452, MISSISSAUGA</t>
  </si>
  <si>
    <t>REXALL PHARMACY #6964, MILTON</t>
  </si>
  <si>
    <t>KARMA SOCIAL LOUNGE, MILTON</t>
  </si>
  <si>
    <t>MCDONALD'S #40589, MILTON</t>
  </si>
  <si>
    <t>CHORIZO FRESH MEX - MILTO, MILTON</t>
  </si>
  <si>
    <t>AMAZING PET GROOMING, MILTON</t>
  </si>
  <si>
    <t>STARBUCKS 04756, MILTON</t>
  </si>
  <si>
    <t>Halara, SG</t>
  </si>
  <si>
    <t>PARKEDIN PRECISE PARKLINK, NORTH YORK</t>
  </si>
  <si>
    <t>STARBUCKS 04833, MILTON</t>
  </si>
  <si>
    <t>CHILDREN BELIEVE, MARKHAM</t>
  </si>
  <si>
    <t>PARAMOUNT RESTAURANT, BURLINGTON</t>
  </si>
  <si>
    <t>DOLLARAMA # 695, MILTON</t>
  </si>
  <si>
    <t>Chudleighs Apple Farm, Milton</t>
  </si>
  <si>
    <t>CHUDLEIGHS, MILTON</t>
  </si>
  <si>
    <t>SANTAS VILLAGE, BRACEBRIDGE</t>
  </si>
  <si>
    <t>GINO'S PIZZA #17, MILTON</t>
  </si>
  <si>
    <t>SPRINGRIDGE FARM.</t>
  </si>
  <si>
    <t>SPRINGRIDGE FARM...</t>
  </si>
  <si>
    <t>SPRINGRIDGE FARM..</t>
  </si>
  <si>
    <t>GRILL DADDY</t>
  </si>
  <si>
    <t>SQ *INDIAN SWEET MASTER M</t>
  </si>
  <si>
    <t>TIM HORTONS #8494</t>
  </si>
  <si>
    <t>BARBURRITO</t>
  </si>
  <si>
    <t>MCDONALD'S #40589</t>
  </si>
  <si>
    <t>KITCHEN FOOD FAIR OAKVILL</t>
  </si>
  <si>
    <t>TOTAL</t>
  </si>
  <si>
    <t>Amount</t>
  </si>
  <si>
    <t> 17 Aug 25</t>
  </si>
  <si>
    <t>INTEREST</t>
  </si>
  <si>
    <t>MEMBERSHIP FEE INSTALLMENT</t>
  </si>
  <si>
    <t> 16 Aug 25</t>
  </si>
  <si>
    <t>OPENAI *CHATGPT SUBSCR SAN FRANCISCO</t>
  </si>
  <si>
    <t> 15 Aug 25</t>
  </si>
  <si>
    <t>OBSIDIAN.MD OAKVILLE</t>
  </si>
  <si>
    <t>WALMART.CA WALMART_CA</t>
  </si>
  <si>
    <t> 12 Aug 25</t>
  </si>
  <si>
    <t> 11 Aug 25</t>
  </si>
  <si>
    <t>ESSO CIRCLE K 0302 MILTON</t>
  </si>
  <si>
    <t> 10 Aug 25</t>
  </si>
  <si>
    <t>Billdesk*AMAZON MUM</t>
  </si>
  <si>
    <t> 07 Aug 25</t>
  </si>
  <si>
    <t>PETRO-CANADA 44611 CAMPBELLVILLE</t>
  </si>
  <si>
    <t> 06 Aug 25</t>
  </si>
  <si>
    <t>DOLLARAMA # 695 MILTON</t>
  </si>
  <si>
    <t>PETSMART INC. 3006 MILTON</t>
  </si>
  <si>
    <t> 05 Aug 25</t>
  </si>
  <si>
    <t>STACKED PANCAKE HOUSE 0 CALEDON</t>
  </si>
  <si>
    <t>WINE RACK MISSISAUGA</t>
  </si>
  <si>
    <t> 02 Aug 25</t>
  </si>
  <si>
    <t>HIBACHI TEPPANYAKI &amp; BA BURLINGTON</t>
  </si>
  <si>
    <t> 01 Aug 25</t>
  </si>
  <si>
    <t>LS BIRYANIWALLA MILTON MILTON</t>
  </si>
  <si>
    <t>HWY407 ETR</t>
  </si>
  <si>
    <t>Monthly fee</t>
  </si>
  <si>
    <t>Santa Village Trip</t>
  </si>
  <si>
    <t>AFFIRM CANADA-Mom Phone</t>
  </si>
  <si>
    <t>Milli Dog Boarding</t>
  </si>
  <si>
    <t xml:space="preserve">RAKHI.COM </t>
  </si>
  <si>
    <t xml:space="preserve">Costco Canada </t>
  </si>
  <si>
    <t>Account</t>
  </si>
  <si>
    <t>Amex</t>
  </si>
  <si>
    <t>MBNA</t>
  </si>
  <si>
    <t>CaptialOne</t>
  </si>
  <si>
    <t>BUDGET</t>
  </si>
  <si>
    <t xml:space="preserve">Remaining </t>
  </si>
  <si>
    <t>Nespresso Canada</t>
  </si>
  <si>
    <t>Dosa and Biryani House</t>
  </si>
  <si>
    <t>STARBUCKS</t>
  </si>
  <si>
    <t>MARKET</t>
  </si>
  <si>
    <t>DRUMMOND'S GAS-BRONSON</t>
  </si>
  <si>
    <t>BlueBird Cannabis 2035</t>
  </si>
  <si>
    <t>LE MOULIN DE PROVENCE</t>
  </si>
  <si>
    <t>EL CAMINO</t>
  </si>
  <si>
    <t>Burger King ONroute</t>
  </si>
  <si>
    <t>SUBWAY</t>
  </si>
  <si>
    <t>TIM HORTONS #3982</t>
  </si>
  <si>
    <t>SILVER SPOON, MILTON</t>
  </si>
  <si>
    <t>MILTON PUBLIC LIBRARY, MILTON</t>
  </si>
  <si>
    <t>OVERLIMIT FEE</t>
  </si>
  <si>
    <t>SHOPPERS DRUG MART #12, MILTON</t>
  </si>
  <si>
    <t>WINNERS 394, MILTON</t>
  </si>
  <si>
    <t>RCSS MILTON #2810, MILTON</t>
  </si>
  <si>
    <t>MILTON PHOTOGRAPHIC, MILTON</t>
  </si>
  <si>
    <t>PURCHASE INTEREST, 20.99%</t>
  </si>
  <si>
    <t>lake shore cricket</t>
  </si>
  <si>
    <t>ATM withdrawal - House Clean</t>
  </si>
  <si>
    <t> 21 Aug 25</t>
  </si>
  <si>
    <t>PETRO-CANADA 30581 CAMBRIDGE</t>
  </si>
  <si>
    <t> 19 Aug 25</t>
  </si>
  <si>
    <t>`</t>
  </si>
  <si>
    <t>RBC</t>
  </si>
  <si>
    <t>Checking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</si>
</sst>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15" fontId="0" fillId="0" borderId="0" xfId="0" applyNumberFormat="1"/>
    <xf numFmtId="8" fontId="0" fillId="0" borderId="0" xfId="0" applyNumberFormat="1"/>
    <xf numFmtId="0" fontId="1" fillId="0" borderId="0" xfId="0" applyFont="1" applyAlignment="1">
      <alignment horizontal="center"/>
    </xf>
    <xf numFmtId="8" fontId="1" fillId="0" borderId="0" xfId="0" applyNumberFormat="1" applyFont="1"/>
    <xf numFmtId="0" fontId="1" fillId="0" borderId="0" xfId="0" applyFont="1"/>
    <xf numFmtId="16" fontId="0" fillId="0" borderId="0" xfId="0" applyNumberFormat="1"/>
    <xf numFmtId="0" fontId="1" fillId="0" borderId="1" xfId="0" applyFont="1" applyBorder="1"/>
    <xf numFmtId="0" fontId="0" fillId="0" borderId="1" xfId="0" applyBorder="1"/>
    <xf numFmtId="8" fontId="0" fillId="0" borderId="1" xfId="0" applyNumberFormat="1" applyBorder="1"/>
    <xf numFmtId="8" fontId="1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AD2CE-D864-488E-B1BD-24742AE42102}">
  <dimension ref="A1:B9"/>
  <sheetViews>
    <sheetView tabSelected="1" workbookViewId="0">
      <selection activeCell="G8" sqref="G8"/>
    </sheetView>
  </sheetViews>
  <sheetFormatPr defaultRowHeight="14.25" x14ac:dyDescent="0.45"/>
  <cols>
    <col min="1" max="1" width="9.53125" bestFit="1" customWidth="1"/>
    <col min="2" max="2" width="9.3984375" bestFit="1" customWidth="1"/>
  </cols>
  <sheetData>
    <row r="1" spans="1:2" x14ac:dyDescent="0.45">
      <c r="A1" s="7" t="s">
        <v>71</v>
      </c>
      <c r="B1" s="7" t="s">
        <v>38</v>
      </c>
    </row>
    <row r="2" spans="1:2" x14ac:dyDescent="0.45">
      <c r="A2" s="8" t="s">
        <v>102</v>
      </c>
      <c r="B2" s="9">
        <f>SUM(RBC!C2:C66)</f>
        <v>2194.2399999999998</v>
      </c>
    </row>
    <row r="3" spans="1:2" x14ac:dyDescent="0.45">
      <c r="A3" s="8" t="s">
        <v>103</v>
      </c>
      <c r="B3" s="9">
        <f>SUM(Checking!C2:C8)</f>
        <v>946.92000000000007</v>
      </c>
    </row>
    <row r="4" spans="1:2" x14ac:dyDescent="0.45">
      <c r="A4" s="8" t="s">
        <v>72</v>
      </c>
      <c r="B4" s="9">
        <f>SUM(Amex!C2:C22)</f>
        <v>1393.8700000000001</v>
      </c>
    </row>
    <row r="5" spans="1:2" x14ac:dyDescent="0.45">
      <c r="A5" s="8" t="s">
        <v>73</v>
      </c>
      <c r="B5" s="8">
        <v>0</v>
      </c>
    </row>
    <row r="6" spans="1:2" x14ac:dyDescent="0.45">
      <c r="A6" s="8" t="s">
        <v>74</v>
      </c>
      <c r="B6" s="9">
        <f>SUM(CapitalOne!C2:C8)</f>
        <v>183.42000000000002</v>
      </c>
    </row>
    <row r="7" spans="1:2" x14ac:dyDescent="0.45">
      <c r="A7" s="7" t="s">
        <v>37</v>
      </c>
      <c r="B7" s="10">
        <f>SUM(B2:B6)</f>
        <v>4718.45</v>
      </c>
    </row>
    <row r="8" spans="1:2" x14ac:dyDescent="0.45">
      <c r="A8" s="7" t="s">
        <v>75</v>
      </c>
      <c r="B8" s="10">
        <v>4000</v>
      </c>
    </row>
    <row r="9" spans="1:2" x14ac:dyDescent="0.45">
      <c r="A9" s="8" t="s">
        <v>76</v>
      </c>
      <c r="B9" s="9">
        <f>B8-B7</f>
        <v>-718.44999999999982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62137-217B-40D9-B39A-B8C210C211E5}">
  <dimension ref="A1:M9"/>
  <sheetViews>
    <sheetView workbookViewId="0">
      <selection activeCell="C19" sqref="C19"/>
    </sheetView>
  </sheetViews>
  <sheetFormatPr defaultRowHeight="14.25" x14ac:dyDescent="0.45"/>
  <cols>
    <col min="1" max="1" width="8.796875" bestFit="1" customWidth="1"/>
    <col min="2" max="2" width="25.06640625" bestFit="1" customWidth="1"/>
    <col min="3" max="3" width="10.46484375" bestFit="1" customWidth="1"/>
  </cols>
  <sheetData>
    <row r="1" spans="1:13" x14ac:dyDescent="0.45">
      <c r="A1" s="5" t="s">
        <v>0</v>
      </c>
      <c r="B1" s="5" t="s">
        <v>1</v>
      </c>
      <c r="C1" s="5" t="s">
        <v>38</v>
      </c>
    </row>
    <row r="2" spans="1:13" x14ac:dyDescent="0.45">
      <c r="A2" s="1">
        <v>45888</v>
      </c>
      <c r="B2" t="s">
        <v>97</v>
      </c>
      <c r="C2" s="2">
        <v>300</v>
      </c>
    </row>
    <row r="3" spans="1:13" x14ac:dyDescent="0.45">
      <c r="A3" s="1">
        <v>45887</v>
      </c>
      <c r="B3" t="s">
        <v>96</v>
      </c>
      <c r="C3" s="2">
        <v>395.5</v>
      </c>
    </row>
    <row r="4" spans="1:13" x14ac:dyDescent="0.45">
      <c r="A4" s="1">
        <v>45884</v>
      </c>
      <c r="B4" t="s">
        <v>64</v>
      </c>
      <c r="C4" s="2">
        <v>60.96</v>
      </c>
    </row>
    <row r="5" spans="1:13" x14ac:dyDescent="0.45">
      <c r="A5" s="1">
        <v>45876</v>
      </c>
      <c r="B5" t="s">
        <v>67</v>
      </c>
      <c r="C5" s="2">
        <v>37.03</v>
      </c>
      <c r="M5" s="2"/>
    </row>
    <row r="6" spans="1:13" x14ac:dyDescent="0.45">
      <c r="A6" s="1">
        <v>45875</v>
      </c>
      <c r="B6" t="s">
        <v>65</v>
      </c>
      <c r="C6" s="2">
        <v>16.95</v>
      </c>
      <c r="M6" s="2"/>
    </row>
    <row r="7" spans="1:13" x14ac:dyDescent="0.45">
      <c r="A7" s="1">
        <v>45873</v>
      </c>
      <c r="B7" t="s">
        <v>66</v>
      </c>
      <c r="C7" s="2">
        <v>86.48</v>
      </c>
    </row>
    <row r="8" spans="1:13" x14ac:dyDescent="0.45">
      <c r="A8" s="1">
        <v>45873</v>
      </c>
      <c r="B8" t="s">
        <v>68</v>
      </c>
      <c r="C8" s="2">
        <v>50</v>
      </c>
    </row>
    <row r="9" spans="1:13" x14ac:dyDescent="0.45">
      <c r="B9" s="3"/>
      <c r="C9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B0633-6E57-4A70-BB53-4A0D71B81E48}">
  <dimension ref="A1:C63"/>
  <sheetViews>
    <sheetView workbookViewId="0">
      <selection sqref="A1:C1"/>
    </sheetView>
  </sheetViews>
  <sheetFormatPr defaultRowHeight="14.25" x14ac:dyDescent="0.45"/>
  <cols>
    <col min="2" max="2" width="38.9296875" bestFit="1" customWidth="1"/>
    <col min="3" max="3" width="9.3984375" bestFit="1" customWidth="1"/>
  </cols>
  <sheetData>
    <row r="1" spans="1:3" x14ac:dyDescent="0.45">
      <c r="A1" s="5" t="s">
        <v>0</v>
      </c>
      <c r="B1" s="5" t="s">
        <v>1</v>
      </c>
      <c r="C1" s="5" t="s">
        <v>38</v>
      </c>
    </row>
    <row r="2" spans="1:3" x14ac:dyDescent="0.45">
      <c r="A2" s="1">
        <v>45894</v>
      </c>
      <c r="B2" t="s">
        <v>77</v>
      </c>
      <c r="C2" s="2">
        <v>30</v>
      </c>
    </row>
    <row r="3" spans="1:3" x14ac:dyDescent="0.45">
      <c r="A3" s="1">
        <v>45893</v>
      </c>
      <c r="B3" t="s">
        <v>78</v>
      </c>
      <c r="C3" s="2">
        <v>64.72</v>
      </c>
    </row>
    <row r="4" spans="1:3" x14ac:dyDescent="0.45">
      <c r="A4" s="1">
        <v>45893</v>
      </c>
      <c r="B4" t="s">
        <v>79</v>
      </c>
      <c r="C4" s="2">
        <v>15.49</v>
      </c>
    </row>
    <row r="5" spans="1:3" x14ac:dyDescent="0.45">
      <c r="A5" s="1">
        <v>45893</v>
      </c>
      <c r="B5" t="s">
        <v>80</v>
      </c>
      <c r="C5" s="2">
        <v>16.37</v>
      </c>
    </row>
    <row r="6" spans="1:3" x14ac:dyDescent="0.45">
      <c r="A6" s="1">
        <v>45893</v>
      </c>
      <c r="B6" t="s">
        <v>81</v>
      </c>
      <c r="C6" s="2">
        <v>7.08</v>
      </c>
    </row>
    <row r="7" spans="1:3" x14ac:dyDescent="0.45">
      <c r="A7" s="1">
        <v>45892</v>
      </c>
      <c r="B7" t="s">
        <v>82</v>
      </c>
      <c r="C7" s="2">
        <v>9.0299999999999994</v>
      </c>
    </row>
    <row r="8" spans="1:3" x14ac:dyDescent="0.45">
      <c r="A8" s="1">
        <v>45892</v>
      </c>
      <c r="B8" t="s">
        <v>83</v>
      </c>
      <c r="C8" s="2">
        <v>26.95</v>
      </c>
    </row>
    <row r="9" spans="1:3" x14ac:dyDescent="0.45">
      <c r="A9" s="1">
        <v>45892</v>
      </c>
      <c r="B9" t="s">
        <v>84</v>
      </c>
      <c r="C9" s="2">
        <v>69.61</v>
      </c>
    </row>
    <row r="10" spans="1:3" x14ac:dyDescent="0.45">
      <c r="A10" s="1">
        <v>45891</v>
      </c>
      <c r="B10" t="s">
        <v>85</v>
      </c>
      <c r="C10" s="2">
        <v>6.53</v>
      </c>
    </row>
    <row r="11" spans="1:3" x14ac:dyDescent="0.45">
      <c r="A11" s="1">
        <v>45891</v>
      </c>
      <c r="B11" t="s">
        <v>85</v>
      </c>
      <c r="C11" s="2">
        <v>3.98</v>
      </c>
    </row>
    <row r="12" spans="1:3" x14ac:dyDescent="0.45">
      <c r="A12" s="1">
        <v>45891</v>
      </c>
      <c r="B12" t="s">
        <v>86</v>
      </c>
      <c r="C12" s="2">
        <v>6.65</v>
      </c>
    </row>
    <row r="13" spans="1:3" x14ac:dyDescent="0.45">
      <c r="A13" s="1">
        <v>45891</v>
      </c>
      <c r="B13" t="s">
        <v>87</v>
      </c>
      <c r="C13" s="2">
        <v>9.6999999999999993</v>
      </c>
    </row>
    <row r="14" spans="1:3" x14ac:dyDescent="0.45">
      <c r="A14" s="1">
        <v>45890</v>
      </c>
      <c r="B14" t="s">
        <v>35</v>
      </c>
      <c r="C14" s="2">
        <v>10.95</v>
      </c>
    </row>
    <row r="15" spans="1:3" x14ac:dyDescent="0.45">
      <c r="A15" s="1">
        <v>45890</v>
      </c>
      <c r="B15" t="s">
        <v>7</v>
      </c>
      <c r="C15" s="2">
        <v>4.96</v>
      </c>
    </row>
    <row r="16" spans="1:3" x14ac:dyDescent="0.45">
      <c r="A16" s="1">
        <v>45890</v>
      </c>
      <c r="B16" t="s">
        <v>88</v>
      </c>
      <c r="C16" s="2">
        <v>15.23</v>
      </c>
    </row>
    <row r="17" spans="1:3" x14ac:dyDescent="0.45">
      <c r="A17" s="1">
        <v>45890</v>
      </c>
      <c r="B17" t="s">
        <v>89</v>
      </c>
      <c r="C17" s="2">
        <v>14.75</v>
      </c>
    </row>
    <row r="18" spans="1:3" x14ac:dyDescent="0.45">
      <c r="A18" s="1">
        <v>45890</v>
      </c>
      <c r="B18" t="s">
        <v>90</v>
      </c>
      <c r="C18" s="2">
        <v>29</v>
      </c>
    </row>
    <row r="19" spans="1:3" x14ac:dyDescent="0.45">
      <c r="A19" s="1">
        <v>45888</v>
      </c>
      <c r="B19" t="s">
        <v>91</v>
      </c>
      <c r="C19" s="2">
        <v>22.4</v>
      </c>
    </row>
    <row r="20" spans="1:3" x14ac:dyDescent="0.45">
      <c r="A20" s="1">
        <v>45888</v>
      </c>
      <c r="B20" t="s">
        <v>92</v>
      </c>
      <c r="C20" s="2">
        <v>115.8</v>
      </c>
    </row>
    <row r="21" spans="1:3" x14ac:dyDescent="0.45">
      <c r="A21" s="1">
        <v>45888</v>
      </c>
      <c r="B21" t="s">
        <v>93</v>
      </c>
      <c r="C21" s="2">
        <v>164.76</v>
      </c>
    </row>
    <row r="22" spans="1:3" x14ac:dyDescent="0.45">
      <c r="A22" s="1">
        <v>45888</v>
      </c>
      <c r="B22" t="s">
        <v>94</v>
      </c>
      <c r="C22" s="2">
        <v>37.28</v>
      </c>
    </row>
    <row r="23" spans="1:3" x14ac:dyDescent="0.45">
      <c r="A23" s="1">
        <v>45887</v>
      </c>
      <c r="B23" t="s">
        <v>95</v>
      </c>
      <c r="C23" s="2">
        <v>319.17</v>
      </c>
    </row>
    <row r="24" spans="1:3" x14ac:dyDescent="0.45">
      <c r="A24" s="1">
        <v>45886</v>
      </c>
      <c r="B24" t="s">
        <v>28</v>
      </c>
      <c r="C24" s="2">
        <v>42.41</v>
      </c>
    </row>
    <row r="25" spans="1:3" x14ac:dyDescent="0.45">
      <c r="A25" s="1">
        <v>45886</v>
      </c>
      <c r="B25" t="s">
        <v>29</v>
      </c>
      <c r="C25" s="2">
        <v>5</v>
      </c>
    </row>
    <row r="26" spans="1:3" x14ac:dyDescent="0.45">
      <c r="A26" s="1">
        <v>45886</v>
      </c>
      <c r="B26" t="s">
        <v>30</v>
      </c>
      <c r="C26" s="2">
        <v>31.64</v>
      </c>
    </row>
    <row r="27" spans="1:3" x14ac:dyDescent="0.45">
      <c r="A27" s="1">
        <v>45886</v>
      </c>
      <c r="B27" t="s">
        <v>31</v>
      </c>
      <c r="C27" s="2">
        <v>79.67</v>
      </c>
    </row>
    <row r="28" spans="1:3" x14ac:dyDescent="0.45">
      <c r="A28" s="1">
        <v>45885</v>
      </c>
      <c r="B28" t="s">
        <v>32</v>
      </c>
      <c r="C28" s="2">
        <v>15.25</v>
      </c>
    </row>
    <row r="29" spans="1:3" x14ac:dyDescent="0.45">
      <c r="A29" s="1">
        <v>45885</v>
      </c>
      <c r="B29" t="s">
        <v>33</v>
      </c>
      <c r="C29" s="2">
        <v>20.05</v>
      </c>
    </row>
    <row r="30" spans="1:3" x14ac:dyDescent="0.45">
      <c r="A30" s="1">
        <v>45884</v>
      </c>
      <c r="B30" t="s">
        <v>34</v>
      </c>
      <c r="C30" s="2">
        <v>14.68</v>
      </c>
    </row>
    <row r="31" spans="1:3" x14ac:dyDescent="0.45">
      <c r="A31" s="1">
        <v>45884</v>
      </c>
      <c r="B31" t="s">
        <v>35</v>
      </c>
      <c r="C31" s="2">
        <v>14.22</v>
      </c>
    </row>
    <row r="32" spans="1:3" x14ac:dyDescent="0.45">
      <c r="A32" s="1">
        <v>45884</v>
      </c>
      <c r="B32" t="s">
        <v>36</v>
      </c>
      <c r="C32" s="2">
        <v>6.64</v>
      </c>
    </row>
    <row r="33" spans="1:3" x14ac:dyDescent="0.45">
      <c r="A33" s="1">
        <v>45883</v>
      </c>
      <c r="B33" t="s">
        <v>35</v>
      </c>
      <c r="C33" s="2">
        <v>2.1</v>
      </c>
    </row>
    <row r="34" spans="1:3" x14ac:dyDescent="0.45">
      <c r="A34" s="1">
        <v>45884</v>
      </c>
      <c r="B34" t="s">
        <v>2</v>
      </c>
      <c r="C34" s="2">
        <v>11.24</v>
      </c>
    </row>
    <row r="35" spans="1:3" x14ac:dyDescent="0.45">
      <c r="A35" s="1">
        <v>45882</v>
      </c>
      <c r="B35" t="s">
        <v>3</v>
      </c>
      <c r="C35" s="2">
        <v>26.58</v>
      </c>
    </row>
    <row r="36" spans="1:3" x14ac:dyDescent="0.45">
      <c r="A36" s="1">
        <v>45881</v>
      </c>
      <c r="B36" t="s">
        <v>4</v>
      </c>
      <c r="C36" s="2">
        <v>76.14</v>
      </c>
    </row>
    <row r="37" spans="1:3" x14ac:dyDescent="0.45">
      <c r="A37" s="1">
        <v>45881</v>
      </c>
      <c r="B37" t="s">
        <v>5</v>
      </c>
      <c r="C37" s="2">
        <v>12.3</v>
      </c>
    </row>
    <row r="38" spans="1:3" x14ac:dyDescent="0.45">
      <c r="A38" s="1">
        <v>45880</v>
      </c>
      <c r="B38" t="s">
        <v>6</v>
      </c>
      <c r="C38" s="2">
        <v>4.51</v>
      </c>
    </row>
    <row r="39" spans="1:3" x14ac:dyDescent="0.45">
      <c r="A39" s="1">
        <v>45880</v>
      </c>
      <c r="B39" t="s">
        <v>7</v>
      </c>
      <c r="C39" s="2">
        <v>3.98</v>
      </c>
    </row>
    <row r="40" spans="1:3" x14ac:dyDescent="0.45">
      <c r="A40" s="1">
        <v>45879</v>
      </c>
      <c r="B40" t="s">
        <v>8</v>
      </c>
      <c r="C40" s="2">
        <v>17.98</v>
      </c>
    </row>
    <row r="41" spans="1:3" x14ac:dyDescent="0.45">
      <c r="A41" s="1">
        <v>45879</v>
      </c>
      <c r="B41" t="s">
        <v>9</v>
      </c>
      <c r="C41" s="2">
        <v>8.9499999999999993</v>
      </c>
    </row>
    <row r="42" spans="1:3" x14ac:dyDescent="0.45">
      <c r="A42" s="1">
        <v>45878</v>
      </c>
      <c r="B42" t="s">
        <v>10</v>
      </c>
      <c r="C42" s="2">
        <v>45.45</v>
      </c>
    </row>
    <row r="43" spans="1:3" x14ac:dyDescent="0.45">
      <c r="A43" s="1">
        <v>45878</v>
      </c>
      <c r="B43" t="s">
        <v>11</v>
      </c>
      <c r="C43" s="2">
        <v>4.2699999999999996</v>
      </c>
    </row>
    <row r="44" spans="1:3" x14ac:dyDescent="0.45">
      <c r="A44" s="1">
        <v>45878</v>
      </c>
      <c r="B44" t="s">
        <v>12</v>
      </c>
      <c r="C44" s="2">
        <v>22.35</v>
      </c>
    </row>
    <row r="45" spans="1:3" x14ac:dyDescent="0.45">
      <c r="A45" s="1">
        <v>45878</v>
      </c>
      <c r="B45" t="s">
        <v>13</v>
      </c>
      <c r="C45" s="2">
        <v>88.23</v>
      </c>
    </row>
    <row r="46" spans="1:3" x14ac:dyDescent="0.45">
      <c r="A46" s="1">
        <v>45876</v>
      </c>
      <c r="B46" t="s">
        <v>14</v>
      </c>
      <c r="C46" s="2">
        <v>2.2999999999999998</v>
      </c>
    </row>
    <row r="47" spans="1:3" x14ac:dyDescent="0.45">
      <c r="A47" s="1">
        <v>45875</v>
      </c>
      <c r="B47" t="s">
        <v>15</v>
      </c>
      <c r="C47" s="2">
        <v>41.5</v>
      </c>
    </row>
    <row r="48" spans="1:3" x14ac:dyDescent="0.45">
      <c r="A48" s="1">
        <v>45875</v>
      </c>
      <c r="B48" t="s">
        <v>16</v>
      </c>
      <c r="C48" s="2">
        <v>106.7</v>
      </c>
    </row>
    <row r="49" spans="1:3" x14ac:dyDescent="0.45">
      <c r="A49" s="1">
        <v>45874</v>
      </c>
      <c r="B49" t="s">
        <v>17</v>
      </c>
      <c r="C49" s="2">
        <v>14.18</v>
      </c>
    </row>
    <row r="50" spans="1:3" x14ac:dyDescent="0.45">
      <c r="A50" s="1">
        <v>45874</v>
      </c>
      <c r="B50" t="s">
        <v>18</v>
      </c>
      <c r="C50" s="2">
        <v>69.77</v>
      </c>
    </row>
    <row r="51" spans="1:3" x14ac:dyDescent="0.45">
      <c r="A51" s="1">
        <v>45874</v>
      </c>
      <c r="B51" t="s">
        <v>19</v>
      </c>
      <c r="C51" s="2">
        <v>16.350000000000001</v>
      </c>
    </row>
    <row r="52" spans="1:3" x14ac:dyDescent="0.45">
      <c r="A52" s="1">
        <v>45873</v>
      </c>
      <c r="B52" t="s">
        <v>20</v>
      </c>
      <c r="C52" s="2">
        <v>18.760000000000002</v>
      </c>
    </row>
    <row r="53" spans="1:3" x14ac:dyDescent="0.45">
      <c r="A53" s="1">
        <v>45873</v>
      </c>
      <c r="B53" t="s">
        <v>21</v>
      </c>
      <c r="C53" s="2">
        <v>29</v>
      </c>
    </row>
    <row r="54" spans="1:3" x14ac:dyDescent="0.45">
      <c r="A54" s="1">
        <v>45873</v>
      </c>
      <c r="B54" t="s">
        <v>22</v>
      </c>
      <c r="C54" s="2">
        <v>53.54</v>
      </c>
    </row>
    <row r="55" spans="1:3" x14ac:dyDescent="0.45">
      <c r="A55" s="1">
        <v>45872</v>
      </c>
      <c r="B55" t="s">
        <v>23</v>
      </c>
      <c r="C55" s="2">
        <v>9.82</v>
      </c>
    </row>
    <row r="56" spans="1:3" x14ac:dyDescent="0.45">
      <c r="A56" s="1">
        <v>45872</v>
      </c>
      <c r="B56" t="s">
        <v>24</v>
      </c>
      <c r="C56" s="2">
        <v>6.22</v>
      </c>
    </row>
    <row r="57" spans="1:3" x14ac:dyDescent="0.45">
      <c r="A57" s="1">
        <v>45871</v>
      </c>
      <c r="B57" t="s">
        <v>24</v>
      </c>
      <c r="C57" s="2">
        <v>19.21</v>
      </c>
    </row>
    <row r="58" spans="1:3" x14ac:dyDescent="0.45">
      <c r="A58" s="1">
        <v>45871</v>
      </c>
      <c r="B58" t="s">
        <v>25</v>
      </c>
      <c r="C58" s="2">
        <v>49.39</v>
      </c>
    </row>
    <row r="59" spans="1:3" x14ac:dyDescent="0.45">
      <c r="A59" s="1">
        <v>45871</v>
      </c>
      <c r="B59" t="s">
        <v>7</v>
      </c>
      <c r="C59" s="2">
        <v>15.76</v>
      </c>
    </row>
    <row r="60" spans="1:3" x14ac:dyDescent="0.45">
      <c r="A60" s="1">
        <v>45871</v>
      </c>
      <c r="B60" t="s">
        <v>24</v>
      </c>
      <c r="C60" s="2">
        <v>3.99</v>
      </c>
    </row>
    <row r="61" spans="1:3" x14ac:dyDescent="0.45">
      <c r="A61" s="1">
        <v>45871</v>
      </c>
      <c r="B61" t="s">
        <v>26</v>
      </c>
      <c r="C61" s="2">
        <v>179.5</v>
      </c>
    </row>
    <row r="62" spans="1:3" x14ac:dyDescent="0.45">
      <c r="A62" s="1">
        <v>45870</v>
      </c>
      <c r="B62" t="s">
        <v>27</v>
      </c>
      <c r="C62" s="2">
        <v>4.2</v>
      </c>
    </row>
    <row r="63" spans="1:3" x14ac:dyDescent="0.45">
      <c r="B63" s="3"/>
      <c r="C63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A0F3E-F0A7-49DC-AE91-1E0DE5F4ECA8}">
  <dimension ref="A1:I23"/>
  <sheetViews>
    <sheetView workbookViewId="0">
      <selection activeCell="B23" sqref="B23:C23"/>
    </sheetView>
  </sheetViews>
  <sheetFormatPr defaultRowHeight="14.25" x14ac:dyDescent="0.45"/>
  <cols>
    <col min="2" max="2" width="36.06640625" bestFit="1" customWidth="1"/>
    <col min="3" max="3" width="9.3984375" bestFit="1" customWidth="1"/>
  </cols>
  <sheetData>
    <row r="1" spans="1:9" x14ac:dyDescent="0.45">
      <c r="A1" s="5" t="s">
        <v>0</v>
      </c>
      <c r="B1" s="5" t="s">
        <v>1</v>
      </c>
      <c r="C1" s="5" t="s">
        <v>38</v>
      </c>
    </row>
    <row r="2" spans="1:9" x14ac:dyDescent="0.45">
      <c r="A2" t="s">
        <v>98</v>
      </c>
      <c r="B2" t="s">
        <v>99</v>
      </c>
      <c r="C2" s="2">
        <v>63.26</v>
      </c>
    </row>
    <row r="3" spans="1:9" x14ac:dyDescent="0.45">
      <c r="A3" t="s">
        <v>100</v>
      </c>
      <c r="B3" t="s">
        <v>51</v>
      </c>
      <c r="C3" s="2">
        <v>-18.8</v>
      </c>
    </row>
    <row r="4" spans="1:9" x14ac:dyDescent="0.45">
      <c r="A4" t="s">
        <v>100</v>
      </c>
      <c r="B4" t="s">
        <v>51</v>
      </c>
      <c r="C4" s="2">
        <v>-45.54</v>
      </c>
    </row>
    <row r="5" spans="1:9" x14ac:dyDescent="0.45">
      <c r="A5" t="s">
        <v>39</v>
      </c>
      <c r="B5" t="s">
        <v>40</v>
      </c>
      <c r="C5" s="2">
        <v>222.72</v>
      </c>
    </row>
    <row r="6" spans="1:9" x14ac:dyDescent="0.45">
      <c r="A6" t="s">
        <v>39</v>
      </c>
      <c r="B6" t="s">
        <v>41</v>
      </c>
      <c r="C6" s="2">
        <v>12.99</v>
      </c>
    </row>
    <row r="7" spans="1:9" x14ac:dyDescent="0.45">
      <c r="A7" t="s">
        <v>42</v>
      </c>
      <c r="B7" t="s">
        <v>43</v>
      </c>
      <c r="C7" s="2">
        <v>29.16</v>
      </c>
    </row>
    <row r="8" spans="1:9" x14ac:dyDescent="0.45">
      <c r="A8" t="s">
        <v>44</v>
      </c>
      <c r="B8" t="s">
        <v>45</v>
      </c>
      <c r="C8" s="2">
        <v>76.790000000000006</v>
      </c>
    </row>
    <row r="9" spans="1:9" x14ac:dyDescent="0.45">
      <c r="A9" t="s">
        <v>44</v>
      </c>
      <c r="B9" t="s">
        <v>46</v>
      </c>
      <c r="C9" s="2">
        <v>86.33</v>
      </c>
    </row>
    <row r="10" spans="1:9" x14ac:dyDescent="0.45">
      <c r="A10" t="s">
        <v>47</v>
      </c>
      <c r="B10" t="s">
        <v>46</v>
      </c>
      <c r="C10" s="2">
        <v>38.75</v>
      </c>
    </row>
    <row r="11" spans="1:9" x14ac:dyDescent="0.45">
      <c r="A11" t="s">
        <v>48</v>
      </c>
      <c r="B11" t="s">
        <v>49</v>
      </c>
      <c r="C11" s="2">
        <v>100.05</v>
      </c>
    </row>
    <row r="12" spans="1:9" x14ac:dyDescent="0.45">
      <c r="A12" t="s">
        <v>50</v>
      </c>
      <c r="B12" t="s">
        <v>51</v>
      </c>
      <c r="C12" s="2">
        <v>66.12</v>
      </c>
      <c r="I12" t="s">
        <v>101</v>
      </c>
    </row>
    <row r="13" spans="1:9" x14ac:dyDescent="0.45">
      <c r="A13" t="s">
        <v>52</v>
      </c>
      <c r="B13" t="s">
        <v>53</v>
      </c>
      <c r="C13" s="2">
        <v>70.91</v>
      </c>
    </row>
    <row r="14" spans="1:9" x14ac:dyDescent="0.45">
      <c r="A14" t="s">
        <v>52</v>
      </c>
      <c r="B14" t="s">
        <v>46</v>
      </c>
      <c r="C14" s="2">
        <v>127.83</v>
      </c>
    </row>
    <row r="15" spans="1:9" x14ac:dyDescent="0.45">
      <c r="A15" t="s">
        <v>54</v>
      </c>
      <c r="B15" t="s">
        <v>55</v>
      </c>
      <c r="C15" s="2">
        <v>18.25</v>
      </c>
    </row>
    <row r="16" spans="1:9" x14ac:dyDescent="0.45">
      <c r="A16" t="s">
        <v>54</v>
      </c>
      <c r="B16" t="s">
        <v>56</v>
      </c>
      <c r="C16" s="2">
        <v>185.74</v>
      </c>
    </row>
    <row r="17" spans="1:3" x14ac:dyDescent="0.45">
      <c r="A17" t="s">
        <v>57</v>
      </c>
      <c r="B17" t="s">
        <v>58</v>
      </c>
      <c r="C17" s="2">
        <v>51.61</v>
      </c>
    </row>
    <row r="18" spans="1:3" x14ac:dyDescent="0.45">
      <c r="A18" t="s">
        <v>57</v>
      </c>
      <c r="B18" t="s">
        <v>59</v>
      </c>
      <c r="C18" s="2">
        <v>92.46</v>
      </c>
    </row>
    <row r="19" spans="1:3" x14ac:dyDescent="0.45">
      <c r="A19" t="s">
        <v>57</v>
      </c>
      <c r="B19" t="s">
        <v>59</v>
      </c>
      <c r="C19" s="2">
        <v>46.98</v>
      </c>
    </row>
    <row r="20" spans="1:3" x14ac:dyDescent="0.45">
      <c r="A20" t="s">
        <v>60</v>
      </c>
      <c r="B20" t="s">
        <v>61</v>
      </c>
      <c r="C20" s="2">
        <v>126.62</v>
      </c>
    </row>
    <row r="21" spans="1:3" x14ac:dyDescent="0.45">
      <c r="A21" t="s">
        <v>60</v>
      </c>
      <c r="B21" t="s">
        <v>61</v>
      </c>
      <c r="C21" s="2">
        <v>12.01</v>
      </c>
    </row>
    <row r="22" spans="1:3" x14ac:dyDescent="0.45">
      <c r="A22" t="s">
        <v>62</v>
      </c>
      <c r="B22" t="s">
        <v>63</v>
      </c>
      <c r="C22" s="2">
        <v>29.63</v>
      </c>
    </row>
    <row r="23" spans="1:3" x14ac:dyDescent="0.45">
      <c r="B23" s="3"/>
      <c r="C23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F62BE-8772-4E50-92C7-8F2CE9F0562D}">
  <dimension ref="A1:C1"/>
  <sheetViews>
    <sheetView workbookViewId="0">
      <selection sqref="A1:C1"/>
    </sheetView>
  </sheetViews>
  <sheetFormatPr defaultRowHeight="14.25" x14ac:dyDescent="0.45"/>
  <cols>
    <col min="2" max="2" width="9.796875" bestFit="1" customWidth="1"/>
  </cols>
  <sheetData>
    <row r="1" spans="1:3" x14ac:dyDescent="0.45">
      <c r="A1" s="5" t="s">
        <v>0</v>
      </c>
      <c r="B1" s="5" t="s">
        <v>1</v>
      </c>
      <c r="C1" s="5" t="s">
        <v>38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9A23F-530F-4E2E-84A9-D5C52AE90529}">
  <dimension ref="A1:C4"/>
  <sheetViews>
    <sheetView workbookViewId="0">
      <selection activeCell="C18" sqref="C18"/>
    </sheetView>
  </sheetViews>
  <sheetFormatPr defaultRowHeight="14.25" x14ac:dyDescent="0.45"/>
  <cols>
    <col min="2" max="2" width="13.06640625" bestFit="1" customWidth="1"/>
  </cols>
  <sheetData>
    <row r="1" spans="1:3" x14ac:dyDescent="0.45">
      <c r="A1" s="5" t="s">
        <v>0</v>
      </c>
      <c r="B1" s="5" t="s">
        <v>1</v>
      </c>
      <c r="C1" s="5" t="s">
        <v>38</v>
      </c>
    </row>
    <row r="2" spans="1:3" x14ac:dyDescent="0.45">
      <c r="A2" s="6">
        <v>45875</v>
      </c>
      <c r="B2" t="s">
        <v>69</v>
      </c>
      <c r="C2" s="2">
        <v>36.520000000000003</v>
      </c>
    </row>
    <row r="3" spans="1:3" x14ac:dyDescent="0.45">
      <c r="A3" s="6">
        <v>45871</v>
      </c>
      <c r="B3" t="s">
        <v>70</v>
      </c>
      <c r="C3" s="2">
        <v>146.9</v>
      </c>
    </row>
    <row r="4" spans="1:3" x14ac:dyDescent="0.45">
      <c r="C4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Checking</vt:lpstr>
      <vt:lpstr>RBC</vt:lpstr>
      <vt:lpstr>Amex</vt:lpstr>
      <vt:lpstr>MBNA</vt:lpstr>
      <vt:lpstr>CapitalOne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Allay Desai</dc:creator>
  <cp:lastModifiedBy>Allay Desai</cp:lastModifiedBy>
  <dcterms:created xsi:type="dcterms:W3CDTF">2025-08-18T13:45:54Z</dcterms:created>
  <dcterms:modified xsi:type="dcterms:W3CDTF">2025-09-01T03:42:41Z</dcterms:modified>
</cp:coreProperties>
</file>