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NIST\Desktop\Louis Korea\MCR\"/>
    </mc:Choice>
  </mc:AlternateContent>
  <xr:revisionPtr revIDLastSave="0" documentId="13_ncr:1_{8BBEB3EE-13A7-4252-A442-6B02209CE087}" xr6:coauthVersionLast="47" xr6:coauthVersionMax="47" xr10:uidLastSave="{00000000-0000-0000-0000-000000000000}"/>
  <bookViews>
    <workbookView xWindow="-120" yWindow="-120" windowWidth="38640" windowHeight="236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4" i="1" l="1"/>
  <c r="Q34" i="1"/>
  <c r="R34" i="1"/>
  <c r="O34" i="1"/>
  <c r="R3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  <c r="L11" i="1"/>
  <c r="L10" i="1"/>
  <c r="L9" i="1"/>
  <c r="L8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1" i="1"/>
  <c r="L6" i="1"/>
  <c r="S33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2" i="1" s="1"/>
  <c r="L5" i="1"/>
  <c r="P33" i="1" s="1"/>
  <c r="Q32" i="1" l="1"/>
  <c r="Q33" i="1" s="1"/>
  <c r="L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4" i="1"/>
  <c r="S32" i="1"/>
  <c r="R32" i="1" l="1"/>
  <c r="L7" i="1"/>
  <c r="O32" i="1"/>
  <c r="O33" i="1" l="1"/>
  <c r="O35" i="1" s="1"/>
</calcChain>
</file>

<file path=xl/sharedStrings.xml><?xml version="1.0" encoding="utf-8"?>
<sst xmlns="http://schemas.openxmlformats.org/spreadsheetml/2006/main" count="3593" uniqueCount="2828">
  <si>
    <t>tSNE-1</t>
  </si>
  <si>
    <t>t-SNE-2</t>
  </si>
  <si>
    <t>substrates</t>
  </si>
  <si>
    <t>product</t>
  </si>
  <si>
    <t>reaction type</t>
  </si>
  <si>
    <t>reaction name</t>
  </si>
  <si>
    <t>reference</t>
  </si>
  <si>
    <t>Date</t>
  </si>
  <si>
    <t>NCc1ccccc1,CC(=O)NCC(=O)O,CC(C)CC=O,[C-]#[N+]C1CCCCC1</t>
  </si>
  <si>
    <t>CC(=O)NCC(=O)N(Cc1ccccc1)C(CC(C)C)C(=O)NC1CCCCC1</t>
  </si>
  <si>
    <t>MCR</t>
  </si>
  <si>
    <t>Ugi reaction</t>
  </si>
  <si>
    <t>O=Cc1ccccc1,CCOC(=O)CC(C)=O,NC(N)=O</t>
  </si>
  <si>
    <t>CCOC(=O)C1=C(C)NC(=O)NC1c1ccccc1</t>
  </si>
  <si>
    <t>Biginelli Reaction</t>
  </si>
  <si>
    <t>Biginelli, P. (1891). 24(1), 1317-1319. doi; 10.1002/cber.189102401228</t>
  </si>
  <si>
    <t>CC=O,[C-]#N,N</t>
  </si>
  <si>
    <t>CC(N)C#N</t>
  </si>
  <si>
    <t>Strecker synthesis</t>
  </si>
  <si>
    <t>A. Strecker, Justus Liebigs Ann. Chem., 1850, 75, 27. doi; 10.1002/jlac.18500750103.</t>
  </si>
  <si>
    <t>CCOC(=O)CC(C)=O,CC=O,N</t>
  </si>
  <si>
    <t>CCOC(=O)C1=C(C)NC(C)=C(C(=O)OCC)C1C</t>
  </si>
  <si>
    <t>Hantzsch dihydropyridine snthesis</t>
  </si>
  <si>
    <t>[C-]#N,O=C1CCCCC1,N,N,O=C([O-])[O-]</t>
  </si>
  <si>
    <t>O=C1NC(=O)C2(CCCCC2)N1</t>
  </si>
  <si>
    <t>CNC,C=O,CCC(C)=O</t>
  </si>
  <si>
    <t>CC(=O)C(C)CN(C)C</t>
  </si>
  <si>
    <t>Mannich Reaction</t>
  </si>
  <si>
    <t>10.1002/ardp.19272653802 Archiv der Pharmazie, 1927, p. 591</t>
  </si>
  <si>
    <t>Oc1ccc2ccccc2c1,O=Cc1ccccc1,Nc1ccccc1</t>
  </si>
  <si>
    <t>Oc1ccc2ccccc2c1C(Nc1ccccc1)c1ccccc1</t>
  </si>
  <si>
    <t>Betti Reaction</t>
  </si>
  <si>
    <t>Cardellicchio, C.; Capozzi, M.A.M.; Naso, F. 2010, 21, 507-517. doi:10.1016/j.tetasy.2010.03.020</t>
  </si>
  <si>
    <t>CCCN,O=Cc1ccccc1,CCO[PH](=O)OCC</t>
  </si>
  <si>
    <t>CCCNC(c1ccccc1)P(=O)(OCC)OCC</t>
  </si>
  <si>
    <t>Molecules 2012, 17(11), 12821-12835. doi; 10.3390/molecules171112821</t>
  </si>
  <si>
    <t>Gewald reaction</t>
  </si>
  <si>
    <t>Gewald, K., Schinke, E., &amp; Böttcher, H. (1966). Chemische Berichte, 99(1), 94-100. DOI: 10.1002/cber.19660990116</t>
  </si>
  <si>
    <t>[N-]=[N+]=CC(=O)c1ccccc1,NCc1ccccc1,O=Cc1cccs1</t>
  </si>
  <si>
    <t>O=C1C(c2ccccc2)C(c2cccs2)N1Cc1ccccc1</t>
  </si>
  <si>
    <t>S1SSSSSSS1,N,O=C1CCCCC1,O=C1CCCCC1</t>
  </si>
  <si>
    <t>C1CCC2(CC1)N=C1CCCCC1S2</t>
  </si>
  <si>
    <t>Asinger reaction</t>
  </si>
  <si>
    <t>Asinger et al. [Justus Liebigs Annalen der Chemie, 1957, vol. 606, p. 67,73] 10.1002/jlac.19576060107</t>
  </si>
  <si>
    <t>C1=CCC=C1,O=Cc1ccccc1,Nc1ccccc1</t>
  </si>
  <si>
    <t>C1=CC2c3ccccc3NC(c3ccccc3)C2C1</t>
  </si>
  <si>
    <t>Grieco reaction</t>
  </si>
  <si>
    <t>Imrich, Hans-Georg; Conrad, Jürgen; Bubrin, Denis; Beifuss, Uwe [Journal of Organic Chemistry, 2015, vol. 80, # 4, p. 2319 - 2332] DOI:10.1021/jo502882y</t>
  </si>
  <si>
    <t>C1=COCCC1,CCOC(=O)CC=O,Nc1cccc([N+](=O)[O-])c1,CCO</t>
  </si>
  <si>
    <t>CCOC(=O)C(Nc1cccc([N+](=O)[O-])c1)C1CCCOC1OCC</t>
  </si>
  <si>
    <t>Povarov 4-CR</t>
  </si>
  <si>
    <t>Jiménez, O., de la Rosa, G., &amp; Lavilla, R. . Angewandte Chemie International Edition, 44(40), 6521-6525. DOI: 10.1002/anie.200501548</t>
  </si>
  <si>
    <t>O=Cc1ccccc1,C#Cc1ccccc1,COc1ccc(N)cc1</t>
  </si>
  <si>
    <t>COc1ccc(NC(C#Cc2ccccc2)c2ccccc2)cc1</t>
  </si>
  <si>
    <t>A3 coupling</t>
  </si>
  <si>
    <t>10.1039/B312785K New J. Chem., 2004,28, 335-337</t>
  </si>
  <si>
    <t>Nc1ccccc1,CCC=O,CC(=O)C(=O)O</t>
  </si>
  <si>
    <t>CCc1cc(C(=O)O)c2ccccc2n1</t>
  </si>
  <si>
    <t>Doebner reaction</t>
  </si>
  <si>
    <t>Doebner [Justus Liebigs Annalen der Chemie, 1887, vol. 242, p. 265] 10.1002/jlac.18872420302</t>
  </si>
  <si>
    <t>[C-]#[O+],C1=CC2CCC1C2,C#Cc1ccccc1</t>
  </si>
  <si>
    <t>O=C1C(c2ccccc2)=CC2C3CCC(C3)C12</t>
  </si>
  <si>
    <t>C1COCCN1,C=O,OB(O)/C=C/c1ccccc1</t>
  </si>
  <si>
    <t>ONE-POT</t>
  </si>
  <si>
    <t>Petasis reaction</t>
  </si>
  <si>
    <t>Petasis, N. A., &amp; Akritopoulou, I. (1993) Tetrahedron Letters, 34(4), 583-586. doi:10.1016/S0040-4039(00)61625-8</t>
  </si>
  <si>
    <t>CC(=O)c1ccccc1,S1SSSSSSS1,C1COCCN1</t>
  </si>
  <si>
    <t>S=C(Cc1ccccc1)N1CCOCC1</t>
  </si>
  <si>
    <t>Kindler Thioamide Synthesis</t>
  </si>
  <si>
    <t>10.1021/ja01197a501 J. Am. Chem. Soc. 1947, 69, 5, 1211</t>
  </si>
  <si>
    <t>C=O,O=[N+]([O-])CCCO,C1CCNCC1</t>
  </si>
  <si>
    <t>O=[N+]([O-])C(CCO)(CN1CCCCC1)CN1CCCCC1</t>
  </si>
  <si>
    <t>Nitro-Mannich or aza-Henry</t>
  </si>
  <si>
    <t>NCCc1ccccc1,ClCc1ccccc1,O=C=O</t>
  </si>
  <si>
    <t>O=C(NCCc1ccccc1)OCc1ccccc1</t>
  </si>
  <si>
    <t>Carbamate Synthesis</t>
  </si>
  <si>
    <t>R. N. Salvatore, S. Il Shin, A. S. Nagle, K. W. Jung, J. Org. Chem., 2001, 66, 1035-1037. DOI: 10.1021/jo001140u</t>
  </si>
  <si>
    <t>CS(C)=O,Nc1ccccc1CO,COc1ccc(C=O)cc1</t>
  </si>
  <si>
    <t>COc1ccc(-c2cnc3ccccc3c2)cc1</t>
  </si>
  <si>
    <t>Quinoline Synthesis</t>
  </si>
  <si>
    <t>T. Yang, Z.-w. Nie, M.-d. Su, H. Li, W.-p. Luo, Q. Liu, C.-C. Guo, J. Org. Chem., 2021, 86, 15232-15241. DOI: 10.1021/acs.joc.1c01850</t>
  </si>
  <si>
    <t>Cc1ccc(/C=N/NS(=O)(=O)c2ccc(C)cc2)cc1,Brc1ccccc1,C#Cc1ccccc1</t>
  </si>
  <si>
    <t>Cc1ccc(C(C#Cc2ccccc2)c2ccccc2)cc1</t>
  </si>
  <si>
    <t>Diarylmethyl Alkyne Synthesis</t>
  </si>
  <si>
    <t>G. Zhao, Y. Wu, H.-H. Wu, J. Yang, J. Zhang, J. Am. Chem. Soc., 2021, 143, 17983-17988. DOI: 10.1021/jacs.1c09742</t>
  </si>
  <si>
    <t>CC(C)(C)C(=O)ON1C(=O)c2ccccc2C1=O,C=CC=C,O=Cc1ccccc1</t>
  </si>
  <si>
    <t>C=CC(CC(C)(C)C)C(O)c1ccccc1</t>
  </si>
  <si>
    <t>Decarboxylative Allylation of Aldehydes</t>
  </si>
  <si>
    <t>CNCc1ccccc1,C=CCNC,C=O,C#CC(=O)O</t>
  </si>
  <si>
    <t>C=CCN(C)CC#CCN(C)Cc1ccccc1</t>
  </si>
  <si>
    <t>1,4-Diamino-2-butynes synthesis</t>
  </si>
  <si>
    <t>OB(O)c1ccccc1,CCN(CC)CC,[C-]#[O+]</t>
  </si>
  <si>
    <t>CCN(CC)C(=O)c1ccccc1</t>
  </si>
  <si>
    <t>Aminocarbonylation</t>
  </si>
  <si>
    <t>O=Cc1ccccc1[N+](=O)[O-],[C-]#[O+],C[N+](C)(C)Cc1ccccc1</t>
  </si>
  <si>
    <t>O=c1[nH]c2ccccc2cc1-c1ccccc1</t>
  </si>
  <si>
    <t>C=C1CCCCC1,S1SSSSSSS1,O=C(O)C(=O)CCc1ccccc1</t>
  </si>
  <si>
    <t>O=C(CCc1ccccc1)SCC1CCCCC1</t>
  </si>
  <si>
    <t>Three-Component Thioesterification</t>
  </si>
  <si>
    <t>N=C(N)c1ccccc1,CC(=O)c1ccccc1,CN(C)CCO</t>
  </si>
  <si>
    <t>c1ccc(-c2ccnc(-c3ccccc3)n2)cc1</t>
  </si>
  <si>
    <t>Construction of a Pyrimidine Framework</t>
  </si>
  <si>
    <t>CC(=O)c1ccccc1,N[n+]1ccccc1,Cc1ccc(S(=O)(=O)NN)cc1</t>
  </si>
  <si>
    <t>c1ccc(-c2c[nH]nn2)cc1</t>
  </si>
  <si>
    <t>OCc1ccccc1,C#Cc1ccccc1,N=C(N)N</t>
  </si>
  <si>
    <t>Nc1nc(-c2ccccc2)cc(-c2ccccc2)n1</t>
  </si>
  <si>
    <t>Synthesis of Pyrimidines</t>
  </si>
  <si>
    <t>Ic1ccccc1,COC(=O)CC(=O)OC,C1=CCC=CC1</t>
  </si>
  <si>
    <t>COC(=O)C(C(=O)OC)C1C=CCC(c2ccccc2)C1</t>
  </si>
  <si>
    <t>Domino Heck Arylation and Alkylation</t>
  </si>
  <si>
    <t>C=CC1CCCCC1,COC(=O)Cl,CC(Cl)c1ccccc1</t>
  </si>
  <si>
    <t>CC(C(=O)CCC1CCCCC1)c1ccccc1</t>
  </si>
  <si>
    <t>C=C=C(C)C1CCCCC1,CCI,CC1(C)OB(B2OC(C)(C)C(C)(C)O2)OC1(C)C</t>
  </si>
  <si>
    <t>Multi-AlkylatedAllylic Boronates</t>
  </si>
  <si>
    <t>O=C1Cc2ccccc2C(=O)O1,NCc1ccccc1,N#Cc1ccc(C=O)cc1</t>
  </si>
  <si>
    <t>N#Cc1ccc(C2C(C(=O)O)c3ccccc3C(=O)N2Cc2ccccc2)cc1</t>
  </si>
  <si>
    <t>NCc1ccccc1,O=Cc1ccccc1,O=C1C=CC(=O)O1,Cc1ccc(S)cc1</t>
  </si>
  <si>
    <t>Cc1ccc(SC2(C(=O)O)CC(=O)N(Cc3ccccc3)C2c2ccccc2)cc1</t>
  </si>
  <si>
    <t>Wei, J.; Shaw, J. T. Org. Lett. 2007, 9, 4077. DOI: 10.1021/ol701911u</t>
  </si>
  <si>
    <t>O=C1Cc2ccccc2C(=O)O1,NCc1ccccc1,O=Cc1ccccc1</t>
  </si>
  <si>
    <t>O=C(O)C1c2ccccc2C(=O)N(c2ccccc2)C1c1ccccc1</t>
  </si>
  <si>
    <t>3CR, Synthesis of cis-Isoquinolonic Acids</t>
  </si>
  <si>
    <t>COC(=O)c1csc(C(C(C)C)N2CCC2=O)n1</t>
  </si>
  <si>
    <t>Tetrahedron Letters Volume 43, Issue 39, 23 September 2002, Pages 6897-6901 10.1016/S0040-4039(02)01621-0</t>
  </si>
  <si>
    <t>Nc1ccccc1,O=Cc1ccccc1C(=O)O,[C-]#N</t>
  </si>
  <si>
    <t>Nc1oc(=O)c2ccccc2c1Nc1ccccc1</t>
  </si>
  <si>
    <t>Isochromenone synthesis</t>
  </si>
  <si>
    <t>Brc1ccc(I)cc1,O=C1CNCCN1,O=C1NCCO1</t>
  </si>
  <si>
    <t>O=C1CNCCN1c1ccc(N2CCOC2=O)cc1</t>
  </si>
  <si>
    <t>UFU</t>
  </si>
  <si>
    <t>O=Cc1ccccc1C(=O)O,CN,[C-]#N</t>
  </si>
  <si>
    <t>CN1C(=O)c2ccccc2/C1=C(/N)C#N</t>
  </si>
  <si>
    <t>Amino(2-alkyl-3-oxo-2,3- dihydro-1H-isoindol-1-ylidene) synthesis</t>
  </si>
  <si>
    <t>J. Org. Chem. 2004, 69, 8496-8499 DOI:10.1021/jo0486802</t>
  </si>
  <si>
    <t>CCC1CO1,[C-]#[O+],O=C=Nc1ccccc1</t>
  </si>
  <si>
    <t>CCC1CC(=O)N(c2ccccc2)C(=O)O1</t>
  </si>
  <si>
    <t>Synthesis of 1,3-Oxazinane-2,4-diones</t>
  </si>
  <si>
    <t>S1SSSSSSS1,[Se]1[Se][Se][Se][Se][Se][Se][Se]1,c1ccc(Pc2ccccc2)cc1</t>
  </si>
  <si>
    <t>SP(=[Se])(c1ccccc1)c1ccccc1</t>
  </si>
  <si>
    <t>Synthesis of Thioselenophosphinates</t>
  </si>
  <si>
    <t>CCCCOC1CCC(C(=O)OC)=C(C)O1,c1ccc2[nH]ccc2c1,c1ccc2[nH]ccc2c1</t>
  </si>
  <si>
    <t>COC(=O)C(CCC(c1c[nH]c2ccccc12)c1c[nH]c2ccccc12)C(C)=O</t>
  </si>
  <si>
    <t>2CR ONE-POT</t>
  </si>
  <si>
    <t>Electrophilic ring-opening reaction of the dihydropyrans with indoles</t>
  </si>
  <si>
    <t>CCOC(=O)C#CC(=O)OCC,O=C1Nc2ccccc2C1=O,CCOC(=O)C(=O)CCl</t>
  </si>
  <si>
    <t>CCOC(=O)c1nc2ccccc2c(C(=O)OCC)c1C(=O)OCC</t>
  </si>
  <si>
    <t>Synthesis of Substituted Quinolines</t>
  </si>
  <si>
    <t>J. Heterocyclic Chem., 49, 789 (2012) DOI: 10.1002/jhet.858</t>
  </si>
  <si>
    <t>Nc1ccccc1,O=Cc1ccccc1,O=C1CC(=O)NC(=O)N1,O=c1cc[nH]c(=S)[nH]1</t>
  </si>
  <si>
    <t>O=C1NC(=S)NC2C1C(c1ccccc1)c1c([nH]c(=O)[nH]c1=O)N2c1ccccc1</t>
  </si>
  <si>
    <t>DOI: 10.1002/hlca.201200350 Volume96, Issue6 June 2013 Pages 1155-1162</t>
  </si>
  <si>
    <t>CC1(C)N=CC(c2ccccc2)=C(c2ccccc2)S1</t>
  </si>
  <si>
    <t>Preparation of 2H-1,3-thiazines</t>
  </si>
  <si>
    <t>Org. Biomol. Chem., 2014,12, 5168-5181 DOI: 10.1039/C4OB00866A</t>
  </si>
  <si>
    <t>Nc1ccccc1,OB(O)c1ccccc1,C=O,C#Cc1ccccc1</t>
  </si>
  <si>
    <t>C(#Cc1ccccc1)CN(Cc1ccccc1)c1ccccc1</t>
  </si>
  <si>
    <t>DOI: 10.1039/C4OB01055H Org. Biomol. Chem., 2014,12, 5597-5600</t>
  </si>
  <si>
    <t>O=CCCCC=O,N#CCC#N,CC1(C)CC(=O)CC(=O)C1,N#CCC#N</t>
  </si>
  <si>
    <t>CC1(C)CC(=O)C2=C(C1)C1(C#N)C(N)=NC(=O)C3(C#N)C2CCCC13</t>
  </si>
  <si>
    <t>RSC Adv., 2014,4, 62457-62464 DOI:10.1039/C4RA12560F</t>
  </si>
  <si>
    <t>O=Cc1ccccc1O,N#CCC#N,N#CCC(N)=O</t>
  </si>
  <si>
    <t>N#CC1=C(N)Oc2ccccc2C1C(C#N)C(N)=O</t>
  </si>
  <si>
    <t>DOI: 10.1016/j.crci.2014.09.005 Volume 18, Issue 5, May 2015, Pages 540-546</t>
  </si>
  <si>
    <t>Cc1ccccc1,O=C1OC(=O)c2ccccc21,Nc1nc2ccccc2[nH]1</t>
  </si>
  <si>
    <t>Cc1ccc(C(=O)c2ccccc2C(=O)Nc2nc3ccccc3[nH]2)cc1</t>
  </si>
  <si>
    <t>Amidation-Fridel Craft</t>
  </si>
  <si>
    <t>CSc1n[nH]c(N)n1,COC(=O)CC(=O)CC(=O)OC,COC(OC)N(C)C</t>
  </si>
  <si>
    <t>COC(=O)Cc1c(C(=O)OC)cnc2nc(SC)nn12</t>
  </si>
  <si>
    <t>O=Cc1ccccc1O,CCOP(OCC)OCC,N#CCC(N)=C(C#N)C#N</t>
  </si>
  <si>
    <t>CCOP(=O)(OCC)C1c2ccccc2Oc2nc(N)c(C#N)c(N)c21</t>
  </si>
  <si>
    <t>Knovenagel-Pinner-Michael-Miachaelis-Arbuzov-Pinner reaction</t>
  </si>
  <si>
    <t>European Journal of Organic ChemistryVolume 2019, Issue 26 p. 4171-4178 DOI: 10.1002/ejoc.201900240</t>
  </si>
  <si>
    <t>COc1ccc(C(=O)O)cc1,C=CC(=O)OC,C=C(O[Si](C)(C)C(C)(C)C)c1ccc2c(c1)CCCC2</t>
  </si>
  <si>
    <t>COC(=O)C(CC(=O)c1ccc(OC)cc1)CC(=O)c1ccc2c(c1)CCCC2</t>
  </si>
  <si>
    <t>Redox-Neutral Dual Functionalization of Electron-Deficient Alkenes</t>
  </si>
  <si>
    <t>DOI:10.1002/chem.201701589 Volume23, Issue31 June 1, 2017 Pages 7444-7447</t>
  </si>
  <si>
    <t>O=Cc1ccccc1,C[N+](=O)[O-],N,CC1(C)OC(=O)CC(=O)O1</t>
  </si>
  <si>
    <t>NC(=O)CC(C[N+](=O)[O-])c1ccccc1</t>
  </si>
  <si>
    <t>Knovenagel-Nitro-michael-transamidation-decarboxylation</t>
  </si>
  <si>
    <t>DOI: 10.1039/C6RA22141F RSC Adv., 2016,6, 98427-98433</t>
  </si>
  <si>
    <t>Cc1cc2ccccc2[nH]1,COC(=O)c1cc2ccccc2oc1=O,Nc1ccccc1,Nc1ccccc1</t>
  </si>
  <si>
    <t>Cc1[nH]c2ccccc2c1C(c1ccccc1O)C(C(=O)Nc1ccccc1)C(=O)Nc1ccccc1</t>
  </si>
  <si>
    <t>C#CC(=O)OCC,C=C(c1ccccc1)C1CC1,c1ccc([Se][Se]c2ccccc2)cc1</t>
  </si>
  <si>
    <t>Three-Component Coupling of Alkynes, Vinylcyclopropanes, and Diphenyl Diselenide</t>
  </si>
  <si>
    <t>A. Ogawa, I. Ogawa, N. Sonoda, J. Org. Chem. 2000, 65, 7682. DOI: 10.1021/jo000669o</t>
  </si>
  <si>
    <t>C#CC(=O)OCC,[C-]#[N+]Cc1ccccc1,c1ccc([Se][Se]c2ccccc2)cc1</t>
  </si>
  <si>
    <t>three-component coupling</t>
  </si>
  <si>
    <t>A. Ogawa, M. Doi, K. Tsuchii, T. Hirao, Tetrahedron Lett. 2001, 42, 2317. DOI: 10.1016/S0040-4039(01)00123-X</t>
  </si>
  <si>
    <t>C#Cc1ccccc1,[C-]#[N+]c1ccc(OC)cc1,c1ccc(SSc2ccccc2)cc1</t>
  </si>
  <si>
    <t>COc1ccc(NC(=O)/C(=C/Sc2ccccc2)c2ccccc2)cc1</t>
  </si>
  <si>
    <t>Radical Addition to Isonitriles</t>
  </si>
  <si>
    <t>J. Org. Chem. 2000, 65, 2763-2772. DOI: 10.1021/jo991871y</t>
  </si>
  <si>
    <t>C[Si](C)(C)[Te]c1ccccc1,[C-]#[N+]c1ccccc1,O=C(c1ccccc1)c1ccccc1</t>
  </si>
  <si>
    <t>Novel Group-Transfer 3CR of Silyltellurides, Carbonyl Compounds, and Isocyanide</t>
  </si>
  <si>
    <t>H. Miyazoe, S. Yamago, J. Yoshida, Angew. Chem. Int. Ed. 2000, 39, 3669. DOI: 10.1002/1521-3757(20001016)112:20&lt;3815::AID-ANGE3815&gt;3.0.CO;2-1</t>
  </si>
  <si>
    <t>[C-]#[N+]c1ccc(OC)cc1,C#Cc1ccccc1,CC(C)(C#N)/N=N/C(C)(C)C#N</t>
  </si>
  <si>
    <t>COc1ccc2nc3c(nc2c1)C(C)(C)C=C3c1ccccc1</t>
  </si>
  <si>
    <t>Radical annulations and cyclisations with isonitriles</t>
  </si>
  <si>
    <t>D. Nanni, P. Pareschi, C. Rizzoli, P. Sgarabotto, A. Tundo, Tetrahedron 1995, 33, 9045. DOI: 10.1016/0040-4020(95)00348-C</t>
  </si>
  <si>
    <t>CCCCCCI,C=CC#N,[C-]#[O+]</t>
  </si>
  <si>
    <t>CCCCCCC(=O)CCC#N</t>
  </si>
  <si>
    <t>3CR Free-radical Carbonylation</t>
  </si>
  <si>
    <t>I. Ryu, M. Hasegawa, A. Kurihara, A. Ogawa, S. Tsunoi, N. Sonoda, Synlett 1993, 143. DOI: 10.1055/s-1993-22381</t>
  </si>
  <si>
    <t>C=CCCCI,[C-]#[O+],[C-]#[O+]</t>
  </si>
  <si>
    <t>O=CCC1CCCC1=O</t>
  </si>
  <si>
    <t>Free-Radical Mediated Double Carbonylations of Alk-4-enyl lodides</t>
  </si>
  <si>
    <t>J. Am. Chem. Soc., 1996, 118(43), 10670-10671, DOI:10.1021/ja962879h</t>
  </si>
  <si>
    <t>N#CC(C#N)=Cc1ccccc1,ClCCCCI,C=CC[Sn](CCCC)(CCCC)CCCC</t>
  </si>
  <si>
    <t>C=CCC(C#N)(C#N)C(CCCCCl)c1ccccc1</t>
  </si>
  <si>
    <t>tin radical three-component coupling</t>
  </si>
  <si>
    <t>J.Am.Chem.Soc.1988,110,1288-1290. DOI: 10.1021/ja00212a046</t>
  </si>
  <si>
    <t>O=C1C=CCC1,C=CC[Sn](CCCC)(CCCC)CCCC,COC(OC)Sc1ccccc1</t>
  </si>
  <si>
    <t>C=CCC1C(=O)CCC1C(OC)OC</t>
  </si>
  <si>
    <t>double alkylation of cyclopentenone</t>
  </si>
  <si>
    <t>G. E. Keck, C. P. Kordik, Tetrahedron Lett. 1993, 43, 6875. DOI: 10.1016/S0040-4039(00)91818-5</t>
  </si>
  <si>
    <t>C#CC(=O)OCC,C=CC(=O)OC,C=Cc1ccccc1</t>
  </si>
  <si>
    <t>CCOC(=O)C1=CC(c2ccccc2)CC(C(=O)OC)C1</t>
  </si>
  <si>
    <t>Three-component coupling reactions to form 6-membered ring</t>
  </si>
  <si>
    <t>10.1039/C39930001466 J. Chem. Soc., Chem. Commun., 1993, 1466-1468</t>
  </si>
  <si>
    <t>C=CC[Sn](CCCC)(CCCC)CCCC,CCCCCCCCI,[C-]#[O+],C=CC#N</t>
  </si>
  <si>
    <t>C=CCC(C#N)CC(=O)CCCCCCCC</t>
  </si>
  <si>
    <t>four-component coupling reaction</t>
  </si>
  <si>
    <t>I. Ryu, T. Niguma, S. Minakata, M. Komatsu, Z. Luo, D. P. Curran, Tetrahedron Lett. 1999, 40, 2367. DOI: 10.1016/S0040-4039(99)00188-4</t>
  </si>
  <si>
    <t>Cn1c(C(=O)[Se]c2ccccc2)cc2ccccc21,C=CC(=O)OC,C=CC(=O)OC</t>
  </si>
  <si>
    <t>COC(=O)C1CC(=O)c2c(c3ccccc3n2C)C(C(=O)OC)C1</t>
  </si>
  <si>
    <t>2-Indolylacyl Radical Addition-Cyclization Reactions</t>
  </si>
  <si>
    <t>J. Org. Chem. 2001, 66, 7547-7551. DOI: 10.1021/jo015905p</t>
  </si>
  <si>
    <t>IC1CCCCC1,[C-]#[O+],O=S(=O)(/C=N/OCc1ccccc1)c1ccccc1</t>
  </si>
  <si>
    <t>O=C(/C=N/OCc1ccccc1)C1CCCCC1</t>
  </si>
  <si>
    <t>Vicinal Singly and Doubly Acylated Oxime Ethers 3CR</t>
  </si>
  <si>
    <t>J. Am. Chem. Soc. 1999, 121, 12190-12191. DOI:10.1021/ja992125d</t>
  </si>
  <si>
    <t>COC(=O)/C(=N/OCc1ccccc1)C(=O)CC1CCCC1=O</t>
  </si>
  <si>
    <t>Vicinal Singly and Doubly Acylated Oxime Ethers 4CR</t>
  </si>
  <si>
    <t>CC(C)=CCCI,CC(C)=CCCI,[C-]#[O+],[C-]#[O+],CS(=O)(=O)C(=NOCc1ccccc1)S(C)(=O)=O</t>
  </si>
  <si>
    <t>CC(C)=CCCC(=O)C(=NOCc1ccccc1)C(=O)CCC=C(C)C</t>
  </si>
  <si>
    <t>Vicinal Singly and Doubly Acylated Oxime Ethers 5CR</t>
  </si>
  <si>
    <t>CC(C)I,C=CC#N,CC(C)=O</t>
  </si>
  <si>
    <t>CC(C)CC(C#N)C(C)(C)O</t>
  </si>
  <si>
    <t>zinc-induced three-component coupling reactions</t>
  </si>
  <si>
    <t>T. Shono, I. Nishiguchi, M. Sasaki, J. Am. Chem. Soc. 1978, 100, 4314. DOI: 10.1021/ja00481a056</t>
  </si>
  <si>
    <t>CC(C)(C)I,CCOC(=O)/C=C/C(=O)N1CCOC1=O,O=Cc1ccccc1</t>
  </si>
  <si>
    <t>CC(C)(C)C1C(=O)OC(c2ccccc2)C1C(=O)N1CCOC1=O</t>
  </si>
  <si>
    <t>hybrid-type three-component reaction</t>
  </si>
  <si>
    <t>S. Bazin, L. Feray, D. Siri. J.-V. Naubron, M. P. Bertrand, Chem. Commun. 2002, 2506. DOI: 10.1039/B206695E</t>
  </si>
  <si>
    <t>COc1ccc(N)cc1,O=Cc1ccccc1,C1CCOC1</t>
  </si>
  <si>
    <t>COc1ccc(NC(c2ccccc2)C2CCCO2)cc1</t>
  </si>
  <si>
    <t>Addition of THF Radical to Aldehyde and Aldimine</t>
  </si>
  <si>
    <t>K. Yamada, Y. Yamamoto, K. Tomioka, Org. Lett. 2003, 5, 1797. DOI: 10.1021/ol034473x</t>
  </si>
  <si>
    <t>CC(C)=CCCC(C)I,C=CC#N,[C-]#[O+]</t>
  </si>
  <si>
    <t>CC1CCC2C(C)(C)CC(C#N)C12O</t>
  </si>
  <si>
    <t>three-component coupling reaction</t>
  </si>
  <si>
    <t>S. Tsunoi, I. Ryu, S. Yamasaki, M. Tanaka, N. Sonoda, M. Komatsu, Chem. Commun. 1997, 1889. DOI: 10.1039/A704934J</t>
  </si>
  <si>
    <t>[C-]#[N+]c1c(C)cccc1C,C[Si](C)(C)OCCCCBr,O=C1CCCCC1</t>
  </si>
  <si>
    <t>synthesisof -hydroxy ketones by samarium(II)iodide-mediated 3C coupling</t>
  </si>
  <si>
    <t>M. Murakami, T. Kawano, H. Ito, Y. Ito, J. Org. Chem. 1993, 58, 1458. DOI: 10.1021/jo00058a028</t>
  </si>
  <si>
    <t>CC(C)(C)I,C=C1C=CCCC1,O=Cc1ccccc1</t>
  </si>
  <si>
    <t>CC(C)(C)CC1(C(O)c2ccccc2)C=CCCC1</t>
  </si>
  <si>
    <t>3CR of of AlkylIodides, 1,3-Dienes, and Carbonyl Compounds</t>
  </si>
  <si>
    <t>K. Takai, N. Matsukawa, A. Takahashi, T. Fujii, Angew. Chem. Int. Ed. 1998, 37, 152. DOI: 10.1002/(SICI)1521-3773(19980202)37:1/2&lt;152::AID-ANIE152&gt;3.0.CO;2-8</t>
  </si>
  <si>
    <t>CCCCCCCCCBr,C=C/C=C/c1ccccc1,C[Si](C)(C)C[Mg]Cl</t>
  </si>
  <si>
    <t>CCCCCCCCCCC(/C=C/c1ccccc1)C[Si](C)(C)C</t>
  </si>
  <si>
    <t>3CR Formation of homoallylsilanes</t>
  </si>
  <si>
    <t>K. Mizutani, H. Shinokubo, K. Oshima, Org. Lett. 2003, 5, 3959. DOI: 10.1021/ol0356643</t>
  </si>
  <si>
    <t>[O+]#C[Mo](C#[O+])(C#[O+])(C#[O+])(C#[O+])C#[O+],[Li]C1CCCC1,C=CC(C)=O,CCCC=O</t>
  </si>
  <si>
    <t>CCCC(O)C(CC1CCCC1)C(C)=O</t>
  </si>
  <si>
    <t>Regio- and Diastereoselective Aldol Productsthrough 3CR</t>
  </si>
  <si>
    <t>J. Barluenga, F. Rodriguez, F. J. Fananas, E. Rubio, Angew. Chem. Int. Ed. 1999, 38, 3084. DOI: 10.1002/(SICI)1521-3773(19991018)38:20&lt;3084::AID-ANIE3084&gt;3.0.CO;2-P</t>
  </si>
  <si>
    <t>C=CC1(OC(CI)OCC)CCCCC1,CC1(CCCCB2C3CCCC2CCC3)OCCO1,[C-]#[O+]</t>
  </si>
  <si>
    <t>CCOC1CC(CC(=O)CCCCC2(C)OCCO2)C2(CCCCC2)O1</t>
  </si>
  <si>
    <t>Synthesis of Ketones: Palladium-Catalysed Carbonylative Cross-coupling Sequence</t>
  </si>
  <si>
    <t>T. Ishiyama, M. Murata, A. Suzuki, N. Miyaura, J. Chem. Soc., Chem. Commun. 1995, 295. DOI: 10.1039/C39950000295</t>
  </si>
  <si>
    <t>C=CCCCI,CCNCC,[C-]#[O+]</t>
  </si>
  <si>
    <t>CCN(CC)C(=O)C(=O)CC1CCCC1=O</t>
  </si>
  <si>
    <t>cyclizative tandem double-carbonylation</t>
  </si>
  <si>
    <t>J. Am. Chem. Soc. 2002, 124, 15, 3812-3813. DOI: 10.1021/ja017315e</t>
  </si>
  <si>
    <t>OB(O)/C=C/c1ccccc1,NCc1ccccc1,O=CC(=O)O</t>
  </si>
  <si>
    <t>O=C(O)C(/C=C/c1ccccc1)NCc1ccccc1</t>
  </si>
  <si>
    <t>N. A. Petasis, I. A. Zavialov, J. Am. Chem. Soc. 1997, 119, 445. DOI: 10.1021/ja963178n</t>
  </si>
  <si>
    <t>OB(O)/C=C/c1ccccc1,O=CC(=O)O,c1ccc(CNCCNCc2ccccc2)cc1</t>
  </si>
  <si>
    <t>O=C1C(/C=C/c2ccccc2)N(Cc2ccccc2)CCN1Cc1ccccc1</t>
  </si>
  <si>
    <t>Synthesis of piperazinones and benzopiperazinones</t>
  </si>
  <si>
    <t>N. A. Petasis, Z. D. Patel, Tetrahedron Lett. 2000, 41, 9607. DOI: 10.1016/S0040-4039(00)01717-2</t>
  </si>
  <si>
    <t>Ic1ccccc1,CCCCI,C=CC(=O)OC</t>
  </si>
  <si>
    <t>CCCCc1cccc(CCCC)c1/C=C/C(=O)OC</t>
  </si>
  <si>
    <t>Synthesis of o,o'-Disubstituted Vinylarenes</t>
  </si>
  <si>
    <t>Catellani, M., Frignani, F. and Rangoni, A. (1997) Angew. Chem. Int. Ed. Engl., 36: 119-122. DOI: 10.1002/anie.199701191</t>
  </si>
  <si>
    <t>IC=C1CCCCC1,OB(O)c1ccccc1,C(#Cc1ccccc1)c1ccccc1</t>
  </si>
  <si>
    <t>C(=C1CCCCC1)C(=C(c1ccccc1)c1ccccc1)c1ccccc1</t>
  </si>
  <si>
    <t>regio- and stereoselective syntheses of multisubstituted olefins</t>
  </si>
  <si>
    <t>C=CC[Si](C)(C)C,O=Cc1ccccc1,CO</t>
  </si>
  <si>
    <t>C=CCC(OC)c1ccccc1</t>
  </si>
  <si>
    <t>3CR Allylation Reactions (SMS condensation)</t>
  </si>
  <si>
    <t>CC#CC[Si](C)(C)C,CO[Si](C)(C)C,O=Cc1ccccc1</t>
  </si>
  <si>
    <t>C=C=C(C)C(OC)c1ccccc1</t>
  </si>
  <si>
    <t>O=Cc1ccccc1,CO[Si](C)(C)C,C=C=C(C(C)(C)C)[Si](C)(C)C</t>
  </si>
  <si>
    <t>COC(CC#CC(C)(C)C)c1ccccc1</t>
  </si>
  <si>
    <t>C=CC[Si](C)(C)C,O=CCc1ccccc1,NC(=O)OCc1ccccc1</t>
  </si>
  <si>
    <t>C=CCC(Cc1ccccc1)NC(=O)OCc1ccccc1</t>
  </si>
  <si>
    <t>synthesis of protected homoallyl amines (aza-analogue of the SMS condensation)</t>
  </si>
  <si>
    <t>Cc1cc(C)c(C2OC(=O)c3ccccc3N2C)c(C)c1</t>
  </si>
  <si>
    <t>CO2 Incorporation Reaction Using Arynes, synthesis of Benzoxazinone</t>
  </si>
  <si>
    <t>Yoshida, H., Fukushima, H., Ohshita, J., and Kunai, A. (2006) J. Am. Chem. Soc., 128, 11040. DOI: 10.1021/ja064157o</t>
  </si>
  <si>
    <t>CN1C(=O)C(=O)c2cc(Br)ccc21,C[Si](C)(C)c1ccccc1OS(=O)(=O)C(F)(F)F,c1ccc2cnccc2c1</t>
  </si>
  <si>
    <t>CN1C(=O)C2(OC3c4ccccc4C=CN3c3ccccc32)c2cc(Br)ccc21</t>
  </si>
  <si>
    <t>synthesis of spirooxazino isoquinoline derivative</t>
  </si>
  <si>
    <t>CN1C(=O)C(=O)c2ccccc21,C[Si](C)(C)c1ccccc1OS(=O)(=O)C(F)(F)F,c1ccncc1</t>
  </si>
  <si>
    <t>CN1C(=O)C(Oc2ccccc2)(c2ccccn2)c2ccccc21</t>
  </si>
  <si>
    <t>synthesis of indolin-2-one derivative</t>
  </si>
  <si>
    <t>O=C(CBr)c1ccccc1,C[Si](C)(C)c1ccccc1OS(=O)(=O)C(F)(F)F,c1ccncc1</t>
  </si>
  <si>
    <t>O=C(c1ccccc1)c1c2ccccc2c2ccccn12</t>
  </si>
  <si>
    <t>synthesis of pyrido[2,1-a]isoindole</t>
  </si>
  <si>
    <t>Xie, C., Zhang, Y., and Xu, P. (2008) Synlett, 3115. DOI: 10.1055/s-0028-1087417</t>
  </si>
  <si>
    <t>CCN(CC)[Si](C)(C)C,O=Cc1ccccc1,C[Si](C)(C)c1ccccc1OS(=O)(=O)C(F)(F)F</t>
  </si>
  <si>
    <t>CCN(CC)c1ccccc1C(O)c1ccccc1</t>
  </si>
  <si>
    <t>synthesis of 2-aminobenzhydrol derivative by diverse amino and hydroxymethyl moieties</t>
  </si>
  <si>
    <t>Yoshida, H., Morishita, T., Fukushima, H., Ohshita, J., and Kunai, A. (2007) Org. Lett., 9, 3367. DOI: 10.1021/ol071347a</t>
  </si>
  <si>
    <t>CCCNCC1CC1,O=C=O,C[Si](C)(C)c1ccccc1OS(=O)(=O)C(F)(F)F</t>
  </si>
  <si>
    <t>CCCN(CC1CC1)c1ccccc1C(=O)O</t>
  </si>
  <si>
    <t>Synthesis of Anthranilic Acid Derivatives</t>
  </si>
  <si>
    <t>Yoshida, H., Morishita, T., and Ohshita, J. (2008) Org. Lett., 10, 3845. DOI: 10.1021/ol801588s</t>
  </si>
  <si>
    <t>C=CC1CN1Cc1ccccc1,CC#N,C[Si](C)(C)c1ccccc1OS(=O)(=O)C(F)(F)F</t>
  </si>
  <si>
    <t>C=CC(CC#N)CN(Cc1ccccc1)c1ccccc1</t>
  </si>
  <si>
    <t>Stephens, D., Zhang, Y., Cormier, M., Chavez, G., Arman, H., and Larionov, O.V. (2013) Chem. Commun., 49, 6558. DOI: 10.1039/C3CC42854K</t>
  </si>
  <si>
    <t>O=C1CCN1,C[Si](C)(C)c1ccccc1OS(=O)(=O)C(F)(F)F,C[Si](C)(C)c1ccccc1OS(=O)(=O)C(F)(F)F</t>
  </si>
  <si>
    <t>O=c1c2ccccc2n(-c2ccccc2)c2ccccc12</t>
  </si>
  <si>
    <t>Formation of Acridones</t>
  </si>
  <si>
    <t>Fang, Y., Rogness, D.C., Larock, R.C., and Shi, F. (2012) J. Org. Chem., 77, 6262. DOI: 10.1021/jo3011073</t>
  </si>
  <si>
    <t>O=Cc1c(OCc2ccccc2)ccc2ccccc12,C[Si](C)(C)c1ccccc1OS(=O)(=O)C(F)(F)F,C[Si](C)(C)c1ccccc1OS(=O)(=O)C(F)(F)F</t>
  </si>
  <si>
    <t>c1ccc(COc2ccc3ccccc3c2C2c3ccccc3Oc3ccccc32)cc1</t>
  </si>
  <si>
    <t>Synthesis of 9-Arylxanthenes</t>
  </si>
  <si>
    <t>Yoshida, H., Watanabe, M., Fukushima, H., Ohshita, J., and Kunai, A. (2004) Org. Lett., 6, 4049. DOI: 10.1021/ol048298b</t>
  </si>
  <si>
    <t>CCOC(=O)Cc1ccccn1,CN(C)C=O,C[Si](C)(C)c1ccccc1OS(=O)(=O)C(F)(F)F</t>
  </si>
  <si>
    <t>O=c1oc2ccccc2cc1-c1ccccn1</t>
  </si>
  <si>
    <t>Synthesis of coumarins</t>
  </si>
  <si>
    <t>Yoshida, H., Ito, Y., and Ohshita, J. (2011) Chem. Commun., 47, 8512. DOI: 10.1039/C1CC11955A</t>
  </si>
  <si>
    <t>ClC(Cl)Cl,CC1CO1,C[Si](C)(C)c1ccccc1OS(=O)(=O)C(F)(F)F</t>
  </si>
  <si>
    <t>CC(COc1ccccc1)C(Cl)(Cl)Cl</t>
  </si>
  <si>
    <t>Synthesis of Trichloroalkyl Phenyl Ethers</t>
  </si>
  <si>
    <t>Okuma, K., Hino, H., Sou, A., Nagahora, N., &amp; Shioji, K. (2009). Chemistry letters, 38(11), 1030-1031. DOI: 10.1246/cl.2009.1030</t>
  </si>
  <si>
    <t>CCOC(=O)CS(=O)(=O)c1ccccc1,CCOC(=O)/C=C/C(=O)OCC,C[Si](C)(C)c1ccccc1OS(=O)(=O)C(F)(F)F</t>
  </si>
  <si>
    <t>CCOC(=O)c1cc2ccccc2c(O)c1C(=O)OCC</t>
  </si>
  <si>
    <t>synthesis of polysubstituted naphthols and polysubstituted naphthalenes</t>
  </si>
  <si>
    <t>Huang, X. and Xue, J. (2007) J. Org. Chem., 72, 3965. DOI: 10.1021/jo070241q</t>
  </si>
  <si>
    <t>C=C=C(CCC)[Si](C)(C)C,C[Si](C)(C)c1ccccc1OS(=O)(=O)C(F)(F)F,C[Si](C)(C)c1ccccc1OS(=O)(=O)C(F)(F)F</t>
  </si>
  <si>
    <t>CCC/C=C(/c1cc2ccccc2c2ccccc12)[Si](C)(C)C</t>
  </si>
  <si>
    <t>synthesis of alkenyl phenanthrenes</t>
  </si>
  <si>
    <t>Hwu, J.R. and Swain, S.P. (2013) Chem. Eur. J., 19, 6556. DOI: 10.1002/chem.201203738</t>
  </si>
  <si>
    <t>IC#Cc1ccccc1,FC(F)(F)[Ag],C[Si](C)(C)c1ccccc1OS(=O)(=O)C(F)(F)F</t>
  </si>
  <si>
    <t>FC(F)(F)c1ccccc1I</t>
  </si>
  <si>
    <t>Zeng, Y., Zhang, L., Zhao, Y., Ni, C., Zhao, J., and Hu, J. (2013) J. Am. Chem. Soc., 135, 2955. DOI: 10.1021/ja312711c</t>
  </si>
  <si>
    <t>C=CCCl,C[Si](C)(C)c1ccccc1OS(=O)(=O)C(F)(F)F,C[Si](C)(C)c1ccccc1OS(=O)(=O)C(F)(F)F</t>
  </si>
  <si>
    <t>Cc1cc2ccccc2c2ccccc12</t>
  </si>
  <si>
    <t>Synthesis of Phenanthrene and Naphthalene Derivatives</t>
  </si>
  <si>
    <t>Yoshikawa, E. and Yamamoto, Y. (2000) Angew. Chem., Int. Ed., 39, 173. DOI: 10.1002/(SICI)1521-3773(20000103)39:1&lt;173::AID-ANIE173&gt;3.0.CO;2-F</t>
  </si>
  <si>
    <t>CC(=O)c1ccc(I)cc1,Cc1cc(OS(=O)(=O)C(F)(F)F)c([Si](C)(C)C)cc1C,C1=CC2C=CC1C2</t>
  </si>
  <si>
    <t>CC(=O)c1ccc2c(c1)-c1cc(C)c(C)cc1C1C3C=CC(C3)C21</t>
  </si>
  <si>
    <t>Carbocyclization</t>
  </si>
  <si>
    <t>Bhuvaneswari, S., Jeganmohan, M., and Cheng, C.-H. (2006) Org. Lett., 8, 5581. DOI: 10.1021/ol0622918</t>
  </si>
  <si>
    <t>C=CCOC(C)=O,[C-]#[O+],C[Si](C)(C)c1ccccc1OS(=O)(=O)C(F)(F)F</t>
  </si>
  <si>
    <t>C=C1Cc2ccccc2C1=O</t>
  </si>
  <si>
    <t>carbonylative cycloaddition</t>
  </si>
  <si>
    <t>Chatani, N., Kamitani, A., Oshita, M., Fukumoto, Y., and Murai, S. (2001) J. Am. Chem. Soc., 123, 12686. DOI: 10.1021/ja011923c</t>
  </si>
  <si>
    <t>C=C(C)C[Sn](CCCC)(CCCC)CCCC,C=C(C)CCl,C[Si](C)(C)c1ccccc1OS(=O)(=O)C(F)(F)F</t>
  </si>
  <si>
    <t>C=C(C)Cc1ccccc1CC(=C)C</t>
  </si>
  <si>
    <t>synthesis of 1,2-diallylated derivatives of benzene</t>
  </si>
  <si>
    <t>Yoshikawa, E., Radhakrishnan, K.V., and Yamamoto, Y. (2000) Tetrahedron Lett., 41, 729. DOI: 10.1016/S0040-4039(99)02114-0</t>
  </si>
  <si>
    <t>C=CC(=O)OC,C=CCCl,C[Si](C)(C)c1ccccc1OS(=O)(=O)C(F)(F)F</t>
  </si>
  <si>
    <t>C=CCc1ccccc1/C=C/C(=O)OC</t>
  </si>
  <si>
    <t>Henderson, J.L., Edwards, A.S., and Greaney, M.F. (2006) J. Am. Chem. Soc., 128, 7426. DOI: 10.1021/ja0615526</t>
  </si>
  <si>
    <t>C[Sn](C)(C)[Sn](C)(C)C,C[Si](C)(C)c1ccccc1OS(=O)(=O)C(F)(F)F,C[Si](C)(C)c1ccccc1OS(=O)(=O)C(F)(F)F</t>
  </si>
  <si>
    <t>C[Sn](C)(C)c1ccccc1-c1ccccc1[Sn](C)(C)C</t>
  </si>
  <si>
    <t>C#Cc1ccccc1,C[Si](C)(C)c1ccccc1OS(=O)(=O)C(F)(F)F,C[Si](C)(C)c1ccccc1OS(=O)(=O)C(F)(F)F</t>
  </si>
  <si>
    <t>C(#Cc1ccccc1-c1ccccc1)c1ccccc1</t>
  </si>
  <si>
    <t>Coupling Reaction of Arynes with Alkynes</t>
  </si>
  <si>
    <t>Yoshida, H., Morishita, T., Nakata, H., and Ohshita, J. (2009) Org. Lett., 11, 373. DOI: 10.1021/ol802609j</t>
  </si>
  <si>
    <t>BrC#Cc1ccccc1,BrC#Cc1ccccc1,C[Si](C)(C)c1ccccc1OS(=O)(=O)C(F)(F)F</t>
  </si>
  <si>
    <t>Brc1ccccc1-c1ccccc1C#Cc1ccccc1</t>
  </si>
  <si>
    <t>bromo alkynylation of arynes</t>
  </si>
  <si>
    <t>Morishita, T., Yoshida, H., and Ohshita, J. (2010) Chem. Commun., 46, 640. DOI: 10.1039/B919301D</t>
  </si>
  <si>
    <t>O=c1cc(O)c2ccccc2o1,O=C(c1ccccc1)C(O)O,Cc1ccc(NC2=CC(=O)CC(C)(C)C2)cc1</t>
  </si>
  <si>
    <t>Cc1ccc(-n2c3c(c(-c4c(O)c5ccccc5oc4=O)c2-c2ccccc2)C(=O)CC(C)(C)C3)cc1</t>
  </si>
  <si>
    <t>Gozalishvili, L.L., Beryozkina, T.V., Omelchenko, I.V., Zubatyuk, R.I., Shishkin, O.V., and Kolos, N.N. (2008) Tetrahedron, 64, 8759. DOI: 10.1021/co4000198</t>
  </si>
  <si>
    <t>CN1C(=O)CC(=O)N(C)C1=O,O=CC(=O)c1ccc(Cl)cc1,CNC(=O)NC</t>
  </si>
  <si>
    <t>CN1C(=O)C(c2c(-c3ccc(Cl)cc3)n(C)c(=O)n2C)C(=O)N(C)C1=O</t>
  </si>
  <si>
    <t>synthesis of spiropyrimidines</t>
  </si>
  <si>
    <t>Wang, H.-Y. and Shi, D.-Q. (2013) ACS Comb. Sci., 15, 261. DOI:10.1016/j.tet.2008.06.097</t>
  </si>
  <si>
    <t>O=C1Nc2ccccc2C1=O,CNCC(=O)O,O=C1CC(=O)c2ccccc21,O=Cc1ccc(Cl)cc1</t>
  </si>
  <si>
    <t>CN1CC(c2ccc(Cl)cc2)C2(C(=O)c3ccccc3C2=O)C12C(=O)Nc1ccccc12</t>
  </si>
  <si>
    <t>4CR Synthesis of Dispiropyrrolidines</t>
  </si>
  <si>
    <t>CC1(C)OC(=O)CC(=O)O1,O=Cc1ccc([N+](=O)[O-])cc1,O=Cc1ccc([N+](=O)[O-])cc1,Cc1cc(N)on1</t>
  </si>
  <si>
    <t>Cc1noc2c1C(c1ccc([N+](=O)[O-])cc1)C1(C(=O)OC(C)(C)OC1=O)C(c1ccc([N+](=O)[O-])cc1)N2</t>
  </si>
  <si>
    <t>Ma, N., Jiang, B., Zhang, G., Tu, S.-J., Wever, W., and Li., G. (2010) Green Chem., 12, 1357. DOI: 10.1039/C0GC00073F</t>
  </si>
  <si>
    <t>O=C1COC(=O)C1,O=Cc1ccccc1,O=Cc1ccccc1,NC(N)=O</t>
  </si>
  <si>
    <t>O=C1NC(c2ccccc2)C2(C(=O)COC2=O)C(c2ccccc2)N1</t>
  </si>
  <si>
    <t>Four-Member Multicomponent Biginelli Reaction</t>
  </si>
  <si>
    <t>J. Comb. Chem. 2000, 2, 732-735. DOI: 10.1021/cc000056p</t>
  </si>
  <si>
    <t>Nc1ccc(Cl)cc1,O=Cc1ccc(Cl)cc1,CCOC(=O)CC(=O)C(=O)OCC</t>
  </si>
  <si>
    <t>CCOC(=O)C1=C(O)C(=O)N(c2ccc(Cl)cc2)C1c1ccc(Cl)cc1</t>
  </si>
  <si>
    <t>Synthesis of 2,3-dioxopyrrolidines</t>
  </si>
  <si>
    <t>Metten, B., Kostermans, M., Van Baelen, G., Smet, M., and Dehaen, W. (2006) Tetrahedron, 62, 6018. DOI: 10.1016/j.tet.2006.04.005</t>
  </si>
  <si>
    <t>Cc1ccc(NCc2ccc(F)cc2)cc1,C=O,C=O,O=C1CCCC(=O)C1</t>
  </si>
  <si>
    <t>Cc1ccc2c(c1)CC1(CN2Cc2ccc(F)cc2)C(=O)CCCC1=O</t>
  </si>
  <si>
    <t>pseudo-four-component synthesis of 3-spiro-1,2,3,4-tetrahydroquinolines</t>
  </si>
  <si>
    <t>10.1055/s-2006-956450 Synlett 2006(19): 3349-3351</t>
  </si>
  <si>
    <t>COC(=O)CC(C)=O,O=Cc1ccccc1,CC#N</t>
  </si>
  <si>
    <t>COC(=O)C(C(C)=O)C(NC(C)=O)c1ccccc1</t>
  </si>
  <si>
    <t>Rao, I.N., Prabhakaran, E.N., Das, S.K., and Iqbal, J. (2003) J. Org. Chem., 68, 4079. DOI: 10.1021/jo020559c</t>
  </si>
  <si>
    <t>CCOC(=O)CC(=O)OCC,C=CC=O,C=CC=O</t>
  </si>
  <si>
    <t>CCOC(=O)C1(C(=O)OCC)CCC=C(C=O)C1</t>
  </si>
  <si>
    <t>intermolecular NHC-catalyzed Michael addition</t>
  </si>
  <si>
    <t>Boddaert, T., Coquerel, Y., and Rodriguez, J. (2011) Chem. Eur. J., 17, 2266. DOI: 10.1002/chem.201002538</t>
  </si>
  <si>
    <t>CCCN,CCOC(=O)C1CN(Cc2ccccc2)CCC1=O,C=CC=O</t>
  </si>
  <si>
    <t>CCCN1C=CCC2(C(=O)OCC)CN(Cc3ccccc3)CC=C12</t>
  </si>
  <si>
    <t>synthesis of azabicyclo[3.3.1]nonanone</t>
  </si>
  <si>
    <t>Synlett, 2003(15), 2301-2304. DOI: 10.1055/s-2003-42121</t>
  </si>
  <si>
    <t>C=CCBr,O=Cc1ccco1,C=CCOC(=O)C1CCCC1=O</t>
  </si>
  <si>
    <t>MCRs Leading to Spiroheterocyclic Precursors</t>
  </si>
  <si>
    <t>Habib-Zahmani, H., Viala, J., Hacini, S., and Rodriguez, J. (2007) Synlett, 1037. DOI: 10.1055/s-2007-973896</t>
  </si>
  <si>
    <t>N#CCC#N,O=Cc1ccccc1,CC1(C)CC(=O)CC(=O)C1</t>
  </si>
  <si>
    <t>CC1(C)CC(=O)C2=C(C1)OC(N)=C(C#N)C2c1ccccc1</t>
  </si>
  <si>
    <t>Three-component synthesis of 4H-pyrans</t>
  </si>
  <si>
    <t>Liu, F., Hiratsuka, R., Isobe, T., Han, W., &amp; Oriyama, T. (2022). Synthetic Communications, 52(13-14), 1517-1525. DOI: 10.1080/00397911.2022.2097875</t>
  </si>
  <si>
    <t>CN1C(=O)CC(=O)N(C)C1=O,O=Cc1ccc([N+](=O)[O-])cc1,C=COCC</t>
  </si>
  <si>
    <t>CCOC1CC(c2ccc([N+](=O)[O-])cc2)c2c(n(C)c(=O)n(C)c2=O)O1</t>
  </si>
  <si>
    <t>Beilstein J. Org. Chem. 2006, 2, No. 11. DOI: 10.1186/1860-5397-2-11</t>
  </si>
  <si>
    <t>O=Cc1ccccc1,O=C1CCCC(=O)C1,O=[N+]([O-])c1ccc(CBr)cc1</t>
  </si>
  <si>
    <t>O=C1CCCC2=C1C(c1ccccc1)C(c1ccc([N+](=O)[O-])cc1)O2</t>
  </si>
  <si>
    <t>syntheses of dihydrofurans</t>
  </si>
  <si>
    <t>Wang, Q.-F., Hou, H., Hui, L., and Yan, C.-G. (2009) J. Org. Chem., 74, 7403. DOI: 10.1021/jo901379h</t>
  </si>
  <si>
    <t>CC1(C)CC(=O)CC(=O)C1,CC1(C)CC(=O)CC(=O)C1,O=Cc1ccc(Br)cc1</t>
  </si>
  <si>
    <t>CC1(C)CC(=O)C2(OC3=C(C(=O)CC(C)(C)C3)C2c2ccccc2)C(=O)C1</t>
  </si>
  <si>
    <t>syntheses of spiro dihydrofurans by electrolysis</t>
  </si>
  <si>
    <t>Yao, C., Wang, Y., Li, T., Yu, C., Li, L., and Wang, C. (2013) Tetrahedron, 69, 10593. DOI:10.1016/j.tet.2013.10.056</t>
  </si>
  <si>
    <t>COc1ccc(/C=C/[N+](=O)[O-])cc1,COc1ccc(C=O)cc1,O=C1CC(=O)CC(c2ccc(Cl)cc2)C1,N</t>
  </si>
  <si>
    <t>COc1ccc(/C=N/c2oc3cc(-c4ccc(Cl)cc4)cc(O)c3c2-c2ccc(OC)cc2)cc1</t>
  </si>
  <si>
    <t>4CR synthesis of complex benzofurans</t>
  </si>
  <si>
    <t>Li, Y., Liu, H., Sun, L., Liu, J., Xue, Z., Yao, J., and Wang, C. (2013) Synlett, 24, 1851. DOI: 10.1055/s-0033-1339332</t>
  </si>
  <si>
    <t>O=Cc1ccccc1C=O,Cc1cc(O)cc(=O)o1,CC1(C)CC(=O)C=C(Nc2ccc(Cl)cc2)C1</t>
  </si>
  <si>
    <t>CC1=CC(=O)C23C(=O)N(c4ccc(Cl)cc4)C4=C(C(=O)CC(C)(C)C4)C2c2ccccc2C3O1</t>
  </si>
  <si>
    <t>Generation of molecular complexity, synthesis of pentacyclic indeno [2,1-c]quinoline</t>
  </si>
  <si>
    <t>Jiang, B., Feng, B.-M., Wang, S.-L., Tu, S.-J., and Li, G. (2012) Chem. Eur. J., 18, 9823. DOI: 10.1002/chem.201201109</t>
  </si>
  <si>
    <t>O=Cc1ccccc1,O=Cc1ccccc1,CC(=O)C1(C(=O)NCc2ccccc2)CC1,CC(=O)C1(C(=O)NCc2ccccc2)CC1</t>
  </si>
  <si>
    <t>O=C(CC(c1ccccc1)C1C(=O)C2(CC2)C(=O)NC1c1ccccc1)C1(C(=O)NCc2ccccc2)CC1</t>
  </si>
  <si>
    <t>Pseudo-four-component reaction toward nitrogen-containing heterocycles</t>
  </si>
  <si>
    <t>Liu, J., Lin, S., Ding, H., Wei, Y., and Liang, F. (2010) Tetrahedron Lett., 51, 6349. DOI: 10.1016/j.tetlet.2010.09.133</t>
  </si>
  <si>
    <t>CCOC(=O)CC(C)=O,COC(=O)C(=O)/C=C/c1ccc(OC)cc1,Nc1ccccc1</t>
  </si>
  <si>
    <t>CCOC(=O)C1=C(C)N(c2ccccc2)C(C(=O)OC)=CC1c1ccc(OC)cc1</t>
  </si>
  <si>
    <t>Three-component modified Hantzsch synthesis of 1,4-dihydropyridines</t>
  </si>
  <si>
    <t>O=Cc1ccc(Cl)cc1,Nc1cc(=O)[nH]c(N)n1,O=C1COC(=O)C1</t>
  </si>
  <si>
    <t>Nc1cc2c(c(=O)[nH]1)C(c1ccc(Cl)cc1)C1=C(COC1=O)N2</t>
  </si>
  <si>
    <t>Three-component Hantzsch synthesis of 1,4-dihydropyridines</t>
  </si>
  <si>
    <t>NCc1ccccc1,COC(=O)CC(C)=O,O=C1Nc2ccccc2C1=O,O=C(C=P(c1ccccc1)(c1ccccc1)c1ccccc1)c1ccccc1</t>
  </si>
  <si>
    <t>COC(=O)C1=C(C)N(Cc2ccccc2)C(c2ccccc2)=CC12C(=O)Nc1ccccc12</t>
  </si>
  <si>
    <t>4 componet synthesis of spirooxindolo dihydropyridines</t>
  </si>
  <si>
    <t>Alizadeh, A. and Mokhtari, J. (2011) Tetrahedron, 67, 3519. DOI: 10.1016/j.tet.2011.03.032</t>
  </si>
  <si>
    <t>NCCCO,C=CC=O,CCOC(=O)C1CCN(Cc2ccccc2)CC1=O</t>
  </si>
  <si>
    <t>CCOC(=O)C12CCC3OCCCN3C1=CCN(Cc1ccccc1)C2</t>
  </si>
  <si>
    <t>formation of fused polyheterocyclic or spiropolyheterocyclic compounds</t>
  </si>
  <si>
    <t>Simon, C., Peyronel, J.-F., and Rodriguez, J. (2001) Org. Lett., 3, 2145. DOI: 10.1021/ol010056d</t>
  </si>
  <si>
    <t>CC(=O)CC(=O)c1ccccc1,C=CC=O,NC(CO)c1ccccc1</t>
  </si>
  <si>
    <t>CC1=C(C(=O)c2ccccc2)CCC2OCC(c3ccccc3)N12</t>
  </si>
  <si>
    <t>Synthesis of Chiral Tetrahydropyridines</t>
  </si>
  <si>
    <t>Noël, R., Fargeau-Bellassoued, M.-C., Vanucci-Bacqué, C., and Lhommet, G. (2008) Synthesis, 1948. DOI: 10.1055/s-2008-1067092</t>
  </si>
  <si>
    <t>O=C1CCCC1C(=O)Nc1ccccc1,O=Cc1ccc(F)cc1,NCCN</t>
  </si>
  <si>
    <t>O=C(Nc1ccccc1)C1=C2NCCNC(c3ccc(F)cc3)C2CC1</t>
  </si>
  <si>
    <t>Three-component synthesis of 1,4-Diazepines</t>
  </si>
  <si>
    <t>Cc1ccc2c(c1)C(=O)C(=O)N2Cc1ccccc1,COc1ccc(N)cc1,O=C1CCCC(=O)C1,COC(=O)C#CC(=O)OC</t>
  </si>
  <si>
    <t>COC(=O)C1=C(C(=O)OC)C2(C(=O)N(Cc3ccccc3)c3ccc(C)cc32)N(c2ccc(OC)cc2)C2=C1C(=O)CCC2</t>
  </si>
  <si>
    <t>Four-component synthesis of spirooxindole derivatives.</t>
  </si>
  <si>
    <t>NC(=O)C(=O)/C=C/c1ccco1,CCOC(=O)CC(=O)c1ccco1,N</t>
  </si>
  <si>
    <t>CCOC(=O)c1c(-c2ccco2)cc(C(N)=O)nc1-c1ccco1</t>
  </si>
  <si>
    <t>Michael addition-initiated three-component synthesis of pyridines.</t>
  </si>
  <si>
    <t>Allais, C., Liéby-Muller, F., Constantieux, T., and Rodriguez, J. (2012) Adv. Synth. Catal., 354, 2537. DOI: 10.1002/adsc.201200412</t>
  </si>
  <si>
    <t>CCOC(=O)CC(C)=O,CCC#CC(C)=O,N</t>
  </si>
  <si>
    <t>CCOC(=O)c1c(CC)cc(C)nc1C</t>
  </si>
  <si>
    <t>Bagley, M.C., Dale, J.W., and Bower, J. (2002) Chem. Commun., 1682. DOI: 10.1039/B203900A</t>
  </si>
  <si>
    <t>Nc1ccc2ccccc2c1,O=Cc1ccc(Cl)cc1,CCCC(C)=O</t>
  </si>
  <si>
    <t>CCCc1cc(-c2ccc(Cl)cc2)nc2ccc3ccccc3c12</t>
  </si>
  <si>
    <t>synthesis of 3-arylbenzoquinoline derivatives</t>
  </si>
  <si>
    <t>Synthesis, 2008(12), 1902-1910. DOI: 10.1055/s-2008-1067087</t>
  </si>
  <si>
    <t>O=C(CI)c1ccccc1,Cc1ccc(N)cc1,CCOC(=O)CC(C)=O</t>
  </si>
  <si>
    <t>CCOC(=O)c1cc(-c2ccccc2)n(-c2ccc(C)cc2)c1C</t>
  </si>
  <si>
    <t>Estévez, V., Villacampa, M., and Menéndez, J.C. (2013) Chem. Commun., 49, 591. DOI: 10.1039/C2CC38099D</t>
  </si>
  <si>
    <t>COC(=O)CC(C)=O,O=C(c1ccccc1)C(O)c1ccccc1,N</t>
  </si>
  <si>
    <t>COC(=O)c1c(C)[nH]c(-c2ccccc2)c1-c1ccccc1</t>
  </si>
  <si>
    <t>Three-component synthesis of tetrasubstituted pyrroles.</t>
  </si>
  <si>
    <t>Tamaddon, F. and Amirpoor, F. (2013) Synlett, 24, 1791. DOI: 10.1055/s-0033-1339294</t>
  </si>
  <si>
    <t>Nc1ccccc1N,COC(=O)CC(C)=O,C=CC=O</t>
  </si>
  <si>
    <t>COC(=O)C1=C(C)n2c(nc3ccccc32)CC1</t>
  </si>
  <si>
    <t>Three-component synthesis of fused polycyclic benzimidazoles.</t>
  </si>
  <si>
    <t>Liéby-Muller, F., Simon, C., Imhof, K., Constantieux, T., and Rodriguez, J. (2006) Synlett, 1671. DOI: 10.1055/s-2006-944229</t>
  </si>
  <si>
    <t>O=Cc1ccccc1,CCOC(=O)CC(C)=O,NNc1ccccc1</t>
  </si>
  <si>
    <t>CCOC(=O)c1c(-c2ccccc2)nn(-c2ccccc2)c1C</t>
  </si>
  <si>
    <t>three-component synthesis of fully substituted pyrazoles.</t>
  </si>
  <si>
    <t>Shen, L., Cao, S., Liu, N., Wu, J., Zhu, L., and Qian, X. (2008) Synlett, 1341. DOI: 10.1055/s-2008-1072766</t>
  </si>
  <si>
    <t>Oc1ccc2ccccc2c1,O=Cc1ccc(Cl)cc1,CC1(C)CC(=O)CC(=O)C1</t>
  </si>
  <si>
    <t>CC1(C)CC(=O)C2=C(C1)Oc1ccc3ccccc3c1C2c1ccc(Cl)cc1</t>
  </si>
  <si>
    <t>Three-component synthesis of tetrahydrobenzoxanthones with 2-naphthol.</t>
  </si>
  <si>
    <t>Das, B., Laxminarayana, K., Krishnaiah, M., and Srinivas, Y. (2007) Synlett, 3107. DOI: 10.1055/s-2007-990922</t>
  </si>
  <si>
    <t>CC(=O)CC(=O)C(F)(F)F,NC(N)=O,O=Cc1ccc(C=O)cc1</t>
  </si>
  <si>
    <t>CC(=O)C1C(c2ccc(C3NC(=O)NC(O)(C(F)(F)F)C3C(C)=O)cc2)NC(=O)NC1(O)C(F)(F)F</t>
  </si>
  <si>
    <t>Biginelli reaction of trifluoromethylated ketones.</t>
  </si>
  <si>
    <t>Azizian, J., Mirza, B., Mojtahedi, M.M., Abaee, M.S., and Sargordan, M. (2008) J. Fluorine Chem., 129, 1083. DOI: 10.1016/j.jfluchem.2008.06.025</t>
  </si>
  <si>
    <t>C=CCc1ccccc1,NC(N)=O,CCOC(=O)CC(C)=O,[C-]#[O+]</t>
  </si>
  <si>
    <t>CCOC(=O)C1=C(C)NC(=O)NC1CCCc1ccccc1</t>
  </si>
  <si>
    <t>CC1(C)OC(=O)CC(=O)O1,Nc1ccc2ccccc2c1,O=Cc1ccccc1</t>
  </si>
  <si>
    <t>O=C1CC(c2ccccc2)c2c(ccc3ccccc23)N1</t>
  </si>
  <si>
    <t>Three-component synthesis of benzoquinolines.</t>
  </si>
  <si>
    <t>Wang, X.-M., Ye, H.-L., Qaun, Z.-J., and Wang, X.-C. (2013) Res. Chem. Intermed., 39, 2357. DOI: 10.1007/s11164-012-0762-z</t>
  </si>
  <si>
    <t>COc1cc(O)cc(OC)c1,COC(=O)CC(=O)OC,O=Cc1ccccc1</t>
  </si>
  <si>
    <t>COC(=O)C1C(=O)Oc2cc(OC)cc(OC)c2C1c1ccccc1</t>
  </si>
  <si>
    <t>Synthesis of 4-Aryl-3,4-dihydrocoumarins</t>
  </si>
  <si>
    <t>dos Santos, W.H. and da Silva-Filho, L.C. (2012) Synthesis, 44, 3361. DOI: 10.1055/s-0032-1317340</t>
  </si>
  <si>
    <t>COC(=O)CC(=O)OC,O=Cc1ccc(Cl)cc1,COc1ccc(/C=C/[N+](=O)[O-])cc1,N</t>
  </si>
  <si>
    <t>COC(=O)C1C(=O)NC(c2ccc(Cl)cc2)C([N+](=O)[O-])C1c1ccc(OC)cc1</t>
  </si>
  <si>
    <t>Synthesis of Polysubstituted 2-Piperidinones via a Michael Addition/ Nitro-Mannich/Lactamization</t>
  </si>
  <si>
    <t>[C-]#[N+]N=P(C)(C)C,C(=Nc1ccccc1)c1ccccc1,CC1(C)OC(=O)CC(=O)O1</t>
  </si>
  <si>
    <t>NN1C(=O)C(C(=O)Nc2ccccc2)C(c2ccccc2)C1=O</t>
  </si>
  <si>
    <t>Adib, M., Ansari, S., and Bijanzadeh, H.R. (2011) Synlett, 619.DOI: 10.1055/s-0030-1259696</t>
  </si>
  <si>
    <t>[N-]=[N+]=C1C(=O)CCCC1=O,O=Cc1ccccc1,CC(C)N</t>
  </si>
  <si>
    <t>CC(C)N1C(=O)C2=C(CC(C)(C)C2)OC1c1ccccc1</t>
  </si>
  <si>
    <t>Multicomponent Reactions with Cyclic Acylketenes: Syntheses of Oxazinones and Oxazindiones</t>
  </si>
  <si>
    <t>CC1(C)CC(=O)C(=[N+]=[N-])C(=O)C1,NCc1ccccc1,O=C/C=C/c1ccccc1</t>
  </si>
  <si>
    <t>CC1(C)CC(=O)C2(C1)C(=O)N(Cc1ccccc1)C=CC2c1ccccc1</t>
  </si>
  <si>
    <t>Presset, M., Coquerel, Y., and Rodriguez, J. (2010) Org. Lett., 12, 4212. DOI: 10.1021/ol101938r</t>
  </si>
  <si>
    <t>O=Cc1ccccc1,CC1(C)CC(=O)C(=[N+]=[N-])C(=O)C1,NNc1ccccc1</t>
  </si>
  <si>
    <t>CC1(C)CC(=O)C2(C1)C(=O)N(c1ccccc1)NC2c1ccccc1</t>
  </si>
  <si>
    <t>synthesis of spiropyrazolidin-3-one</t>
  </si>
  <si>
    <t>Presset, M., Mohanan, K., Hamann, M., Coquerel, Y., and Rodriguez, J. (2011) Org. Lett., 13, 4124. DOI: 10.1021/ol2016669</t>
  </si>
  <si>
    <t>CC(=O)CC(=O)Nc1ccccc1,C=CC=O,NCCO</t>
  </si>
  <si>
    <t>CC12OCCN1C1CCC2C(=O)N1c1ccccc1</t>
  </si>
  <si>
    <t>Liéby-Muller, F., Constantieux, T., and Rodriguez, J. (2005) J. Am. Chem. Soc., 127, 17176. DOI: 10.1021/ja055885z</t>
  </si>
  <si>
    <t>Cc1ccc(C=O)cc1,COC(=O)CC(C)=O,Nc1ccccc1</t>
  </si>
  <si>
    <t>COC(=O)C1=C(Nc2ccccc2)CC(c2ccc(C)cc2)N(c2ccccc2)C1c1ccc(C)cc1</t>
  </si>
  <si>
    <t>MCRs involving in situ generated enamino esters as bis-nucleophiles in a double Mannich reaction.</t>
  </si>
  <si>
    <t>Cc1cc(N)c(N)cc1C,CC1(C)OC(=O)CC(=O)O1,[C-]#[N+]c1c(C)cccc1C</t>
  </si>
  <si>
    <t>Cc1cc2c(cc1C)NC(=O)C(C(C)(C)C(=O)Nc1c(C)cccc1C)C(=O)N2</t>
  </si>
  <si>
    <t>Three-(in Situ Five-)Component Condensation: synthesis of 2,4-dioxo-benzodiazepines or -oxazepines.</t>
  </si>
  <si>
    <t>Org. Lett., Vol. 11, No. 15, 2009. DOI: 10.1021/ol901196z</t>
  </si>
  <si>
    <t>CCOC(=O)CC(C)=O,NN,O=Cc1ccccc1O,N#CCC#N</t>
  </si>
  <si>
    <t>Cc1n[nH]c(O)c1C1C(C#N)=C(N)Oc2ccccc21</t>
  </si>
  <si>
    <t>four-component synthesis of 4-pyrazolyl-4Hchromenes</t>
  </si>
  <si>
    <t>Kumaravel, K. and Vasuki, G. (2009) Green Chem., 11, 1945. DOI: 10.1039/B913838B</t>
  </si>
  <si>
    <t>CCOC(=O)CC(=O)CCl,O=Cc1ccccc1,O=Cc1ccccc1,N</t>
  </si>
  <si>
    <t>CCOC(=O)C1C(O)=C(C(O)c2ccccc2)N(C(C)=O)C1c1ccccc1</t>
  </si>
  <si>
    <t>Pseudo-four-component synthesis of functionalized pyrrolidines: Mannich/intramolecular SN2 substitution/acetylation/aldol sequence</t>
  </si>
  <si>
    <t>Devi, N.S. and Perumal, S. (2006) Tetrahedron, 62, 5931. DOI: 10.1016/j.tet.2006.04.012</t>
  </si>
  <si>
    <t>O=C1C=C(O)C(=O)C=C1O,C=O,C=COCC</t>
  </si>
  <si>
    <t>CCOC1CCC2=C(O1)C(=O)C1=C(OC(OCC)CC1)C2=O</t>
  </si>
  <si>
    <t>Jimenez-Alonso, S., Estevez-Braun, A., Ravelo, A.G., Zarate, R., and Lopez, M. (2007) Tetrahedron, 63, 3066. DOI: 10.1016/j.tet.2007.01.033</t>
  </si>
  <si>
    <t>NN,CCOC(=O)CC(C)=O,N#CCC#N,Cc1ccc(C=O)cc1</t>
  </si>
  <si>
    <t>Cc1ccc(C2C(C#N)=C(N)Oc3n[nH]c(C)c32)cc1</t>
  </si>
  <si>
    <t>4CR synthesis of pyranopyrazoles</t>
  </si>
  <si>
    <t>Vasuki, G. and Kumaravel, K. (2008) Tetrahedron Lett., 49, 5636. DOI: 10.1016/j.tetlet.2008.07.055</t>
  </si>
  <si>
    <t>CCOC(=O)CC(C)=O,NNc1ccccc1,COC(=O)/C(=C/c1ccccc1)COc1ccccc1C=O</t>
  </si>
  <si>
    <t>COC(=O)C12COc3ccccc3C1c1c(C)nn(-c3ccccc3)c1OC2c1ccccc1</t>
  </si>
  <si>
    <t>Synthesis of novel tetracyclic chromenopyranpyrazole (Knoevenagel/oxa-Michael/carba-Michael)</t>
  </si>
  <si>
    <t>Bakthadoss, M., Kannana, D., and Selvakumar, R. (2013) Chem. Commun., 49, 10947. DOI: 10.1039/C3CC45502E</t>
  </si>
  <si>
    <t>O=C1CCCC(=O)C1,Cc1cc(O)cc(=O)o1,CN1C(=O)C(=O)c2ccccc21</t>
  </si>
  <si>
    <t>Cc1cc2c(c(=O)o1)C1(C(=O)N(C)c3ccccc31)C1=C(CCCC1=O)O2</t>
  </si>
  <si>
    <t>Three-Component Synthesis of Spirooxindoles</t>
  </si>
  <si>
    <t>Liang, B., Kalidindi, S., Porco, J.A., Jr., and Stephenson, C.R.J. (2010) Org. Lett., 12, 572. DOI: 10.1021/ol902764k</t>
  </si>
  <si>
    <t>CCNc1ccccc1,C=O,C=O,CC(=O)CC(C)=O,CC(=O)CC(C)=O</t>
  </si>
  <si>
    <t>CCN1c2ccccc2CC2(C(C)=O)CC(C(C)=O)=C(C)OC12</t>
  </si>
  <si>
    <t>Pseudo-five-component synthesis of fused hydroquinolinopyrans</t>
  </si>
  <si>
    <t>O=Cc1ccccc1,CC(C)=O,COC(=O)CC(=O)OC</t>
  </si>
  <si>
    <t>COC(=O)C(C(=O)OC)[C@H](CC(C)=O)c1ccccc1</t>
  </si>
  <si>
    <t>Pioneering enantioselective organocatalytic MCR. 3CR Knoevenagel/conjugated addition</t>
  </si>
  <si>
    <t>10.1055/s-2004-822392 Synthesis 2004(9): 1509-1521</t>
  </si>
  <si>
    <t>CC(=O)/C=C/c1ccccc1,O=Cc1ccc([N+](=O)[O-])cc1,CC1(C)OC(=O)CC(=O)O1</t>
  </si>
  <si>
    <t>CC1(C)OC(=O)C2(C(=O)O1)C(c1ccccc1)CC(=O)CC2c1ccc([N+](=O)[O-])cc1</t>
  </si>
  <si>
    <t>CC(C)=O,O=Cc1ccccc1,CC1(C)OC(=O)CC(=O)O1,O=Cc1ccccc1</t>
  </si>
  <si>
    <t>CC1(C)OC(=O)C2(C(=O)O1)C(c1ccccc1)CC(=O)CC2c1ccccc1</t>
  </si>
  <si>
    <t>Ramachary, D.B., Dhevalapally, B., and Barbas, C.F., III (2004) Chem. Eur. J., 10, 5323. DOI: 10.1002/chem.200400597</t>
  </si>
  <si>
    <t>CC(=O)C#Cc1ccccc1,O=Cc1ccccc1,O=C1CC(=O)c2ccccc21</t>
  </si>
  <si>
    <t>O=C1C=C(c2ccccc2)C2(C(=O)c3ccccc3C2=O)C(c2ccccc2)C1</t>
  </si>
  <si>
    <t>Enantioselective three-component domino Knoevenagel/Michael/Michael spirocyclization.</t>
  </si>
  <si>
    <t>Ramachary, D.B., Venkaiah, C., and Krishna, P.M. (2012) Chem. Commun., 48, 2252. DOI: 10.1039/C2CC17219D</t>
  </si>
  <si>
    <t>CC(=O)N1C(=O)/C(=C/c2ccccc2)c2ccccc21,O=Cc1ccc([N+](=O)[O-])cc1,CCOC(=O)C(N)C(=O)OCC</t>
  </si>
  <si>
    <t>CCOC(=O)C1(C(=O)OCC)NC(c2ccc([N+](=O)[O-])cc2)C(c2ccccc2)C12C(=O)N(C(C)=O)c1ccccc12</t>
  </si>
  <si>
    <t>Chen, X.-H., Wei, Q., Luo, S.-W., Xiao, H., and Gong, L.-Z. (2009) J. Am. Chem. Soc., 131, 13819. DOI: 10.1021/ja905302f</t>
  </si>
  <si>
    <t>COC(=O)CC(=O)OC,O=[N+]([O-])/C=C/c1ccccc1,O=C/C=C/c1ccccc1Br</t>
  </si>
  <si>
    <t>COC(=O)C1(C(=O)OC)C(O)CC(c2ccccc2)C([N+](=O)[O-])C1c1ccccc1Br</t>
  </si>
  <si>
    <t>Dual organocatalytic activation in the enantioselective three-component synthesis of cyclohexanols.</t>
  </si>
  <si>
    <t>Wang, Y., Han, R.-G., Zhao, Y.-L., Yang, S., Xu, P.-F., and Dixon, D.J. (2009) Angew. Chem., Int. Ed., 48, 9834. DOI: 10.1002/anie.200905014</t>
  </si>
  <si>
    <t>C/C=C/C=O,O=C/C=C/c1ccccc1,CCOC(=O)CC(=O)/C=C1/C(=O)N(C)c2ccccc21</t>
  </si>
  <si>
    <t>CCOC(=O)C1C(=O)C2C(C=C(C=O)C(C)C23C(=O)N(C)c2ccccc23)C1c1ccccc1</t>
  </si>
  <si>
    <t>Three-component quadruple organocascade leading to spirooxindoles.</t>
  </si>
  <si>
    <t>Jiang, K., Jia, Z.-J., Yin, X., Wu, L., and Chen, Y.-C. (2010) Org. Lett., 12, 2766. DOI: 10.1021/ol100857s</t>
  </si>
  <si>
    <t>CC/C=C/C=O,COC(=O)CC(=O)CC(=O)OC,COC(=O)CC(=O)CC(=O)OC</t>
  </si>
  <si>
    <t>CC[C@@H]1C[C@H]2C(C(=O)OC)=C(O)[C@H](C(=O)OC)[C@@](O)([C@H]1C(=O)OC)[C@H]2C(=O)OC</t>
  </si>
  <si>
    <t>Enantioselective organocatalytic pseudo-three-component two-step route to bicyclo[3.3.1]non-2-enes.</t>
  </si>
  <si>
    <t>Bertelsen, S., Johansen, R.L., and Jørgensen, K.A. (2008) Chem. Commun., 3016. DOI: 10.1039/B806418K</t>
  </si>
  <si>
    <t>O=Cc1ccccn1,C#Cc1ccccc1,C1CCNCC1</t>
  </si>
  <si>
    <t>c1ccc(-c2cc(N3CCCCC3)c3ccccn23)cc1</t>
  </si>
  <si>
    <t>Albaladejo, M.J., Alonso, F., and Yus, M. (2013) Chem. Eur. J., 19, 5242. DOI: 10.1002/chem.201204305</t>
  </si>
  <si>
    <t>Nc1ccccc1,O=Cc1ccccc1,C1=CCC=C1</t>
  </si>
  <si>
    <t>3CR synthesis of quinoline derivatives</t>
  </si>
  <si>
    <t>Kobayashi, S., Ishitani, H., and Nagayama, S. (1995) Synthesis, 1195. DOI: 10.1055/s-1995-4066</t>
  </si>
  <si>
    <t>Cc1ccc(N)cc1,CCOC(=O)C=O,CC1=CCCC(=O)O1</t>
  </si>
  <si>
    <t>CCOC(=O)C1C(C(=O)OC)CCC(=O)N1c1ccc(C)cc1</t>
  </si>
  <si>
    <t>disubstituted N-aryl lactams via Mannich adduct</t>
  </si>
  <si>
    <t>Isambert, N., Cruz, M., Arévalo, M.J., Gómez, E., and Lavilla, R. (2007) Org. Lett., 9, 4199. DOI: 10.1021/ol701717z</t>
  </si>
  <si>
    <t>COC(=O)c1ccc(N)cc1,O=C(OCc1ccccc1)N1C=CCC1,O=C(OCc1ccccc1)N1C=CCC1</t>
  </si>
  <si>
    <t>COC(=O)c1ccc2c(c1)C1C(CCN1C(=O)OCc1ccccc1)C(CCCNC(=O)OCc1ccccc1)N2</t>
  </si>
  <si>
    <t>Total synthesis of martinelline by a Povarov MCR.</t>
  </si>
  <si>
    <t>Powell, D.A. and Batey, R.A. (2002) Org. Lett., 4, 2913. DOI: 10.1021/ol026293d</t>
  </si>
  <si>
    <t>CN1C=CCC(C#N)=C1,Cc1ccc(N)cc1,CCOC(=O)C=O</t>
  </si>
  <si>
    <t>CCOC(=O)C1Nc2ccc(C)cc2C2C1CC(C#N)=CN2C</t>
  </si>
  <si>
    <t>3CR Synthesis of a Diverse Set of Pyrido-Fused Tetrahydroquinolines</t>
  </si>
  <si>
    <t>FC1(F)C(c2ccccc2)=Nc2ccccc21,CC#N,C1=COCCC1</t>
  </si>
  <si>
    <t>CC1=NC2OCCCC2C2(c3ccccc3)N1c1ccccc1C2(F)F</t>
  </si>
  <si>
    <t>Cc1cc2ccccc2cn1,C[Si](C)(C)C#N,O=C(Cl)c1ccccc1</t>
  </si>
  <si>
    <t>CC1=Cc2ccccc2C(C#N)N1C(=O)c1ccccc1</t>
  </si>
  <si>
    <t>Reissert-type MCR.</t>
  </si>
  <si>
    <t>O=Cc1ccco1,C=COCC,O=C1CCCC(=O)C1</t>
  </si>
  <si>
    <t>CCOC1CC(c2ccco2)C2=C(CCCC2=O)O1</t>
  </si>
  <si>
    <t>Facile Multicomponent Synthesis of Novel 2,3-Dihydropyran Derivatives</t>
  </si>
  <si>
    <t>10.1055/s-0030-1258417 Synthesis 2011(4): 563-570</t>
  </si>
  <si>
    <t>CC1(C)OCC(C=O)O1,CC1(C)OC(=O)CC(=O)O1,c1ccc2[nH]ccc2c1</t>
  </si>
  <si>
    <t>CC1(C)OC(=O)C(C(c2c[nH]c3ccccc23)C2COC(C)(C)O2)C(=O)O1</t>
  </si>
  <si>
    <t>Yonemitsu MCR, 3,4-heterocycle-annulated tetrahydro-b-carbolines</t>
  </si>
  <si>
    <t>Dardennes, E., Kovács-Kulyassa, A., Boisbrun, M., Petermann, C., Laronze, J.-Y., and Sapi, J. (2005) Tetrahedron: Asymmetry, 16, 1329. 10.1016/j.tetasy.2005.02.008</t>
  </si>
  <si>
    <t>Nc1ccc2c(c1)OCO2,O=C1COC(=O)C1,COc1cc(C=O)cc(OC)c1OC</t>
  </si>
  <si>
    <t>COc1cc(C2C3=C(COC3=O)Nc3cc4c(cc32)OCO4)cc(OC)c1OC</t>
  </si>
  <si>
    <t>Hantzsch-like MCR, Synthesis of 4-Aza-2,3-didehydropodophyllotoxin and Derivatives</t>
  </si>
  <si>
    <t>O=C1COC(=O)C1,O=Cc1ccccc1,NC(N)=O</t>
  </si>
  <si>
    <t>extension of Biginelli reaction to fused bicyclic rings.</t>
  </si>
  <si>
    <t>CC(=O)CC(=O)Nc1ccccc1,CSc1n[nH]c(N)n1,O=Cc1ccccc1</t>
  </si>
  <si>
    <t>CSc1nc2n(n1)C(c1ccccc1)C(C(=O)Nc1ccccc1)=C(C)N2</t>
  </si>
  <si>
    <t>synthesis of triazolopyrimidines</t>
  </si>
  <si>
    <t>C=CC=O,NCCn1cccc1,CCOC(=O)C1CN(Cc2ccccc2)CCC1=O</t>
  </si>
  <si>
    <t>CCOC(=O)C12CCC3c4cccn4CCN3C1=CCN(Cc1ccccc1)C2</t>
  </si>
  <si>
    <t>synthesis of polyheterocyclic structures</t>
  </si>
  <si>
    <t>Liéby-Muller, F., Constantieux, T., and Rodriguez, J. (2007) Synlett, 1323. DOI: 10.1055/s-2007-973906</t>
  </si>
  <si>
    <t>C=CC(=C)OC,O=C1C=CC(=O)N1c1ccccc1,O=[N+]([O-])/C=C/c1ccccc1,C=Cc1ccccc1</t>
  </si>
  <si>
    <t>COC12CC3C(=O)N(c4ccccc4)C(=O)C3CC1C(c1ccccc1)C1CC(c3ccccc3)ON1O2</t>
  </si>
  <si>
    <t>O=C1CCCC1,c1ccc(-c2cnnc(-c3ccccn3)n2)cc1,C1CCNC1</t>
  </si>
  <si>
    <t>C1=C(c2ccccc2)N=C(c2ccccn2)C2(N3CCCC3)CCCC12</t>
  </si>
  <si>
    <t>CN(C)/N=C/C=C/B1OC(C)(C)C(C)(C)O1,O=C1C=CC(=O)N1c1ccccc1,O=Cc1ccccc1</t>
  </si>
  <si>
    <t>CN(C)N1C(C(O)c2ccccc2)C=CC2C(=O)N(c3ccccc3)C(=O)C21</t>
  </si>
  <si>
    <t>synthesis of Polysubstituted Piperidines</t>
  </si>
  <si>
    <t>Touré, B.B., Hoveyda, H.R., Tailor, J., Ulaczyk-Lesanko, A., and Hall, D.G. (2003) Chem. Eur. J., 9, 466. DOI: 10.1002/chem.200390049</t>
  </si>
  <si>
    <t>C=CC(=O)OC(C)(C)C,CCCCI,Ic1ccsc1,C1=CC2CCC1C2</t>
  </si>
  <si>
    <t>CCCCc1csc(CCCC)c1/C=C/C(=O)OC(C)(C)C</t>
  </si>
  <si>
    <t>Substituted Thiophenes</t>
  </si>
  <si>
    <t>CCOC(=O)C1CCCC1=O,Cn1ccc2ccccc21,OB(O)c1ccccc1</t>
  </si>
  <si>
    <t>CCOC(=O)C1C(=O)CCC1c1c(-c2ccccc2)n(C)c2ccccc12</t>
  </si>
  <si>
    <t>A Three-Component Palladium-Catalyzed Oxidative C-C Coupling Reaction</t>
  </si>
  <si>
    <t>Nimje, R.Y., Leskinen, M.V., and Pihko, P.M. (2013) Angew. Chem., Int. Ed., 52, 4818. DOI: 10.1002/ange.201300833</t>
  </si>
  <si>
    <t>O=Cc1cccnc1Br,C=C=C,COC(=O)C(C)N,CN1C(=O)C=CC1=O</t>
  </si>
  <si>
    <t>C=C1CN2C(c3cccnc31)C1C(=O)N(C)C(=O)C1C2(C)C(=O)OC</t>
  </si>
  <si>
    <t>4CR Synthesis of Pyrrolidinyl-,Pyrazolidinyl-, and Isoxazolidinyl Isoquinolines</t>
  </si>
  <si>
    <t>Cc1cc(C)c(-n2cc[n+](-c3c(C)cc(C)cc3C)c2)c(C)c1,COC(=O)C#CC(=O)OC,O=Cc1cccc([N+](=O)[O-])c1</t>
  </si>
  <si>
    <t>COC(=O)C1=C(c2cccc([N+](=O)[O-])c2)OC(=O)C1=C1N(c2c(C)cc(C)cc2C)C=CN1c1c(C)cc(C)cc1C</t>
  </si>
  <si>
    <t>synthesis of highly functionalized 2-oxymaleate and furanone derivatives, DMAD dipolar MCRs.</t>
  </si>
  <si>
    <t>Cn1ccnc1,COC(=O)C#CC(=O)OC,Cc1ccc(C(C)C(=O)Cl)cc1</t>
  </si>
  <si>
    <t>C=C(c1ccc(C)cc1)c1c(C(=O)OC)c(C(=O)OC)n2ccn(C)c12</t>
  </si>
  <si>
    <t>Annulation Reactions of Aryl Methyl Ketenes</t>
  </si>
  <si>
    <t>CC[n+]1csc(C)c1C,O=C(Cl)C(c1ccccc1)c1ccccc1,COC(=O)C#CC(=O)OC</t>
  </si>
  <si>
    <t>CCN1C(C)=C(C)SC(c2ccccc2)(c2ccccc2)c2oc(C(=O)OC)c(C(=O)OC)c21</t>
  </si>
  <si>
    <t>Ring-Expansion Methodology Involving Multicomponent Reactions</t>
  </si>
  <si>
    <t>Ma, C., Ding, H., Zhang, Y., and Bian, M. (2006) Angew. Chem., Int. Ed., 45, 7793. DOI: 10.1002/anie.200602836</t>
  </si>
  <si>
    <t>O=Cc1ccc([N+](=O)[O-])cc1,COC(=O)C#CC(=O)OC,CC[n+]1csc(CCO)c1C</t>
  </si>
  <si>
    <t>CCNc1c(-c2ccc([N+](=O)[O-])cc2)oc(C(=O)OC)c1C(=O)OC</t>
  </si>
  <si>
    <t>Synthesis of Highly Substituted 3-Aminofurans</t>
  </si>
  <si>
    <t>COC(=O)C#CC(=O)OC,O=C=Nc1ccccc1,c1ccc2cnccc2c1</t>
  </si>
  <si>
    <t>COC(=O)C1=C(C(=O)OC)N2C=Cc3ccccc3C2N(c2ccccc2)C1=O</t>
  </si>
  <si>
    <t>Three-Component Synthesis of 2-Oxo-1,11b-dihydro-2H-pyrimido[2,1-a]isoquinolines</t>
  </si>
  <si>
    <t>Adib, M., Mollahosseini, M., Yavari, H., Sayahi, M.H., and Bijanzadeh, H.R. (2004) Synthesis, 861. DOI: 10.1055/s-2004-815991</t>
  </si>
  <si>
    <t>[N-]=[N+]=Cc1ccccc1,C/N=C/c1ccccc1,C/N=C/c1ccccc1</t>
  </si>
  <si>
    <t>CN1C(c2ccccc2)C(c2ccccc2)N(C)C1c1ccccc1</t>
  </si>
  <si>
    <t>Copper-catalyzed three-component reaction via azomethine ylide, synthesis of imidazolidines</t>
  </si>
  <si>
    <t>[N-]=[N+]=Cc1ccccc1,C/N=C/c1ccccc1,O=Cc1ccccc1</t>
  </si>
  <si>
    <t>CN1C(c2ccccc2)OC(c2ccccc2)C1c1ccccc1</t>
  </si>
  <si>
    <t>azomethine ylide MCR</t>
  </si>
  <si>
    <t>[N-]=[N+]=Cc1ccccc1,C/N=C/c1ccccc1,COC(=O)/C=C/C(=O)OC</t>
  </si>
  <si>
    <t>COC(=O)C1C(C(=O)OC)C(c2ccccc2)N(C)C1c1ccccc1</t>
  </si>
  <si>
    <t>COC(=O)C1=C(C(=O)OC)C(c2ccccc2)N(c2ccccc2)C1C(=O)OC</t>
  </si>
  <si>
    <t>3CR Asymmetric Synthesis of Multifunctionalized Pyrrolines</t>
  </si>
  <si>
    <t>[N-]=[N+]=c1c(=O)c2ccccc2c1=O,O=Cc1ccccc1,O=C1C=CC(=O)N1c1ccc([N+](=O)[O-])cc1</t>
  </si>
  <si>
    <t>O=C1C2C(c3ccccc3)OC3(C(=O)c4ccccc4C3=O)C2C(=O)N1c1ccc([N+](=O)[O-])cc1</t>
  </si>
  <si>
    <t>3CR Synthesis of Structurally Constrained Tetrahydrofurans</t>
  </si>
  <si>
    <t>CC(C)(C)C1=CC(=O)C(=O)C(C(C)(C)C)=C1,O=Cc1ccccc1,COC(=O)C(=[N+]=[N-])C(=O)OC</t>
  </si>
  <si>
    <t>COC(=O)C1(C(=O)OC)OC(c2ccccc2)OC12C=C(C(C)(C)C)C=C(C(C)(C)C)C2=O</t>
  </si>
  <si>
    <t>synthesis of novel spiro-dioxolanes</t>
  </si>
  <si>
    <t>O=Cc1ccccc1,COC(=O)C#CC(=O)OC,COC(=O)C(=[N+]=[N-])C(=O)OC</t>
  </si>
  <si>
    <t>COC(=O)C1=C(C(=O)OC)C(C(=O)OC)(C(=O)OC)OC1c1ccccc1</t>
  </si>
  <si>
    <t>multiple-substituted 2,5-dihydrofuran by the intermolecular dipolar cycloaddition</t>
  </si>
  <si>
    <t>Tetrahedron 67 (2011) 5507-5515. DOI: 10.1016/j.tet.2011.05.028</t>
  </si>
  <si>
    <t>COC(=O)C(Nc1ccccc1)(c1ccccc1)C(Nc1ccccc1)c1ccc([N+](=O)[O-])cc1</t>
  </si>
  <si>
    <t>Diastereoselective Synthesis of 1,2-Diamines</t>
  </si>
  <si>
    <t>O=Cc1ccc([N+](=O)[O-])cc1,OCc1ccccc1,COC(=O)C(=[N+]=[N-])c1ccccc1</t>
  </si>
  <si>
    <t>COC(=O)C(OCc1ccccc1)(c1ccccc1)C(O)c1ccc([N+](=O)[O-])cc1</t>
  </si>
  <si>
    <t>Rh(II)-catalyzed three-component reaction of aryl diazoacetates</t>
  </si>
  <si>
    <t>COC(=O)C(=[N+]=[N-])c1ccccc1,Nc1ccccc1,COC(=O)/C=C/c1ccccc1</t>
  </si>
  <si>
    <t>COC(=O)C1(O)CC(c2ccccc2)C(C(=O)OC)(c2ccccc2)N1c1ccccc1</t>
  </si>
  <si>
    <t>synthesisof 2,3-dihydropyrrole via diazocompounds</t>
  </si>
  <si>
    <t>Chem. Commun., 2009, 1362-1364. DOI: 10.1039/B822626A</t>
  </si>
  <si>
    <t>COC(=O)C(C)=[N+]=[N-],Ic1ccccc1,[C-]#[O+]</t>
  </si>
  <si>
    <t>COC(=O)C(C)C(=O)c1ccccc1</t>
  </si>
  <si>
    <t>Palladium-catalyzed MCR of aryl iodides, diazoacetates, CO, and triethylsilane via a carbonylation/acyl migratory insertion process.</t>
  </si>
  <si>
    <t>COC(=O)C(/C=C/c1ccccc1)=[N+]=[N-],Ic1ccccc1NCc1ccccc1,[C-]#[O+]</t>
  </si>
  <si>
    <t>COC(=O)C1(c2ccccc2)C(=O)c2ccccc2N1Cc1ccccc1</t>
  </si>
  <si>
    <t>Synthesis of Cyclic Amino Esters</t>
  </si>
  <si>
    <t>Chem. Commun., 2013,49, 561-563. DOI: 10.1039/C2CC37464A</t>
  </si>
  <si>
    <t>C=C=Cc1ccccc1,Ic1ccccc1,COC(=O)C(=[N+]=[N-])c1ccccc1</t>
  </si>
  <si>
    <t>Palladium-Catalyzed Three-Component Synthesis of 1,3-dienes</t>
  </si>
  <si>
    <t>CC(=O)/C(C#Cc1ccccc1)=C/c1ccccc1,CO,O=S(=O)([O-])C(F)(F)F,c1ccc([I+]c2ccccc2)cc1</t>
  </si>
  <si>
    <t>COC(c1ccccc1)c1c(C)oc(-c2ccccc2)c1-c1ccccc1</t>
  </si>
  <si>
    <t>Tetrasubstituted furans</t>
  </si>
  <si>
    <t>Chem. Commun., 2010,46, 8839-8841. 10.1039/C0CC03450A</t>
  </si>
  <si>
    <t>C=C=CCNCc1ccc(OC)cc1,Ic1ccccc1,O=C=Nc1ccccc1</t>
  </si>
  <si>
    <t>C=C(c1ccccc1)C1CN(Cc2ccc(OC)cc2)C(=O)N1c1ccccc1</t>
  </si>
  <si>
    <t>synthesis of imidazolones</t>
  </si>
  <si>
    <t>Shu, W., Yu, Q., Jia, G., and Ma, S. (2011) Chem. Eur. J., 17, 4720. DOI: 10.1002/chem.201003611</t>
  </si>
  <si>
    <t>C=C=CCC(C(=O)OC)C(=O)OC,Ic1ccccc1,Cc1ccc(S(=O)(=O)/N=C/c2ccccc2)cc1</t>
  </si>
  <si>
    <t>C=C(c1ccccc1)C1CC(C(=O)OC)(C(=O)OC)C(c2ccccc2)N1S(=O)(=O)c1ccc(C)cc1</t>
  </si>
  <si>
    <t>Stereoselective Synthesis ofcis-PyrrolidineDerivatives</t>
  </si>
  <si>
    <t>Ma, S. and Jiao, N. (2002) Angew. Chem., Int. Ed., 41, 4737. DOI: 10.1002/ange.200290032</t>
  </si>
  <si>
    <t>C=C=CC(C)(C)O,Ic1ccccc1,O=C=O</t>
  </si>
  <si>
    <t>C=C(c1ccccc1)C1OC(=O)OC1(C)C</t>
  </si>
  <si>
    <t>synthesis of cyclic carbonates</t>
  </si>
  <si>
    <t>Uemura, K., Shiraishi, D., Noziri, M., and Inoue, Y. (1999) Bull. Chem. Soc. Jpn., 72, 1063. DOI: 10.1246/bcsj.72.1063</t>
  </si>
  <si>
    <t>CC(=O)OC1CCC2(C)C(=CCC3C2CCC2(C)C(Br)=C(C=O)CC32)C1,COC(=O)C#CC(=O)OC,NCc1ccccc1</t>
  </si>
  <si>
    <t>COC(=O)c1ncc2c(c1C(=O)OC)C1(C)CCC3C(CC=C4CC(OC(C)=O)CCC43C)C1C2</t>
  </si>
  <si>
    <t>synthesis of steroidal A- and D-ring fused 5,6-disubstituted pyridines</t>
  </si>
  <si>
    <t>O=Cc1ccccc1Br,C#Cc1ccc(C)cc1,CO</t>
  </si>
  <si>
    <t>COC1OC(=Cc2ccc(C)cc2)c2ccccc21</t>
  </si>
  <si>
    <t>synthesis of dihydroisobenzofurans</t>
  </si>
  <si>
    <t>Tetrahedron 67 (2011) 1552-1556 DOI: 10.1016/j.tet.2010.12.056</t>
  </si>
  <si>
    <t>O=Cc1ccccc1Br,C#Cc1ccc(C)cc1,N</t>
  </si>
  <si>
    <t>Cc1ccc(-c2cc3ccccc3cn2)cc1</t>
  </si>
  <si>
    <t>Three-Component Synthesis of Isoquinolines</t>
  </si>
  <si>
    <t>Synlett 2010(17): 2672-2676 DOI: 10.1055/s-0030-1258571</t>
  </si>
  <si>
    <t>Brc1ccccc1I,NCc1ccccc1,O=C1CCCC1</t>
  </si>
  <si>
    <t>c1ccc(Cn2c3c(c4ccccc42)CCC3)cc1</t>
  </si>
  <si>
    <t>Multicomponent Assembly of Highly Substituted Indoles</t>
  </si>
  <si>
    <t>BrC(Br)=Cc1ccccc1Br,Nc1ccccc1,C#Cc1ccccc1</t>
  </si>
  <si>
    <t>C(#Cc1cc2ccccc2n1-c1ccccc1)c1ccccc1</t>
  </si>
  <si>
    <t>Three-Component Approach to a-Alkynyl Indoles</t>
  </si>
  <si>
    <t>Synlett 2011(7): 911-914 DOI: 10.1055/s-0030-1259699</t>
  </si>
  <si>
    <t>Sc1ccccc1Br,CN(C)CCCN,Brc1ccccc1I</t>
  </si>
  <si>
    <t>CN(C)CCCN1c2ccccc2Sc2ccccc21</t>
  </si>
  <si>
    <t>Three-Component Approach to Promazine</t>
  </si>
  <si>
    <t>C=Cc1ncc(C(F)(F)F)cc1Cl,OB(O)c1ccccc1Cl,CC(=O)c1cccc(N)c1</t>
  </si>
  <si>
    <t>CC(=O)c1cccc(N2c3ccccc3CCc3ncc(C(F)(F)F)cc32)c1</t>
  </si>
  <si>
    <t>Multicomponent-Multicatalyst Reactions (MC)2R, Synthesis of Dibenzazepine</t>
  </si>
  <si>
    <t>Nc1ccccc1I,C#Cc1ccccc1,[C-]#[O+]</t>
  </si>
  <si>
    <t>O=c1cc(-c2ccccc2)[nH]c2ccccc12</t>
  </si>
  <si>
    <t>synthesis of 2-substituted 1,4-dihydro-4-oxo-quinolines</t>
  </si>
  <si>
    <t>Torii, S., Okumoto, H., and Xu, L.H. (1991) Tetrahedron Lett., 32, 237. DOI: 10.1016/0040-4039(91)80864-3</t>
  </si>
  <si>
    <t>Brc1ccccc1I,C#Cc1ccccc1,NCc1ccccc1,[C-]#[O+]</t>
  </si>
  <si>
    <t>O=C1c2ccccc2/C(=C/c2ccccc2)N1Cc1ccccc1</t>
  </si>
  <si>
    <t>Carbonylative four-component heterocycle synthesis (indolin- 1-ones)</t>
  </si>
  <si>
    <t>Org.Lett.,Vol.10,No.22,2008. DOI: 10.1021/ol8021403</t>
  </si>
  <si>
    <t>C#Cc1ccccc1N,NCc1ccccc1,Clc1ccc(I)cc1,[C-]#[O+]</t>
  </si>
  <si>
    <t>Clc1ccc(-c2cc(NCc3ccccc3)c3ccccc3n2)cc1</t>
  </si>
  <si>
    <t>sythesis of amino-substituted quinolines</t>
  </si>
  <si>
    <t>C#Cc1ccccc1,NN,[C-]#[O+],Ic1ccccc1</t>
  </si>
  <si>
    <t>c1ccc(-c2cc(-c3ccccc3)[nH]n2)cc1</t>
  </si>
  <si>
    <t>synthesis of pyrazole or isoxazole</t>
  </si>
  <si>
    <t>COc1cccc(-c2nc(C)nn2-c2ccccc2)c1</t>
  </si>
  <si>
    <t>synthesis of Fully Substituted 1,2,4-triazoles.</t>
  </si>
  <si>
    <t>C=CC(c1ccc(C)cc1)N(CC)C(=O)c1ccccc1</t>
  </si>
  <si>
    <t>J. Org. Chem. 2005, 70, 5133-5138. DOI: 10.1021/jo0503557</t>
  </si>
  <si>
    <t>O=Cc1ccccc1,CN,C(#Cc1ccccc1)c1ccccc1</t>
  </si>
  <si>
    <t>C[n+]1cc2ccccc2c(-c2ccccc2)c1-c1ccccc1</t>
  </si>
  <si>
    <t>rhodium-catalyzed C-H activation and annulation</t>
  </si>
  <si>
    <t>CCC(=O)c1ccccc1,NCCc1ccccc1,OCCO</t>
  </si>
  <si>
    <t>Cc1ccn(CCc2ccccc2)c1-c1ccccc1</t>
  </si>
  <si>
    <t>Ruthenium-catalyzed transfer hydrogenative synthesis of pyrroles.</t>
  </si>
  <si>
    <t>C#CCCCC,CN(C)N,[C-]#[N+]C(C)(C)C</t>
  </si>
  <si>
    <t>3CR Titanium-catalyzed iminohydrazination of alkynes</t>
  </si>
  <si>
    <t>Banerjee, S., Shi, Y., Cao, C., and Odom, A.L. (2005) J. Organomet. Chem., 690, 5066. DOI: 10.1016/j.jorganchem.2005.03.025</t>
  </si>
  <si>
    <t>Nc1ccccc1,CC#Cc1ccccc1,[C-]#[N+]C(C)(C)C</t>
  </si>
  <si>
    <t>Cc1nc2ccccc2cc1-c1ccccc1</t>
  </si>
  <si>
    <t>Multicomponent Coupling Sequence for Direct Access to Substituted Quinolines</t>
  </si>
  <si>
    <t>Nc1ccccc1,[C-]#[N+]C(C)(C)C,[C-]#[N+]C(C)(C)C,C(#Cc1ccccc1)c1ccccc1</t>
  </si>
  <si>
    <t>CC(C)(C)Nc1c(-c2ccccc2)c(-c2ccccc2)n(-c2ccccc2)c1NC(C)(C)C</t>
  </si>
  <si>
    <t>4CR synthesis of substituted 2,3-diaminopyrroles.</t>
  </si>
  <si>
    <t>C#CCCCC,Cc1cccc(I)c1,[N-]=[N+]=[N-]</t>
  </si>
  <si>
    <t>CCCCc1cn(-c2ccccc2)nn1</t>
  </si>
  <si>
    <t>CC#CC(=O)OC,C=CCOC(=O)OC,C[Si](C)(C)N=[N+]=[N-]</t>
  </si>
  <si>
    <t>C=CCn1ncc(C(=O)OC)n1</t>
  </si>
  <si>
    <t>Regiospecific synthesis of 2-allyl-1,2,3-triazoles</t>
  </si>
  <si>
    <t>Kamijo, S., Jin, T., Huo, Z., and Yamamoto, Y. (2002) Tetrahedron Lett., 43, 9707. DOI: 10.1016/S0040-4039(02)02206-2</t>
  </si>
  <si>
    <t>C=CCOC(=O)OC,CN(C)C#N,C[Si](C)(C)N=[N+]=[N-]</t>
  </si>
  <si>
    <t>C=CCn1nnc(N(C)C)n1</t>
  </si>
  <si>
    <t>Synthesis of 2-Allyltetrazoles</t>
  </si>
  <si>
    <t>OCCOCCOCCO,[C-]#[N+]C(C)(C)C,CC(C)(C)OC(=O)NC(CCC(=O)O)C(=O)O</t>
  </si>
  <si>
    <t>CC(C)(C)NC(=O)C1COCCOCC(C(=O)NC(C)(C)C)OC(=O)C(NC(=O)OC(C)(C)C)CCC(=O)O1</t>
  </si>
  <si>
    <t>Multicomponent Macrocyclizations, variation of Passerini 3CR</t>
  </si>
  <si>
    <t>O=[N+]([O-])c1ccccc1O,[C-]#[N+]Cc1ccc(Cl)cc1,C1=NCCC(Cc2ccccc2)C1</t>
  </si>
  <si>
    <t>O=C(NCc1ccc(Cl)cc1)C1CC(Cc2ccccc2)CCN1c1ccccc1[N+](=O)[O-]</t>
  </si>
  <si>
    <t>CC(=O)CO,C=C(C)C(=C)C,CCOC(=O)C=P(c1ccccc1)(c1ccccc1)c1ccccc1</t>
  </si>
  <si>
    <t>CCOC(=O)C1CC(C)=C(C)CC1C(C)=O</t>
  </si>
  <si>
    <t>O=Cc1ccccc1,COC(=O)c1cc(N)cc(C(=O)OC)c1,C=Cc1ccccc1</t>
  </si>
  <si>
    <t>COC(=O)C1=CN(c2ccccc2)C=C(C(=O)OC)C1c1ccccc1</t>
  </si>
  <si>
    <t>Synthesis of 1,4-DHPs</t>
  </si>
  <si>
    <t>Jiang, H., Ji, X., Li, Y., Chen, Z., &amp; Wang, A. (2011). Organic &amp; Biomolecular Chemistry, 9(15), 5358-5361. DOI: 10.1039/C1OB05440F</t>
  </si>
  <si>
    <t>O=Cc1ccccc1,NCCc1ccccc1,C[Si](C)(C)C#N</t>
  </si>
  <si>
    <t>Nc1ccccc1N,[C-]#[N+]C1CCCCC1,O=Cc1ccccc1</t>
  </si>
  <si>
    <t>c1ccc(-c2nc3ccccc3nc2NC2CCCCC2)cc1</t>
  </si>
  <si>
    <t>Synthesis of 2-alkylamino-3-arylquinoxalines</t>
  </si>
  <si>
    <t>O=c1cc(O)c2ccccc2o1,C=O,O=c1cc(O)c2ccccc2o1</t>
  </si>
  <si>
    <t>O=C(c1cc2c(=O)oc3ccccc3c2o1)c1ccccc1O</t>
  </si>
  <si>
    <t>synthesis of furo[3,2-c]coumarins via pseudo-3CR</t>
  </si>
  <si>
    <t>Tetrahedron 68 (2012) 6721-6726. DOI: 10.1016/j.tet.2012.05.112</t>
  </si>
  <si>
    <t>C=O,O=C1CCCC1,Cc1ccc(S(=O)(=O)N2CCNc3ccccc3C2)cc1</t>
  </si>
  <si>
    <t>Cc1ccc(S(=O)(=O)N2CC[n+]3cc4c(c5cccc(c53)C2)CCC4)cc1</t>
  </si>
  <si>
    <t>Oxidative multicomponent annulation.</t>
  </si>
  <si>
    <t>Nc1ccccn1,O=Cc1ccccc1,C[N+](=O)[O-]</t>
  </si>
  <si>
    <t>O=[N+]([O-])c1c(-c2ccccc2)nc2ccccn12</t>
  </si>
  <si>
    <t>Synthesis of 3-nitro-2-arylimidazo[1,2-a]pyridine</t>
  </si>
  <si>
    <t>O=Cc1ccccc1,N#CCC#N,Sc1ccccc1</t>
  </si>
  <si>
    <t>N#Cc1c(N)nc(Sc2ccccc2)c(C#N)c1-c1ccccc1</t>
  </si>
  <si>
    <t>Synthesis of 2-amino-3,5-dicarbonitrile-6-thiopyridines.</t>
  </si>
  <si>
    <t>Takale, S., Patil, J., Padalkar, V., Pisal, R., &amp; Chaskar, A. (2012). Journal of the Brazilian Chemical Society, 23, 966-969. DOI: 10.1590/S0103-50532012000500024</t>
  </si>
  <si>
    <t>O=C1CCN(Cc2ccccc2)CC1,[C-]#[N+]C1CCCCC1,Nc1ccccc1,N=C=O</t>
  </si>
  <si>
    <t>O=C1N=C(NC2CCCCC2)C2(CCN(Cc3ccccc3)CC2)N1c1ccccc1</t>
  </si>
  <si>
    <t>synthesis of iminohydantoine</t>
  </si>
  <si>
    <t>[C-]#[N+]CS(=O)(=O)c1ccc(C)cc1,CN,O=Cc1ccccc1</t>
  </si>
  <si>
    <t>CCOC(=O)c1cncn1-c1cccc(Cl)c1Cn1cncc1-c1ccccc1</t>
  </si>
  <si>
    <t>10.1039/C6OB01642A Org. Biomol. Chem., 2016,14, 9736-9740</t>
  </si>
  <si>
    <t>Nc1ccccc1,[C-]#[N+]C1CCCC1,Cc1ccc(S(=O)(=O)[N-]Cl)cc1</t>
  </si>
  <si>
    <t>Cc1ccc(S(=O)(=O)N=C(Nc2ccccc2)NC2CCCC2)cc1</t>
  </si>
  <si>
    <t>MC synthesis of N-Tosyiguanidines</t>
  </si>
  <si>
    <t>Tetrahedron letters, 1995, 36.13: 2325-2326 doi: 10.1016/0040-4039(95)00246-9</t>
  </si>
  <si>
    <t>CC(=O)O,[C-]#[N+]CC(=O)OC,CCOC(=O)C/C(C)=N/N(C)C</t>
  </si>
  <si>
    <t>CCOC(=O)CN1C(=O)CC(C)(N(C(C)=O)N(C)C)C1=O</t>
  </si>
  <si>
    <t>IMCR, Synthesis of N-Aminopeptides</t>
  </si>
  <si>
    <t>Canadian Journal of Chemistry, 1973, 51(16) 2769-2775 doi 10.1139/v73-414</t>
  </si>
  <si>
    <t>O=C/C=C/c1ccccc1,O=C(O)C(=O)c1ccccc1,NCc1ccc(Cl)cc1,[C-]#[N+]C1CCCCC1</t>
  </si>
  <si>
    <t>O=C(NC1CCCCC1)c1cc(-c2ccccc2)c(-c2ccccc2)c(=O)n1Cc1ccc(Cl)cc1</t>
  </si>
  <si>
    <t>Ugi4-CC base-catalyzed cyclization</t>
  </si>
  <si>
    <t>Heterocycles, 1997, 8(45) 1589-1592 doi 10.3987/COM-97-7855</t>
  </si>
  <si>
    <t>O=C1CCC2(CC1)OCCO2,[C-]#[N+]C,CC(N)C(=O)O,CO</t>
  </si>
  <si>
    <t>CC1NC2(CCC3(CC2)OCCO3)C(=O)N(C)C1=O</t>
  </si>
  <si>
    <t>Ugi MCR for snthsis of piperazinediones</t>
  </si>
  <si>
    <t>Heterocycles, 1998, vol. 47, # 2, p. 965 - 975 doi: 10.3987/COM-97-S(N)108</t>
  </si>
  <si>
    <t>C1=Nc2ccccc2C12CCCCC2,N=C=O,[C-]#[N+]C(C)(C)C</t>
  </si>
  <si>
    <t>CC(C)(C)N=C1NC(=O)N2c3ccccc3C3(CCCCC3)C12</t>
  </si>
  <si>
    <t>Ugi imino hydantoin reaction</t>
  </si>
  <si>
    <t>O=C=O,NCc1ccccc1,CC(C)C=O,[C-]#[N+]C1CCCCC1</t>
  </si>
  <si>
    <t>CC(C)C(NCc1ccccc1)C(=O)NC1CCCCC1</t>
  </si>
  <si>
    <t>four-component condensation of isonitriles using carbondioxide</t>
  </si>
  <si>
    <t>COc1ccc(N)cc1,CC(=O)CC(C)=O,OCC1OC(O)CC1O,CC(=O)OC(C)=O</t>
  </si>
  <si>
    <t>COc1ccc(N2C(C)=C(C(C)=O)C3CC2OCC3OC(C)=O)cc1</t>
  </si>
  <si>
    <t>InCl3-catalyzed three-component coupling</t>
  </si>
  <si>
    <t>Tetrahedron Letters, 49(20), 3341-3345 doi:10.1016/j.tetlet.2008.02.080</t>
  </si>
  <si>
    <t>Nc1nnc[nH]1,[C-]#[N+]Cc1ccccc1,CN(C)c1ccc(C=O)cc1</t>
  </si>
  <si>
    <t>CN(C)c1ccc(-c2nc3[nH]cnn3c2/N=C/c2ccccc2)cc1</t>
  </si>
  <si>
    <t>Groebke-type synthesis of imidazo[1,2-b][1,2,4]triazoles</t>
  </si>
  <si>
    <t>10.1016/j.tetlet.2006.07.037 Volume 47, Issue 38, 18 September 2006, Pages 6891-6894</t>
  </si>
  <si>
    <t>Nc1ccccn1,[C-]#[N+]Cc1ccccc1,O=C/C=C/c1ccccc1</t>
  </si>
  <si>
    <t>Groebke Synthesis of Imidazo[1,2-a] annulated Pyridines, Pyrazines and Pyrimidines</t>
  </si>
  <si>
    <t>10.1055/s-1998-1721 Synlett 1998; 1998(6): 661-663</t>
  </si>
  <si>
    <t>CC(C)(C)OC(=O)NC(Cc1ccccc1)C(=O)O,O=C1CCCCC1,[C-]#[N+]C(Cc1ccccc1)C(=O)OC</t>
  </si>
  <si>
    <t>COC(=O)C(Cc1ccccc1)NC(=O)C1(OC(=O)C(Cc2ccccc2)NC(=O)OC(C)(C)C)CCCCC1</t>
  </si>
  <si>
    <t>with protected D-valine as the acid component in the Passerini reaction</t>
  </si>
  <si>
    <t>Tetrahedron, 64(41), 9780-9783 doi: 10.1016/j.tet.2008.07.064</t>
  </si>
  <si>
    <t>[C-]#[N+]CCN1CCOCC1,CCOc1cc(C=O)cc(OC2CCOC2)c1,N#Cc1ccc(N)cc1</t>
  </si>
  <si>
    <t>CCOC(=O)C(Nc1ccc(C#N)cc1)c1cc(OCC)cc(OC2CCOC2)c1</t>
  </si>
  <si>
    <t>MCR synthesis of active tissue factor/factor VIIa inhibitor</t>
  </si>
  <si>
    <t>Bioorganic &amp; medicinal chemistry, 14(15), 5357-5369 doi: 10.1016/j.bmc.2006.03.042</t>
  </si>
  <si>
    <t>CC(C)(C)OC(=O)NCCN=CC(Cl)Cl,[C-]#[N+]C(C)(C)C,O=CO</t>
  </si>
  <si>
    <t>CC(C)(C)NC(=O)C(=CCl)N(C=O)CCNC(=O)OC(C)(C)C</t>
  </si>
  <si>
    <t>Passerini reaction of aldehydes</t>
  </si>
  <si>
    <t>10.1016/S0040-4039(98)01484-1 Volume 39, Issue 38, 17 September 1998, Pages 6823-6826</t>
  </si>
  <si>
    <t>[C-]#[N+]C1CCCCC1,CC(C)(C)OC(=O)N1CCC(C=O)C1,CC(C)(C)OC(=O)NC(Cc1ccccc1)C(=O)O</t>
  </si>
  <si>
    <t>NC(Cc1ccccc1)C(=O)N1CCCC1C(O)C(=O)NC1CCCCC1</t>
  </si>
  <si>
    <t>Passerini reaction-amine-deprotection-acyl-migration strategy</t>
  </si>
  <si>
    <t>Tetrahedron Lett. 2002, 43, 4067 doi: 10.1016/S0040-4039(02)00728-1</t>
  </si>
  <si>
    <t>CC(=O)CC(=O)Nc1ccc2[nH]ncc2c1,COc1ccc(C(=N)N)cc1,O=Cc1ccc(F)cc1</t>
  </si>
  <si>
    <t>COc1ccc(C2=NC(c3ccc(F)cc3)C(C(=O)Nc3ccc4[nH]ncc4c3)=C(C)N2)cc1</t>
  </si>
  <si>
    <t>3CR</t>
  </si>
  <si>
    <t>Journal of medicinal chemistry, 51(21), 6631-6634 doi: 10.1021/jm8005096</t>
  </si>
  <si>
    <t>[C-]#[N+]Cc1ccccc1,NC(Cc1ccccc1)C(=O)O,OC1COC(O)CO1</t>
  </si>
  <si>
    <t>O=C(NCc1ccccc1)C1COC(=O)C(Cc2ccccc2)N1</t>
  </si>
  <si>
    <t>Synthesis of Morpholin-2-one Derivatives</t>
  </si>
  <si>
    <t>Organic letters 3.26 (2001): 4149-4152 doi: 10.1021/ol016716w</t>
  </si>
  <si>
    <t>O=C(O)C(=O)Cc1ccccc1,NCc1ccc(Cl)cc1,O=Cc1ccc(Cl)cc1</t>
  </si>
  <si>
    <t>O=C1C(O)=C(c2ccccc2)C(c2ccc(Cl)cc2)N1Cc1ccc(Cl)cc1</t>
  </si>
  <si>
    <t>Chem.Med.Chem 2008, 3, 1118 doi: 10.1002/cmdc.200800025</t>
  </si>
  <si>
    <t>CCOC(=O)CC(C)=O,NC(N)=S,O=Cc1cccc(O)c1</t>
  </si>
  <si>
    <t>CCOC(=O)C1=C(C)NC(=S)NC1c1cccc(O)c1</t>
  </si>
  <si>
    <t>BG-3CR</t>
  </si>
  <si>
    <t>10.1016/S0040-4020(00)00116-2 Tetrahedron Volume 56, Issue 13, 24 March 2000, Pages 1859-1862</t>
  </si>
  <si>
    <t>Nc1ccc(C(F)(F)F)cc1,O=Cc1ccccc1,OCC1CCC=CO1</t>
  </si>
  <si>
    <t>OCC1CCC2C(c3ccccc3)Nc3ccc(C(F)(F)F)cc3C2O1</t>
  </si>
  <si>
    <t>Povarov-3CR</t>
  </si>
  <si>
    <t>Bioorganic &amp; medicinal chemistry letters 20.5 (2010): 1491-1495 doi: 10.1016/j.bmcl.2010.01.110</t>
  </si>
  <si>
    <t>OCC1OC(O)C(O)C1O,N,N#CCC#N</t>
  </si>
  <si>
    <t>N#CCC1=NC2OC(CO)C(O)C2O1</t>
  </si>
  <si>
    <t>MCR for the preparation of modified nucleosides</t>
  </si>
  <si>
    <t>ARKIVOC 2008 (xiii) 278-285 doi: 10.3998/ark.5550190.0009.d30</t>
  </si>
  <si>
    <t>[C-]#[N+]c1c(C)cccc1C,COC(=O)C#CC(=O)OC,O=C1COC(=O)C1</t>
  </si>
  <si>
    <t>COC(=O)C1=C(Nc2c(C)cccc2C)OC2=C(C(=O)OC2)C1C(=O)OC</t>
  </si>
  <si>
    <t>synthesis of 4H-furo[3,4-b]pyrans via a three-component reaction of isocyanides</t>
  </si>
  <si>
    <t>Bioorganic &amp; medicinal chemistry letters 18.14 (2008): 3968-3970 doi: 10.1016/j.bmcl.2008.06.014</t>
  </si>
  <si>
    <t>CCC=O,COc1ccc(CCN)cc1OC,[C-]#[N+]CC(OC)OC,C[Si](C)(C)N=[N+]=[N-]</t>
  </si>
  <si>
    <t>CCC1c2nnnn2CC2c3cc(OC)c(OC)cc3CCN21</t>
  </si>
  <si>
    <t>CC(C)=CN1CCOCC1,[C-]#[N+]C(C)(C)C,N#CN</t>
  </si>
  <si>
    <t>CC(C)C(C(=NC(C)(C)C)NC#N)N1CCOCC1</t>
  </si>
  <si>
    <t>The multicomponent reaction of isocyanides yield a-amino-N-cyanoamidine</t>
  </si>
  <si>
    <t>CC(=O)OC1OC(C(=O)O)C(OC(C)=O)C(OC(C)=O)C1OC(C)=O,O=Cc1ccc(Br)cc1,[C-]#[N+]CCc1ccc(OCC#C)c(OC)c1</t>
  </si>
  <si>
    <t>C#CCOc1ccc(CCNC(=O)C(O)c2ccc(Br)cc2)cc1OC</t>
  </si>
  <si>
    <t>Passerini 3-component</t>
  </si>
  <si>
    <t>Synlett 2003, 1536 doi: 10.1055/s-2003-40846</t>
  </si>
  <si>
    <t>[C-]#[N+]C(Cc1ccccc1)C(=O)N1CCOCC1,CCCCCCC=O,CCCCN,O=C(C#Cc1ccccc1)Oc1c(F)c(F)c(F)c(F)c1F,O=C1C=CC(=O)N1c1ccccc1</t>
  </si>
  <si>
    <t>CCCCCCC1c2c3c(c(N4CCOCC4)c(-c4ccccc4)c2C(=O)N1CCCC)C(=O)N(c1ccccc1)C3=O</t>
  </si>
  <si>
    <t>5-component synthesis of hexasubstituted benzenes</t>
  </si>
  <si>
    <t>Angew. Chem., Int. Ed. 2002, 41, 4291 doi: 10.1002/1521-3757(20021115)114:22&lt;4467::AID-ANGE4467&gt;3.0.CO;2-O</t>
  </si>
  <si>
    <t>[C-]#[N+]C(C)(C)C,COC(=O)C1C(O[Si](C)(C)C)C1(C)C,NC(Cc1ccccc1)C(=O)O</t>
  </si>
  <si>
    <t>COC(=O)C(Cc1ccccc1)N1C(=O)CC(C)(C)C1C(=O)NC(C)(C)C</t>
  </si>
  <si>
    <t>Use of Siloxycyclopropanes in MCR</t>
  </si>
  <si>
    <t>Synthesis 2001.11 (2001): 1649-1658 doi: 10.1055/s-2001-16762</t>
  </si>
  <si>
    <t>CC(=O)Nc1ccc(S(=O)(=O)CC(=O)O)cc1,Nc1ccccc1C(=O)c1ccccc1,O=Cc1ccc(Cl)cc1,[C-]#[N+]C1CCCCC1</t>
  </si>
  <si>
    <t>CC(=O)Nc1ccc(S(=O)(=O)c2c(-c3ccccc3)c3ccccc3n(C(C(=O)NC3CCCCC3)c3ccc(Cl)cc3)c2=O)cc1</t>
  </si>
  <si>
    <t>U-4CR with electron deficient substituted acetic acids</t>
  </si>
  <si>
    <t>Tetrahedron Lett. 2004, 45, 3999 doi: 10.1016/j.tetlet.2004.03.184</t>
  </si>
  <si>
    <t>CCOC(=O)c1c(-c2ccccc2)c(-c2ccccc2)nn(C(CC)C(=O)NC2CCCCC2)c1=O</t>
  </si>
  <si>
    <t>U-4CR of diarylglyoxal monohydrazones</t>
  </si>
  <si>
    <t>Synthesis 2003(5): 0691-0694 doi: 10.1055/s-2003-38071</t>
  </si>
  <si>
    <t>CCOC(=O)C1C2C=CC3(C1C(=O)N(Cc1ccccc1)C3C(=O)NCc1ccccc1)N2S(=O)(=O)c1ccc([N+](=O)[O-])cc1</t>
  </si>
  <si>
    <t>Ugi reactions with intramolecular Diels-Alder reactions</t>
  </si>
  <si>
    <t>J. Org. Chem. 2004, 69, 1207 doi: 10.1021/jo030231z</t>
  </si>
  <si>
    <t>O=C(O)C#Cc1ccccc1,O=Cc1ccco1,NCc1ccccc1,[C-]#[N+]Cc1ccccc1</t>
  </si>
  <si>
    <t>O=C(NCc1ccccc1)C1N(Cc2ccccc2)C(=O)C2=C(c3ccccc3)C3C=CC21O3</t>
  </si>
  <si>
    <t>Intramolecular Diels-Alder Reaction Involving Furan d U-4CR</t>
  </si>
  <si>
    <t>Tetrahedron Lett. 2002,43, 943 doi: doi.org/10.1016/S0040-4039(01)02299-7</t>
  </si>
  <si>
    <t>[C-]#[N+]C(C)C(=O)OC(C)(C)C,O=CC(=O)c1cccs1,CCOP(=O)(OCC)C(C(=O)O)c1ccc(F)cc1</t>
  </si>
  <si>
    <t>CC(NC(=O)C1OC(=O)C(c2ccc(F)cc2)=C1c1cccs1)C(=O)OC(C)(C)C</t>
  </si>
  <si>
    <t>The Combination of P-3CRs and Subsequent Wittig Reactions</t>
  </si>
  <si>
    <t>CC(=Nc1ccccc1)C(=CNC(C)(C)C)c1ccccc1</t>
  </si>
  <si>
    <t>Journal of the American Chemical Society 125.10 (2003): 2880-2881 doi: 10.1021/ja0284714</t>
  </si>
  <si>
    <t>Ic1ccccc1,[C-]#[N+]c1ccccc1C=C,CCNCC</t>
  </si>
  <si>
    <t>CCN(CC)Cc1c(-c2ccccc2)[nH]c2ccccc12</t>
  </si>
  <si>
    <t>Palladium catalyzed 3-CR</t>
  </si>
  <si>
    <t>Tetrahedron Lett. 2002, 43,6197-6199 doi: 10.1016/S0040-4039(02)01316-3</t>
  </si>
  <si>
    <t>Br/C=C/c1ccccc1,[C-]#[N+]C(C)(C)C,C1COCCN1</t>
  </si>
  <si>
    <t>palladium-catalysed three component synthesis</t>
  </si>
  <si>
    <t>Tetrahedron letters 45.38 (2004): 6991-6994 doi: 10.1016/j.tetlet.2004.07.150</t>
  </si>
  <si>
    <t>Cc1ccc(S(=O)O)cc1,NC=O,O=Cc1ccc(F)cc1</t>
  </si>
  <si>
    <t>Cc1ccc(S(=O)(=O)C(NC=O)c2ccc(F)cc2)cc1</t>
  </si>
  <si>
    <t>van Leussen 3CR</t>
  </si>
  <si>
    <t>Pure and applied chemistry 74.8 (2002): 1349-1357 doi: 10.1351/pac200274081349</t>
  </si>
  <si>
    <t>CC(C)C=O,[C-]#[N+]C1=CCCCC1,COc1ccc(CN)cc1,Nc1ccccc1C(=O)O</t>
  </si>
  <si>
    <t>COc1ccc(CN2C(=O)c3ccccc3NC(=O)C2C(C)C)cc1</t>
  </si>
  <si>
    <t>U-4CR and Subsequent Selective N-Terminal Hydrolysis</t>
  </si>
  <si>
    <t>C=CCOC(=O)N1CCCC1C(=O)O,[C-]#[N+]C(Cc1ccccc1)C(=O)NC(Cc1ccccc1)C(=O)OC,CC(C)(C)OC(=O)NC1CCCN(C(N)=N[N+](=O)[O-])C1O</t>
  </si>
  <si>
    <t>C=CCOC(=O)N1CCCC1C(=O)OC(C(=O)NC(Cc1ccccc1)C(=O)NC(Cc1ccccc1)C(=O)OC)C(CCCNC(N)=N[N+](=O)[O-])NC(=O)OC(C)(C)C</t>
  </si>
  <si>
    <t>PADAM</t>
  </si>
  <si>
    <t>Organic Letters 3.21 (2001): 3301-3304 doi: 10.1021/ol0165239</t>
  </si>
  <si>
    <t>COC(=O)c1csc(C(CC(NC(=O)OC(C)(C)C)C(C)C)OC(C)=O)n1</t>
  </si>
  <si>
    <t>thiazole multicomponent reaction</t>
  </si>
  <si>
    <t>[C-]#[N+]C(C)(C)C,O=[PH](O)c1ccccc1,O=CCCc1ccccc1</t>
  </si>
  <si>
    <t>CC(C)(C)NC(=O)C(CCc1ccccc1)O[PH](=O)c1ccccc1</t>
  </si>
  <si>
    <t>O-Phosphinative Passerini</t>
  </si>
  <si>
    <t>O=CCCc1ccccc1,O=[PH](O)c1ccccc1,[C-]#[N+]C(C)(C)C,O=Cc1ccccc1</t>
  </si>
  <si>
    <t>CC(C)(C)NC(=O)C(CCc1ccccc1)OP(=O)(c1ccccc1)C(O)c1ccccc1</t>
  </si>
  <si>
    <t>O-Phosphinative Passerini/Pudovik Reaction</t>
  </si>
  <si>
    <t>CC(=O)CC(=O)O,[C-]#[N+]Cc1ccccc1,NCc1ccco1</t>
  </si>
  <si>
    <t>CC1(C(=O)NCc2ccccc2)CC(=O)N1Cc1ccco1</t>
  </si>
  <si>
    <t>Synthesis of B-lactam via Ugi reaction</t>
  </si>
  <si>
    <t>J. Am. Chem. Soc. 2004, 126, 444-445 doi: 10.1021/ja038583a</t>
  </si>
  <si>
    <t>C[Si](C)(C)c1ccccc1OS(=O)(=O)C(F)(F)F,[C-]#[N+]C(C)(C)CC(C)(C)C,BrC#Cc1ccccc1</t>
  </si>
  <si>
    <t>Three-component coupling, synthesis of functionalized bromoarenes</t>
  </si>
  <si>
    <t>O=C1Cc2ccccc2C(=O)O1,Nc1ccccc1,O=Cc1ccccc1</t>
  </si>
  <si>
    <t>ionic liquids promoted three-component coupling reactions</t>
  </si>
  <si>
    <t>O=C1Cc2ccccc2C(=O)O1,CCOC(=O)C#CC(=O)OCC,[C-]#[N+]C1CCCCC1</t>
  </si>
  <si>
    <t>CCOC(=O)C1=C(NC2CCCCC2)Oc2oc(=O)c3ccccc3c2C1C(=O)OCC</t>
  </si>
  <si>
    <t>MCR for the preparation of some new 6-oxopyrano[2,3-c]isochromenes</t>
  </si>
  <si>
    <t>Combinatorial Chemistry &amp; High Throughput Screening, 2009, 12, 536-542 doi: 10.2174/138620709788489073</t>
  </si>
  <si>
    <t>O=C1Cc2ccccc2C(=O)O1,NN,CN(C)C=O</t>
  </si>
  <si>
    <t>O=c1oc2n[nH]cc2c2ccccc12</t>
  </si>
  <si>
    <t>MCRs that form complex chromanone products</t>
  </si>
  <si>
    <t>O=Cc1coc2ccccc2c1=O,O=c1[nH]c2ccccc2c(=O)o1,CN</t>
  </si>
  <si>
    <t>CN1/C=C2/C(=O)c3ccccc3OC2Nc2ccccc2C1=O</t>
  </si>
  <si>
    <t>MCRs of isatoic anhydrides</t>
  </si>
  <si>
    <t>O=c1[nH]c2ccccc2c(=O)o1,Nc1ccccc1,O=C1Nc2ccccc2C1=O</t>
  </si>
  <si>
    <t>O=C1c2ccccc2NC2(C(=O)Nc3ccccc32)N1c1ccccc1</t>
  </si>
  <si>
    <t>NCc1ccccc1,O=C1C=CC(=O)O1,Cc1ccc(S)cc1,O=Cc1ccccc1</t>
  </si>
  <si>
    <t>NCc1ccccc1,S=C=Nc1ccccc1,C=C1CC(=O)OC1=O</t>
  </si>
  <si>
    <t>three-component synthesis to (4-oxo-1,3-thiazinan-5-yl)acetic acids</t>
  </si>
  <si>
    <t>CC(N)CN,C=C1CC(=O)OC1=O,CSC(=C[N+](=O)[O-])SC</t>
  </si>
  <si>
    <t>CC1CN2C(=O)C(CC(=O)O)CC([N+](=O)[O-])=C2N1</t>
  </si>
  <si>
    <t>Synthesis of substituted pyrido[1,2-a]-fused 1,3-diazaheterocycles</t>
  </si>
  <si>
    <t>10.1002/hlca.201100274 Volume95, Issue1 January 2012 Pages 152-156</t>
  </si>
  <si>
    <t>CCCN,COC(=O)C#CC(=O)OC,C=C1CC(=O)OC1=O</t>
  </si>
  <si>
    <t>CCCN1C(=O)C(CC(=O)O)CC(C(=O)OC)=C1C(=O)OC</t>
  </si>
  <si>
    <t>Domino Michael Addition Cyclization Reaction</t>
  </si>
  <si>
    <t>Helv. Chim. Acta (2012), 95, 858 doi: 10.1002/hlca.201100471</t>
  </si>
  <si>
    <t>O=C1C=CC(=O)O1,Nc1ccc(C(=O)O)cc1,C=CC(=C)C</t>
  </si>
  <si>
    <t>CC1=CCC2C(=O)N(c3ccc(C(=O)O)cc3)C(=O)C2C1</t>
  </si>
  <si>
    <t>COc1ccc(CCN)cc1OC,O=CCSc1ccccc1,[C-]#[N+]C(Cc1ccccc1)C(=O)N1CCOCC1,O=C1C=CC(=O)O1</t>
  </si>
  <si>
    <t>COc1ccc(CCN2C(=O)c3cc(N4CCOCC4)c(Cc4ccccc4)nc3C2CSc2ccccc2)cc1OC</t>
  </si>
  <si>
    <t>Synlett 2012; 23(20): 2951-2956 doi: 10.1055/s-0032-1317622</t>
  </si>
  <si>
    <t>[C-]#[N+]C1CCCCC1,COC(=O)C#CC(=O)OC,O=C1CCC(=O)O1</t>
  </si>
  <si>
    <t>MCR that form iminospiro-g-lactones</t>
  </si>
  <si>
    <t>Helv. Chim. Acta (2010) 93, 757-762 doi: 10.1002/hlca.200900292</t>
  </si>
  <si>
    <t>O=C1OC(=O)c2ccccc21,NN,CC1(C)CC(=O)CC(=O)C1,O=Cc1ccccc1</t>
  </si>
  <si>
    <t>CC1(C)CC(=O)C2=C(C1)n1c(=O)c3ccccc3c(=O)n1C2c1ccccc1</t>
  </si>
  <si>
    <t>Synthesis of 2H-indazolo[2,1-b]phthalazine-triones</t>
  </si>
  <si>
    <t>Brc1ccccc1C1OCCO1,C=CC[Si](C)(C)C,CC(=O)OC(C)=O</t>
  </si>
  <si>
    <t>C=CCC(OCCOC(C)=O)c1ccccc1Br</t>
  </si>
  <si>
    <t>Allylation of dioxolanes</t>
  </si>
  <si>
    <t>O=C1c2ccccc2C(=O)C1(O)O,CC1(C)CC(=O)CC(Nc2ccccc2)C1,Nc1ccccc1</t>
  </si>
  <si>
    <t>CC1(C)CC(=O)C2=C(C1)N(c1ccccc1)C1(Nc3ccccc3)c3ccccc3C(=O)C21O</t>
  </si>
  <si>
    <t>Domino Synthesis of Indeno[1,2-b]indoles</t>
  </si>
  <si>
    <t>CC(=O)OC1C(C)=CC(C)C2C(=O)N(C)C(=O)C12</t>
  </si>
  <si>
    <t>multicomponent reaction ofanhydrides,aldehydes, anddienophiles (ANAD reaction)</t>
  </si>
  <si>
    <t>[C-]#[N+]C1CCCCC1,COC(=O)C#CC(=O)OC,CC(=O)OC(C)=O</t>
  </si>
  <si>
    <t>isocyanide-based multicomponent reaction</t>
  </si>
  <si>
    <t>[C-]#[N+]C1CCCCC1,c1ccc2cnccc2c1,O=C(OC(=O)C(F)(F)F)C(F)(F)F</t>
  </si>
  <si>
    <t>O=C(F)[c-]1c(=O)n(C2CCCCC2)c2c3ccccc3cc[n+]21</t>
  </si>
  <si>
    <t>MCR based onTFAA activation of isocyanides</t>
  </si>
  <si>
    <t>CCCCN,O=Cc1ccccc1,C#Cc1ccccc1,O=C=O</t>
  </si>
  <si>
    <t>Four-component synthesis of oxazolidinones via A3-carboxylative cyclization</t>
  </si>
  <si>
    <t>Clc1nc2ccccc2nc1Cl,NN,O=Cc1ccccc1</t>
  </si>
  <si>
    <t>Preparation of 1-aryl-4-(2-phenylethynyl)[1,2,4]triazolo[4,3-a]quinoxalines</t>
  </si>
  <si>
    <t>C#Cc1ccccc1,CC(C)=O,Nc1ccccc1</t>
  </si>
  <si>
    <t>c1ccc(-c2cc(-c3ccccc3)c(-c3ccccc3)c3c2CN(c2ccccc2)C3)cc1</t>
  </si>
  <si>
    <t>Preparation of the Isoindoline Framework</t>
  </si>
  <si>
    <t>CCC#CCC,O=C=O,C1=CC2CCC1C2</t>
  </si>
  <si>
    <t>CCc1c(O)c2c(c(O)c1CC)C1CCC2C1</t>
  </si>
  <si>
    <t>organometallically catalyzed MCR</t>
  </si>
  <si>
    <t>Organometallics 1998, 17, 766-769 doi: 10.1021/om970880z</t>
  </si>
  <si>
    <t>CN(C)/N=C/c1ccccc1C#C[Si](C)(C)C,COC(C)=[Cr],[C-]#[O+],[C-]#[O+],[C-]#[O+],[C-]#[O+],[C-]#[O+],COC(=O)C#CC(=O)OC</t>
  </si>
  <si>
    <t>Three-Component Coupling</t>
  </si>
  <si>
    <t>[C-]#[N+]C(C(=O)OCC)c1ccc([N+](=O)[O-])cc1,COC(=O)C#Cc1ccccc1N,O=CC1CCCCC1</t>
  </si>
  <si>
    <t>CCOc1oc2c(C3CCCCC3)nc3ccccc3c2c1C(=O)OC</t>
  </si>
  <si>
    <t>C#Cc1ccccc1Br,Cc1ccc(S(=O)(=O)N=[N+]=[N-])cc1,Cc1ccc(CN)cc1</t>
  </si>
  <si>
    <t>Tetrahedron 67 (2011) 1178-1182 doi: 10.1016/j.tet.2010.11.094</t>
  </si>
  <si>
    <t>Cc1ccc(S(=O)(=O)N=[N+]=[N-])cc1,C#Cc1ccccc1,CCN(CC)CC</t>
  </si>
  <si>
    <t>CCN(CC)/C(Cc1ccccc1)=N/S(=O)(=O)c1ccc(C)cc1</t>
  </si>
  <si>
    <t>CuI-catalyzed three-component reactions</t>
  </si>
  <si>
    <t>Sci China Chem February (2012) Vol.55 No.2 doi: 10.1007/s11426-011-4405-9</t>
  </si>
  <si>
    <t>C#Cc1ccccc1,Cc1ccc(S(=O)(=O)N=[N+]=[N-])cc1,C(#CC(Nc1ccccc1)c1ccccc1)c1ccccc1</t>
  </si>
  <si>
    <t>Cc1ccc(S(=O)(=O)C(c2ccccc2)c2nc(Cc3ccccc3)n(-c3ccccc3)c2-c2ccccc2)cc1</t>
  </si>
  <si>
    <t>Synthesis of Tetrasubstituted Imidazole</t>
  </si>
  <si>
    <t>Cc1ccc(S(=O)(=O)N=[N+]=[N-])cc1,C#Cc1ccccc1,[O-]/[N+](=C/c1ccc(Cl)cc1)c1ccccc1</t>
  </si>
  <si>
    <t>Cc1ccc(S(=O)(=O)N2C(=O)C(c3ccccc3)N(c3ccccc3)C2c2ccc(Cl)cc2)cc1</t>
  </si>
  <si>
    <t>l One-Step Synthesis of Imidazolidin-4-ones</t>
  </si>
  <si>
    <t>Cc1ccc(S(=O)(=O)N=[N+]=[N-])cc1,C#Cc1ccccc1,Clc1ccc(/C=N/c2ccccn2)cc1</t>
  </si>
  <si>
    <t>Cc1ccc(S(=O)(=O)/N=c2/c(-c3ccccc3)c(-c3ccc(Cl)cc3)nc3ccccn23)cc1</t>
  </si>
  <si>
    <t>Three-component synthesis of pyrido[1,2-a]pyrimidin-4-imines</t>
  </si>
  <si>
    <t>C#Cc1ccccc1,Cc1ccc(S(=O)(=O)N=[N+]=[N-])cc1,COC(=O)C(N)Cc1ccccc1</t>
  </si>
  <si>
    <t>COC(=O)C(Cc1ccccc1)NC(Cc1ccccc1)=NS(=O)(=O)c1ccc(C)cc1</t>
  </si>
  <si>
    <t>Synthesis of N-Sulfonylamidines</t>
  </si>
  <si>
    <t>O=C(C(=O)c1ccccc1Cl)c1ccccc1Cl,[N-]=[N+]=Nc1ccccc1C=O,C#CCN,N</t>
  </si>
  <si>
    <t>Clc1ccccc1-c1nc2n(c1-c1ccccc1Cl)Cc1cnnn1-c1ccccc1-2</t>
  </si>
  <si>
    <t>Synthesisof Imidazotriazolobenzodiazepines</t>
  </si>
  <si>
    <t>O=Cc1ccccc1Br,C#Cc1ccccc1,[N-]=[N+]=NCC(N)=O</t>
  </si>
  <si>
    <t>O=C1Nc2ccccc2CC1n1cc(-c2ccccc2)nn1</t>
  </si>
  <si>
    <t>Three-Component Synthesis ofNitrogen Polyheterocycles</t>
  </si>
  <si>
    <t>N#CCN=[N+]=[N-],C#Cc1ccccc1,Cc1ccc(O)c(C=O)c1</t>
  </si>
  <si>
    <t>Cc1ccc2oc(=N)c(-n3cc(-c4ccccc4)nn3)cc2c1</t>
  </si>
  <si>
    <t>Catalytic Three Component Cascade Reaction</t>
  </si>
  <si>
    <t>CCOC(=O)C=O,CCOC(=O)CN,CN1C(=O)C=CC1=O</t>
  </si>
  <si>
    <t>CCOC(=O)C1NC(C(=O)OCC)C2C(=O)N(C)C(=O)C12</t>
  </si>
  <si>
    <t>Multicomponent diastereoselective 1,3-dipolar cycloaddition</t>
  </si>
  <si>
    <t>Org. Biomol. Chem., 2013, 11, 662-675 doi: 10.1039/c2ob27072b</t>
  </si>
  <si>
    <t>Nc1ccccc1O,BrC#Cc1ccccc1,[C-]#[N+]C(C)(C)C</t>
  </si>
  <si>
    <t>CC(C)(C)NC1=Nc2ccccc2OC(c2ccccc2)=C1</t>
  </si>
  <si>
    <t>C#Cc1ccccc1,C#CC(=O)OCC,C1CCNCC1</t>
  </si>
  <si>
    <t>CCOC(=O)CC(C#Cc1ccccc1)N1CCCCC1</t>
  </si>
  <si>
    <t>Copper-catalyzed three-component addition reaction</t>
  </si>
  <si>
    <t>[C-]#[N+]c1ccc(OC)cc1,C=CCOC(=O)OC,C[Si](C)(C)N=[N+]=[N-]</t>
  </si>
  <si>
    <t>C=CCN(C#N)c1ccc(OC)cc1</t>
  </si>
  <si>
    <t>palladium-catalyzed three-component coupling reaction</t>
  </si>
  <si>
    <t>[C-]#[N+]c1ccccc1C#CCCC,C=CCOC(=O)OC,C[Si](C)(C)N=[N+]=[N-]</t>
  </si>
  <si>
    <t>C=CCc1c(CCC)n(C#N)c2ccccc12</t>
  </si>
  <si>
    <t>N-Cyanoindoles via the Palladium-Catalyzed Three-Component Coupling Reaction</t>
  </si>
  <si>
    <t>O=Cc1ccccc1C#Cc1ccccc1,Nc1ccccn1,[C-]#[N+]c1ccc(OC)cc1</t>
  </si>
  <si>
    <t>COc1ccc(Nc2c(-c3ccccc3C#Cc3ccccc3)nc3ccccn23)cc1</t>
  </si>
  <si>
    <t>II,COc1ccc(C(O)C#Cc2ccccc2)cc1OC,Cc1ccc(CNC(=O)c2cc3ccccc3[nH]2)cc1</t>
  </si>
  <si>
    <t>COc1ccc(C2C(I)=C(c3ccccc3)N(Cc3ccc(C)cc3)C(=O)c3[nH]c4ccccc4c32)cc1OC</t>
  </si>
  <si>
    <t>Iodine-Mediated Three-Component Domino Reaction</t>
  </si>
  <si>
    <t>Cc1ccc(C#N)cc1,C#CC(O)c1ccccc1,N#Cc1ccc(C=O)cc1</t>
  </si>
  <si>
    <t>N#Cc1ccc(C(=O)C(CC(=O)c2ccccc2)c2ccc(C#N)cc2)cc1</t>
  </si>
  <si>
    <t>Coupling-Isomerization-Stetter-Acylation Sequence</t>
  </si>
  <si>
    <t>O=C(Cl)c1ccsc1,C#CCCCC,NCc1ccccc1,C=CC(=O)Cl</t>
  </si>
  <si>
    <t>CCCCC1=C(C(=O)c2ccsc2)CCC(=O)N1Cc1ccccc1</t>
  </si>
  <si>
    <t>four-component coupling-amination-aza-annulation (CAA) sequence</t>
  </si>
  <si>
    <t>Chem. Commun., 2004, 1502-1503 doi: 10.1039/b404559a</t>
  </si>
  <si>
    <t>O=C(Cl)c1ccccc1,C#Cc1ccccc1,CCNCC</t>
  </si>
  <si>
    <t>CCN(CC)/C(=C/C(=O)c1ccccc1)c1ccccc1</t>
  </si>
  <si>
    <t>Three-component synthesis of enaminones</t>
  </si>
  <si>
    <t>O=C(Cl)c1ccccc1,C#Cc1ccccc1,NC(=[NH2+])c1cccs1</t>
  </si>
  <si>
    <t>c1ccc(-c2cc(-c3ccccc3)nc(-c3cccs3)n2)cc1</t>
  </si>
  <si>
    <t>coupling-cyclocondensation synthesis of pyrimidines</t>
  </si>
  <si>
    <t>O=C(Cl)c1ccccc1F,C#Cc1ccccc1,S</t>
  </si>
  <si>
    <t>O=c1cc(-c2ccccc2)sc2ccccc12</t>
  </si>
  <si>
    <t>CCOC(=O)CS,C#Cc1ccccc1,COc1ccc(C(=O)Cl)cc1</t>
  </si>
  <si>
    <t>CCOC(=O)c1sc(-c2ccccc2)cc1-c1ccc(OC)cc1</t>
  </si>
  <si>
    <t>O=C(Cl)c1cccs1,C#C[Si](C)(C)C,NN</t>
  </si>
  <si>
    <t>c1csc(-c2cc[nH]n2)c1</t>
  </si>
  <si>
    <t>three-component synthesis of pyrazoles</t>
  </si>
  <si>
    <t>C=C=COCC[Si](C)(C)C,CC(C)(C)C#N,CC(=O)O</t>
  </si>
  <si>
    <t>CC(=O)NC(=C(OCC[Si](C)(C)C)C(C)=O)C(C)(C)C</t>
  </si>
  <si>
    <t>Three-component synthesis of b-alkoxy-b-ketoenamides</t>
  </si>
  <si>
    <t>C=C=COC,O=C(O)C(F)(F)F,N#Cc1cccs1</t>
  </si>
  <si>
    <t>COc1c(O)cc(C(F)(F)F)nc1-c1cccs1</t>
  </si>
  <si>
    <t>Synthesis of 2,4,5,6-Tetra(2-thienyl)pyridin-3-ol</t>
  </si>
  <si>
    <t>O=Cc1ccccc1O,C[Si](C)(C)[N-][Si](C)(C)C,C=C=COC</t>
  </si>
  <si>
    <t>COC1=CCNC1c1ccccc1O</t>
  </si>
  <si>
    <t>Direct Synthesis of Functionalized Pyrrole Derivatives</t>
  </si>
  <si>
    <t>c1ccc2cnccc2c1,COC(=O)C=C=CC(=O)OC,CN1C(=O)C(=C(C#N)C#N)c2ccccc21</t>
  </si>
  <si>
    <t>COC(=O)CC1=C(C(=O)OC)C2(C(=O)N(C)c3ccccc32)C(C#N)(C#N)C2c3ccccc3C=CN12</t>
  </si>
  <si>
    <t>Three-component reaction leading to pentacyclic product</t>
  </si>
  <si>
    <t>Synthesis 2012(3): 417-422 doi: 10.1055/s-0031-1289666</t>
  </si>
  <si>
    <t>C=C=CC(=O)OCC,CN1C(=O)C(=O)c2ccccc21,[C-]#[N+]C1CCCCC1</t>
  </si>
  <si>
    <t>CCOC(=O)C1=C(C)C(=NC2CCCCC2)OC12C(=O)N(C)c1ccccc12</t>
  </si>
  <si>
    <t>Three-component reaction leading to spiro compounds</t>
  </si>
  <si>
    <t>C[Si](C)(C)N=[N+]=[N-],C=C=CC(=O)OCC,CCOC(=O)CC(C)=O</t>
  </si>
  <si>
    <t>CCOC(=O)c1[nH]c(C)c(C(=O)OCC)c1C</t>
  </si>
  <si>
    <t>Synthesis of tetrasubstituted pyrrole derivatives by three-component reactions</t>
  </si>
  <si>
    <t>C=C=CC(=O)OCC,O=Cc1ccccc1,OB(O)/C=C/c1ccccc1</t>
  </si>
  <si>
    <t>O=C1C=C(/C=C/c2ccccc2)CC(c2ccccc2)O1</t>
  </si>
  <si>
    <t>O=Cc1ccccc1,C=C=CC(C)(C)/C=N/O,CCO</t>
  </si>
  <si>
    <t>CCOC1[N+]([O-])=C(/C=C/c2ccccc2)CC1(C)C</t>
  </si>
  <si>
    <t>Base-promoted formation of nitronesby a three-component reaction</t>
  </si>
  <si>
    <t>Synthesis 2012(6): 973-982 doi: 10.1055/s-0031-1289726</t>
  </si>
  <si>
    <t>COC(N)=O,O=CC1CCCCC1,CC=C=C(CC(=O)OC)[Si](C)(C)c1ccccc1</t>
  </si>
  <si>
    <t>Lewis acid-mediated annulation reactions leading either to dihydropyrrole derivatives</t>
  </si>
  <si>
    <t>C=C=CCCCCCCCC,CCOC(=O)C(=O)C(=O)OCC,Cc1ccc(S(=O)(=O)n2cc(-c3ccccc3)nn2)cc1</t>
  </si>
  <si>
    <t>CCCCCCCCc1c(CC(O)(C(=O)OCC)C(=O)OCC)c(-c2ccccc2)cn1S(=O)(=O)c1ccc(C)cc1</t>
  </si>
  <si>
    <t>Synthesis of various pyrrole derivatives</t>
  </si>
  <si>
    <t>C=C=CCC(C(=O)OC)C(=O)OC,Cc1ccc(S(=O)(=O)N=Cc2ccccc2)cc1,Cc1ccc(I)cc1</t>
  </si>
  <si>
    <t>C=C(c1ccc(C)cc1)C1CC(C(=O)OC)(C(=O)OC)C(c2ccccc2)N1S(=O)(=O)c1ccc(C)cc1</t>
  </si>
  <si>
    <t>Synthesis of pyrrolidine derivatives by a Pd-catalyzed three-component reaction</t>
  </si>
  <si>
    <t>Angew. Chem.2002,114, Nr. 24 doi: 10.1002/ange.200290032</t>
  </si>
  <si>
    <t>COC(=O)OC(C)(C)C#Cc1ccccc1,C=C=CCN(CC=C=C)S(=O)(=O)c1ccc(C)cc1,OB(O)c1ccccc1</t>
  </si>
  <si>
    <t>C=C1C(=C(C)C)C(c2ccccc2)=C(Cc2ccccc2)C2(C)CN(S(=O)(=O)c3ccc(C)cc3)CC12C</t>
  </si>
  <si>
    <t>Three-component reaction leading to hexahydro-1H-isoindole derivatives</t>
  </si>
  <si>
    <t>C=Cc1ccccc1,CO,FC(F)(F)[s+]1c2ccccc2c2ccccc21</t>
  </si>
  <si>
    <t>COC(CC(F)(F)F)c1ccccc1</t>
  </si>
  <si>
    <t>Three-component Oxytrifluoromethylation of Alkenes</t>
  </si>
  <si>
    <t>FC(F)(F)C(F)(F)C(F)(F)C(F)(F)I,NC1c2ccccc2CC1O,C=C(O[Si](C(C)C)(C(C)C)C(C)C)c1ccccc1</t>
  </si>
  <si>
    <t>O=C(CC1(C(F)(F)C(F)(F)C(F)(F)F)NC2c3ccccc3CC2O1)c1ccccc1</t>
  </si>
  <si>
    <t>Synthesis of perfluoroalkylated oxazolidine derivatives</t>
  </si>
  <si>
    <t>N=C(N)c1ccccc1,FC(F)(F)C(F)(F)C(F)(F)C(F)(F)I,C=C(O[Si](C(C)C)(C(C)C)C(C)C)c1ccccc1</t>
  </si>
  <si>
    <t>FC(F)(F)C(F)(F)C(F)(F)c1cc(-c2ccccc2)nc(-c2ccccc2)n1</t>
  </si>
  <si>
    <t>three-component [3 + 2 + 1] heteroannulation for accessing modular fluoroalkylated pyrimidines</t>
  </si>
  <si>
    <t>C=Cc1ccccc1,CC#N,FC(F)(F)[s+]1c2ccccc2c2ccccc21,O</t>
  </si>
  <si>
    <t>CC(=O)NC(CC(F)(F)F)c1ccccc1</t>
  </si>
  <si>
    <t>Intermolecular Aminotrifluoromethylation of Alkenes by Visible-Light-Driven Photoredox Catalysis</t>
  </si>
  <si>
    <t>C=Cc1ccccc1C=O,C[Si](C)(C)N=[N+]=[N-],FC(F)(F)[s+]1c2ccccc2c2ccccc21</t>
  </si>
  <si>
    <t>[N-]=[N+]=NC1OC(CC(F)(F)F)c2ccccc21</t>
  </si>
  <si>
    <t>Synthesis of di-hydro isobenzofurans and di-hydro isoindoles.</t>
  </si>
  <si>
    <t>CCOC(=O)C(F)(F)Br,O=C=O,C=C(CNCc1ccccc1)c1ccccc1</t>
  </si>
  <si>
    <t>CCOC(=O)C(F)(F)CC1(c2ccccc2)CN(Cc2ccccc2)C(=O)O1</t>
  </si>
  <si>
    <t>Synthesis of 2-oxazolidinones. oxy-difluoroalkylation of allylamines with carbon dioxide (CO2) via visible-light photoredox catalysis</t>
  </si>
  <si>
    <t>C=C(CNS(=O)(=O)c1ccc(C)cc1)c1ccccc1,CC#N,O=S([O-])C(F)(F)F</t>
  </si>
  <si>
    <t>CC1=NC(CC(F)(F)F)(c2ccccc2)CN1S(=O)(=O)c1ccc(C)cc1</t>
  </si>
  <si>
    <t>Electrochemical tandem trifluoromethylation of allylamines/formal (3 + 2)-cycloaddition for the rapid access to CF3-containing imidazolines and oxazolidines</t>
  </si>
  <si>
    <t>COc1cc(OC)cc(OC)c1,C=Cc1ccc2ccccc2c1,FC(F)(F)[s+]1c2ccccc2c2ccccc21</t>
  </si>
  <si>
    <t>COc1cc(OC)c(C(CC(F)(F)F)c2ccc3ccccc3c2)c(OC)c1</t>
  </si>
  <si>
    <t>Friedel Crafts-type alkylation of (hetero)arenes.</t>
  </si>
  <si>
    <t>Chem. Commun., 2014, 50, 14197-14200 DOI: 10.1039/C4CC07066F</t>
  </si>
  <si>
    <t>C=Cc1ccccc1O,CS(C)=CC(=O)c1ccccc1,O=S(=O)([O-])C(F)(F)F,FC(F)(F)[s+]1c2ccccc2c2ccccc21</t>
  </si>
  <si>
    <t>O=C(c1ccccc1)C1Oc2ccccc2C1CC(F)(F)F</t>
  </si>
  <si>
    <t>Synthesis of 2,3-dihydrobenzofurans and indoles.</t>
  </si>
  <si>
    <t>Chem. Commun., 2019, 55, 3117-3120 DOI: 10.1039/C9CC00727J</t>
  </si>
  <si>
    <t>C=Cc1ccccc1,CO,c1ccc([I+]c2ccccc2)cc1</t>
  </si>
  <si>
    <t>COC(Cc1ccccc1)c1ccccc1</t>
  </si>
  <si>
    <t>O/N-aryl difunctionalization of styrenes.</t>
  </si>
  <si>
    <t>C=Cc1ccccc1,CC#N,N#[N+]c1ccccc1</t>
  </si>
  <si>
    <t>CC(=O)NC(Cc1ccccc1)c1ccccc1</t>
  </si>
  <si>
    <t>Photoredox-Catalyzed Meerwein Addition Reaction: Intermolecular Amino-Arylation of Alkenes</t>
  </si>
  <si>
    <t>C=Cc1ccc(OC)cc1,O=C(ON1C(=O)c2ccccc2C1=O)C1CCCCC1,Cc1cccc(N)c1C</t>
  </si>
  <si>
    <t>COc1ccc(C(CC2CCCCC2)Nc2cccc(C)c2C)cc1</t>
  </si>
  <si>
    <t>Oxo and aminoalkylation involving N-hydroxyphthalimide esters as the radical source.</t>
  </si>
  <si>
    <t>C=Cc1ccccc1,CC(C)(C)Br,CN(C)C=O</t>
  </si>
  <si>
    <t>CC(C)(C)CC(C=O)c1ccccc1</t>
  </si>
  <si>
    <t>Electrocatalytic alkyl carbonylation</t>
  </si>
  <si>
    <t>C=Cc1ccc(-c2ccccc2)cc1,[N-]=[N+]=NI1OC(=O)c2ccccc21,Cc1ccc(S(=O)(=O)OC(F)(F)F)cc1</t>
  </si>
  <si>
    <t>[N-]=[N+]=NCC(OC(F)(F)F)c1ccc(-c2ccccc2)cc1</t>
  </si>
  <si>
    <t>azidotrifluoromethoxylation of styrenes</t>
  </si>
  <si>
    <t>Chem. Commun., 2018, 54, 4473-4476. DOI: 10.1039/C8CC01096J</t>
  </si>
  <si>
    <t>CCc1cccs1,C=Cc1ccccc1,c1ccc([Se]c2ccccc2)cc1</t>
  </si>
  <si>
    <t>CCc1ccc(C(C[Se]c2ccccc2)c2ccccc2)s1</t>
  </si>
  <si>
    <t>Electrocatalytic selenodifunctionalization with heterocycles.</t>
  </si>
  <si>
    <t>C=C(c1ccccc1)c1ccccc1,O=C=O,O=S([O-])C(F)(F)F</t>
  </si>
  <si>
    <t>O=C(O)C(CC(F)(F)F)(c1ccccc1)c1ccccc1</t>
  </si>
  <si>
    <t>Synthesis of trifluoromethylated carboxylic acids.</t>
  </si>
  <si>
    <t>O=[PH](c1ccccc1)c1ccccc1,O=C=O,C=C(NC(=O)c1ccccc1)c1ccccc1</t>
  </si>
  <si>
    <t>O=C(NC(CP(=O)(c1ccccc1)c1ccccc1)(C(=O)O)c1ccccc1)c1ccccc1</t>
  </si>
  <si>
    <t>Synthesis of b-phosphono carboxylic acids. Photoredox-catalyzed redox-neutral phosphonocarboxylation of alkenes</t>
  </si>
  <si>
    <t>Q. Fu, Z.-Y. Bo, J.-H. Ye, T. Ju, H. Huang, L.-L. Liao and D.-G. Yu, Nat. Commun., 2019, 10, 3592. DOI: 10.1038/s41467-019-11528-8</t>
  </si>
  <si>
    <t>C=Cc1ccc2ccccc2c1,O=C(ON=C1CCC1)c1ccc(C(F)(F)F)cc1,OB(O)c1ccccc1</t>
  </si>
  <si>
    <t>N#CCCCCC(c1ccccc1)c1ccc2ccccc2c1</t>
  </si>
  <si>
    <t>Copper-Catalyzed Radical Cross-Coupling</t>
  </si>
  <si>
    <t>C=Cc1ccccc1,O=C(ON1C(=O)c2ccccc2C1=O)C1CCCC1,C[Si](C)(C)C#N</t>
  </si>
  <si>
    <t>N#CC(CC1CCCC1)c1ccccc1</t>
  </si>
  <si>
    <t>Enantioselective Radical Cyanoalkylation of Styrenes</t>
  </si>
  <si>
    <t>C=Cc1ccc(OC)cc1,[N-]=[N+]=[N-],c1ccc(-c2cc(-c3ccccc3)[n+](C3CCCCC3)c(-c3ccccc3)c2)cc1</t>
  </si>
  <si>
    <t>COc1ccc(C(CN=[N+]=[N-])C2(c3ccccc3)C=C(c3ccccc3)N(C3CCCCC3)C(c3ccccc3)=C2)cc1</t>
  </si>
  <si>
    <t>carboazidation, Employment of NaN3 as the radical source.</t>
  </si>
  <si>
    <t>Cl[Mg]Cl,C=Cc1ccc(C(C)(C)C)cc1,O=S(=O)([O-])C(F)(F)F</t>
  </si>
  <si>
    <t>CC(C)(C)c1ccc(C(Cl)CC(F)(F)F)cc1</t>
  </si>
  <si>
    <t>Heterodifunctionalization of Alkenes / Electrocatalytic trifluoromethyl chlorination</t>
  </si>
  <si>
    <t>C=C(c1ccccc1)c1ccccc1,O=C(O)c1ccccc1,O=C1CCC(=O)N1Br</t>
  </si>
  <si>
    <t>O=C(OC(CBr)(c1ccccc1)c1ccccc1)c1ccccc1</t>
  </si>
  <si>
    <t>Electrocatalytic oxibromination of alkenes with Nbromosuccinimide.</t>
  </si>
  <si>
    <t>CS(C)=CC(=O)c1ccc(Br)cc1,CO[n+]1ccccc1,C=Cc1ccccc1O</t>
  </si>
  <si>
    <t>COCC1c2ccccc2OC1C(=O)c1ccc(Br)cc1</t>
  </si>
  <si>
    <t>Photoredox synthesis of dihydrobenzofurans from 2-vinylphenol.</t>
  </si>
  <si>
    <t>O=C(O)c1ccccc1,CO,CC#N,C=Cc1ccccc1</t>
  </si>
  <si>
    <t>COCC(c1ccccc1)N(C(C)=O)C(=O)c1ccccc1</t>
  </si>
  <si>
    <t>Electrochemical four-component functionalization of styrene.</t>
  </si>
  <si>
    <t>C/C=C/NC(=O)OCc1ccccc1,CCO,CCOC(=O)C(Br)C(=O)OCC</t>
  </si>
  <si>
    <t>CCOC(=O)C(C(=O)OCC)C(C)C(NC(=O)OCc1ccccc1)OCC</t>
  </si>
  <si>
    <t>Three-component synthesis of N-carbamoyl a-alkylated imines.</t>
  </si>
  <si>
    <t>O=C(O)c1ccccc1,C=CC(=O)OC,C=C(O[Si](C)(C)C(C)(C)C)c1ccccc1</t>
  </si>
  <si>
    <t>COC(=O)C(CC(=O)c1ccccc1)CC(=O)c1ccccc1</t>
  </si>
  <si>
    <t>1,2-Acylalkylation of alkenes to form b-functionalized bdiketones.</t>
  </si>
  <si>
    <t>O=C1c2ccccc2C(=O)N1CCl,CN1C(=O)C=CC1=O,Cn1cccc1</t>
  </si>
  <si>
    <t>CN1C(=O)C(CN2C(=O)c3ccccc3C2=O)C(c2cccn2C)C1=O</t>
  </si>
  <si>
    <t xml:space="preserve">Carbo-difunctionalization </t>
  </si>
  <si>
    <t>C=CCCO,Cc1ccc(S(=O)(=O)C#Cc2ccccc2)cc1,CCOC(=O)C(F)(F)Br</t>
  </si>
  <si>
    <t>CCOC(=O)C(F)(F)CC(C#Cc1ccccc1)CCO</t>
  </si>
  <si>
    <t>Three-component alkynyldifluoroalkylation of unactivated alkenes</t>
  </si>
  <si>
    <t>Chem. Commun., 2018, 54, 7924--7927 doi: 10.1039/c8cc03105c</t>
  </si>
  <si>
    <t>O=S([O-])C(F)(F)F,C=COCCCCOC(=O)c1ccccc1,Cc1cc(C)n(C(=O)/C=C/C(C)C)n1</t>
  </si>
  <si>
    <t>Cc1cc(C)n(C(=O)CC(C(C)C)C(CC(F)(F)F)OCCCCOC(=O)c2ccccc2)n1</t>
  </si>
  <si>
    <t>Fluoroalkyl-ContainingCompounds by Three-Component Photoredox Chemistr</t>
  </si>
  <si>
    <t>C=CCCOC(=O)c1ccccc1,CC(C)(C)OC(=O)/N=N/C(=O)OC(C)(C)C,O=S([O-])C(F)(F)F</t>
  </si>
  <si>
    <t>CC(C)(C)OC(=O)NN(C(=O)OC(C)(C)C)C(CCOC(=O)c1ccccc1)CC(F)(F)F</t>
  </si>
  <si>
    <t>Intermolecular Trifluoromethyl-Hydrazination of Alkenes</t>
  </si>
  <si>
    <t>CCOC(=O)C(C(=O)OCC)C(C(=O)OC)c1nc2ccccc2c2c1C(=O)N(C)C2=O</t>
  </si>
  <si>
    <t>Three-Component Synthesis of Quinolines</t>
  </si>
  <si>
    <t>N=C=S,N,C=Cc1ccc(C)cc1,COc1ccc([N+]#N)cc1</t>
  </si>
  <si>
    <t>COc1ccc(CC(SC#N)c2ccc(C)cc2)cc1</t>
  </si>
  <si>
    <t>Photoredox-Catalyzed Intermolecular Radical Arylthiocyanation/Arylselenocyanation of Alkenes</t>
  </si>
  <si>
    <t>C=C(NC(C)=O)c1ccccc1,O=C(Cc1ccccc1)ON1C(=O)c2ccccc2C1=O,c1ccc2[nH]ccc2c1</t>
  </si>
  <si>
    <t>CC(=O)NC(CCc1ccccc1)(c1ccccc1)c1c[nH]c2ccccc12</t>
  </si>
  <si>
    <t>Chiral Phosphate Catalysis for Asymmetric Dicarbofunctionalization of Enamides</t>
  </si>
  <si>
    <t>COC(=O)c1ccc(Br)cc1,C=CB1OC(C)(C)C(C)(C)O1,CC(C)(C)Br</t>
  </si>
  <si>
    <t>COC(=O)c1ccc(C(CC(C)(C)C)B2OC(C)(C)C(C)(C)O2)cc1</t>
  </si>
  <si>
    <t>1,2-Dicarbofunctionalization of Vinyl Boronates</t>
  </si>
  <si>
    <t>O=[PH](c1ccccc1)c1ccccc1,C=CCCCC,c1ccc2c(c1)cnc1ccccc12</t>
  </si>
  <si>
    <t>CCCCC(CP(=O)(c1ccccc1)c1ccccc1)c1nc2ccccc2c2ccccc12</t>
  </si>
  <si>
    <t>Heteroarene Phosphinylalkylation</t>
  </si>
  <si>
    <t>COc1ccc([N+]#N)cc1,C=CCCCC,C[Si](C)(C)N=[N+]=[N-]</t>
  </si>
  <si>
    <t>CCCCC(CN=[N+]=[N-])/N=N/c1ccc(OC)cc1</t>
  </si>
  <si>
    <t>Synthesis of unsymmetric azo-compounds</t>
  </si>
  <si>
    <t>Brc1ccccc1,C=CC(=O)OC,C1CCCCC1</t>
  </si>
  <si>
    <t>COC(=O)C(CC1CCCCC1)c1ccccc1</t>
  </si>
  <si>
    <t>Three-ComponentAlkene Difunctionalization</t>
  </si>
  <si>
    <t>C=CCC(CC=C)(C(=O)OCC)C(=O)OCC,COC(=O)c1ccc(Br)cc1,O=S([O-])c1ccccc1</t>
  </si>
  <si>
    <t>CCOC(=O)C1(C(=O)OCC)CC(Cc2ccc(C(=O)OC)cc2)C(CS(=O)(=O)c2ccccc2)C1</t>
  </si>
  <si>
    <t>Cascade Cross-Coupling of Dienes</t>
  </si>
  <si>
    <t>CC(C)=CCOc1ccccc1Br,Cc1ccc(S(=O)[O-])cc1,C=CC=C</t>
  </si>
  <si>
    <t>Cc1ccc(S(=O)(=O)C/C=C/CC(C)(C)C2COc3ccccc32)cc1</t>
  </si>
  <si>
    <t>Three-component coupling.</t>
  </si>
  <si>
    <t>C=C/C=C/c1ccccc1,CC(C)(C)OC(=O)ON=C1CCC1,Cc1ccc(C(=O)O)cc1</t>
  </si>
  <si>
    <t>Cc1ccc(C(=O)OC(/C=C/c2ccccc2)CCCCC#N)cc1</t>
  </si>
  <si>
    <t>Photoinduced Copper-Catalyzed Asymmetric Three-Component Coupling</t>
  </si>
  <si>
    <t>c1ccc([SiH](c2ccccc2)c2ccccc2)cc1,C=CC#N,O=C1c2ccccc2C(=O)N1O</t>
  </si>
  <si>
    <t>N#CC(C[Si](c1ccccc1)(c1ccccc1)c1ccccc1)ON1C(=O)c2ccccc2C1=O</t>
  </si>
  <si>
    <t>Electrochemical radical silyl-oxygenation of activated alkenes</t>
  </si>
  <si>
    <t>N#Cc1ccnc(N)c1,C#Cc1ccccc1,Sc1ccccc1</t>
  </si>
  <si>
    <t>N#Cc1ccnc(NC(Sc2ccccc2)C(=O)c2ccccc2)c1</t>
  </si>
  <si>
    <t>Photoredox oxidative synthesis of a,a-aminothioketones</t>
  </si>
  <si>
    <t>O=S=O,C1CN2CCN1CC2,NN1CCOCC1,CCOC(=O)C(F)(F)Br,C#Cc1ccc(C)cc1</t>
  </si>
  <si>
    <t>Four-component difluoroalkylation/aminosulfonylation of alkynes</t>
  </si>
  <si>
    <t>CCOC(=O)C(Br)C(=O)OCC,C#Cc1ccccc1,[C-]#[N+]c1ccc(-c2ccccc2)cc1</t>
  </si>
  <si>
    <t>CCOC(=O)C1(C(=O)OCC)C=C(c2ccccc2)C(=Nc2ccc(-c3ccccc3)cc2)O1</t>
  </si>
  <si>
    <t>Three-component photoredox synthesis of iminofurans.</t>
  </si>
  <si>
    <t>N#Cc1ccc(Br)cc1,Cc1ccc(S(=O)[O-])cc1,C#Cc1ccccc1</t>
  </si>
  <si>
    <t>Multicomponent Synthesis of Stereodefined Olefins</t>
  </si>
  <si>
    <t>C#Cc1ccccc1,Cc1ccc(S(=O)[O-])cc1,Cc1ccc(C(=O)O)cc1</t>
  </si>
  <si>
    <t>Photoredox S- and O-difunctionalization of alkynes with sulfinate salts and carboxylic acids</t>
  </si>
  <si>
    <t>CC#Cc1ccccc1,Cc1ccc(S(=O)(=O)NN)cc1,CCO</t>
  </si>
  <si>
    <t>Electrocatalytic alkoxysulfonylation of alkynes</t>
  </si>
  <si>
    <t>Green Chem., 2021, 23, 2420-2426 doi: 10.1039/D1GC00027F</t>
  </si>
  <si>
    <t>Nc1n[nH]c2ccccc12,O=CC#Cc1ccccc1,c1ccc([Se][Se]c2ccccc2)cc1</t>
  </si>
  <si>
    <t>c1ccc([Se]c2cnc3c4ccccc4nn3c2-c2ccccc2)cc1</t>
  </si>
  <si>
    <t>Photoredox synthesis of chalcogen-containing</t>
  </si>
  <si>
    <t>O=Cc1ccccc1,N#CCC#N,COC(=O)CC(=O)OC</t>
  </si>
  <si>
    <t>COC(=O)C1(C(=O)OC)C(c2ccccc2)C1(C#N)C#N</t>
  </si>
  <si>
    <t>Electrocatalytic multicomponent formation of substituted 2,2-dicyanocyclopropane-1,1-dicarboxylat</t>
  </si>
  <si>
    <t>CC1(C)CC(=O)CC(=O)C1,O=Cc1ccc([N+](=O)[O-])cc1,O=[N+]([O-])C=C1NCCN1</t>
  </si>
  <si>
    <t>CC1(C)CC(=O)C2=C(C1)N1CCNC1=C([N+](=O)[O-])C2c1ccc([N+](=O)[O-])cc1</t>
  </si>
  <si>
    <t>Synthesis of Nanosized Particles</t>
  </si>
  <si>
    <t>Cc1cc(N)[nH]n1,O=Cc1ccccc1,CC1(C)OC(=O)CC(=O)O1</t>
  </si>
  <si>
    <t>Cc1n[nH]c2c1C(c1ccccc1)CC(=O)N2</t>
  </si>
  <si>
    <t>Electrochemical synthesis of 3-methyl-4-aryl-2,4,5,7-tetrahydropyrazolo[3,4-b]pyridin-6-ones</t>
  </si>
  <si>
    <t>O=C1Nc2ccccc2C1=O,CCOC(=O)CC(C)=O,N#CCC#N</t>
  </si>
  <si>
    <t>CCOC(=O)C1=C(C)OC(N)=C(C#N)C12C(=O)Nc1ccccc12</t>
  </si>
  <si>
    <t>Synthesis of spiro[4H-pyran-oxindole] structures under photoredox-catalyzed conditions</t>
  </si>
  <si>
    <t>Tetrahedron 76 (2020) 131059 doi: 10.1016/j.tet.2020.131059</t>
  </si>
  <si>
    <t>NNc1ccccc1,C=O,CO,N</t>
  </si>
  <si>
    <t>c1ccc(-n2cncn2)cc1</t>
  </si>
  <si>
    <t>Multicomponent electrosynthesis of 1,5-disubstituted and 1-aryl 1,2,4-triazoles.</t>
  </si>
  <si>
    <t>CC(=O)c1ccccc1,NCc1ccccc1,CCCCN</t>
  </si>
  <si>
    <t>CCCCn1cc(-c2ccccc2)nc1-c1ccccc1</t>
  </si>
  <si>
    <t>Electrochemical oxidative multicomponent cascade annulation of ketones and amines</t>
  </si>
  <si>
    <t>CCNc1ccccc1,C#Cc1ccccc1,CO</t>
  </si>
  <si>
    <t>CCN(CC#Cc1ccccc1)c1ccccc1</t>
  </si>
  <si>
    <t>Photocatalyzed A3 -coupling reaction through a HAT process</t>
  </si>
  <si>
    <t>COC(=O)c1ccc(C=O)cc1,Nc1ccccc1,F[B-](F)(F)C1CCCCC1</t>
  </si>
  <si>
    <t>COC(=O)c1ccc(C(Nc2ccccc2)C2CCCCC2)cc1</t>
  </si>
  <si>
    <t>hotoredox-Catalyzed Multicomponent Petasis Reaction</t>
  </si>
  <si>
    <t>CNCc1ccccc1,O=CCCc1ccccc1,CC(C)I</t>
  </si>
  <si>
    <t>CC(C)C(CCc1ccccc1)N(C)Cc1ccccc1</t>
  </si>
  <si>
    <t>Synthesis of tertiary amines</t>
  </si>
  <si>
    <t>CCCCN,CCOC(=O)C(=O)CCc1ccccc1,CC(C)I</t>
  </si>
  <si>
    <t>CCCCNC(CCc1ccccc1)(C(=O)OCC)C(C)C</t>
  </si>
  <si>
    <t>Visible-Light-Mediated Carbonyl Alkylative Amination</t>
  </si>
  <si>
    <t>O=CCCc1ccccc1,FC(F)(F)I,C1COCCN1</t>
  </si>
  <si>
    <t>FC(F)(F)C(Cc1ccccc1)CN1CCOCC1</t>
  </si>
  <si>
    <t>Visible-light mediated carbony trifluoromethylative amination</t>
  </si>
  <si>
    <t>COc1ccc(C=O)cc1,COc1ccc(N)cc1,IC1CCCCC1</t>
  </si>
  <si>
    <t>COc1ccc(NC(c2ccc(OC)cc2)C2CCCCC2)cc1</t>
  </si>
  <si>
    <t>Visible-light-mediated multicomponent reaction</t>
  </si>
  <si>
    <t>O=CC1CCCCC1,c1ccc(Nc2ccccc2)cc1,C1CCCCC1</t>
  </si>
  <si>
    <t>c1ccc(N(c2ccccc2)C(C2CCCCC2)C2CCCCC2)cc1</t>
  </si>
  <si>
    <t>Cc1ccc2ccccc2n1,NCc1ccccc1,C[Si](C)(C)C#N</t>
  </si>
  <si>
    <t>N#Cc1nc(-c2ccccc2)n2c1ccc1ccccc12</t>
  </si>
  <si>
    <t>Electrocatalytic synthesis of imidazo-fused N-heterocycle</t>
  </si>
  <si>
    <t>O=Cc1ccccc1,COc1ccc(N)cc1,C=C(CS(=O)(=O)c1ccccc1)C(=O)OCC</t>
  </si>
  <si>
    <t>C=C(CC(Nc1ccc(OC)cc1)c1ccccc1)C(=O)OCC</t>
  </si>
  <si>
    <t>Photocatalytic threecomponent reductive coupling reactions</t>
  </si>
  <si>
    <t>Chem. Commun., 2016, 52, 14434--14437 doi: 10.1039/c6cc09172e</t>
  </si>
  <si>
    <t>O=Cc1ccc(F)cc1,COc1ccc(N)cc1,C=C(C(=O)OC)N(C(=O)OC(C)(C)C)C(=O)OC(C)(C)C</t>
  </si>
  <si>
    <t>COC(=O)C(CC(Nc1ccc(OC)cc1)c1ccc(F)cc1)N(C(=O)OC(C)(C)C)C(=O)OC(C)(C)C</t>
  </si>
  <si>
    <t>Photocatalytic umpolung synthesis of 1,3-diamines.</t>
  </si>
  <si>
    <t>CCCC=O,C=CC(=O)OCCCC,c1ccc(CNCc2ccccc2)cc1</t>
  </si>
  <si>
    <t>CCCCOC(=O)CCC(CCC)N(Cc1ccccc1)Cc1ccccc1</t>
  </si>
  <si>
    <t>Multicomponent synthesis of tertiary alkylamines by photocatalytic olefin-hydroaminoalkylation</t>
  </si>
  <si>
    <t>O=Cc1ccccc1,NN1CCOCC1,CCOC(=O)C(F)(F)Br</t>
  </si>
  <si>
    <t>CCOC(=O)C(F)(F)C(=NN1CCOCC1)c1ccccc1</t>
  </si>
  <si>
    <t>Three-component coupling of aldehydes, hydrazines, and bromodifluorinated reagents.</t>
  </si>
  <si>
    <t>Cc1ccc(/C=N/NS(=O)(=O)c2ccc(C)cc2)cc1,Sc1ccccc1,O=C=O</t>
  </si>
  <si>
    <t>Cc1ccc(C(Sc2ccccc2)C(=O)O)cc1</t>
  </si>
  <si>
    <t>Umpolung difunctionalization of carbonyls</t>
  </si>
  <si>
    <t>Cc1ccccc1I,[C-]#[O+],CC(C)c1cccc(C(C)C)c1N</t>
  </si>
  <si>
    <t>Cc1ccccc1C(=O)Nc1c(C(C)C)cccc1C(C)C</t>
  </si>
  <si>
    <t>Carbonylative coupling reaction.</t>
  </si>
  <si>
    <t>Cc1cccc2c1ccn2C,[C-]#[O+],Oc1ccccc1</t>
  </si>
  <si>
    <t>Cc1cccc2c1c(C(=O)Oc1ccccc1)cn2C</t>
  </si>
  <si>
    <t>Visible-Light-Induced Carbonylation of Indoles</t>
  </si>
  <si>
    <t>C=C(C)c1ccccc1NC(=O)c1ccccc1,N#[N+]c1ccccc1,O=S=O,C1CN2CCN1CC2</t>
  </si>
  <si>
    <t>CC1(CS(=O)(=O)c2ccccc2)OC(c2ccccc2)=Nc2ccccc21</t>
  </si>
  <si>
    <t>Synthesis of sulfonated benzo[1,3]oxazines</t>
  </si>
  <si>
    <t>N#[N+]c1ccccc1,C[Si](C)(C)OC(=C(F)F)c1ccccc1,O=S([O-])OS(=O)[O-]</t>
  </si>
  <si>
    <t>Cc1ccc(S(=O)(=O)C(F)(F)C(=O)c2ccccc2)cc1</t>
  </si>
  <si>
    <t>Synthesis of sulfonated benzo[d][1,3]oxazines</t>
  </si>
  <si>
    <t>Chem. Commun., 2020, 56, 9469--9472 doi: 10.1039/d0cc03591b</t>
  </si>
  <si>
    <t>O=S([O-])OS(=O)[O-],Cn1c(=O)cnc2ccccc21,C=Cc1ccccc1,N#[N+]c1ccccc1</t>
  </si>
  <si>
    <t>Cn1c(=O)c(C(CS(=O)(=O)c2ccccc2)c2ccccc2)nc2ccccc21</t>
  </si>
  <si>
    <t>Four component reaction for the construction of sulfone containing quinoxalin-2(1H)-ones</t>
  </si>
  <si>
    <t>O=S=O,C1CN2CCN1CC2,CCOC(=O)C1=C(C)NC(C)=C(C(=O)OCC)C1C1CCCCC1,C=C(N=[N+]=[N-])c1ccccc1</t>
  </si>
  <si>
    <t>Photoredox-catalyzed synthesis of (Z)-2-(alkylsulfonyl)-1-arylethen-1-amines.</t>
  </si>
  <si>
    <t>Chem. Commun., 2019, 55, 2062--2065 doi: 10.1039/c8cc10246e</t>
  </si>
  <si>
    <t>O=S=O,C1CN2CCN1CC2,CCOC(=O)C1=C(C)NC(C)=C(C(=O)OCC)C1C1CCCCC1,O=C(/C=C/c1ccccc1)c1ccccc1</t>
  </si>
  <si>
    <t>O=C(CC(c1ccccc1)S(=O)(=O)C1CCCCC1)c1ccccc1</t>
  </si>
  <si>
    <t>Hydrosulfonylation reaction of electron-deficient alkenes with substituted Hantzsch esters</t>
  </si>
  <si>
    <t>Chem. Commun., 2019, 55, 6010--6013 doi: 10.1039/c9cc03004b</t>
  </si>
  <si>
    <t>O=S=O,C1CN2CCN1CC2,O=[PH](c1ccccc1)c1ccccc1,c1ccc([I+]c2ccccc2)cc1</t>
  </si>
  <si>
    <t>O=P(Sc1ccccc1)(c1ccccc1)c1ccccc1</t>
  </si>
  <si>
    <t>Photoredox-catalyzed synthesis of thiophosphates</t>
  </si>
  <si>
    <t>O=S=O,C1CN2CCN1CC2,Cc1cccc2nc(-c3ccccc3)cn12,c1ccc([I+]c2ccccc2)cc1</t>
  </si>
  <si>
    <t>Cc1cccc2nc(-c3ccccc3)c(S(=O)(=O)c3ccccc3)n12</t>
  </si>
  <si>
    <t>Synthesis of sulfonylated imidazoheterocycles</t>
  </si>
  <si>
    <t>O=S=O,C1CN2CCN1CC2,C=CCCC(=O)Nc1ccccc1,O=S(=O)(c1ccccc1)N(F)S(=O)(=O)c1ccccc1</t>
  </si>
  <si>
    <t>O=C1CCC(CS(=O)(=O)F)N1c1ccccc1</t>
  </si>
  <si>
    <t>Synthesis of aliphatic sulfonyl fluorides.</t>
  </si>
  <si>
    <t>Cc1ccc(S(=O)(=O)N(C)[n+]2ccccc2-c2ccccc2)cc1,O=[PH](c1ccccc1)c1ccccc1,C1C23CC12C3</t>
  </si>
  <si>
    <t>O=P(c1ccccc1)(c1ccccc1)C12CC(c3ccnc(-c4ccccc4)c3)(C1)C2</t>
  </si>
  <si>
    <t>Visible light-induced functionalization of [1.1.1]propellane</t>
  </si>
  <si>
    <t>CC(=O)C[N+](=O)[O-],C=COCC,C=O</t>
  </si>
  <si>
    <t>CCOC1CCC([N+](=O)[O-])=C(C)O1</t>
  </si>
  <si>
    <t>Synthesis of the Deoxyaminosugar (+)-D-Forosamine via a Novel Domino-Knoevenagel-Hetero-Diels-Alder Reaction</t>
  </si>
  <si>
    <t>Org. Lett., Vol. 11, No. 13, 2009 doi: 10.1021/ol900899a</t>
  </si>
  <si>
    <t>CC1=NN(c2ccc(Cl)cc2)C(=O)C1,C=COCC,O=Cc1ccc(Cl)cc1</t>
  </si>
  <si>
    <t>CCOC1CC(c2ccc(Cl)cc2)c2c(C)nn(-c3ccc(Cl)cc3)c2O1</t>
  </si>
  <si>
    <t>CCOC(=O)CC(C)=O,CC(=O)C#C[Si](C)(C)C,N</t>
  </si>
  <si>
    <t>CCOC(=O)c1c([Si](C)(C)C)cc(C)nc1C</t>
  </si>
  <si>
    <t>3-Component Synthesis of Pyridines</t>
  </si>
  <si>
    <t>J. Org. Chem, Vol. 70, No. 4, 2005 doi: 10.1021/jo048106q</t>
  </si>
  <si>
    <t>O=C/C=C/c1ccc([N+](=O)[O-])cc1,COc1ccc(N)cc1,CCOC(=O)CC(C)=O</t>
  </si>
  <si>
    <t>CCOC(=O)C1=C(C)N(c2ccc(OC)cc2)C=CC1c1ccc([N+](=O)[O-])cc1</t>
  </si>
  <si>
    <t>Organocatalytic Asymmetric Three-Component Cyclization ofCinnamaldehydes and Primary Amines</t>
  </si>
  <si>
    <t>COC(=O)CC(C)=O,C=CC=O,NC(CO)c1ccccc1</t>
  </si>
  <si>
    <t>COC(=O)C1=C(C)N2C(CC1)OCC2c1ccccc1</t>
  </si>
  <si>
    <t>O=C(C#CC(=O)c1ccccc1)c1ccccc1,COC(=O)CC(C)=O,N</t>
  </si>
  <si>
    <t>COC(=O)c1c(C)[nH]c(-c2ccccc2)c1-c1c(-c2ccccc2)[nH]c(C)c1C(=O)OC</t>
  </si>
  <si>
    <t>O=C1Nc2ccccc2C1=CC(=O)c1ccccc1,COC(=O)CC(C)=O,N</t>
  </si>
  <si>
    <t>COC(=O)c1c(C)[nH]c(-c2ccccc2)c1C1C(=O)Nc2ccccc21</t>
  </si>
  <si>
    <t>Synthesis of 2-pyrrolo-30-yloxindoles</t>
  </si>
  <si>
    <t>O=Cc1ccc(F)cc1,Oc1ccc2ccccc2c1,CC1(C)CC(=O)CC(=O)C1</t>
  </si>
  <si>
    <t>O=C1CCCC2=C1C(c1ccc(F)cc1)c1c(ccc3ccccc13)O2</t>
  </si>
  <si>
    <t>Synthesis of Benzo[a]xanthen Derivatives</t>
  </si>
  <si>
    <t>O=Cc1ccccc1,O=C1CCCC(=O)C1,O=C(CC(=O)C(F)(F)F)c1cccs1</t>
  </si>
  <si>
    <t>O=C1CCCC2=C1C(c1ccccc1)C(C(=O)c1cccs1)C(O)(C(F)(F)F)O2</t>
  </si>
  <si>
    <t>Synthesis of 2-(trifluoromethyl)-3,4,7,8-tetrahydro- 2H-chromen-5(6H)-one</t>
  </si>
  <si>
    <t>CC1(C)CC(=O)CC(=O)C1,O=Cc1ccccc1,[C-]#[N+]C1CCCCC1,N</t>
  </si>
  <si>
    <t>CC1(C)CC(=O)c2c([nH]c(NC3CCCCC3)c2-c2ccccc2)C1</t>
  </si>
  <si>
    <t>Synthesis of 2-(cyclohexylamino)-6,7-dihydro-3-aryl-1H-indole-4(5H)-ones</t>
  </si>
  <si>
    <t>Nc1ccccc1N,COC(=O)CC(C)=O,O=Cc1ccccc1</t>
  </si>
  <si>
    <t>COC(=O)/C=C1/CC(c2ccccc2)Nc2ccccc2N1</t>
  </si>
  <si>
    <t>Three-component reaction providing 1,5-benzodiazepine derivatives</t>
  </si>
  <si>
    <t>COC1CCCC1=O,O=Cc1ccccc1,ClCc1ccccc1</t>
  </si>
  <si>
    <t>Difunctionalized -Ketoesters and Amides</t>
  </si>
  <si>
    <t>Cc1ccc(S(=O)(=O)OC(C)C=O)cc1,CCOC(=O)C[N+](=O)[O-],C=C[Si](C)(C)Cl</t>
  </si>
  <si>
    <t>CCOC(=O)C12C3O[Si](C)(C)C1CON2OC3C</t>
  </si>
  <si>
    <t>Domino MCR of tricyclic compounds</t>
  </si>
  <si>
    <t>10.1016/S0040-4039(97)10698-0 Volume 39, Issue 9, 26 February 1998, Pages 1041-1044</t>
  </si>
  <si>
    <t>ON=C1CCCC1,C=CS(=O)(=O)c1ccccc1,C=CC(=O)NCNC(=O)C=C</t>
  </si>
  <si>
    <t>O=C(NCNC(=O)C1CC2(CCCC2)N(CCS(=O)(=O)c2ccccc2)O1)C1CC2(CCCC2)N(CCS(=O)(=O)c2ccccc2)O1</t>
  </si>
  <si>
    <t>Synthesis of isoxazoline/Isoxazolidine Based Macrocycles</t>
  </si>
  <si>
    <t>Tetrahedron Letters, Vol. 37, No. 26, pp. 4597-4600, 1996 doi: 10.1016/0040-4039(96)00886-6</t>
  </si>
  <si>
    <t>COC(=O)C#CC(=O)OC,Cc1ccc(S(=O)(=O)/N=C/c2ccc(C(F)(F)F)cc2)cc1,c1ccc2cnccc2c1</t>
  </si>
  <si>
    <t>COC(=O)C1C(C(=O)OC)N2C=Cc3ccccc3C2N(S(=O)(=O)c2ccc(C)cc2)C1c1ccc(C(F)(F)F)cc1</t>
  </si>
  <si>
    <t>Three-Component Reaction for the Diastereoselective Synthesis of 2H-Pyrimido[2,1-a]isoquinolines via 1,4-Dipolar Cycloaddition</t>
  </si>
  <si>
    <t>O=Cc1ccc([N+](=O)[O-])cc1,NC(N)=S,CCOC(=O)CC(C)=O</t>
  </si>
  <si>
    <t>CCOC(=O)C1=C(C)NC(=S)NC1c1ccc([N+](=O)[O-])cc1</t>
  </si>
  <si>
    <t>Phosphoric Acid-Catalyzed Biginelli Reaction</t>
  </si>
  <si>
    <t>J. AM. CHEM. SOC. 2006, 128, 14802-14803 doi: 10.1021/ja065267y</t>
  </si>
  <si>
    <t>O=C1C=CCCC1,C=O,COc1ccc(N)cc1</t>
  </si>
  <si>
    <t>COc1ccc(C2C(=O)C3CCC2NC3)cc1</t>
  </si>
  <si>
    <t>Cc1ccco1,C/C=C/C=O,O=C1C(Cl)=C(Cl)C(Cl)=C(Cl)C1(Cl)Cl</t>
  </si>
  <si>
    <t>Cc1ccc(C(C)C(Cl)C=O)o1</t>
  </si>
  <si>
    <t>Michael-type multicomponent reaction</t>
  </si>
  <si>
    <t>J Am Chem Soc. 2005 Nov 2;127(43):15051-3. doi: 10.1021/ja055545d</t>
  </si>
  <si>
    <t>CC(C)C#N,O=Cc1ccc(Cl)cc1,CCOP(=O)(CC)OCC,O=C=Nc1ccc([N+](=O)[O-])cc1</t>
  </si>
  <si>
    <t>CC1=C(C(C)C)NC(=O)N(c2ccc([N+](=O)[O-])cc2)C1c1ccc(Cl)cc1</t>
  </si>
  <si>
    <t>O=Cc1ccc(Cl)cc1,N#CCC(N)=O,O=C1CCCC1</t>
  </si>
  <si>
    <t>N#CC1=C(N)C2C(=O)NC(=O)NC23CCCC3C1c1ccc(Cl)cc1</t>
  </si>
  <si>
    <t>Four-Component Domino Reaction Leading to Multifunctionalized Quinazolines</t>
  </si>
  <si>
    <t>CCOC(=O)c1c(N2CCOCC2)ccc2c1C(=O)N1C(c3ccccc3)COC21</t>
  </si>
  <si>
    <t>Synthesis of Tricyclic Isoindolinones</t>
  </si>
  <si>
    <t>CCOC(=O)c1ccc(I)cc1,C[Si](C)(C)c1ccccc1OS(=O)(=O)C(F)(F)F,C(#Cc1ccccc1)c1ccccc1</t>
  </si>
  <si>
    <t>CCOC(=O)c1ccc2c(-c3ccccc3)c(-c3ccccc3)c3ccccc3c2c1</t>
  </si>
  <si>
    <t>Three-Component Cross-Coupling ofAryl Halides, Alkynes, and Arynes</t>
  </si>
  <si>
    <t>CO,C=CC=O,O=[N+]([O-])/C=C/c1ccccc1</t>
  </si>
  <si>
    <t>COCC1C=C(C=O)CC([N+](=O)[O-])C1c1ccccc1</t>
  </si>
  <si>
    <t>Asymmetric Organocatalytic MCR Initiated by Oxa-Michael Addition</t>
  </si>
  <si>
    <t>O=C1Nc2ccccc2C1=O,Nc1ccccc1,O=C1CC(=O)c2ccccc21</t>
  </si>
  <si>
    <t>O=C1C2=C(c3ccccc31)N(c1ccccc1)C1=C(C(=O)c3ccccc31)C21C(=O)Nc2ccccc21</t>
  </si>
  <si>
    <t>Synthesis of spirodiindenopyridine-indolines</t>
  </si>
  <si>
    <t>CCOC(=O)/C=C1/C(=O)Nc2ccccc21,COC(C)(C)CC=O,O=C1CNC(c2ccccc2)C(c2ccccc2)O1</t>
  </si>
  <si>
    <t>CCOC(=O)C1C2C(=O)OC(c3ccccc3)C(c3ccccc3)N2C(CC(C)(C)OC)C12C(=O)Nc1ccccc12</t>
  </si>
  <si>
    <t>Synthesis of oxazinone</t>
  </si>
  <si>
    <t>J. Am. Chem. Soc. 2000, 122, 5666-5667 doi: 10.1021/ja045089d</t>
  </si>
  <si>
    <t>CC(C)(C)OC(=O)N1CCCC(=O)C1,C=CCB1OC(C)(C)C(C)(C)O1,C=CCN</t>
  </si>
  <si>
    <t>C=CCNC1(CC=C)CCCN(C(=O)OC(C)(C)C)C1</t>
  </si>
  <si>
    <t>Cc1ccc(N)nc1,[C-]#[N+]Cc1ccccc1,O=Cc1ccc2ccccc2c1</t>
  </si>
  <si>
    <t>Cc1ccc2nc(-c3ccc4ccccc4c3)c(NCc3ccccc3)n2c1</t>
  </si>
  <si>
    <t>Microwave-assisted multi-component synthesis</t>
  </si>
  <si>
    <t>COC(=O)CCC(N)C(=O)O,O=Cc1cccnc1,[C-]#[N+]C(C)(C)C</t>
  </si>
  <si>
    <t>COC(=O)CCC(NC(C(=O)NC(C)(C)C)c1cccnc1)C(=O)OC</t>
  </si>
  <si>
    <t>TiCl4-Catalyzed Ugi Reactions of 5-Methyl Glutamate</t>
  </si>
  <si>
    <t>Synthesis of protectedl-tubuvaline by a new MCRto form 2-hydroxymethyl thiazoles.</t>
  </si>
  <si>
    <t>O=Cc1ccccc1,CC1(C)CC(=O)CC(=O)C1,Nc1cc(-c2ccccc2)n[nH]1</t>
  </si>
  <si>
    <t>CC1(C)CC(=O)C2=C(C1)Nc1[nH]nc(-c3ccccc3)c1C2c1ccccc1</t>
  </si>
  <si>
    <t>Microwave-Assisted Synthesis of 4-Aryl-3-phenyl-1,4,6,7,8,9-hexahydro-1H-pyrazolo[3,4-b]quinolin5-xones</t>
  </si>
  <si>
    <t>CCc1ccc(C=O)cc1,O=c1cc(O)[nH]c(=S)[nH]1,Cc1cc(N)n(-c2ccccc2)n1</t>
  </si>
  <si>
    <t>Cc1nn(-c2ccccc2)c2nc3[nH]c(=S)[nH]c(=O)c3cc12</t>
  </si>
  <si>
    <t>Synthesis 2009(8): 1375-1385 doi : 10.1055/s-0028-1088024</t>
  </si>
  <si>
    <t>Nc1cc(-c2ccccc2)nn1-c1ccccc1,O=C1CC(=O)NC(=O)N1,O=Cc1ccccc1</t>
  </si>
  <si>
    <t>O=c1[nH]c2c(c(=O)[nH]1)C(c1ccccc1)c1c(-c3ccccc3)nn(-c3ccccc3)c1N2</t>
  </si>
  <si>
    <t>Synthesis of pyrazolo[40,30:5,6]pyrido[2,3-d]pyrimidine-dione derivatives</t>
  </si>
  <si>
    <t>N#CCC(=O)c1c[nH]c2ccccc12,O=Cc1ccccc1,Nc1cccc2ccccc12</t>
  </si>
  <si>
    <t>N#Cc1c(-c2c[nH]c3ccccc23)nc2c(ccc3ccccc32)c1-c1ccccc1</t>
  </si>
  <si>
    <t>Multicomponent reactions for the synthesis of new indolyl substituted heterocycles under microwave irradiation</t>
  </si>
  <si>
    <t>Nc1ccccc1C(=O)O,CC(C)(C)OC(=O)NCC(=O)O,COC(=O)C(N)Cc1c[nH]c2ccccc12</t>
  </si>
  <si>
    <t>O=C1NCc2nc3ccccc3c(=O)n2C1Cc1c[nH]c2ccccc12</t>
  </si>
  <si>
    <t>Synthesis of Glyantrypine</t>
  </si>
  <si>
    <t>Cn1c(N=P(c2ccccc2)(c2ccccc2)c2ccccc2)cc(=O)n(C)c1=O,O=C=Nc1ccccc1,c1ccncc1</t>
  </si>
  <si>
    <t>Cn1c(=O)c2c(nc(=Nc3ccccc3)n3ccccc23)n(C)c1=O</t>
  </si>
  <si>
    <t>Three-component synthesis of heteropolycyclic uracils.</t>
  </si>
  <si>
    <t>The Journal of Organic Chemistry 59.14 (1994): 3985-3993. doi: 10.1021/jo00077a013</t>
  </si>
  <si>
    <t>O=CC(=O)c1ccccc1,Nc1ccccc1,C1=CCC=C1</t>
  </si>
  <si>
    <t>O=C(c1ccccc1)C1Nc2ccccc2C2C=CCC12</t>
  </si>
  <si>
    <t>Preparation of Quinoline Derivatives Using MCR and Novel Polymer-Supported Scandium Catalyst</t>
  </si>
  <si>
    <t>O=Cc1ccccc1O,O=CCc1ccccc1,C1CCNC1,N</t>
  </si>
  <si>
    <t>C1=C(c2ccccc2)C(N2CCCC2)Oc2ccccc21</t>
  </si>
  <si>
    <t>Multi-component synthesis of substituted isoflav-3-enes.</t>
  </si>
  <si>
    <t>J. Org. Chem. 1998, 63, 8038-8041 doi: 10.1021/jo980985r</t>
  </si>
  <si>
    <t>CCCC=O,CCCCN,CCOC(=O)C=[N+]=[N-]</t>
  </si>
  <si>
    <t>CCCCN1C(CCC)C1C(=O)OCC</t>
  </si>
  <si>
    <t>Carbene transfer to the C= N double bond of imines.</t>
  </si>
  <si>
    <t>C#Cc1ccccc1,O=Cc1ccccn1,C1COCCN1</t>
  </si>
  <si>
    <t>c1ccc(-c2cc(N3CCOCC3)c3ccccn23)cc1</t>
  </si>
  <si>
    <t>CuI/CSP Catalyzed Synthesis of Aminoindolizine</t>
  </si>
  <si>
    <t>Nc1nc2ccccc2[nH]1,CCOC(=O)CC(C)=O,O=Cc1ccccc1</t>
  </si>
  <si>
    <t>CCOC(=O)C1=C(C)Nc2nc3ccccc3n2C1c1ccccc1</t>
  </si>
  <si>
    <t>Synthesis of pyrimido[1,2-a] benzimidazoles</t>
  </si>
  <si>
    <t>O=Cc1ccccc1O,Sc1ccccc1,N#CCC#N</t>
  </si>
  <si>
    <t>N#Cc1c(N)nc2c(c1N)C(Sc1ccccc1)c1ccccc1O2</t>
  </si>
  <si>
    <t>Synthesis of chromeno [2,3-b]pyridines from salicylaldehyde, thiophenol, and two equiv alents of malononitrile</t>
  </si>
  <si>
    <t>Oc1ccc2ccccc2c1,O=Cc1ccccc1,NC(=O)c1ccccc1</t>
  </si>
  <si>
    <t>O=C(NC(c1ccccc1)c1c(O)ccc2ccccc12)c1ccccc1</t>
  </si>
  <si>
    <t>The synthesis of 1-amidoalkyl-2-naphthol derivatives catalyzed by HClO4</t>
  </si>
  <si>
    <t>Molecules 2013, 18, 1653-1659; doi:10.3390/molecules18021653</t>
  </si>
  <si>
    <t>O=Cc1ccccc1O,OB(O)c1ccccc1,C1CCNCC1</t>
  </si>
  <si>
    <t>Oc1ccccc1C(c1ccccc1)N1CCCCC1</t>
  </si>
  <si>
    <t>CC(=O)c1ccccc1,COc1ccc(N)cc1,C[Si](C)(C)C#N</t>
  </si>
  <si>
    <t>COc1ccc(NC(C)(C#N)c2ccccc2)cc1</t>
  </si>
  <si>
    <t>O=[N+]([O-])CC1=CCCCC1,[C-]#[N+]C(C)(C)C,CC(=O)OC(C)=O</t>
  </si>
  <si>
    <t>CC(=O)ON=C(C(=O)NC(C)(C)C)C1=CCCCC1</t>
  </si>
  <si>
    <t>Tetrahedron letters, 40(45), 7985-7986. DOI: 10.1016/S0040-4039(99)01669-X</t>
  </si>
  <si>
    <t>Nc1ccccc1,O=Cc1ccccc1,CC(=O)CC(C)=O,C[N+](=O)[O-]</t>
  </si>
  <si>
    <t>CC(=O)c1c(-c2ccccc2)cn(-c2ccccc2)c1C</t>
  </si>
  <si>
    <t>synthesis of polysubstituted pyrroles via four-component reaction</t>
  </si>
  <si>
    <t>New J. Chem., 2014, 38, 2435-2442. DOI: 10.1039/C3NJ01368E</t>
  </si>
  <si>
    <t>O=Cc1ccccc1,Nc1ccccc1,COC(=O)C#CC(=O)OC</t>
  </si>
  <si>
    <t>COC(=O)C1=C(Nc2ccccc2)C(=O)OC1c1ccccc1</t>
  </si>
  <si>
    <t>synthesis of 3,4,5-substituted furan-2(5H)-ones</t>
  </si>
  <si>
    <t>O=Cc1ccccc1,CCOC(=O)CC(C)=O,CC(=O)[O-],N</t>
  </si>
  <si>
    <t>CCOC(=O)C1=C(C)NC(c2ccccc2)C(C(=O)OCC)=C1C</t>
  </si>
  <si>
    <t>synthesis of 1,2-dihydropyridine (1,2-DHP)</t>
  </si>
  <si>
    <t>O=Cc1ccccc1,CC(=O)c1ccccc1,N#CCC#N,N</t>
  </si>
  <si>
    <t>N#Cc1c(-c2ccccc2)cc(-c2ccccc2)nc1N</t>
  </si>
  <si>
    <t>synthesis of 2-Amino-3-cyanopyridine</t>
  </si>
  <si>
    <t>O=Cc1ccccc1,N#CCC#N,N#CCC#N,Sc1ccccc1</t>
  </si>
  <si>
    <t>2-amino-3,5-dicarbonitrile-6-sulfanylpyridines</t>
  </si>
  <si>
    <t>CC1(C)OC(=O)CC(=O)O1,O=Cc1ccccc1,COC(=O)CC(C)=O,N</t>
  </si>
  <si>
    <t>COC(=O)C1=C(C)NC(=O)CC1c1ccccc1</t>
  </si>
  <si>
    <t>Pyridinone synthesis</t>
  </si>
  <si>
    <t>Bosica, G., &amp; Abdilla, R. (2022) Catalysts, 12(7), 725. DOI: 10.3390/catal12070725</t>
  </si>
  <si>
    <t>N#CCC#N,O=Cc1ccccc1,O=c1cc(O)c2ccccc2o1</t>
  </si>
  <si>
    <t>N#CC1=C(N)Oc2c(c(=O)oc3ccccc23)C1c1ccccc1</t>
  </si>
  <si>
    <t>synthesis of pyrano[2,3-c]chromenes</t>
  </si>
  <si>
    <t>Comptes Rendus Chimie 17, 2014, 35-40. DOI: 10.1016/j.crci.2013.05.005</t>
  </si>
  <si>
    <t>[C-]#[N+]CC(=O)OCC,COc1ccc(C=O)cc1,O=c1cc(O)c2ccccc2o1</t>
  </si>
  <si>
    <t>CCOC(=O)CNc1oc2c(c1-c1ccc(OC)cc1)c(=O)oc1ccccc12</t>
  </si>
  <si>
    <t>Synthesis of Furo[3,2-c]coumarin Derivatives</t>
  </si>
  <si>
    <t>ChemistrySelect, 5(13), 4104-4110. DOI: 10.1002/slct.202000796</t>
  </si>
  <si>
    <t>N#CCC#N,Cc1ccc(C=O)cc1,Oc1ccc2ccccc2c1</t>
  </si>
  <si>
    <t>Cc1ccc(C2C(C#N)=C(N)Oc3ccc4ccccc4c32)cc1</t>
  </si>
  <si>
    <t>Chromene synthesis</t>
  </si>
  <si>
    <t>O=Cc1ccccc1,Oc1ccc2ccccc2c1,Oc1ccc2ccccc2c1</t>
  </si>
  <si>
    <t>c1ccc(C2c3c(ccc4ccccc34)Oc3ccc4ccccc4c32)cc1</t>
  </si>
  <si>
    <t>green synthesis of xanthene derivatives</t>
  </si>
  <si>
    <t>RSC Adv., 2015, 5, 8205-8209. DOI: 10.1039/C4RA15045G</t>
  </si>
  <si>
    <t>N#CCC#N,O=Cc1ccccc1,CC1=NN(c2ccccc2)C(=O)C1</t>
  </si>
  <si>
    <t>Cc1nn(-c2ccccc2)c2c1C(c1ccccc1)C(C#N)=C(N)O2</t>
  </si>
  <si>
    <t>synthesis of pyranopyrazole derivatives</t>
  </si>
  <si>
    <t>O=Cc1ccccc1,O=C(C(=O)c1ccccc1)c1ccccc1,N</t>
  </si>
  <si>
    <t>c1ccc(-c2nc(-c3ccccc3)c(-c3ccccc3)[nH]2)cc1</t>
  </si>
  <si>
    <t>Radziszewski, B., Ber., 15 (1882) 1493. 10.1002/cber.18820150207</t>
  </si>
  <si>
    <t>O=CC(=O)c1ccccc1,O=c1cc(O)c2ccccc2o1,NC(=S)c1ccccc1</t>
  </si>
  <si>
    <t>O=c1oc2ccccc2c(O)c1-c1sc(-c2ccccc2)nc1-c1ccccc1</t>
  </si>
  <si>
    <t>Nc1ccccc1,O=Cc1ccccc1,O=C(O)CS</t>
  </si>
  <si>
    <t>O=C1CSC(c2ccccc2)N1c1ccccc1</t>
  </si>
  <si>
    <t>Synthesis of 4-thiazolidinones</t>
  </si>
  <si>
    <t>CC(=O)c1ccccc1,NC(N)=O,O=Cc1ccccc1</t>
  </si>
  <si>
    <t>O=C1NC(c2ccccc2)=CC(c2ccccc2)N1</t>
  </si>
  <si>
    <t>Synthesis of pyrimidinones via a Biginelli-like reaction</t>
  </si>
  <si>
    <t>C=O,CN,CC(C)C=O</t>
  </si>
  <si>
    <t>CN1COC(O)C(C)(C)C1</t>
  </si>
  <si>
    <t>synthesis of oxazine salts</t>
  </si>
  <si>
    <t>C#CCNC,COC(=O)C(=Cc1ccccc1)C(=O)OC,Ic1ccccc1</t>
  </si>
  <si>
    <t>COC(=O)C1(C(=O)OC)/C(=C/c2ccccc2)CN(C)C1c1ccccc1</t>
  </si>
  <si>
    <t>synthesis of functionalised (Z)-4-benzylidene (and alkenylidene) pyrrolidines</t>
  </si>
  <si>
    <t>C=C=CC(=O)c1ccc(C)cc1,C=CCS,O=Cc1ccc(C(F)(F)F)cc1</t>
  </si>
  <si>
    <t>C=CCC(C(=S)C=C(O)c1ccc(C)cc1)C(O)c1ccc(C(F)(F)F)cc1</t>
  </si>
  <si>
    <t>Mach5-MCR</t>
  </si>
  <si>
    <t>C=C=CC(=O)c1ccc(C)cc1,C=CCS,O=Cc1ccc([N+](=O)[O-])cc1</t>
  </si>
  <si>
    <t>Cc1ccc(C(=O)C(=Cc2ccc([N+](=O)[O-])cc2)C2=CCC(C)S2)cc1</t>
  </si>
  <si>
    <t>Mach6-MCR</t>
  </si>
  <si>
    <t>C=CCI,C=CCI,OC/C=C/c1ccccc1</t>
  </si>
  <si>
    <t>C=CCOC(/C=C/c1ccccc1)CC=C</t>
  </si>
  <si>
    <t>Mach3-OP</t>
  </si>
  <si>
    <t>C/C=C/C=C/CO,O=Cc1cccc([N+](=O)[O-])c1,CC(=O)CC(=O)Oc1ccccc1</t>
  </si>
  <si>
    <t>CC(=O)C12C(=O)OCC1C=CC(C)C2c1cccc([N+](=O)[O-])c1</t>
  </si>
  <si>
    <t>Mach7-MCR</t>
  </si>
  <si>
    <t>C=C=CCOc1ccc2ccccc2c1,COC(=O)C#CC(=O)OC,CC(=O)OC(C)=O</t>
  </si>
  <si>
    <t>COC(=O)C1=C(C(=O)OC)CC(c2c(OC(C)=O)ccc3ccccc23)=CC1</t>
  </si>
  <si>
    <t>Mach4-MCR</t>
  </si>
  <si>
    <t>C=CCCC(=O)Cl,O=C1CCCCC1,Oc1ccc(I)cc1</t>
  </si>
  <si>
    <t>Oc1ccc(/C=C/CC=C2CCCCC2)cc1</t>
  </si>
  <si>
    <t>Mach9-MCR</t>
  </si>
  <si>
    <t>O=C1C=CCCC1,[N-]=[N+]=Nc1ccccc1CI,[Li]CC#C[Si](C(C)C)(C(C)C)C(C)C</t>
  </si>
  <si>
    <t>CC(C)[Si](c1nnn2c1CC1CCCC(=O)C1Cc1ccccc1-2)(C(C)C)C(C)C</t>
  </si>
  <si>
    <t>Mach2-OP</t>
  </si>
  <si>
    <t>O=C1C=CCCC1,[N-]=[N+]=NCc1ccccc1CI,[Li]CC#C[Si](C)(C)C</t>
  </si>
  <si>
    <t>C[Si](C)(C)c1nnn2c1CC1(C=CCCC1)OCc1ccccc1C2</t>
  </si>
  <si>
    <t>Mach1-OP</t>
  </si>
  <si>
    <t>Synthesis of 2,3-Dihydroquinazolin-4(1H)-ones</t>
  </si>
  <si>
    <t>Z.-H. Zhang, H.-Y. Lu, S.-H. Yang and J.-W. Gao, J. Comb. Chem., 2010, 12, 643. DOI:10.1021/cc100047j</t>
  </si>
  <si>
    <t>synthesis of 2-amino-4,6-disubstituted nicotinonitriles</t>
  </si>
  <si>
    <t>Yang, K., Zhang, F., Fang, T., Li, C., Li, W., &amp; Song, Q. (2021). Nature Communications, 12(1), 441. DOI: 10.1038/s41467-020-20727-7</t>
  </si>
  <si>
    <t>Alkene vicinal dicarbofunctionalization (DCF)</t>
  </si>
  <si>
    <t>Allylation for hydrocinnamaldehyde/synthesis of homoallylic alcohols</t>
  </si>
  <si>
    <t>Li, F., Lin, S., Chen, Y., Shi, C., Yan, H., Li, C., ... &amp; Shi, L. (2021). Angewandte Chemie International Edition, 60(3), 1561-1566. DOI: 10.1002/anie.202010780</t>
  </si>
  <si>
    <t>Carbocyanation of 1,3-Dienes</t>
  </si>
  <si>
    <t>Synthesis of 1,5-benzodiazepines.</t>
  </si>
  <si>
    <t>New J. Chem., 2021,45, 19553-19564. DOI: 10.1039/d1nj03176g</t>
  </si>
  <si>
    <t>Synthesis of (Z)-enol carbamates</t>
  </si>
  <si>
    <t>Org. Chem. Front., 2021,8, 1851-1857. DOI: 10.1039/d0qo01607a</t>
  </si>
  <si>
    <t>Chem. Sci., 2021,12, 11821-11830. DOI: 10.1039/D1SC03366B</t>
  </si>
  <si>
    <t>Synthesis of 1,6-Dihydroazaazulene</t>
  </si>
  <si>
    <t>Synlett 2021; 32(14): 1461-1464. DOI: 10.1055/a-1535-6085</t>
  </si>
  <si>
    <t>Knoevenagel condensation/1,3-dipolarcycloaddition : Synthesis of spiroisoxazolines</t>
  </si>
  <si>
    <t>Knoevenagel condensation/1,3-dipolarcycloaddition : Synthesis of 1,2,4-oxadiazoles</t>
  </si>
  <si>
    <t>Synthesis of propargylamines</t>
  </si>
  <si>
    <t>Thioacylation/thioamide synthesis</t>
  </si>
  <si>
    <t>Phosphoryl Thioamides</t>
  </si>
  <si>
    <t>Thiophene-fused polycyclicaromatic compounds</t>
  </si>
  <si>
    <t>Synthesis of Functionalized Sulfones</t>
  </si>
  <si>
    <t>Synthesis of alkynyl sulfones</t>
  </si>
  <si>
    <t>Synthesis of Sulfonamides from Boronic Acids</t>
  </si>
  <si>
    <t>Synthesis of 1H-pyrazolo[1,2-b]phthalazine-5,10-diones</t>
  </si>
  <si>
    <t>Synthesis of pyrimidines</t>
  </si>
  <si>
    <t>Zhang, B., Guo, T., Li, Z. et al.  Nat Commun 13, 3365 (2022). DOI: 10.1038/s41467-022-30815-5</t>
  </si>
  <si>
    <t>Synthesis of BCP(Bicyclo[1.1.1]pentane)-Aryl Derivatives</t>
  </si>
  <si>
    <t>Synthesis of olefins</t>
  </si>
  <si>
    <t>Zhu, C., Yue, H. &amp; Rueping, M. Nat Commun 13, 3240 (2022). DOI: 10.1038/s41467-022-30985-2</t>
  </si>
  <si>
    <t>Multicomponent olefin cross-coupling, Dicarbofunctionalization</t>
  </si>
  <si>
    <t>Synthesis of bis(pyrazolyl)methanes</t>
  </si>
  <si>
    <t>RSC Adv., 2022,12, 26023-26041. DOI: 10.1039/D2RA03481F</t>
  </si>
  <si>
    <t>Burykina, J. V., Kobelev, A. D., Shlapakov, N. S., Kostyukovich, A. Y., Fakhrutdinov, A. N., König, B., &amp; Ananikov, V. P. (2022).  Angewandte Chemie International Edition, 61(17), e202116888. DOI: 10.1002/anie.202116888</t>
  </si>
  <si>
    <t>Coumarin Derivatives</t>
  </si>
  <si>
    <t>Alshabanah, L. A., Al-Mutabagani, L. A., Gomha, S. M., &amp; Ahmed, H. A. (2022). Frontiers in Chemistry, 9, 762248. DOI: 10.3389/fchem.2021.762248</t>
  </si>
  <si>
    <t>Synthesis of gem-Difluoroalkene</t>
  </si>
  <si>
    <t>Ma, T., Li, X., Ping, Y., &amp; Kong, W. (2022). Chinese Journal of Chemistry, 40(18), 2212-2218. DOI: 10.1002/cjoc.202200277</t>
  </si>
  <si>
    <t>Synthesis of 2-amino-6-(hydroxymethyl)-8-oxo-4-aryl/heteroaryl-4,8-dihydropyrano[3,2-b]pyran-3-carbonitrile</t>
  </si>
  <si>
    <t>RSC Adv., 2022,12, 12843-12857. DOI: 10.1039/D2RA01917E</t>
  </si>
  <si>
    <t>Synthesis of 20-amino-60-(hydroxymethyl)-80-oxo-80H-spiro [indeno[1,2-b]quinoxaline-11,40-pyrano[3,2-b]pyran]-30-carbonitrile/ carboxylate</t>
  </si>
  <si>
    <t>Synthesis of Indenes</t>
  </si>
  <si>
    <t xml:space="preserve">Synthesis of Benzofulvenes </t>
  </si>
  <si>
    <t>Synthesis of S-alkyl dithiocarbamates</t>
  </si>
  <si>
    <t>Org. Chem. Front., 2022,9, 3486-3492. DOI: 10.1039/D2QO00311B</t>
  </si>
  <si>
    <t>Green Chem., 2022,24, 1302-1307. DOI: 10.1039/D1GC04184C</t>
  </si>
  <si>
    <t>Synthesis of Hydroxamic Acid Esters</t>
  </si>
  <si>
    <t>Synthesis of phenol derivatives, bearing an all-carbon quaternary center</t>
  </si>
  <si>
    <t>Synthesis of antiproliferative 2,4-dimethoxytetrahydropyrimido[4,5-b]quinolin-6(7H)-ones</t>
  </si>
  <si>
    <t>RSC Adv., 2022,12, 30404-30415. DOI: 10.1039/D2RA04669E</t>
  </si>
  <si>
    <t>Spiro-Imidazolidines</t>
  </si>
  <si>
    <t>synthesis of spirooxindole pyrrolidine</t>
  </si>
  <si>
    <t>RSC Adv., 2022,12, 24192-24207. DOI: 10.1039/D2RA04452H</t>
  </si>
  <si>
    <t>synthesis of benzo[4,5]imidazo[1,2-a]pyridines</t>
  </si>
  <si>
    <t>Org. Chem. Front., 2022,9, 1127-1136. DOI: 10.1039/D1QO01753E</t>
  </si>
  <si>
    <t>Chen, J., Deng, G., Wang, Y., &amp; Zhu, S. (2023). Chinese Journal of Chemistry, 41(3), 294-300. DOI: 10.1002/cjoc.202200491</t>
  </si>
  <si>
    <t>Synthesis of organophosphorus compounds</t>
  </si>
  <si>
    <t>Synthesis of 2,3-Difunctionalized Quinolines</t>
  </si>
  <si>
    <t>Huo, J., Geng, X., Li, W., Zhang, P., &amp; Wang, L. (2022). Advanced Synthesis &amp; Catalysis, 364(20), 3539-3543. DOI: 10.1002/adsc.202200615</t>
  </si>
  <si>
    <t>Lai, Z., Wu, R., Li, J. et al. Nat Commun 13, 435 (2022). DOI: 10.1038/s41467-022-28088-z</t>
  </si>
  <si>
    <t>Green Chem., 2022,24, 3120-3124. DOI: 10.1039/D2GC00224H</t>
  </si>
  <si>
    <t xml:space="preserve">Synthesis of isoxazoles </t>
  </si>
  <si>
    <t>Chem. Commun., 2022,58, 9152-9155. DOI: 10.1039/D2CC02823A</t>
  </si>
  <si>
    <t>Synthesis of 2-Aminopyridines</t>
  </si>
  <si>
    <t>Molecules 2022, 27(11), 3439; DOI: 10.3390/molecules27113439</t>
  </si>
  <si>
    <t>Mokariya, J. A., Rajani, D. P., &amp; Patel, M. P. (2023). Archiv der Pharmazie, 356(4), 2200545. DOI: 10.1002/ardp.202200545</t>
  </si>
  <si>
    <t>2-amino-4H-chromene</t>
  </si>
  <si>
    <t>Mohamadpour, F. (2022). Frontiers in Chemistry, 10, 880257. DOI: 10.3389/fchem.2022.880257</t>
  </si>
  <si>
    <t>Synthesis of Benzofuran-3(2H)-ones</t>
  </si>
  <si>
    <t>Jiang, J., Liu, J., Yang, Z., Zheng, L., &amp; Liu, Z. Q. (2022). Advanced Synthesis &amp; Catalysis, 364(15), 2540-2545. DOI: 10.1002/adsc.202200396</t>
  </si>
  <si>
    <t>Chem. Sci., 2019,10, 5990-5995. DOI: 10.1039/C9SC00829B</t>
  </si>
  <si>
    <t>Org. Biomol. Chem., 2022,20, 3105-3117. DOI: 10.1039/D1OB02428K</t>
  </si>
  <si>
    <t>Synthesis of Pentacyclic Spiro[oxindole-2,30-pyrrolidines]</t>
  </si>
  <si>
    <t>Appl. Sci. 2022, 12, 360. DOI: 10.3390/app12010360</t>
  </si>
  <si>
    <t>Pseudo-five-component synthesis of indolone-3-aminopropenylidene  merocyanine dimers</t>
  </si>
  <si>
    <t>Synthesis of (nicotinonitrile-thiazole)-based mono- and bis(Schiff bases)</t>
  </si>
  <si>
    <t>Synthesis of 4-Bromopyrazoles</t>
  </si>
  <si>
    <t>Chinese Journal of Organic Chemistry 2022, Vol. 42  Issue (12): 4292-4299.DOI: 10.6023/cjoc202211002</t>
  </si>
  <si>
    <t>four-component reactions of alcohols, diazoesters, enamines/indoles, and aldehydes</t>
  </si>
  <si>
    <t>Yu, S., Chang, W., Hua, R., Jie, X., Zhang, M., Zhao, W., ... &amp; Hu, W. (2022). Nature Communications, 13(1), 7088. DOI: 10.1038/s41467-022-34913-2</t>
  </si>
  <si>
    <t>J. Am. Chem. Soc 2024, 146, 13. DOI: 10.1021/jacs.3c14037</t>
  </si>
  <si>
    <t>Ugi tetrazole synthesis, Passerini variation (UT 3CR)</t>
  </si>
  <si>
    <t xml:space="preserve"> Ugi, I.; Meyr, R. Chem. Ber. 1961, 94, 2229. DOI: 10.1002/cber.19610940844</t>
  </si>
  <si>
    <t>Ugi 4CR tetrazole synthesis (UT 4CR)</t>
  </si>
  <si>
    <t>Shmatova, O. I., &amp; Nenajdenko, V. G. (2013). European Journal of Organic Chemistry, 2013(28), 6397-6403. DOI:10.1002/ejoc.201300861</t>
  </si>
  <si>
    <t>azido-Ugi multicomponent reactions, synthesis of tetrazoles bearing sulfonamide</t>
  </si>
  <si>
    <t>Nazeri, M. T., Nowee, A. B., Javanbakht, S., Farhid, H., Shaabani, A., &amp; Notash, B. (2021). Tetrahedron, 91, 132243. DOI: 10.1016/j.tet.2021.132243</t>
  </si>
  <si>
    <t>Phenol Ugi-Smiles 4CR</t>
  </si>
  <si>
    <t>L. El Kaim, L. Grimaud, J. Oble, Angew. Chem. Int. Ed., 2005, 44, 7961-7964. DOI: 10.1002/anie.200502636</t>
  </si>
  <si>
    <t>Phenol-Passerini-Smiles 3CR</t>
  </si>
  <si>
    <t>Ugi-Pictet-Spengler reaction</t>
  </si>
  <si>
    <t>Synthesis of New Spiroxindoles Combined with Benzimidazole</t>
  </si>
  <si>
    <t>Separations 2023, 10(4), 225; DOI: 10.3390/separations10040225</t>
  </si>
  <si>
    <t>Synthesis of 2,3,4-trisubstituted quinazoline</t>
  </si>
  <si>
    <t>Green Chem., 2020,22, 2459-2467. DOI: 10.1039/D0GC00363H</t>
  </si>
  <si>
    <t>4CR Gewald reaction</t>
  </si>
  <si>
    <t>Abaee, M. S., Hadizadeh, A., Mojtahedi, M. M., &amp; Halvagar, M. R. (2017). Tetrahedron Letters, 58(14), 1408-1412. DOI: 10.1016/j.tetlet.2017.02.071</t>
  </si>
  <si>
    <t>UGI imino hydantoin (UH-4CR)</t>
  </si>
  <si>
    <t>UGI Five-Center- Four-Component (U-5C-4CR)</t>
  </si>
  <si>
    <t>Synthesis of alkoxylated 1H-tetrazoles</t>
  </si>
  <si>
    <t>Synthesis of Tetrazoles from Carbonyl Compounds, Amines, and TMSN3</t>
  </si>
  <si>
    <t>Chandgude, A. L., &amp; Dömling, A. (2016). DOI: 10.1002/ejoc.201600317</t>
  </si>
  <si>
    <t>Synthesis of 1,5-Fused Tetrazoles</t>
  </si>
  <si>
    <t>Split Ugi Four-Component Reaction (SU-4CR)</t>
  </si>
  <si>
    <t>Giovenzana, G. B., Tron, G. C., Di Paola, S., Menegotto, I. G., &amp; Pirali, T. (2006). Angewandte Chemie-International Edition, 45(7), 1099-1102. DOI: 10.1002/ange.200503095</t>
  </si>
  <si>
    <t>The Castagnoli-Cushman (CCR), trans-Tetrahydroquinolonic (THIQ) acids</t>
  </si>
  <si>
    <t>Chupakhin, E., Dar'in, D., &amp; Krasavin, M. (2018). Tetrahedron Letters, 59(26), 2595-2599. DOI: 10.1016/j.tetlet.2018.05.066</t>
  </si>
  <si>
    <t>UT-4CR to Diaziridine Tetrazole Derivative</t>
  </si>
  <si>
    <t>secondary amines UT-3CR</t>
  </si>
  <si>
    <t>Synthesis of Tetrazole Imine via UT-4CR</t>
  </si>
  <si>
    <t>Synthesis of symmetrical diselenide based-tetrazoles derivatives</t>
  </si>
  <si>
    <t>Synlett 2012(2): 295-297. DOI: 10.1055/s-0031-1290075</t>
  </si>
  <si>
    <t>Stolyarenko, V. Y., Evdokimov, A. A., &amp; Shishkin, V. I. (2013). Mendeleev Communications, 2(23), 108-109. DOI: 10.1016/j.mencom.2013.03.020</t>
  </si>
  <si>
    <t>Synthesis of tetrazolyl-tetrahydroisoquinolines vy intramolecular cyclization/Ugi-azide</t>
  </si>
  <si>
    <t>Shinde, A. H., Archith, N., Malipatel, S., &amp; Sharada, D. S. (2014). Tetrahedron Letters, 55(50), 6821-6826. DOI:10.1016/j.tetlet.2014.10.076</t>
  </si>
  <si>
    <t>Synthesis of 4-aryl-3,4-dihydroquinolin-2(1H)-ones</t>
  </si>
  <si>
    <t>Synthesis of indenopyridopyrimidine</t>
  </si>
  <si>
    <t>RSC Adv., 2021,11, 31377-3138. DOI: 10.1039/D1RA05889D</t>
  </si>
  <si>
    <t>Synthesis of Indenopyrido[2,3-d]Pyrimidines</t>
  </si>
  <si>
    <t>N. Safajoo, B.B.F. Mirjalili, A. Bamoniri. Polycl. Arom. Compds. 41 (2021) 1241e1248. DOI: 10.1080/10406638.2019.1666889</t>
  </si>
  <si>
    <t>Knoevenagel-Friedel-Crafts-Hemiketalization Triple Cascade, Synthesis of Indenonaphthopyran</t>
  </si>
  <si>
    <t>P.C. Settipalli, Y.P. Reddy, V.B. Gudise, S. Anwar. ChemistrySelect 6 (2021), 47e51. DOI: 10.1002/slct.202004619.</t>
  </si>
  <si>
    <t>Synthesis of Functionalized Polycarbocycles, Knoevenagel/Michael/aldol/aldol, functionalized spiropolycycles</t>
  </si>
  <si>
    <t>Synthesis of Bis-thiazoles having 2,5-Dihydroxy-1,4-benzo Quinone Linker</t>
  </si>
  <si>
    <t>Synthesis of pyrazoles</t>
  </si>
  <si>
    <t>Org. Chem. Front., 2022,9, 5246-5258. DOI: 10.1039/D2QO01196D</t>
  </si>
  <si>
    <t>Synthesis of acridine-1,8-dione</t>
  </si>
  <si>
    <t>Sahiba, N., Sethiya, A., Soni, J., Teli, P., Garg, A., &amp; Agarwal, S. (2022). Journal of Molecular Structure, 1268, 133676. DOI: 10.1016/j.molstruc.2022.133676</t>
  </si>
  <si>
    <t>Synthesis of methyleneisoxazole-5(4H)-ones</t>
  </si>
  <si>
    <t>Maddila, S., Devi, L., Muralidhar, P., Nagaraju, K., &amp; Jonnalagadda, S. B. (2022). Inorganic Chemistry Communications, 143, 109741. DOI: 10.1016/j.inoche.2022.109741</t>
  </si>
  <si>
    <t>Synthesis of pyrazolyl-aryl-methyl-malononitrile</t>
  </si>
  <si>
    <t>Mokariya, J. A., Rajani, D. P., &amp; Patel, M. P. (2022). ChemistrySelect, 7(23), e202201341. DOI: 10.1002/slct.202201341</t>
  </si>
  <si>
    <t>Wang, K. K., Li, Y. L., Chen, R. X., Sun, A. L., Wang, Z. Y., Zhao, Y. C., ... &amp; Sheng, S. (2022). Advanced Synthesis &amp; Catalysis, 364(12), 2047-2052. DOI:10.1002/adsc.202200269</t>
  </si>
  <si>
    <t>Green Chem., 2022,24, 3964-3968. DOI: 10.1039/D2GC00530A</t>
  </si>
  <si>
    <t>Synthesis of Spiroquinazolin-2-(thi)ones</t>
  </si>
  <si>
    <t>Synthesis of Pyrano[2,3-d]pyrimidine, Pyranopyrimidines</t>
  </si>
  <si>
    <t>Mohamadpour, F. (2022). Organic Preparations and Procedures International, 54(3), 277-283. DOI: 10.1080/00304948.2022.2034460</t>
  </si>
  <si>
    <t>Synthesis of spiropyrrolothiazole</t>
  </si>
  <si>
    <t>Hammouda, M. B., Boudriga, S., Hamden, K., Askri, M., Knorr, M., Strohmann, C., ... &amp; Kadri, A. (2022). Journal of Molecular Structure, 1254, 132398. DOI: 10.1016/j.molstruc.2022.132398</t>
  </si>
  <si>
    <t>Synthesis of sulfonylamidines</t>
  </si>
  <si>
    <t>Synthesis of Bis(3-Indolyl)Pyridines</t>
  </si>
  <si>
    <t>Synthesis of imino sulfide ethers</t>
  </si>
  <si>
    <t>Synthesis of isothioureas</t>
  </si>
  <si>
    <t>Synthesis of secondary amines</t>
  </si>
  <si>
    <t>Green Chem., 2022,24, 7968-7973. DOI: 10.1039/D2GC02613A</t>
  </si>
  <si>
    <t>Synthesis of 1,2,4,5-tetrasubstituted imidazoles</t>
  </si>
  <si>
    <t>RSC Adv., 2022,12, 4358-4369. DOI: 10.1039/D1RA07984K</t>
  </si>
  <si>
    <t>Synthesis of highly functionalized oxindoles</t>
  </si>
  <si>
    <t>Hua, R. Y., Yu, S. F., Jie, X. T., Qiu, H., &amp; Hu, W. H. (2022). Angewandte Chemie International Edition, 61(51), e202213407. DOI: 10.1002/anie.202213407</t>
  </si>
  <si>
    <t>Formation of N-acyl-protected amines through a novel Ritter-type reaction</t>
  </si>
  <si>
    <t>Karu, S. K., &amp; Malapaka, C. (2023). European Journal of Organic Chemistry, 26(31), e202300481. DOI: 10.1002/ejoc.202300481</t>
  </si>
  <si>
    <t>Synthesis of quinoxaline-furan bis-heterocyclic structures</t>
  </si>
  <si>
    <t>Farhid, H., Araghi, H. M., Shaabani, A., &amp; Notash, B. (2023). Journal of Molecular Structure, 1292, 136143. DOI: 10.1016/j.molstruc.2023.136143</t>
  </si>
  <si>
    <t>Synthesis of CF2H-Substituted Secondary Amines</t>
  </si>
  <si>
    <t>Zhang, S., Geng, Y., Jiao, J., Zou, D., Wu, Y., &amp; Wu, Y. (2023). Advanced Synthesis &amp; Catalysis, 365(23), 4132-4137. DOI: 10.1002/adsc.202300822</t>
  </si>
  <si>
    <t>Synthesis of coumarin containing quinoline-fused pyrroles</t>
  </si>
  <si>
    <t>Kumar, R., Acharya, S. S., Bhaumick, P., Parvin, T., &amp; Choudhury, L. H. (2023). Tetrahedron, 132, 133250. DOI: 10.1016/j.tet.2023.133250</t>
  </si>
  <si>
    <t>Synthesis of hydroxycarbonyl compounds</t>
  </si>
  <si>
    <t>Pinaud, M., Presset, M., &amp; Le Gall, E. (2023). Molecules, 28(3), 1401. DOI: 10.3390/molecules28031401</t>
  </si>
  <si>
    <t>Synthesis of pyrimidine triazole</t>
  </si>
  <si>
    <t>Synthesis of thiazolidinone-bis Schiffbase hybrids</t>
  </si>
  <si>
    <t>Preeti, Jaiswal, A., Kumar, M., &amp; Singh, K. N. (2023). Asian Journal of Organic Chemistry, 12(2), e202200629. DOI: 10.1002/ajoc.202200629</t>
  </si>
  <si>
    <t>Synthesis of sulfonamides</t>
  </si>
  <si>
    <t>Luu, T. G., &amp; Kim, H. K. (2023). Asian Journal of Organic Chemistry, 12(8), e202300301. DOI: 10.1002/ajoc.202300301</t>
  </si>
  <si>
    <t>Synthesis of Tetra-Substituted Pyrroles</t>
  </si>
  <si>
    <t>Pavithra, T., Rajkumar, D. B., Gnanaoli, K., Sunil Gowda, S. N., Devipriya, N., &amp; Maheswari, C. U. (2023). ChemistrySelect, 8(1), e202204564. doi: 10.1002/slct.202204564</t>
  </si>
  <si>
    <t>Li, T., Zhang, Q., Wang, Z., &amp; Yin, Y. (2023). Asian Journal of Organic Chemistry, 12(4), e202300029. DOI: 10.1002/ajoc.202300029</t>
  </si>
  <si>
    <t>Synthesis of fused pyrido-dipyrimidines containing tranexamic acid</t>
  </si>
  <si>
    <t>Qu, H. T., Wu, Z. H., Zhong, G. C., Zhang, Y. C., Feng, C. T., &amp; Xu, K. (2023). Advanced Synthesis &amp; Catalysis, 365(6), 871-876. DOI: 10.1002/adsc.202201361</t>
  </si>
  <si>
    <t>Switchable Multicomponent Cyclization Reactions to Access Fluoroalkylated Dihydropyrimidines and Pyrimidines under Solvent-Free Conditions</t>
  </si>
  <si>
    <t>W. Zuo, Z. Zhu, Y. Cheng, L. Zuo, X. Geng, Z. Li, L. Wang, CJC, 2024, 42 (12), 1394-1398. DOI: 10.1002/cjoc.202300725</t>
  </si>
  <si>
    <t>Sulfenyltetrazolation of unactivated alkenes</t>
  </si>
  <si>
    <t>Org. Chem. Front., 2023,10, 5064-5069. DOI:10.1039/D3QO01241G</t>
  </si>
  <si>
    <t>Synthesis of highly functionalized dibenzo[b,d]furans</t>
  </si>
  <si>
    <t>Tetrahedron Letters, 2023, 123, 1545-1547. DOI: 10.1016/j.tetlet.2023.154547</t>
  </si>
  <si>
    <t>Synthesis of poly-substituted pyrazoles</t>
  </si>
  <si>
    <t>Cai, B. G., Xu, G. Y., &amp; Xuan, J. (2023). Chinese Chemical Letters, 34(9), 108335. DOI: 10.1016/j.cclet.2023.108335</t>
  </si>
  <si>
    <t>Enders-type cascade, synthesis of cyclohexenals</t>
  </si>
  <si>
    <t>Pinaud, M., Baba Hamed, W., Presset, M., &amp; Le Gall, E. (2023). Advanced Synthesis &amp; Catalysis, 365(17), 2877-2882. DOI: 10.1002/adsc.202300540</t>
  </si>
  <si>
    <t>Synthesis of gem-Bis(boryl) Ketones</t>
  </si>
  <si>
    <t>Synthesis of Oxazolidinones</t>
  </si>
  <si>
    <t>Fehr, L., Sewald, L., Huber, R., &amp; Kaiser, M. (2023). European Journal of Organic Chemistry, 26(27), e202300135. DOI: 10.1002/ejoc.202300135</t>
  </si>
  <si>
    <t>Synthesis of Sulfilimines</t>
  </si>
  <si>
    <t>Synthesis of spiroannulated pyridopyrimidines, Synthesised heteroannulated spirooxindoles</t>
  </si>
  <si>
    <t>Verma, A., Kumar, S., Khatri, V., Pathak, G., &amp; Arya, D. K. (2024). Research on Chemical Intermediates, 50(1), 251-264. DOI: 10.1007/s11164-023-05177-2</t>
  </si>
  <si>
    <t>Synthesis of Tetrasubstituted Imidazoles</t>
  </si>
  <si>
    <t>Borkotoky, L., Bora, K., &amp; Maurya, R. A. (2023). Asian Journal of Organic Chemistry, 12(5), e202300146. DOI: 10.1002/ajoc.202300146</t>
  </si>
  <si>
    <t>Synthesis of Ditriazolyl Diselenides</t>
  </si>
  <si>
    <t>Synthesis of Fully Substituted Fused Pyrroles</t>
  </si>
  <si>
    <t>Synthesis of thiodifluoroesters</t>
  </si>
  <si>
    <t>Yang, S. H., Song, J. C., Yang, H., Zhou, M. Y., Wei, Z. H., Gao, J. H., ... &amp; Wang, Z. L. (2023). Chinese Chemical Letters, 34(9), 108131. DOI: 10.1016/j.cclet.2023.108131</t>
  </si>
  <si>
    <t>Synthesis of unsymmetrical indole-substituted methane de-rivatives</t>
  </si>
  <si>
    <t>Org. Chem. Front., 2024,11, 1662-1667. DOI: 10.1039/D3QO01684F</t>
  </si>
  <si>
    <t>Synthesis of 2-aminobenzoxazinones</t>
  </si>
  <si>
    <t>Org. Chem. Front., 2023,10, 1988-1993. DOI: 10.1039/D3QO00157A</t>
  </si>
  <si>
    <t>Synthesis of Functionalized Tetrahydropyridines</t>
  </si>
  <si>
    <t>Synthesis 2016; 48(04): 547-556. DOI: 10.1055/s-0035-1561296</t>
  </si>
  <si>
    <t>Synthesis of Tricyclic Sulfones</t>
  </si>
  <si>
    <t>Wang, L., Shen, Y. T., Wang, Y. X., Wang, H. Y., Hao, W. J., &amp; Jiang, B. (2023). Advanced Synthesis &amp; Catalysis, 365(10), 1693-1698. DOI: 10.1002/adsc.202300272</t>
  </si>
  <si>
    <t>Synthesis of 2-Pyridone-pyrimidine</t>
  </si>
  <si>
    <t>Kamali, M., &amp; Samadikhah, M. (2023). ChemistrySelect, 8(33), e202302250. DOI: 10.1002/slct.202302250</t>
  </si>
  <si>
    <t>Synthesis of triazole sulfides</t>
  </si>
  <si>
    <t>Org. Chem. Front., 2023,10, 1890-1896. DOI: 10.1039/D3QO00224A</t>
  </si>
  <si>
    <t>Synthesis of bis-benzylic amine</t>
  </si>
  <si>
    <t>Synthesis 2023; 55(20): 3297-3302. DOI: 10.1055/s-0041-1738443</t>
  </si>
  <si>
    <t>Triple Functionalization of Indoles</t>
  </si>
  <si>
    <t>Gu, X., Zhang, X., Yu, W., Sun, K., Wei, W., Zhang, Z., &amp; Liang, T. (2023). Advanced Synthesis &amp; Catalysis, 365(7), 990-996. DOI: 10.1002/adsc.202300208</t>
  </si>
  <si>
    <t>Synthesis of 2-piperidone-substituted pyridinium salts</t>
  </si>
  <si>
    <t>Vinokurov, A. D., Iliyasov, T. M., Karpenko, K. A., Derkach, Y. V., Ryabov, A. A., Gorbunov, S. V., ... &amp; Vereshchagin, A. N. (2023). Tetrahedron, 149, 133685. DOI: 10.1016/j.tet.2023.133685</t>
  </si>
  <si>
    <t>Synthesis of 1,3-selenazolines</t>
  </si>
  <si>
    <t>Green Chem., 2023,25, 4239-4243. DOI: 10.1039/D3GC00708A</t>
  </si>
  <si>
    <t>Org. Chem. Front., 2023,10, 4023-4029. DOI: 10.1039/D3QO00683B</t>
  </si>
  <si>
    <t>Synthesis of fused polycyclic pyrrolo[3,2-c]quinolinone/pyrrolizino[2,3-c]quinolinone hybrid heterocycles</t>
  </si>
  <si>
    <t>Green Processing and Synthesis, 2023, 12(1), pp. 20230043. DOI: 10.1515/gps-2023-0043</t>
  </si>
  <si>
    <t>One-pot Multicomponent Synthesis of Novel Chromene Derivatives Using New Organic Phosphate Salt Catalysts</t>
  </si>
  <si>
    <t>ChemistrySelect, 2023, 8(33), e202204635. DOI: 10.1002/slct.202204635</t>
  </si>
  <si>
    <t>Synthesis of Ketenimine Sulfonamide</t>
  </si>
  <si>
    <t>Synthesis of 1,4-Dicarbonyl Compounds</t>
  </si>
  <si>
    <t>Su, Z., Zhang, J., Lin, H. W., &amp; Liao, H. (2023). Advanced Synthesis &amp; Catalysis, 365(20), 3444-3449. DOI: 10.1002/adsc.202300645</t>
  </si>
  <si>
    <t>Synthesis of Pyrroles Using Allene Coupling Partners</t>
  </si>
  <si>
    <t>Three-Component  Aryldifluoroalkylation</t>
  </si>
  <si>
    <t xml:space="preserve">Four-Component Difluoroalkylcarbonylation </t>
  </si>
  <si>
    <t>Synthesis of unsaturated aza-heterocycles, tetrahydropyridines</t>
  </si>
  <si>
    <t>Wei, S., Zhang, G., Wang, Y., You, M., Wang, Y., Zhou, L., &amp; Zhang, Z. (2023). Iscience, 26(3). DOI: 10.1016/j.isci.2023.106137</t>
  </si>
  <si>
    <t>Allylic Alkylation to form Three stereocenters</t>
  </si>
  <si>
    <t>Dearomative 1,2-Amination/Carbonylation, Dearomative aminofunctionalization of arenes</t>
  </si>
  <si>
    <t>Construction of Functionalized Decalins</t>
  </si>
  <si>
    <t>Synlett 2023; 34(13): 1616-1620. DOI: 10.1055/a-2006-4703</t>
  </si>
  <si>
    <t>Synthesis of Branched Ethers</t>
  </si>
  <si>
    <t>Synthesis of meta-C-Alkyl Glycosides</t>
  </si>
  <si>
    <t>Wu, J., Wei, W., Pöhlmann, J., Purushothaman, R., &amp; Ackermann, L. (2023). Angewandte Chemie International Edition, 62(20), e202219319. DOI: 10.1002/anie.202219319</t>
  </si>
  <si>
    <t>Synthesis of 4-Aminoxanthones</t>
  </si>
  <si>
    <t>Bornadiego, A., Diaz, J., &amp; Marcos, C. F. (2014). Advanced Synthesis &amp; Catalysis, 356(4), 718-722. DOI: 10.1002/adsc.201300750</t>
  </si>
  <si>
    <t>Guillouzic, A. F., Montel, S., Laborde, C., Volle, J. N., Pirat, J. L., &amp; Virieux, D. (2014). European Journal of Organic Chemistry, 2014(4), 788-796. DOI: 10.1002/ejoc.201301226</t>
  </si>
  <si>
    <t>Synthesis of Spirooxazino Derivatives</t>
  </si>
  <si>
    <t>Wang, J. L., Chen, X. Y., Wu, Q., &amp; Lin, X. F. (2014). Advanced Synthesis &amp; Catalysis, 356(5), 999-1005. DOI: 10.1002/adsc.201300965</t>
  </si>
  <si>
    <t>Synthesis of 4-Aza-2,3-didehydropodophyllotoxin</t>
  </si>
  <si>
    <t>Synthesis of Pyridazinone</t>
  </si>
  <si>
    <t>SYNTHESIS OF TRIAZOLOTHIADIAZINYL-PYRAZOLONE</t>
  </si>
  <si>
    <t>Aychiluhim, T. B., &amp; Rao, V. R. (2014). Synthetic Communications, 44(10), 1422-1429. DOI: 10.1080/00397911.2012.721917</t>
  </si>
  <si>
    <t>SYNTHESIS OF PYRAZOLYL-TRIAZOLOTHIADIAZINE</t>
  </si>
  <si>
    <t>Synthesis of 2,6-unsubstituted symmetrical 1,4-DHPs (1,4-Dihydropyridines)</t>
  </si>
  <si>
    <t>Wan, J., Zhou, Y., Liu, Y., Fang, Z., &amp; Wen, C. (2014). Chinese Journal of Chemistry, 32(3), 219-226. DOI: 10.1002/cjoc.201300918</t>
  </si>
  <si>
    <t>Du, H., Rodriguez, J., Bugaut, X., &amp; Constantieux, T. (2014). Advanced Synthesis &amp; Catalysis, 356(4), 851-856. DOI: 10.1002/adsc.201300932</t>
  </si>
  <si>
    <t>Synthesis of Chromeno[2,3-c]pyrroles</t>
  </si>
  <si>
    <t>Terzidis, M. A., Tsiaras, V. G., Drosos, N. M., Kasapidou, P. M., Stephanidou-Stephanatou, J., Tsoleridis, C. A., ... &amp; Kostakis, G. E. (2014). Tetrahedron Letters, 55(41), 5601-5604. DOI: 10.1016/j.tetlet.2014.08.048</t>
  </si>
  <si>
    <t>Amine-thiol-ene reaction</t>
  </si>
  <si>
    <t>Three-Component Reactions of Diazo Compounds with indole and Imines</t>
  </si>
  <si>
    <t>Spirooxindoles synthesis from Diazo Compounds with nitrosoarenes and nitroalkenes</t>
  </si>
  <si>
    <t>2H-Chromenes syntehsis from salicylaldehydes, electron-deficient alkynes, and alcohols</t>
  </si>
  <si>
    <t>K-3CR: Diazoester, isonitriles and carboxylic acids</t>
  </si>
  <si>
    <t>1,3-thiazolidine-2-thione from carbon disulfide, amine and chloroacetaldehyde</t>
  </si>
  <si>
    <t>Org. Biomol. Chem., 2015,13, 7223-7229 DOI: 10.1039/C5OB00377F</t>
  </si>
  <si>
    <t xml:space="preserve">(2-imidazolin-4-yl)phosphonates synthesis from Phosmic, amine and ketone </t>
  </si>
  <si>
    <t>Tetrahedron,Volume 71, Issue 19, 13 May 2015, Pages 2872-2881 DOI: 10.1016/j.tet.2015.03.065</t>
  </si>
  <si>
    <t>Piperazine synthesis by C-N bond cleavage</t>
  </si>
  <si>
    <t>Synthesis of[1,3]-Thiazinones</t>
  </si>
  <si>
    <t>Wadhwa, P., Shube Hussen, A., &amp; Sharma, A. (2017). Asian Journal of Organic Chemistry, 6(1), 88-94. DOI: 10.1002/ajoc.201600420</t>
  </si>
  <si>
    <t>Synthesis of 2-OXO-1, 2-diphenylethylidene hydrazinyl thiadiazinyl-2H-chromen-2-one</t>
  </si>
  <si>
    <t>Pavurala, S., Vaarla, K., &amp; Vedula, R. R. (2017). Phosphorus, Sulfur, and Silicon and the Related Elements, 192(1), 69-72. DOI: 10.1080/10426507.2016.1225053</t>
  </si>
  <si>
    <t>Furyl-Substituted Cyclopropane and 1,2-Dioxolane Derivatives</t>
  </si>
  <si>
    <t>Mata, S., González, J., Vicente, R., &amp; López, L. A. (2016). European Journal of Organic Chemistry, 2016(15), 2681-2687. DOI: 10.1002/ejoc.201600393</t>
  </si>
  <si>
    <t>Construction of 4-olefinated dihydropyridines</t>
  </si>
  <si>
    <t>Zhao, X., Liu, T. X., Ma, N., Zhang, Z., &amp; Zhang, G. (2016). Tetrahedron, 72(32), 4938-4946. DOI: 10.1016/j.tet.2016.06.068</t>
  </si>
  <si>
    <t>Synthesis of 5-Hydroxy-1H-pyrrol-2(5H)-ones</t>
  </si>
  <si>
    <t>Mardjan, M. I. D., Parrain, J. L., &amp; Commeiras, L. (2016). Advanced Synthesis &amp; Catalysis, 358(4), 543-548. DOI: 10.1002/adsc.201500994</t>
  </si>
  <si>
    <t xml:space="preserve">Synthesis of 4-Arylthiazole-2(3H)-thiones </t>
  </si>
  <si>
    <t>Devi, N. S., Singh, S. J., Mahiya, K., Singh, O. M., Choi, H., &amp; Lee, S. G. (2016). Bulletin of the Korean Chemical Society, 37(9), 1472-1477. DOI: 10.1002/bkcs.10892</t>
  </si>
  <si>
    <t>Synthesis of 1,4-oxathiane derivatives</t>
  </si>
  <si>
    <t>Synthesis of benzodiazepinyl phosphonates</t>
  </si>
  <si>
    <t>Org. Biomol. Chem., 2011,9, 5407-5413. DOI: 10.1039/C0OB01102A</t>
  </si>
  <si>
    <t>Synthesis of Phosphonyl Pyrazole Rings</t>
  </si>
  <si>
    <t>Mohanan, K., Martin, A. R., Toupet, L., Smietana, M., &amp; Vasseur, J. J. (2010). Angewandte Chemie, 18(122), 3264-3267. DOI: 10.1002/anie.200906781</t>
  </si>
  <si>
    <t>Pentaleno(1,2-b)indoles</t>
  </si>
  <si>
    <t>Santhini, P. V., Chand, S. S., John, J., Varma, R. L., Jaroschik, F., &amp; Radhakrishnan, K. V. (2017). Synlett, 28(08), 951-956. DOI: 10.1055/s-0036-1588696</t>
  </si>
  <si>
    <t>Research date:</t>
  </si>
  <si>
    <t>1st august 2024</t>
  </si>
  <si>
    <t>FINAL UPDATE</t>
  </si>
  <si>
    <t>Year</t>
  </si>
  <si>
    <t>New MCRs</t>
  </si>
  <si>
    <t>Publication on MCRs</t>
  </si>
  <si>
    <t xml:space="preserve"> Query link:</t>
  </si>
  <si>
    <t>https://www.webofscience.com/wos/woscc/summary/3b595572-4ebc-4208-85ce-71b422a377a8-ff5d6fc9/relevance/1</t>
  </si>
  <si>
    <t>Total</t>
  </si>
  <si>
    <t>10.1002/anie.196200081 Ugi, I. (1962). "The ?-Addition of Immonium Ions and Anions to Isonitriles Accompanied by Secondary Reactions". Angewandte Chemie International Edition in English. 1 (1): 8-21.</t>
  </si>
  <si>
    <t>A. Hantzsch; Ber. Dtsch. Chem. Ges., 1881, 14, 1637-1638. doi; 10.1002/cber.18810140214</t>
  </si>
  <si>
    <t>Bucherer-Bergs reaction</t>
  </si>
  <si>
    <t>Bucherer, H. Th., &amp; Lieb, V. A. (1934) Journal F-r Praktische Chemie, 141, 5. doi; 10.1021/cr60145a001</t>
  </si>
  <si>
    <t>Kabachnik-Fields reaction</t>
  </si>
  <si>
    <t>CCC(C)=O,CCOC(=O)CC#N,S1SSSSSSS1</t>
  </si>
  <si>
    <t>CCOC(=O)c1c(N)sc(C)c1C</t>
  </si>
  <si>
    <t>Staudinger 3CR. / photoinduced Staudinger synthesis of ?-lactams.</t>
  </si>
  <si>
    <t>10.1002/ejoc.202100577 Eur. J. Org. Chem. 2021, 3270-3273</t>
  </si>
  <si>
    <t>Pauson-Khand reaction</t>
  </si>
  <si>
    <t>J. Org. Chem. 2001, 66, 9, 3004-3020 10.1021/jo0057708</t>
  </si>
  <si>
    <t>C(=C/c1ccccc1)\CN1CCOCC1</t>
  </si>
  <si>
    <t>10.1021/acs.orglett.7b02175 (Supporting Info,page S26) Org. Lett. 2017, 19, 16, 4403-4406</t>
  </si>
  <si>
    <t>Org. Lett. 2021, 23, 8077-8081. DOI: 10.1021/acs.orglett.1c03098</t>
  </si>
  <si>
    <t>J. Org. Chem. 2021, 86, 14036-14043. DOI: 10.1021/acs.joc.1c00537</t>
  </si>
  <si>
    <t>J.Org.Chem.2021,86,14028-14035. DOI: 10.1021/acs.joc.1c00345</t>
  </si>
  <si>
    <t>Synthesis of 3-Arylquinolin-2(1H)-ones</t>
  </si>
  <si>
    <t>J. Org. Chem. 2021, 86, 13824-13832. DOI: 10.1021/acs.joc.1c01984</t>
  </si>
  <si>
    <t>Org. Lett. 2021, 23, 7650-7655. DOI: 10.1021/acs.orglett.1c02904</t>
  </si>
  <si>
    <t>J.Org.Chem.2021,86,13734-13743. DOI: 10.1021/acs.joc.1c01847</t>
  </si>
  <si>
    <t>Synthesis of 4-Aryl-1,2,3-triazoles</t>
  </si>
  <si>
    <t>J. Org. Chem. 2021, 86, 13664-13672. DOI: 10.1021/acs.joc.1c01702</t>
  </si>
  <si>
    <t>J. Org. Chem. 2021, 86, 13186-13197. DOI: 10.1021/acs.joc.1c00867</t>
  </si>
  <si>
    <t>Org. Lett. 2021, 23, 7064-7068. DOI: 10.1021/acs.orglett.1c02457</t>
  </si>
  <si>
    <t>Multicomponent Coupling: Synthesis of ?-Chiral Ketones</t>
  </si>
  <si>
    <t>J.Am.Chem.Soc.2021,143,14089-14096. DOI: 10.1021/jacs.1c07851</t>
  </si>
  <si>
    <t>CC/C(CB1OC(C)(C)C(C)(C)O1)=C(\C)C1CCCCC1</t>
  </si>
  <si>
    <t>J.Am.Chem.Soc.2021,143,13865-13877. DOI: 10.1021/jacs.1c06538</t>
  </si>
  <si>
    <t>Castagnoli-Cushman MCR Type Three-Component Synthesis of Dihydroisoquinolones</t>
  </si>
  <si>
    <t>J.Org.Chem.2021,86,11599-11607. DOI: 10.1021/acs.joc.1c01163</t>
  </si>
  <si>
    <t>4CR- Synthesis of tetrasubsitituted ?-lactams by four-component reactions</t>
  </si>
  <si>
    <t>J. Org. Chem. 2005, 70 (1), 350- 352. DOI: 10.1021/jo049138g</t>
  </si>
  <si>
    <t>NCCC(=O)S,[C-]#[N+]/C(=C\N(C)C)C(=O)OC,CC(C)C=O</t>
  </si>
  <si>
    <t>?-lactam thiazole synthesis</t>
  </si>
  <si>
    <t>Eur. J. Org. Chem. 2005, 817-821 DOI:10.1002/ejoc.200400685</t>
  </si>
  <si>
    <t>P. Toto et al. / Tetrahedron Letters 47 (2006) 4973-4978 DOI:10.1016/j.tetlet.2006.04.041</t>
  </si>
  <si>
    <t>J. Am. Chem. Soc. 2007, 129, 26, 8156-8162 DOI:10.1021/ja069065d</t>
  </si>
  <si>
    <t>10.1002/ejoc.201001189 Eur. J. Org. Chem. 2010, 6157-6160</t>
  </si>
  <si>
    <t>Adv. Synth. Catal. 2011, 353, 1551 - 1564 DOI:10.1002/adsc.201100211</t>
  </si>
  <si>
    <t>synthesis of 5,7,8,9,9a,10-hexahydro-8-thioxopyrido[2,3-d : 6,5- d-]dipyrimidine-2,4,6(1H,3H,5aH)-triones</t>
  </si>
  <si>
    <t>O=C/C(=C(\Cl)c1ccccc1)c1ccccc1,[SH-],N,CC(C)=O</t>
  </si>
  <si>
    <t>Petasis borono-Mannich-A3</t>
  </si>
  <si>
    <t>Knovenagel--Miachael-Michael-Cyclisation</t>
  </si>
  <si>
    <t>Knovenagel-Cyclisation-Michael</t>
  </si>
  <si>
    <t>DOI: 10.1080/00304948.2021.1880217 ORGANIC PREPARATIONS AND PROCEDURES INTERNATIONAL 2021, VOL. 53, NO. 3, 291-300</t>
  </si>
  <si>
    <t>Knovenagel-Michael-imineformation</t>
  </si>
  <si>
    <t>Chemistry of Heterocyclic Compounds volume 56, pages1054-1061 (2020) DOI:10.1007/s10593-020-02773-7 #Tab1</t>
  </si>
  <si>
    <t>Michael-Transamidation-</t>
  </si>
  <si>
    <t>J. Org. Chem. 2016, 81, 15, 6211-6222 DOI:10.1021/acs.joc.6b00541</t>
  </si>
  <si>
    <t>CCOC(=O)/C(=C\[Se]c1ccccc1)C/C(=C\CC[Se]c1ccccc1)c1ccccc1</t>
  </si>
  <si>
    <t>CCOC(=O)C(=C\[Se]c1ccccc1)/C(=N/Cc1ccccc1)[Se]c1ccccc1</t>
  </si>
  <si>
    <t>C[Si](C)(C)OC(/C(=N\c1ccccc1)[Te]c1ccccc1)(c1ccccc1)c1ccccc1</t>
  </si>
  <si>
    <t>[C-]#[O+],[C-]#[O+],C=CCCCI,COC(=O)/C(=N\OCc1ccccc1)S(C)(=O)=O</t>
  </si>
  <si>
    <t>Cc1cccc(C)c1/N=C(\CCCCO[Si](C)(C)C)C1(O)CCCCC1</t>
  </si>
  <si>
    <t>Synthesis of ?-Amino Acids from Alkenyl Boronic Acids</t>
  </si>
  <si>
    <t>Zhang, X.; Larock, R. C. Org. Lett. 2003, 5, 2993-2996. DOI: 10.1021/ol0348349</t>
  </si>
  <si>
    <t>Sakurai, H.; Sasaki, K.; Hayashi, J.; Hosomi, A. J. Org. Chem. 1984, 49, 2808-2809. DOI: 10.1021/jo00189a032</t>
  </si>
  <si>
    <t>synthesis of ?-allenyl ethers</t>
  </si>
  <si>
    <t>Niimi, L.; Shiino, K.; Hiraoka, S.; Yokozawa, T. Tetrahedron Lett. 2001, 42, 1721-1724. DOI: 10.1016/S0040-4039(00)02333-9</t>
  </si>
  <si>
    <t>synthesis of ?-propargyl ethers</t>
  </si>
  <si>
    <t>Niimi, L.; Hiraoka, S.; Yokozawa, T. Tetrahedron 2002, 58, 245-252. DOI: 10.1016/S0040-4020(01)01145-0</t>
  </si>
  <si>
    <t>Veenstra, S. J.; Schmid, P. Tetrahedron Lett. 1997, 38, 997-1000. DOI: 10.1016/S0040-4039(96)02458-6</t>
  </si>
  <si>
    <t>C/N=C\c1c(C)cc(C)cc1C,O=C=O,C[Si](C)(C)c1ccccc1OS(=O)(=O)C(F)(F)F</t>
  </si>
  <si>
    <t>Bhunia, A., Roy, T., Pachfule, P., Rajamohanan, P.R., and Biju, A.T. (2013) Angew. Chem., Int. Ed., 52, 10040-10043. DOI: 10.1002/ange.201304278</t>
  </si>
  <si>
    <t>synthesis of N-aryl ?-aminobutyronitriles</t>
  </si>
  <si>
    <t>Trifluoromethylation-Iodination of Arynes</t>
  </si>
  <si>
    <t>Mizoroki-Heck-Type / Domino Intermolecular Carbopalladation</t>
  </si>
  <si>
    <t>dimerisation-distannylation of arynes: synthesis of 2,2'-distannylbiaryls</t>
  </si>
  <si>
    <t>Chem.Commun.,2005,5678-5680. DOI: 10.1039/B511773A</t>
  </si>
  <si>
    <t>Synthesis of Functionalized Dihydro-1H-indol-4(5H)-ones</t>
  </si>
  <si>
    <t>Eur. J. Org. Chem.2008, 2751-2758. DOI: 10.1002/ejoc.200800035</t>
  </si>
  <si>
    <t>synthesis of spiro{[1,3]dioxanopyridine}4,6-diones and pyrazolo[3,4-b]pyridines / pseudo-four-component Knoevenagel/ hetero-Diels-Alder sequence</t>
  </si>
  <si>
    <t>synthesis of ?-acetamido carbonyl compounds</t>
  </si>
  <si>
    <t>C=CCOC(=O)C1(CC=C)CC/C(=C\c2ccco2)C1=O</t>
  </si>
  <si>
    <t>synthesis of dihydropyrans via a hetero-Diels - Alder</t>
  </si>
  <si>
    <t>J. Org. Chem. 2013, 78, 11, 5751-5755. DOI: 10.1021/jo400578m</t>
  </si>
  <si>
    <t>Eur. J. Org. Chem.2007, 1522-1528. DOI: 10.1002/ejoc.200600913</t>
  </si>
  <si>
    <t>SYNLETT 2008, No. 9, pp 1313-1316. DOI: 10.1055/s-2008-1072787</t>
  </si>
  <si>
    <t>Eur. J. Org. Chem.2012, 1976-1983 DOI: 10.1002/ejoc.201101737</t>
  </si>
  <si>
    <t>Three-component version of the Bohlmann-Rahtz synthesis of pyridines.</t>
  </si>
  <si>
    <t>Effective recent generalization of the Hantzsch-s pyrrole synthesis.</t>
  </si>
  <si>
    <t>Hydroformylation-Biginelli Reaction</t>
  </si>
  <si>
    <t>Synlett 2013, 24, 1657-1662. DOI: 10.1055/s-0033-1339298</t>
  </si>
  <si>
    <t>ACS Comb. Sci. 2012, 14, 6, 366-371. DOI: 10.1021/co300022f</t>
  </si>
  <si>
    <t>MCR involving an ?-oxoketene generated from Meldrums acid.</t>
  </si>
  <si>
    <t>Org. Lett. 2009, 11, 24, 5706-5709. DOI: 10.1021/ol9024056</t>
  </si>
  <si>
    <t>MCR involving an ?-oxoketene generated by Wolff rearrangement for the synthesis of ?-spiro-?-lactams.</t>
  </si>
  <si>
    <t>three-component synthesis of 2,6-DABCOs from ?-keto amides.</t>
  </si>
  <si>
    <t>J. Org. Chem. 2008, 73, 21, 8398-8402. DOI: 10.1021/jo8014962</t>
  </si>
  <si>
    <t>three-component Knoevenagel/hetero-Diels-Alder</t>
  </si>
  <si>
    <t>Green Chem., 2009,11, 1968-1972 DOI: 10.1039/B913846C</t>
  </si>
  <si>
    <t>Three-component enantioselective domino Knoevenagel/Diels-Alder reaction for the synthesis of spirocyclohexanones.</t>
  </si>
  <si>
    <t>Angew.Chem.Int.Ed.2003,42,4233-4237 DOI: 10.1002/anie.200351916</t>
  </si>
  <si>
    <t>Aldol ,Wittig ,Knoevenagel ,Michael ,Diels-Alder and Huisgen Cycloaddition</t>
  </si>
  <si>
    <t>Synthesis of Spiro[pyrrolidin-3,3'-oxindoles], Enantioselective</t>
  </si>
  <si>
    <t>3CR synthesis of Indolizines, Alkyne-imine MCRs.</t>
  </si>
  <si>
    <t>J. Comb. Chem. 2005, 7, 1, 33-41. DOI: 10.1021/cc049877a</t>
  </si>
  <si>
    <t>A Multicomponent Mannich-RitterTransformation</t>
  </si>
  <si>
    <t>Angew. Chem. Int. Ed.2012,51, 6874 -6877. DOI: 10.1002/anie.201202927</t>
  </si>
  <si>
    <t>J. Am. Chem. Soc. 2001, 123, 28, 6801-6808. DOI: 10.1021/ja010654n</t>
  </si>
  <si>
    <t>Org. Lett. 2002, 4, 19, 3187-3189. DOI: 10.1021/ol0200908</t>
  </si>
  <si>
    <t>J. Comb. Chem. 2000, 2, 6, 732-735. DOI: 10.1021/cc000056p</t>
  </si>
  <si>
    <t>J. Comb. Chem. 2006, 8, 3, 427-434. DOI: 10.1021/cc060021a</t>
  </si>
  <si>
    <t>Hetero-Diels-Alder MCR, (4+2)/(4+2)/(3+2) cycloaddition reaction, highly functionalized polycyclic nitroso acetals</t>
  </si>
  <si>
    <t>Tetrahedron Letters 44 (2003) 5091-5093. DOI: 10.1016/S0040-4039(03)01123-7</t>
  </si>
  <si>
    <t>Hetero-Diels-Alder MCRs</t>
  </si>
  <si>
    <t>J. Org. Chem. 2005, 70, 24, 10086-10095. DOI: 10.1021/jo0518304</t>
  </si>
  <si>
    <t>Org. Lett. 2006, 8, 18, 3939-394210. DOI: 10.1021/ol061373t</t>
  </si>
  <si>
    <t>Angew.Chem.Int.Ed.2005,44,7570-7574. 10.1002/anie.200502066</t>
  </si>
  <si>
    <t>Org. Lett. 2003, 5, 5, 665-667. DOI: 10.1021/ol0273856</t>
  </si>
  <si>
    <t>Org. Lett. 2006, 8, 14, 3133-3136. DOI: 10.1021/ol061126p</t>
  </si>
  <si>
    <t>J. Org. Chem. 2005, 70, 22, 8919-8923. DOI: 10.1021/jo051513x</t>
  </si>
  <si>
    <t>Bartnik, R. and Mloston, G. (1984) Tetrahedron, 40, 2569-2576. DOI: 10.1016/S0040-4020(01)83511-0</t>
  </si>
  <si>
    <t>COC(=O)C=[N+]=[N-],COC(=O)C#CC(=O)OC,C(=N/c1ccccc1)\c1ccccc1</t>
  </si>
  <si>
    <t>10.1021/ol034614v Org. Lett. 2003, 5, 12, 2153-2156</t>
  </si>
  <si>
    <t>J. Org. Chem. 2004, 69, 14, 4856-4859. DOI: 10.1021/jo0497508</t>
  </si>
  <si>
    <t>Tetrahedron Letters 44 (2003) 8407-8409. DOI: 10.1016/j.tetlet.2003.09.102</t>
  </si>
  <si>
    <t>Nc1ccccc1,O=[N+]([O-])c1ccc(/C=N\c2ccccc2)cc1,COC(=O)C(=[N+]=[N-])c1ccccc1</t>
  </si>
  <si>
    <t>Org. Lett. 2003, 5, 21, 3923-3926. DO: 10.1021/ol035490p</t>
  </si>
  <si>
    <t>Org. Lett. 2005, 7, 1, 83-86. DOI: 10.1021/ol0478483</t>
  </si>
  <si>
    <t>Zhang, Z., Liu, Y., Gong, M., Zhao, X., Zhang, Y., and Wang, J. (2010) Angew. Chem., Int. Ed., 49, 1139-1142. DOI: 10.1002/anie.200906349</t>
  </si>
  <si>
    <t>COC(=O)/C(=C/C(=C\c1ccccc1)c1ccccc1)c1ccccc1</t>
  </si>
  <si>
    <t>Xiao, Q., Wang, B., Tian, L., Yang, Y., Ma, J., Zhang, Y., Chen, S., and Wang, J. (2013) Angew. Chem., Int. Ed., 52, 9305-9308. DOI: 10.1002/ange.201304327</t>
  </si>
  <si>
    <t>K. Shekarrao et al. / Steroids 78 (2013) 1126-1133. DOI: 10.1016/j.steroids.2013.08.002</t>
  </si>
  <si>
    <t>Angew. Chem.2012,124, 10740 -10743. DOI: 10.1002/ange.201204633</t>
  </si>
  <si>
    <t>Angew.Chem.Int.Ed.2008,47,1726-1728. DOI: 10.1002/anie.200705209</t>
  </si>
  <si>
    <t>Org. Lett. 2014, 16, 110-113. DOI: 10.1021/ol4030925</t>
  </si>
  <si>
    <t>J. Org. Chem. 2005, 70, 16, 6454-6460. DOI:10.1021/jo050882q</t>
  </si>
  <si>
    <t>Org. Lett. 2005, 7, 20, 4487-4489. DOI: 10.1021/ol051841j</t>
  </si>
  <si>
    <t>[C-]#[O+],C/C(N)=N\Nc1ccccc1,COc1cccc(I)c1</t>
  </si>
  <si>
    <t>Angew. Chem. Int. Ed.2010,49, 325 -328. DOI: 10.1002/anie.200905897</t>
  </si>
  <si>
    <t>CC/N=C\c1ccc(C)cc1,O=C(Cl)c1ccccc1,C=C[Sn](CCCC)(CCCC)CCCC</t>
  </si>
  <si>
    <t>A Multicomponent Synthesis of ?-Substituted Amides</t>
  </si>
  <si>
    <t>Angew. Chem.2012,124, 201 -204. DOI: 10.1002/ange.201105755</t>
  </si>
  <si>
    <t>J. Am. Chem. Soc. 2013, 135, 30, 11384-11388. DOI: 10.1021/ja406666r</t>
  </si>
  <si>
    <t>CCCCC(/C=C\NC(C)(C)C)=N\N(C)C</t>
  </si>
  <si>
    <t>Org. Lett. 2009, 11, 20, 4720-4723. DOI: 10.1021/ol901855b</t>
  </si>
  <si>
    <t>Organometallics 2009, 28, 13, 3876-3881. DOI: 10.1021/om9001928</t>
  </si>
  <si>
    <t>Copper-Catalyzed -Click- Reaction, Syntheses of 1,2,3-Triazoles</t>
  </si>
  <si>
    <t>Org. Lett. 2008, 10, 14, 3081-3084. DOI: 10.1021/ol801078r</t>
  </si>
  <si>
    <t>J. Org. Chem. 2002, 67, 21, 7413-7417. DOI: 10.1021/jo026147l</t>
  </si>
  <si>
    <t>J. Org. Chem. 2008, 73, 5, 1762-1767. DOI: 10.1021/jo7022125</t>
  </si>
  <si>
    <t>Ugi-Smiles reaction of 4-benzylpiperidine</t>
  </si>
  <si>
    <t>Tetrahedron Letters 50 (2009) 1741-1743 1743. DOI: 10.1016/j.tetlet.2009.01.145</t>
  </si>
  <si>
    <t>Tandem oxidation-Wittig olefination-Diels-Alder reaction with ?-hydroxy ketones.</t>
  </si>
  <si>
    <t>Tetrahedron Lett., 51 (52), 6890-6892. DOI: 10.1016/j.tetlet.2010.10.121</t>
  </si>
  <si>
    <t>N#C/C(=N\CCc1ccccc1)c1ccccc1</t>
  </si>
  <si>
    <t>Synthesis of ?-iminonitriles by an oxidative Strecker reaction.</t>
  </si>
  <si>
    <t>Org. Lett. 2008, 10, 8, 1509-1512. DOI: 10.1021/ol800199b</t>
  </si>
  <si>
    <t>Tetrahedron Lett., 50 (7), 767-769. DOI: 10.1016/j.tetlet.2008.11.123</t>
  </si>
  <si>
    <t>Org. Lett. 2013, 15, 12, 2942-2945. DOI: 10.1021/ol401029k</t>
  </si>
  <si>
    <t>Yan, H., Yan, R., Yang, S., Gao, X., Wang, Y., Huang, G., and Liang, Y. (2012) Onepot three-component synthesis of 3-nitro- 2-arylimidazo[1,2-a]pyridine derivatives using air as oxidant. Chem. Asian J., 7 (9), 2028-2031. DOI: 10.1002/asia.201200319</t>
  </si>
  <si>
    <t>J. Med. Chem. 2008, 51, 20, 6259-6262. DOI: 10.1021/jm800914n</t>
  </si>
  <si>
    <t>Van Leusen-s 3CR</t>
  </si>
  <si>
    <t>Green Chem., 2019,21, 225-232 10.1039/C8GC03039A</t>
  </si>
  <si>
    <t>Monatshefte für Chemie / Chemical Monthly volume 109, pages749-750 (1978) doi: 10.1007/BF00912791</t>
  </si>
  <si>
    <t>C(=C/c1c(Cc2ccccc2)nc2ccccn12)\c1ccccc1</t>
  </si>
  <si>
    <t>Doebner MCR</t>
  </si>
  <si>
    <t>Ugi-Pictet-Spengler</t>
  </si>
  <si>
    <t>Bioorg. Med. Chem. 23 (2015) 2699-2715 doi: 10.1016/j.bmc.2014.12.021</t>
  </si>
  <si>
    <t>Tetrahedron Letters 47 (2006) 1745-1747 doi: 10.1016/j.tetlet.2006.01.032</t>
  </si>
  <si>
    <t>N/N=C(\C(=O)c1ccccc1)c1ccccc1,CCC=O,[C-]#[N+]C1CCCCC1,CCOC(=O)CC(=O)O</t>
  </si>
  <si>
    <t>[C-]#[N+]Cc1ccccc1,CCOC(=O)/C=C/C(=O)O,O=[N+]([O-])c1ccc(S(=O)(=O)n2cccc2/C=N\Cc2ccccc2)cc1</t>
  </si>
  <si>
    <t>Org. Lett. 2001, 3, 18, 2875-2878 doi: 10.1021/ol016328u</t>
  </si>
  <si>
    <t>?,?-Unsaturated ?-Iminoamines</t>
  </si>
  <si>
    <t>CC(C)(C)/N=C(\C=C\c1ccccc1)N1CCOCC1</t>
  </si>
  <si>
    <t>10.1021/jo961517p J. Org. Chem. 1996, 61, 25, 8935-8939</t>
  </si>
  <si>
    <t>[C-]#[N+]/C(=C\N(C)C)C(=O)OC,CC(C)C(CC=O)NC(=O)OC(C)(C)C,CC(=O)S</t>
  </si>
  <si>
    <t>10.1002/anie.200601259 Angew.Chem.Int.Ed.2006, 45, 7235 -7239</t>
  </si>
  <si>
    <t>Chem. Eur. J. 2014, 20, 5007-5012 doi: 10.1002/chem.201304618</t>
  </si>
  <si>
    <t>CC(C)(C)CC(C)(C)N=C(C#Cc1ccccc1)c1ccccc1Br</t>
  </si>
  <si>
    <t>Angew. Chem. Int. Ed. 2011, 50, 9676 -9679 doi: 10.1002/anie.201104858</t>
  </si>
  <si>
    <t>Tetrahedron 59 (2003) 1805-1809 10.1016/S0040-4020(03)00076-0</t>
  </si>
  <si>
    <t>Tetrahedron Letters 52 (2011) 1495-1497 doi: 10.1016/j.tetlet.2011.01.114</t>
  </si>
  <si>
    <t>Tetrahedron Letters 54 (2013) 1960-1962 doi: 10.1016/j.tetlet.2013.01.122</t>
  </si>
  <si>
    <t>Spirooxindoles, synthesis of novel 1'H-spiro[isoindoline-1,2'-quinazoline]-3,4'(3'H)-dione derivatives</t>
  </si>
  <si>
    <t>Tetrahedron 65 (2009) 3804-3808 doi: 10.1016/j.tet.2009.02.037</t>
  </si>
  <si>
    <t>4CR to form ?-lactams</t>
  </si>
  <si>
    <t>Org. Lett. 2007, 9, 20, 4077-4080 doi: 10.1021/ol701911u</t>
  </si>
  <si>
    <t>O=C(O)CC1CS/C(=N\c2ccccc2)N(Cc2ccccc2)C1=O</t>
  </si>
  <si>
    <t>Helvetica Chimica Acta- Vol. 92 (2009) 1903-1907 doi: 10.1002/hlca.200900078</t>
  </si>
  <si>
    <t>Synthesis of Diels-Alder adducts of by a multicomponent reaction</t>
  </si>
  <si>
    <t>Monatsh Chem (2011) 142:827-836 doi: 10.1007/s00706-011-0515-5</t>
  </si>
  <si>
    <t>Ugi-3CR/aza-Diels- Alder</t>
  </si>
  <si>
    <t>COC(=O)C1=C(C(=O)OC)C2(CCC(=O)O2)O/C1=N\C1CCCCC1</t>
  </si>
  <si>
    <t>Tetrahedron Letters 52 (2011) 488-490 doi: 10.1016/j.tetlet.2010.08.099</t>
  </si>
  <si>
    <t>Aust. J. Chem. 2008, 61, 419-421 doi: 10.1071/CH08109</t>
  </si>
  <si>
    <t>Org. Lett. 2012, 14, 20, 5210-5213 doi: 10.1021/ol3023038</t>
  </si>
  <si>
    <t>CC/C=C(\C)C=O,CC(=O)OC(C)=O,CN1C(=O)C=CC1=O</t>
  </si>
  <si>
    <t>Chem. Eur. J.2005,11, 4210 - 4218 doi: 10.1002/chem.200401258</t>
  </si>
  <si>
    <t>COC(=O)C1=C(C(=O)OC)C(C)(OC(C)=O)O/C1=N\C1CCCCC1</t>
  </si>
  <si>
    <t>Tetrahedron Letters 50 (2009) 1456-1458 doi: 10.1016/j.tetlet.2009.01.069</t>
  </si>
  <si>
    <t>Eur. J. Org. Chem.2009, 617-625 doi: 10.1002/ejoc.200801084</t>
  </si>
  <si>
    <t>CCCCN1C(=O)O/C(=C\c2ccccc2)C1c1ccccc1</t>
  </si>
  <si>
    <t>Adv. Synth. Catal. 2008, 350, 1503 - 1506 doi: 10.1002/adsc.200800232</t>
  </si>
  <si>
    <t>Sonogashira-inter- and intramolecular Buchwald-Hartwig sequence: synthesis of  ?-alkynyl indoles</t>
  </si>
  <si>
    <t>Synlett 2011, No. 7, 911-914 doi: 10.1055/s-0030-1259699</t>
  </si>
  <si>
    <t>Clc1nc2ccccc2nc1N/N=C\c1ccccc1</t>
  </si>
  <si>
    <t>Monatsh Chem (2013) 144:885-890 doi 10.1007/s00706-012-0904-4</t>
  </si>
  <si>
    <t>Adv. Synth. Catal.2008,350, 370 - 374 doi: 10.1002/adsc.200700500</t>
  </si>
  <si>
    <t>COC(=O)c1cc2ccccc2c(/C(=C(\C)OC)[Si](C)(C)C)c1C(=O)OC</t>
  </si>
  <si>
    <t>Org. Lett. 2008, 10, 8, 1541-1544 doi: 10.1021/ol800242n</t>
  </si>
  <si>
    <t>Three-component domino synthesis of ?-alkoxyfuro[2,3-c]quinolin</t>
  </si>
  <si>
    <t>Eur. J. Org. Chem.2012, 475-479 doi : 10.1002/ejoc.201101567</t>
  </si>
  <si>
    <t>Cc1ccc(S(=O)(=O)/N=C2\Cc3ccccc3N2Cc2ccccc2)cc1</t>
  </si>
  <si>
    <t>ketenimine formation-addition-Ullmann coupling sequence</t>
  </si>
  <si>
    <t>Org. Lett. 2012, 14, 24, 6266-6269 doi: 10.1021/ol303023y</t>
  </si>
  <si>
    <t>Org. Lett. 2011, 13, 21, 5728-5731 doi: 10.1021/ol202164x</t>
  </si>
  <si>
    <t>Adv. Synth. Catal.2013,355, 93 - 98 doi: 10.1002/adsc.201200654</t>
  </si>
  <si>
    <t>J. Am. Chem. Soc. 2005, 127, 7, 2038-2039 doi: 10.1021/ja0432968</t>
  </si>
  <si>
    <t>Org. Lett. 2013, 15, 17, 4492-4495 doi: 10.1021/ol402045h</t>
  </si>
  <si>
    <t>Angew. Chem. Int. Ed.2013,52, 10992 -10996 doi: 10.1002/anie.201305970</t>
  </si>
  <si>
    <t>Org. Lett. 2013, 15, 12, 2986-2989 doi: 10.1021/ol401151z</t>
  </si>
  <si>
    <t>Synthesis of 4-amine-benzo[b][1,4]oxazepines</t>
  </si>
  <si>
    <t>Chem. Commun., 2012, 48, 11446-11448 doi: 10.1039/c2cc35802f</t>
  </si>
  <si>
    <t>Chem. Eur. J.2009,15, 11668 - 11674 doi: 10.1002/chem.200901416</t>
  </si>
  <si>
    <t>J. Am. Chem. Soc. 2002, 124, 40, 11940-11945 doi10.1021/ja0272742</t>
  </si>
  <si>
    <t>J. Am. Chem. Soc. 2002, 124, 40, 11940-11945 doi: 10.1021/ja0272742</t>
  </si>
  <si>
    <t>Synthesis of Tetracyclic Pyrido[2',1':2,3]imidazo[5,1-a]isoquinolinium Compounds</t>
  </si>
  <si>
    <t>Eur. J. Org. Chem.2012, 5585-5594 doi: 10.1002/ejoc.201200542</t>
  </si>
  <si>
    <t>J. Org. Chem. 2011, 76, 6798-6805 doi: 10.1021/jo201228t</t>
  </si>
  <si>
    <t>Org. Lett. 2001, 3, 21, 3297-3300 doi: 10.1021/ol0165185</t>
  </si>
  <si>
    <t>Synthesis 2003, No. 18, 2815-2826 doi: 10.1055/s-2003-42480</t>
  </si>
  <si>
    <t>Coupling-addition-substitution (CAS) sequence</t>
  </si>
  <si>
    <t>Synlett 2009, No. 8, 1255-1260 doi: 10.1055/s-0029-1216735</t>
  </si>
  <si>
    <t>Three-component Sonogashira alkynylation- Fiesselmann cyclocondensation synthesis o</t>
  </si>
  <si>
    <t>Chem. Commun., 2012, 48, 2080-2082 doi: 10.1039/c2cc17548g</t>
  </si>
  <si>
    <t>Eur. J. Org. Chem.2008, 4157-4168 doi: 10.1002/ejoc.200800444</t>
  </si>
  <si>
    <t>Chem. Eur. J.2011,17, 7480 - 7491 doi: 10.1002/chem.201100382</t>
  </si>
  <si>
    <t>Synlett 2004, No. 5, 895-897 doi: 10.1055/s-2004-820028</t>
  </si>
  <si>
    <t>Chem. Eur. J.2011,17, 7409 - 7413 doi: 10.1002/chem.201100977</t>
  </si>
  <si>
    <t>J. Org. Chem. 2012, 77, 19, 8712-8722 doi: 10.1021/jo301694n</t>
  </si>
  <si>
    <t>Synthesis of ?-lactones by a Pd-catalyzed three-component reaction</t>
  </si>
  <si>
    <t>J. Org. Chem. 2005, 70, 17, 6848-6862 doi: /10.1021/jo050886v</t>
  </si>
  <si>
    <t>COC(=O)C/C(=C1\OC(OC)=NC(C2CCCCC2)C1C)[Si](C)(C)c1ccccc1</t>
  </si>
  <si>
    <t>Org. Lett. 2009, 11, 2, 473-476 doi: 10.1021/ol802618p</t>
  </si>
  <si>
    <t>Org. Lett. 2013, 15, 13, 3298-3301 doi: 10.1021/ol401340u</t>
  </si>
  <si>
    <t>Angew. Chem.2009,121, 2826 -2829 doi: 10.1002/ange.200805422</t>
  </si>
  <si>
    <t>Angew. Chem. Int. Ed.2012,51, 9567 -9571. DOI: 10.1002/anie.201205071</t>
  </si>
  <si>
    <t>Adv. Synth.Catal.2019,361, 4082-4090. DOI: 10.1002/adsc.201900585</t>
  </si>
  <si>
    <t>Org. Lett. 2018, 20, 9, 2749-2752. DOI: 10.1021/acs.orglett.8b00963</t>
  </si>
  <si>
    <t>Org. Lett. 2013, 15, 9, 2136-2139. DOI: 10.1021/ol4006272</t>
  </si>
  <si>
    <t>Org. Lett. 2016, 18, 12, 2906-2909. DOI: 10.1021/acs.orglett.6b01257</t>
  </si>
  <si>
    <t>Org. Lett. 2018, 20, 1, 190-193. DOI: 10.1021/acs.orglett.7b03551</t>
  </si>
  <si>
    <t>A. Claraz, A. Djian and G. Masson, Org. Chem. Front., 2021, 8, 288-296. DOI: 10.1039/D0QO01307B</t>
  </si>
  <si>
    <t>Org. Lett. 2013, 15, 17, 4398-4401. DOI: 10.1021/ol401940c</t>
  </si>
  <si>
    <t>Angew. Chem. Int. Ed.2014,53, 725 -728. DOI: 10.1002/anie.201307051</t>
  </si>
  <si>
    <t>Org. Lett. 2018, 20, 21, 6659-6662. DOI: 10.1021/acs.orglett.8b02670</t>
  </si>
  <si>
    <t>J. Am. Chem. Soc. 2020, 142, 49, 20661-20670. DOI: 10.1021/jacs.0c08532</t>
  </si>
  <si>
    <t>Org. Lett. 2021, 23, 20, 7724-7729. DOI: 10.1021/acs.orglett.1c02661</t>
  </si>
  <si>
    <t>V. R. Yatham, Y. Shen and R. Martin, Angew. Chem., Int. Ed., 2017, 56, 10915-10919. DOI: 10.1002/anie.201706263</t>
  </si>
  <si>
    <t>X. Yu, Q. Zhao, J. Chen, J. Chen and W. Xiao, Angew. Chem., Int. Ed., 2018, 57, 15505-15509. DOI: 10.1002/ange.201809820</t>
  </si>
  <si>
    <t>ACS Catal. 2018, 8, 8, 7489-7494. DOI: 10.1021/acscatal.8b01863</t>
  </si>
  <si>
    <t>Y. Yang, C.-H. Xu, Z.-Q. Xiong and J.-H. Li, Chem. Commun., 2020, 56, 9549-9552. DOI: 10.1039/D0CC03235B</t>
  </si>
  <si>
    <t>J. Am. Chem. Soc. 2018, 140, 7, 2438-2441. DOI: 10.1021/jacs.7b13387</t>
  </si>
  <si>
    <t>Org. Lett. 2019, 21, 8, 2800-2803. DOI: 10.1021/acs.orglett.9b00771</t>
  </si>
  <si>
    <t>F. Yuan, D. Yan, P. Gao, D. Shi, W. Xiao and J. Chen, ChemCatChem, 2021, 13, 543-547. DOI: 10.1002/cctc.202001589</t>
  </si>
  <si>
    <t>X. Zhang, T. Cui, X. Zhao, P. Liu and P. Sun, Angew. Chem., Int. Ed., 2020, 59, 3465-3469. DOI: 10.1002/ange.201913332</t>
  </si>
  <si>
    <t>T. Courant and G. Masson, Chem. - Eur. J., 2012, 18, 423-427. DOI: 10.1002/chem.201103062</t>
  </si>
  <si>
    <t>F. Pettersson, G. Bergonzini, C. Cassani and C.-J. Wallentin, Chem. - Eur. J., 2017, 23, 7444-7447. DOI: 10.1002/chem.201701589</t>
  </si>
  <si>
    <t>Chem. Sci.,2019,10,5484-5488 DOI: 10.1039/C9SC00833K</t>
  </si>
  <si>
    <t>Chem.Eur.J.2018,24,259 -265 doi: 10.1002/chem.201704619</t>
  </si>
  <si>
    <t>Org. Lett. 2020, 22, 5, 1924-1928 doi: 10.1021/acs.orglett.0c00287</t>
  </si>
  <si>
    <t>COC(=O)/C=C\Nc1ccccc1,CCOC(=O)C(Br)C(=O)OCC,CN1C(=O)C=CC1=O</t>
  </si>
  <si>
    <t>Adv. Synth. Catal.2018,360, 3553-3562 doi: 10.1002/adsc.201800734</t>
  </si>
  <si>
    <t>J. Org. Chem. 2019, 84, 3025-3035 doi: 10.1021/acs.joc.8b03155</t>
  </si>
  <si>
    <t>ACS Catal. 2020, 10, 8247-8253 doi: 10.1021/acscatal.0c02660</t>
  </si>
  <si>
    <t>Angew. Chem. Int. Ed.2020,59, 4370 -4374 doi: 10.1002/anie.201916279</t>
  </si>
  <si>
    <t>ACS Catal. 2019, 9, 5330-5335 doi: 10.1021/acscatal.9b01580</t>
  </si>
  <si>
    <t>Org. Lett. 2021, 23, 4, 1204-1208 doi: 10.1021/acs.orglett.0c04148</t>
  </si>
  <si>
    <t>Angew.Chem.2021,133,7481-7487 doi: 10.1002/ange.202014632</t>
  </si>
  <si>
    <t>Angew. Chem. Int. Ed.2020,59, 457 - 464 doi: 10.1002/anie.201911109</t>
  </si>
  <si>
    <t>Chem. Sci., 2021, 12, 1810-1817 doi: 10.1039/d0sc05551d</t>
  </si>
  <si>
    <t>Angew.Chem.Int. Ed.2021,60,22956-22962 doi: 10.1002/ange.202110084</t>
  </si>
  <si>
    <t>Angew. Chem.2021,133, 8826 -8831 doi: 10.1002/ange.202016620</t>
  </si>
  <si>
    <t>Org. Lett. 2019, 21, 4793-4797 doi: 10.1021/acs.orglett.9b01677</t>
  </si>
  <si>
    <t>CCOC(=O)C(F)(F)/C=C(\c1ccc(C)cc1)S(=O)(=O)NN1CCOCC1</t>
  </si>
  <si>
    <t>Chem.Eur.J.2017,23,1032 -1035 doi: 10.1002/chem.201605336</t>
  </si>
  <si>
    <t>J. Org. Chem. 2020, 85, 4, 1981-1990 doi: 10.1021/acs.joc.9b02709</t>
  </si>
  <si>
    <t>Cc1ccc(S(=O)(=O)/C=C(\c2ccccc2)c2ccc(C#N)cc2)cc1</t>
  </si>
  <si>
    <t>Nat Catal 2, 678-687 (2019) doi: 10.1038/s41929-019-0311-x</t>
  </si>
  <si>
    <t>Cc1ccc(C(=O)O/C(=C\S(=O)(=O)c2ccc(C)cc2)c2ccccc2)cc1</t>
  </si>
  <si>
    <t>10.1021/acs.joc.1c01350 J. Org. Chem. 2021, 86, 17, 11968-11986</t>
  </si>
  <si>
    <t>CCO/C(=C(\C)S(=O)(=O)c1ccc(C)cc1)c1ccccc1</t>
  </si>
  <si>
    <t>Org. Lett. 2021, 23, 7, 2754-2759 doi: 10.1021/acs.orglett.1c00664</t>
  </si>
  <si>
    <t>Tetrahedron Letters 47 (2006) 9129-9133 doi: 10.1016/j.tetlet.2006.10.075</t>
  </si>
  <si>
    <t>J. Heterocycl. Chem., 2019, 56, 1839-1843 doi: 10.1002/jhet.3562</t>
  </si>
  <si>
    <t>Tetrahedron Letters 56 (2015) 1882-1886 doi: 10.1016/j.tetlet.2015.02.098</t>
  </si>
  <si>
    <t>J. Org. Chem. 2018, 83, 11963-11969 doi: 10.1021/acs.joc.8b01808</t>
  </si>
  <si>
    <t>Green Chem., 2020, 22, 3416-3420 doi: 10.1039/d0gc00375a</t>
  </si>
  <si>
    <t>Angew.Chem.Int.Ed.2019,58,3838-3842 doi: 10.1002/anie.201813315</t>
  </si>
  <si>
    <t>Org. Lett. 2019, 21, 4853-4858 doi: 10.1021/acs.orglett.9b01747</t>
  </si>
  <si>
    <t>Nature volume 581, pages415-420 (2020) doi: 10.1038/s41586-020-2213-0</t>
  </si>
  <si>
    <t>J. Am. Chem. Soc. 2021, 143, 1598-1609 doi: 10.1021/jacs.0c12162</t>
  </si>
  <si>
    <t>Chem. Sci., 2020, 11, 12089-12094 doi: 10.1039/d0sc04853d</t>
  </si>
  <si>
    <t>Chem. Commun., 2021, 57, 5028-5031 doi: : 10.1039/d1cc01560e</t>
  </si>
  <si>
    <t>Multicomponent Synthesis of ?-Branched Tertiary and Secondary Amines</t>
  </si>
  <si>
    <t>Org. Lett. 2021, 23, 4473-4477 doi: 10.1021/acs.orglett.1c01412</t>
  </si>
  <si>
    <t>Org. Lett. 2019, 21, 6403-6407 doi: 10.1021/acs.orglett.9b02317</t>
  </si>
  <si>
    <t>Org. Lett. 2018, 20, 6794-6798 doi: 10.1021/acs.orglett.8b02923</t>
  </si>
  <si>
    <t>Nature volume 561, pages522-527 (2018) doi: 10.1038/s41586-018-0537-9</t>
  </si>
  <si>
    <t>Org. Chem. Front., 2018, 5, 1003-1007 doi: 10.1039/c7qo00939a</t>
  </si>
  <si>
    <t>J. Am. Chem. Soc. 2020, 142, 7524-7531 doi: 10.1021/jacs.0c00629</t>
  </si>
  <si>
    <t>Science 368, 318-323 (2020) doi: 10.1126/science.aba5901</t>
  </si>
  <si>
    <t>Org. Lett. 2021, 23, 4769-4773 doi: 10.1021/acs.orglett.1c01494</t>
  </si>
  <si>
    <t>Adv. Synth. Catal.2018,360, 865-869 doi: 10.1002/adsc.201701187</t>
  </si>
  <si>
    <t>Org. Chem. Front., 2021, 8, 5403-5409 doi: 10.1039/d1qo00816a</t>
  </si>
  <si>
    <t>N/C(=C\S(=O)(=O)C1CCCCC1)c1ccccc1</t>
  </si>
  <si>
    <t>Org. Chem. Front., 2017, 4, 2221-2225 doi: 10.1039/c7qo00634a</t>
  </si>
  <si>
    <t>Eur. J. Org. Chem.2020, 6653-6660 doi: 10.1002/ejoc.202001219</t>
  </si>
  <si>
    <t>Chem. Sci., 2021, 12, 9359-9365 doi: 10.1039/D1SC02503A</t>
  </si>
  <si>
    <t>Angew.Chem.Int.Ed.2021,60,7873-7879 doi: 10.1002/anie.202016156</t>
  </si>
  <si>
    <t>Microwave-assisted organocatalytic multicomponent Knoevenagel/hetero Diels-Alder reaction</t>
  </si>
  <si>
    <t>Tetrahedron Letters 50 (2009) 6572-6575 doi: 10.1016/j.tetlet.2009.09.047</t>
  </si>
  <si>
    <t>Angew.Chem.2008,120,2492-2496 doi: 10.1002/ange.200705300</t>
  </si>
  <si>
    <t>Synthesis 2008, No. 12, 1948-1954 doi: 10.1055/s-2008-1067092</t>
  </si>
  <si>
    <t>Three-Component synthesis of 3,3'-Bipyrroles</t>
  </si>
  <si>
    <t>Org. Lett. 2008, 10, 7, 1373-1376 doi: 10.1021/ol800115p</t>
  </si>
  <si>
    <t>Tetrahedron Letters 50 (2009) 3959-3962 doi: 10.1016/j.tetlet.2009.04.089</t>
  </si>
  <si>
    <t>Synlett 2009, No. 6, 949-954 doi: 10.1055/s-0028-1088214</t>
  </si>
  <si>
    <t>Tetrahedron 64 (2008) 5728-5735 doi: 10.1016/j.tet.2008.04.020</t>
  </si>
  <si>
    <t>Tetrahedron Letters 49 (2008) 6101-6103 doi: 10.1016/j.tetlet.2008.08.012</t>
  </si>
  <si>
    <t>Tetrahedron 64 (2008) 11034-11040 doi: 10.1016/j.tet.2008.09.076</t>
  </si>
  <si>
    <t>COC1(Cc2ccccc2)CC/C(=C\c2ccccc2)C1=O</t>
  </si>
  <si>
    <t>Synlett 2002, No. 11, 1827-1830 doi: 10.1055/s-2002-34874</t>
  </si>
  <si>
    <t>Org. Lett. 2002, 4, 21, 3575-3577 doi: 10.1021/ol0264004</t>
  </si>
  <si>
    <t>Amine-catalyzed direct enantioselective aza-Diels-Alder reaction</t>
  </si>
  <si>
    <t>Angew.Chem.Int.Ed.2005,44,4877-4880 doi: 10.1002/anie.200500811</t>
  </si>
  <si>
    <t>Horner-Wadsworth-Emmons/aza-Diels-Alder four-component reaction</t>
  </si>
  <si>
    <t>Chem. Eur. J.2006,12, 7178 - 7189 doi: 10.1002/chem.200600168</t>
  </si>
  <si>
    <t>J. AM. CHEM. SOC. 2009, 131, 11660-11661 doi: 10.1021/ja904011s</t>
  </si>
  <si>
    <t>O=Cc1ccc(N2CCOCC2)o1,NC(CO)c1ccccc1,CCOC(=O)/C=C\C(=O)OCC</t>
  </si>
  <si>
    <t>Org. Lett. 2009, 11, 8, 1817-1820 doi: 10.1021/ol9003965</t>
  </si>
  <si>
    <t>Angew.Chem.Int.Ed.2007,46,2535-2538 doi: 10.1002/anie.200604969</t>
  </si>
  <si>
    <t>Chem. Eur. J.2009,15, 6815 - 6818 doi: 10.1002/chem.200900613</t>
  </si>
  <si>
    <t>Tetrahedron Letters 51 (2010) 499-502 doi: 10.1016/j.tetlet.2009.11.041</t>
  </si>
  <si>
    <t>?-aminoallylation reaction of aminoketones</t>
  </si>
  <si>
    <t>Tetrahedron Letters 47 (2006) 8977-8980 doi : 10.1016/j.tetlet.2006.10.011</t>
  </si>
  <si>
    <t>Tetrahedron Letters 44 (2003) 4369-4371 doi: 10.1016/S0040-4039(03)00941-9</t>
  </si>
  <si>
    <t>Org. Lett. 2004, 6, 19, 3281-3284 doi: 10.1021/ol048850x</t>
  </si>
  <si>
    <t>Angew.Chem.2006,118,7393-7397 doi: 10.1002/ange.200601259</t>
  </si>
  <si>
    <t>J. Org. Chem. 2008, 73, 13, 5110-5118 doi: 10.1021/jo800825c</t>
  </si>
  <si>
    <t>Synthesis of Pyrazolo[4-,3-:5,6]pyrido[2,3-d]pyrimidines</t>
  </si>
  <si>
    <t>Bioorganic &amp; Medicinal Chemistry Letters 18 (2008) 5800-5803 doi: 10.1016/j.bmcl.2008.09.057</t>
  </si>
  <si>
    <t>Tetrahedron Letters 49 (2008) 2578-2582 doi: 10.1016/j.tetlet.2008.02.101</t>
  </si>
  <si>
    <t>J. Org. Chem. 2005, 70, 16, 6339-6345 doi: 10.1021/jo0508043</t>
  </si>
  <si>
    <t>J. Am. Chem. Soc. 1996, 118, 37, 8977-8978 doi: 10.1021/ja961062l</t>
  </si>
  <si>
    <t>Chem. Commun., 2000, 625-626 doi: 10.1039/b000518p</t>
  </si>
  <si>
    <t>ACS Sustainable Chem. Eng. 2015, 3, 2397-2404 doi: 10.1021/acssuschemeng.5b00701</t>
  </si>
  <si>
    <t>Journal of Industrial and Engineering Chemistry 103 (2021) 340-347 doi: 10.1016/j.jiec.2021.08.004</t>
  </si>
  <si>
    <t>JOURNAL OF SULFUR CHEMISTRY, 2017 VOL. 38, NO. 3, 236-248 doi: 10.1080/17415993.2016.1275633</t>
  </si>
  <si>
    <t>Petasis Borono-Mannich reaction</t>
  </si>
  <si>
    <t>RSC Adv., 2015, 5, 70586-70594 doi: 10.1039/c5ra10693a</t>
  </si>
  <si>
    <t>Synthesis of ?-aminonitriles using trimethylsilyl cyanide</t>
  </si>
  <si>
    <t>Org. Biomol. Chem., 2010, 8, 1399-1405 doi: 10.1039/b924272d</t>
  </si>
  <si>
    <t>Synthesis of ?-oximinoamides</t>
  </si>
  <si>
    <t>Chem. Mon. 2014, 146, 181-186. DOI: 10.1007/s00706-014-1281-y</t>
  </si>
  <si>
    <t>Beilstein J. Org. Chem. 2020, 16, 2862-2869. DOI: 10.3762/bjoc.16.235</t>
  </si>
  <si>
    <t>J. Braz. Soc. 2016, 27, 759-768. DOI: 10.5935/0103-5053.20150327</t>
  </si>
  <si>
    <t>Beilstein J. Org. Chem. 2020, 16, 1881-1900. DOI:10.3762/bjoc.16.156 Experimental</t>
  </si>
  <si>
    <t>J. Chin. Chem. Soc. 2019, 66, 1356-1362. DOI: 10.1002/jccs.201800291</t>
  </si>
  <si>
    <t>J. Org. Chem. 2019, 897, 139-147. DOI: 10.1016/j.jorganchem.2019.06.030</t>
  </si>
  <si>
    <t>Debus-Radziszewski imidazole synthesis</t>
  </si>
  <si>
    <t>synthesis of trisubstituted 1,3-thiazole derivatives</t>
  </si>
  <si>
    <t>App. Organomet. Chem. 2019, 33, 4964-4976. DOI: 10.1002/aoc.4964</t>
  </si>
  <si>
    <t>Green Chem. 2013, 15, 2872-2883. DOI: 10.1039/C3GC41218K</t>
  </si>
  <si>
    <t>J. Mol. Struct. 2014, 1074, 71-78. DOI: 10.1016/j.molstruc.2014.05.012</t>
  </si>
  <si>
    <t>H. Möhrle and D. Schnadelbach, Arch. Pharm., 1975, 308, 352-359. DOI: 10.1002/ardp.19753080507</t>
  </si>
  <si>
    <t>Tetrahedron Lett. 2002, 43, 9311-9314 DOI: 10.1016/S0040-4039(02)02383-3</t>
  </si>
  <si>
    <t>O=C(/C=C/c1ccccc1)c1ccccc1,O=C(C[n+]1ccccc1)c1ccccc1,[NH4+]</t>
  </si>
  <si>
    <t>c1ccc(-c2cc(-c3ccccc3)nc(-c3ccccc3)c2)cc1</t>
  </si>
  <si>
    <t>Kr-hnke pyridine synthesis 3CR (terpyridines)</t>
  </si>
  <si>
    <t>Zecher, Wilfried; Kröhnke, Fritz (1961). "Eine neue Synthese substituierter Pyridine, I. Grundzüge der Synthese". Chemische Berichte. 94 (3): 690-697. DOI: 10.1002/cber.19610940317</t>
  </si>
  <si>
    <t>CC(=O)c1ccccn1,CC(=O)c1ccccn1,O=Cc1ccccc1,[NH4+]</t>
  </si>
  <si>
    <t>Kr-hnke pyridine synthesis 4CR (terpyridines)</t>
  </si>
  <si>
    <t>S. Tu, R. Jia, B. Jiang, J. Zhang, Y. Zhang, C. Yao, S. Ji, Tetrahedron 63 (2) (2007) 381-388. DOI: 10.1016/j.tet.2006.10.069</t>
  </si>
  <si>
    <t>O=c1[nH]c2ccccc2c(=O)o1,Nc1ccccc1,O=Cc1ccccc1</t>
  </si>
  <si>
    <t>O=C1c2ccccc2NC(c2ccccc2)N1c1ccccc1</t>
  </si>
  <si>
    <t>COC(=O)c1ccccc1,O=Cc1ccccc1,N#CCC#N,[NH4+]</t>
  </si>
  <si>
    <t>Challa, C.S.; Katari, N.K.; Nallanchakravarthula, V.; Nayakanti, D.; Kapavarapu, R.; Pal, M. J. Mol. Struct. 2021, 1240, 130541-130546. DOI: 10.1016/j.molstruc.2021.130541</t>
  </si>
  <si>
    <t>C[Si](C)(C)c1ccccc1OS(=O)(=O)C(F)(F)F,N#CC(=O)c1ccccc1,CN(C)C=O</t>
  </si>
  <si>
    <t>CN(C)C(C#N)c1ccccc1OC(=O)c1ccccc1</t>
  </si>
  <si>
    <t>Synthesis of ?-Amino-?-arylcarbonitriles</t>
  </si>
  <si>
    <t>Eur. J. Org. Chem. 2014,2014, 1832-1835. DOI: 10.1002/ejoc.201400040</t>
  </si>
  <si>
    <t>COc1ccc(B(O)O)cc1,O=CCCc1ccccc1,[C-]#[N+]C(C)(C)C</t>
  </si>
  <si>
    <t>COc1ccc(C(=O)C(O)CCc2ccccc2)cc1</t>
  </si>
  <si>
    <t>Synthesis of ?-hydroxyketones</t>
  </si>
  <si>
    <t>C=C(c1ccccc1)c1ccccc1,CN(CC(=O)O)c1ccccc1,O=C=O</t>
  </si>
  <si>
    <t>CN(CCC(C(=O)O)(c1ccccc1)c1ccccc1)c1ccccc1</t>
  </si>
  <si>
    <t>Synthesis of ?-Amino Acids</t>
  </si>
  <si>
    <t>Org. Lett. 2021, 23, 2895-2899. doi: 10.1021/acs.orglett.1c00536</t>
  </si>
  <si>
    <t>C=C(c1ccccc1)c1ccccc1,O=C(O)CNc1ccccc1,O=C=O</t>
  </si>
  <si>
    <t>O=C1N(c2ccccc2)CCC1(c1ccccc1)c1ccccc1</t>
  </si>
  <si>
    <t>Synthesis of ?-Lactams</t>
  </si>
  <si>
    <t>C=Cc1ccc2ccccc2c1,CC(=O)O/N=C(\C)C(=O)c1ccccc1,C[Si](C)(C)C#N</t>
  </si>
  <si>
    <t>N#CC(CC(=O)c1ccccc1)c1ccc2ccccc2c1</t>
  </si>
  <si>
    <t>P.-Z. Wang, Y. Gao, J. Chen, X.-D. Huan, W.-J. Xiao and J.-R. Chen, Nat. Commun., 2021, 12, 1815-1825. DOI: 10.26434/chemrxiv.13325669.v1</t>
  </si>
  <si>
    <t>C=CC=C,CCOC(=O)C(F)(F)Br,O=CCCc1ccccc1</t>
  </si>
  <si>
    <t>C=C[C@@H](CC(F)(F)C(=O)OCC)[C@@H](O)CCc1ccccc1</t>
  </si>
  <si>
    <t>C=C/C=C/c1ccccc1,O=C(ON1C(=O)c2ccccc2C1=O)C1CCCCC1,C[Si](C)(C)C#N</t>
  </si>
  <si>
    <t>N#C[C@H](/C=C/c1ccccc1)CC1CCCCC1</t>
  </si>
  <si>
    <t>F.-D. Lu, L.-Q. Lu, G.-F. He, J.-C. Bai and W.-J. Xiao, J. Am. Chem. Soc., 2021, 143, 4168-4173. DOI: 10.1021/jacs.1c01260</t>
  </si>
  <si>
    <t>Nc1ccccc1N,CC(=O)c1ccccc1,CC(=O)c1ccccc1</t>
  </si>
  <si>
    <t>CC1(c2ccccc2)CC(c2ccccc2)=Nc2ccccc2N1</t>
  </si>
  <si>
    <t>O=C1OI(C(F)(F)F)c2ccccc21,O=C=O,C=Cc1ccccc1,CCCCNCCCC,CCCCNCCCC</t>
  </si>
  <si>
    <t>CCCCN(CCCC)C(=O)/C=C(\OC(=O)N(CCCC)CCCC)c1ccccc1</t>
  </si>
  <si>
    <t>O=C1OI(C#Cc2ccccc2)c2ccccc21,O=C=O,CCNCC</t>
  </si>
  <si>
    <t>CCN(CC)C(=O)O/C(=C\I)c1ccccc1</t>
  </si>
  <si>
    <t>?-iodoenol carbamates</t>
  </si>
  <si>
    <t>C=CC(C)=O,C=CC(C)=O,C=CC(C)=O,CC(=O)/C=C/c1cccn1Cc1ccccc1</t>
  </si>
  <si>
    <t>CC(=O)CCc1cc2c(n1Cc1ccccc1)C=C(C(C)=O)CC=C2C</t>
  </si>
  <si>
    <t>O=C1CC(=O)c2ccccc21,ON=C(Br)Br,Cc1ccc(C=O)cc1</t>
  </si>
  <si>
    <t>Cc1ccc(C2C(Br)=NOC23C(=O)c2ccccc2C3=O)cc1</t>
  </si>
  <si>
    <t>Yazdani, H.; Pardis, S.; Loni, M.; Bazgir, A. Catal.Commun. 2020, 134, 105844-105849. DOI: 10.1016/j.catcom.2019.105844</t>
  </si>
  <si>
    <t>N#CCC#N,ON=C(Br)Br,COc1ccc(C=O)cc1</t>
  </si>
  <si>
    <t>COc1ccc(/C=C(\C(N)=O)c2nc(Br)no2)cc1</t>
  </si>
  <si>
    <t>C#Cc1ccccc1,ClCCl,CCNCC</t>
  </si>
  <si>
    <t>CCN(CC)CC#Cc1ccccc1</t>
  </si>
  <si>
    <t>Berrichi, A.; Bachir, R.; Benabdallah, M.; Choukchou-Braham,N. TetrahedronLett. 2015, 56, 1302-1306. DOI: 10.1016/j.tetlet.2015.01.132</t>
  </si>
  <si>
    <t>Nc1ccccn1,Cc1ccc(C#CC=O)cc1,S1SSSSSSS1</t>
  </si>
  <si>
    <t>Cc1ccc(C(=S)c2cnc3ccccn23)cc1</t>
  </si>
  <si>
    <t>Synthesis of  Imidazo[1,2-a]pyridine Thiones</t>
  </si>
  <si>
    <t>J. Org. Chem. 2019, 84, 14, 9369-9377. DOI: 10.1021/acs.joc.9b01188</t>
  </si>
  <si>
    <t>O=C(O)C(=O)c1ccccc1,NCCc1ccccc1,S1SSSSSSS1</t>
  </si>
  <si>
    <t>S=C(NCCc1ccccc1)c1ccccc1</t>
  </si>
  <si>
    <t>J. Am. Chem. Soc. 2020, 142, 18, 8130-8135. DOI: 10.1021/jacs.0c03256</t>
  </si>
  <si>
    <t>CCN(CC)P(=O)(CCl)N(CC)CC,CCCCN,S1SSSSSSS1</t>
  </si>
  <si>
    <t>CCCCNC(=S)P(=O)(N(CC)CC)N(CC)CC</t>
  </si>
  <si>
    <t>M. Kozlov, A. Kozlov, A. Komkov, K. Lyssenko, I. Zavarzin, Y.Volkova, Adv. Synth. Catal. 2019, 361, 2904-2915. DOI: 10.1002/adsc.201900067</t>
  </si>
  <si>
    <t>O=Cc1ccccc1,CC(=O)ON=C(C)c1ccccc1,S1SSSSSSS1</t>
  </si>
  <si>
    <t>c1ccc(-c2nc3c(s2)sc2ccccc23)cc1</t>
  </si>
  <si>
    <t>Org. Lett. 2018, 20, 16, 4917-4920. DOI: 10.1021/acs.orglett.8b02049</t>
  </si>
  <si>
    <t>OB(O)c1ccccc1,C(#Cc1ccccc1)c1ccccc1,S1SSSSSSS1</t>
  </si>
  <si>
    <t>c1ccc(-c2sc3ccccc3c2-c2ccccc2)cc1</t>
  </si>
  <si>
    <t>Synthesis of Benzo[b]thiophenes</t>
  </si>
  <si>
    <t>S. Moon, M. Kato, Y. Nishii, M. Miura, Adv. Synth. Catal.2020, 362, 1669-1673. DOI: 10.1002/adsc.202000112</t>
  </si>
  <si>
    <t>O=S([O-])S(=O)(=O)[O-],Cc1ccc(I)cc1,CCCCBr</t>
  </si>
  <si>
    <t>CCCCS(=O)(=O)c1ccc(C)cc1</t>
  </si>
  <si>
    <t>Y. Meng, M. Wang, X. Jiang, Angew. Chem. Int. Ed. 2020, 59,1346-1353. DOI: 10.1002/anie.201911449</t>
  </si>
  <si>
    <t>O=S([O-])S(=O)(=O)[O-],CCOC(=O)C1=C(C)NC(C)=C(C(=O)OCC)C1C1CCCCC1,BrC#Cc1ccccc1</t>
  </si>
  <si>
    <t>O=S(=O)(C#Cc1ccccc1)C1CCCCC1</t>
  </si>
  <si>
    <t>X. Gong, M. Yang, J.-B. Liu, F.-S. He, X. Fan, J. Wu, GreenChem. 2020, 22, 1906-1910. DOI: 10.1039/D0GC00332H</t>
  </si>
  <si>
    <t>OB(O)c1ccccc1,COc1ccc([N+](=O)[O-])cc1,O=S([O-])S(=O)(=O)[O-]</t>
  </si>
  <si>
    <t>COc1ccc(NS(=O)(=O)c2ccccc2)cc1</t>
  </si>
  <si>
    <t>K. Chen, W. Chen, B. Han, W. Chen, M. Liu, H. Wu, Org.Lett. 2020, 22, 1841-1845. DOI: 10.1021/acs.orglett.0c00183</t>
  </si>
  <si>
    <t>O=S([O-])[N+]12CC[N+](S(=O)[O-])(CC1)CC2,C=C=CC(=O)c1ccccc1C#Cc1ccccc1,COc1ccc([N+]#N)cc1</t>
  </si>
  <si>
    <t>COc1ccc(/N=N/c2c3c(c4ccccc4c2O)C(c2ccccc2)(S(=O)(=O)c2ccc(OC)cc2)C3)cc1</t>
  </si>
  <si>
    <t>Synthesis of Cyclobuta[a]naphthalen-4-ols</t>
  </si>
  <si>
    <t>F. Liu, J. Y. Wang, P. Zhou, G. Li, W. J. Hao, S. J. Tu, B.Jiang, Angew. Chem. Int. Ed. 2017, 56, 15570-15574. DOI: 10.1002/anie.201707615</t>
  </si>
  <si>
    <t>C=C(C(=O)NS(=O)(=O)c1ccc(C)cc1)c1ccccc1,Cc1ccc([N+]#N)cc1,O=S([O-])[N+]12CC[N+](S(=O)[O-])(CC1)CC2</t>
  </si>
  <si>
    <t>Cc1ccc(S(=O)(=O)/C=C(\C(=O)NS(=O)(=O)c2ccc(C)cc2)c2ccccc2)cc1</t>
  </si>
  <si>
    <t>Synthesis of (Z)-?-alkenylsulfone</t>
  </si>
  <si>
    <t>Org. Lett. 2020, 22, 18, 7094-7097. DOI: 10.1021/acs.orglett.0c02400</t>
  </si>
  <si>
    <t>O=c1[nH][nH]c(=O)c2ccccc12,N#CCC#N,O=Cc1ccccc1</t>
  </si>
  <si>
    <t>N#CC1=C(N)n2c(=O)c3ccccc3c(=O)n2C1c1ccccc1</t>
  </si>
  <si>
    <t>Inorg. Chem. 2022, 61, 12, 4825-4841. DOI: 10.1021/acs.inorgchem.1c03284</t>
  </si>
  <si>
    <t>CC(=O)c1ccccc1,OCc1ccccc1,N=C(N)c1ccccc1</t>
  </si>
  <si>
    <t>c1ccc(-c2cc(-c3ccccc3)nc(-c3ccccc3)n2)cc1</t>
  </si>
  <si>
    <t>N#Cc1ccc(Br)cc1,CC(C)(C)[B-](F)(F)F,C1C23CC12C3</t>
  </si>
  <si>
    <t>CC(C)(C)C12CC(c3ccc(C#N)cc3)(C1)C2</t>
  </si>
  <si>
    <t>J. Am. Chem. Soc. 2022, 144, 28, 12961-12969. DOI: 10.1021/jacs.2c05304</t>
  </si>
  <si>
    <t>CC(=O)c1ccc(Br)cc1,C#Cc1ccccc1,CC(C)(C)Br</t>
  </si>
  <si>
    <t>CC(=O)c1ccc(/C(=C/C(C)(C)C)c2ccccc2)cc1</t>
  </si>
  <si>
    <t>C=C(CCc1ccccc1)c1ccccc1,Cc1ccc(OS(=O)(=O)C(F)(F)F)cc1,Cl[Zn]c1ccccc1</t>
  </si>
  <si>
    <t>Cc1ccc([C@@](CCc2ccccc2)(Cc2ccccc2)c2ccccc2)cc1</t>
  </si>
  <si>
    <t>Liu, CF., Wang, ZC., Luo, X. et al. Nat Catal 5, 934-942 (2022). DOI: 10.1038/s41929-022-00854-8</t>
  </si>
  <si>
    <t>NNc1ccccc1,NNc1ccccc1,CCOC(=O)CC(C)=O,CCOC(=O)CC(C)=O,O=Cc1ccccc1</t>
  </si>
  <si>
    <t>Cc1nn(-c2ccccc2)c(O)c1C(c1ccccc1)c1c(C)nn(-c2ccccc2)c1O</t>
  </si>
  <si>
    <t>Fc1ccccc1S,C#Cc1ccccc1,C=C(Sc1ccccc1F)c1ccc(F)cc1</t>
  </si>
  <si>
    <t>Fc1ccc(C(C/C(=C/Sc2ccccc2F)c2ccccc2)Sc2ccccc2F)cc1</t>
  </si>
  <si>
    <t xml:space="preserve">Thiol-yne-ene Coupling </t>
  </si>
  <si>
    <t>CC(=O)c1cc2cc(C)ccc2oc1=O,NNC(N)=S,CC(=O)/C(Br)=N/Nc1ccccc1</t>
  </si>
  <si>
    <t>C/C(=N\Nc1nc(C)c(/N=N/c2ccccc2)s1)c1cc2cc(C)ccc2oc1=O</t>
  </si>
  <si>
    <t>C=Cc1ccc(OC)cc1,C=C(c1ccc(C#N)cc1)C(F)(F)F,Brc1ccccc1</t>
  </si>
  <si>
    <t>COc1ccc(C(CC(=C(F)F)c2ccc(C#N)cc2)Cc2ccccc2)cc1</t>
  </si>
  <si>
    <t>O=c1cc(CO)occ1O,N#CCC#N,O=Cc1ccccc1</t>
  </si>
  <si>
    <t>N#CC1=C(N)Oc2c(oc(CO)cc2=O)C1c1ccccc1</t>
  </si>
  <si>
    <t>O=c1cc(CO)occ1O,N#CCC#N,Nc1ccccc1N,O=C1c2ccccc2C(=O)C1(O)O</t>
  </si>
  <si>
    <t>N#CC1=C(N)Oc2c(oc(CO)cc2=O)C12c1ccccc1-c1nc3ccccc3nc12</t>
  </si>
  <si>
    <t>C=C(C)c1ccccc1I,COC(=O)C1=C(C(=O)OC)C2C=CC1O2,COc1ccc(B(O)O)cc1</t>
  </si>
  <si>
    <t>COc1ccc(CC2(C)C=Cc3ccccc32)cc1</t>
  </si>
  <si>
    <t>ACS Catal. 2022, 12, 6, 3291-3301. DOI: 10.1021/acscatal.1c06046</t>
  </si>
  <si>
    <t>COC(=O)C1=C(C(=O)OC)C2C=CC1O2,OB(O)c1ccccc1,Ic1ccccc1C#Cc1ccccc1</t>
  </si>
  <si>
    <t>C1=Cc2ccccc2C1=C(c1ccccc1)c1ccccc1</t>
  </si>
  <si>
    <t>S=C=S,COC(=O)C(=[N+]=[N-])c1ccccc1,C1CCNC1,C1CCOC1</t>
  </si>
  <si>
    <t>COC(=O)C(OCCCCSC(=S)N1CCCC1)c1ccccc1</t>
  </si>
  <si>
    <t>S=C=S,CNc1ccccc1,COC(=O)C(Cc1ccccc1)[n+]1c(-c2ccccc2)cc(-c2ccccc2)cc1-c1ccccc1</t>
  </si>
  <si>
    <t>COC(=O)[C@H](Cc1ccccc1)SC(=S)N(C)c1ccccc1</t>
  </si>
  <si>
    <t>O=Cc1ccccc1,O=Nc1ccccc1,COC(=O)C(=[N+]=[N-])c1ccccc1</t>
  </si>
  <si>
    <t>COC(=O)C(ON(C(=O)c1ccccc1)c1ccccc1)c1ccccc1</t>
  </si>
  <si>
    <t>ACS Catal. 2022, 12, 18, 11129-11136. DOI: 10.1021/acscatal.2c02875</t>
  </si>
  <si>
    <t>COC(=O)C(=[N+]=[N-])c1ccccc1,Oc1ccccc1,C=CCOC(=O)OCC,C=CCOC(=O)OCC</t>
  </si>
  <si>
    <t>C=CCOc1ccc(C(CC=C)(C(=O)OC)c2ccccc2)cc1</t>
  </si>
  <si>
    <t>ACS Cent. Sci. 2022, 8, 5, 581-589. DOI: 10.1021/acscentsci.2c00004</t>
  </si>
  <si>
    <t>COC(=O)C#CC1=C(C=O)CCCC1,OCc1ccccc1,C(=N/c1ccccc1)\c1ccccc1</t>
  </si>
  <si>
    <t>COC(=O)[C@@](OCc1ccccc1)(c1occ2c1CCCC2)[C@H](Nc1ccccc1)c1ccccc1</t>
  </si>
  <si>
    <t>Synthesis of Chiral ?-Furyl-?-aminoCarboxylate Derivatives</t>
  </si>
  <si>
    <t>ACS Catal. 2022, 12, 22, 14185-14193. DOI: 10.1021/acscatal.2c04022</t>
  </si>
  <si>
    <t>C#Cc1ccccc1,OCc1ccccc1,[O-]/[N+](=C\c1ccc(Cl)cc1)c1ccccc1</t>
  </si>
  <si>
    <t>O=C(c1ccccc1)[C@H](OCc1ccccc1)[C@H](Nc1ccccc1)c1ccc(Cl)cc1</t>
  </si>
  <si>
    <t>Synthesis of Chiral ?-Alkoxy-?-amino-ketones</t>
  </si>
  <si>
    <t>J. Am. Chem. Soc. 2021, 143, 36, 14703-14711. DOI: 10.1021/jacs.1c06178</t>
  </si>
  <si>
    <t>CC1(C)CC(=O)CC(=O)C1,O=Cc1ccc(Cl)cc1,COc1cc(N)nc(OC)n1</t>
  </si>
  <si>
    <t>COc1nc2c(c(OC)n1)C(c1ccc(Cl)cc1)C1=C(CC(C)(C)CC1=O)N2</t>
  </si>
  <si>
    <t>Nc1ccccc1,O=C1CCCCC1,O=C(O)CNc1ccccc1,C=O</t>
  </si>
  <si>
    <t>c1ccc(N2CN(c3ccccc3)C3(CCCCC3)C2)cc1</t>
  </si>
  <si>
    <t>ACS Catal. 2023, 13, 2, 866-876. DOI: 10.1021/acscatal.2c04453</t>
  </si>
  <si>
    <t>O=C1Nc2ccccc2C1=O,O=C(/C=C/c1ccccc1)c1ccc2c(c1)OCO2,CNCC(=O)O</t>
  </si>
  <si>
    <t>CN1C[C@@H](c2ccccc2)[C@H](C(=O)c2ccc3c(c2)OCO3)[C@@]12C(=O)Nc1ccccc12</t>
  </si>
  <si>
    <t>O=C1OC(O)C(Br)=C1Br,Cc1nc2ccccc2[nH]1,c1c[nH]cn1</t>
  </si>
  <si>
    <t>c1ccc2c(c1)nc1cccc(-n3ccnc3)n12</t>
  </si>
  <si>
    <t>C=CCCCC,BrC(OCc1ccccc1)C1CCCCC1,CCCOC(=O)Cl</t>
  </si>
  <si>
    <t>CCCCCCC(=O)[C@H](OC(=O)c1ccccc1)C1CCCCC1</t>
  </si>
  <si>
    <t>Synthesis of Chiral ?-Hydroxy Ketones</t>
  </si>
  <si>
    <t>COC(=O)C(=[N+]=[N-])c1ccccc1,O=[PH](c1ccccc1)c1ccccc1,C1CCOC1,O=O</t>
  </si>
  <si>
    <t>COC(=O)C(OCCCCOP(=O)(c1ccccc1)c1ccccc1)c1ccccc1</t>
  </si>
  <si>
    <t>J. Org. Chem. 2022, 87, 19, 12921-12931. DOI: 10.1021/acs.joc.2c01499</t>
  </si>
  <si>
    <t>Cc1ccc(N)cc1,CN(C)/C=C/C(=O)c1ccccc1,CCOC(=O)C(F)(F)Br</t>
  </si>
  <si>
    <t>CCOC(=O)c1nc2ccc(C)cc2cc1C(=O)c1ccccc1</t>
  </si>
  <si>
    <t>COc1ccc2c(C)coc2c1,C=O,C=O,COC(=O)CN</t>
  </si>
  <si>
    <t>COC(=O)CN1CCc2c(oc3cc(OC)ccc23)C1</t>
  </si>
  <si>
    <t>Double Mannich alkylamination for both C(sp2)-H and unactivated benzylic C(sp3)-H bonds</t>
  </si>
  <si>
    <t>Cc1ccc(S(=O)(=O)Cl)cc1,CC#N,C/C=C/c1ccccc1,O</t>
  </si>
  <si>
    <t>CC(=O)NC(c1ccccc1)C(C)S(=O)(=O)c1ccc(C)cc1</t>
  </si>
  <si>
    <t>Synthesis of ?-amido sulfones</t>
  </si>
  <si>
    <t>CC(C)(C)ON=O,C=Cc1ccccc1,O=Cc1ccccc1</t>
  </si>
  <si>
    <t>c1ccc(-c2cc(-c3ccccc3)on2)cc1</t>
  </si>
  <si>
    <t>N#CCC#N,CN(C)/C=C/C(=O)c1ccccc1,NCCc1ccccc1</t>
  </si>
  <si>
    <t>N#Cc1c(-c2ccccc2)ccnc1NCCc1ccccc1</t>
  </si>
  <si>
    <t>O=Cc1ccc(OCc2cn(Cc3ccccc3)nn2)cc1,CC(=O)CC(=O)Nc1ccccc1,Nc1nnc[nH]1</t>
  </si>
  <si>
    <t>CC1=C(C(=O)Nc2ccccc2)C(c2ccc(OCc3cn(Cc4ccccc4)nn3)cc2)n2ncnc2N1</t>
  </si>
  <si>
    <t>Synthesis of 1,2,4-triazolo/benzimidazolo-pyrimidine linked 1-benzyl-4-[(p-tolyloxy)methyl]-1,2,3-triazole derivatives</t>
  </si>
  <si>
    <t>Oc1cccc(O)c1,N#CCC#N,O=Cc1ccccc1</t>
  </si>
  <si>
    <t>N#CC1=C(N)Oc2cc(O)ccc2C1c1ccccc1</t>
  </si>
  <si>
    <t>O=Cc1ccccc1O,OC1(c2ccccc2)CC1,CO</t>
  </si>
  <si>
    <t>COC1(CC(=O)c2ccccc2)Oc2ccccc2C1=O</t>
  </si>
  <si>
    <t>CO/N=C(\C)c1ccccc1,O=C(OCc1ccccc1)C12CC1C2,CCOC(=O)C=O</t>
  </si>
  <si>
    <t>CCOC(=O)[C@@H](O)[C@](C)(/C=C/c1ccccc1/C(C)=N/OC)C(=O)OCc1ccccc1</t>
  </si>
  <si>
    <t>Construction of Quaternary Carbon Centers, ?-quaternary ?-lactones</t>
  </si>
  <si>
    <t>Pinkert, M. Das, M. L. Schrader, F. Glorius, J. Am.Chem. Soc. 2021, 143, 7648-7654. DOI: 10.1021/jacs.1c03492</t>
  </si>
  <si>
    <t>[N-]=[N+]=CC(=O)c1ccccc1,O=S(=O)(c1ccccc1)N(SC(F)(F)F)S(=O)(=O)c1ccccc1,c1csc([B-](c2cccs2)(c2cccs2)c2cccs2)c1</t>
  </si>
  <si>
    <t>O=C(c1ccccc1)C(SC(F)(F)F)c1cccs1</t>
  </si>
  <si>
    <t>Trifluoromethylthiolation-arylation of diazocarbonyl compounds, Hooze-type reaction</t>
  </si>
  <si>
    <t>[N-]=[N+]=CC(=O)c1ccccc1,COC(=O)/N=C/c1ccccc1,c1ccc(B(c2ccccc2)c2ccccc2)cc1</t>
  </si>
  <si>
    <t>COC(=O)NC(c1ccccc1)C(C(=O)c1ccccc1)c1ccccc1</t>
  </si>
  <si>
    <t>Synthesis of ?-Amino Carbonyl Compounds</t>
  </si>
  <si>
    <t>J. Org. Chem. 2014, 79, 10, 4694-4698. DOI: 10.1021/jo5003505</t>
  </si>
  <si>
    <t>CC(O)c1ccccc1,OCc1ccccc1,N=C(N)N</t>
  </si>
  <si>
    <t>CC(C)[C@H](N)C(=O)O,O=C1Nc2ccc(Cl)cc2C1=O,O=C1C/C(=C\c2ccccc2)C(=O)N1</t>
  </si>
  <si>
    <t>CC(C)[C@H]1NC2(C(=O)Nc3ccc(Cl)cc32)[C@]2(CC(=O)N(C)C2=O)[C@@H]1c1ccccc1</t>
  </si>
  <si>
    <t>Cc1ccc(S(=O)(=O)N(C(=O)C#Cc2ccccc2)c2ccccc2)cc1,C#Cc1ccccc1,Cc1ccc(S(=O)(=O)N(C(=O)C#Cc2ccccc2)c2ccccc2)cc1,C#Cc1ccccc1,CCCCCCNCc1ccc(NCCCCCC)cc1</t>
  </si>
  <si>
    <t>CCCCCCN(Cc1ccc(CN(CCCCCC)/C(=C/C(=C2\C(=O)N(S(=O)(=O)c3ccc(C)cc3)c3ccccc32)c2ccccc2)c2ccccc2)cc1)C(=CC(=C1C(=O)N(S(=O)(=O)c2ccc(C)cc2)c2ccccc21)c1ccccc1)c1ccccc1</t>
  </si>
  <si>
    <t>Elsner, A.-L.; Biesen, L.; Müller, T.J.J. Arkivoc 2021, 2021, 53-66. DOI: 10.24820/ark.5550190.p011.419</t>
  </si>
  <si>
    <t>NNC(N)=S,O=C(CBr)c1ccccc1,Cc1cc(C)c(C#N)c(SCc2ccc(O)c(C=O)c2)n1</t>
  </si>
  <si>
    <t>Cc1cc(C)c(C#N)c(SCc2ccc(O)c(/C=N/Nc3nc(-c4ccccc4)cs3)c2)n1</t>
  </si>
  <si>
    <t>Elneairy, M. A. A., Sanad, S. M. H., &amp; Mekky, A. E. M. (2023). Synthetic Communications, 53(3), 245-261. DOI: 10.1080/00397911.2022.2163506</t>
  </si>
  <si>
    <t>CC(=O)CC(C)=O,CCOC(=O)C(=O)C(Br)C(=O)C(=O)OCC,NNc1ccccc1</t>
  </si>
  <si>
    <t>Cc1cn(-c2ccccc2)c(C)c1Br</t>
  </si>
  <si>
    <t>O=CC#Cc1ccccc1,OCc1ccccc1,Cc1cc2ccccc2[nH]1,CCOC(=O)C(=[N+]=[N-])c1ccccc1</t>
  </si>
  <si>
    <t>CCOC(=O)[C@](OCc1ccccc1)(c1ccccc1)[C@H](C#Cc1ccccc1)c1c(C)[nH]c2ccccc12</t>
  </si>
  <si>
    <t>Synthesis of ?-Branched Amines</t>
  </si>
  <si>
    <t>[C-]#[N+]c1c(C)cccc1C,C=O,[N-]=[N+]=N</t>
  </si>
  <si>
    <t>Cc1cccc(C)c1-n1nnnc1CO</t>
  </si>
  <si>
    <t>CCNCC,C=O,[C-]#[N+]c1c(C)cccc1C,[N-]=[N+]=N</t>
  </si>
  <si>
    <t>CCN(CC)Cc1nnnn1-c1c(C)cccc1C</t>
  </si>
  <si>
    <t>Ugi, I.; Steinbrückner, C. Chem. Ber. 1961, 94, 734. DOI: 10.1002/cber.19610940323</t>
  </si>
  <si>
    <t>FC(F)(F)C1=NCCC1,C[Si](C)(C)N=[N+]=[N-],[C-]#[N+]Cc1ccccc1</t>
  </si>
  <si>
    <t>FC(F)(F)C1(c2nnnn2Cc2ccccc2)CCCN1</t>
  </si>
  <si>
    <t>Tetrazole-Substituted Cyclic Amines Bearing Perfluoroalkyl Groups - by Azido-Ugi Reaction</t>
  </si>
  <si>
    <t>[C-]#[N+]C1CCCCC1,NS(=O)(=O)c1ccccc1,O=Cc1ccccc1,[N-]=[N+]=N</t>
  </si>
  <si>
    <t>O=S(=O)(NC(c1ccccc1)c1nnnn1C1CCCCC1)c1ccccc1</t>
  </si>
  <si>
    <t>O=[N+]([O-])c1ccccc1O,CCC=O,NCc1ccc(Cl)cc1,[C-]#[N+]C1CCCCC1</t>
  </si>
  <si>
    <t>CCC(C(=O)NC1CCCCC1)N(Cc1ccc(Cl)cc1)c1ccccc1[N+](=O)[O-]</t>
  </si>
  <si>
    <t>CC(C)CC=O,[C-]#[N+]C1CCCCC1,O=[N+]([O-])c1ccccc1O</t>
  </si>
  <si>
    <t>CC(C)CC(Oc1ccccc1[N+](=O)[O-])C(=O)NC1CCCCC1</t>
  </si>
  <si>
    <t>Org. Lett. 2006, 8, 22, 5021-5023. DOI: 10.1021/ol0617502</t>
  </si>
  <si>
    <t>N[C@@H](Cc1c[nH]c2ccccc12)C(=O)O,COC(CN)OC,O=C1CCCCCC1,[C-]#[N+]CCc1ccccc1</t>
  </si>
  <si>
    <t>O=C1NCC2c3[nH]c4ccccc4c3C[C@@H]1N2C1(C(=O)NCCc2ccccc2)CCCCCC1</t>
  </si>
  <si>
    <t>Sinha MK, Khoury K, Herdtweck E, Dömling A. Chemistry 2013;19(25):8048-8052. DOI:10.1002/chem.201300962</t>
  </si>
  <si>
    <t>Nc1ccccn1,Nc1ccccn1,COC(C=O)OC,[C-]#[N+]C(C)(C)C,[C-]#[N+]C(C)(C)C</t>
  </si>
  <si>
    <t>CC(C)(C)Nc1c(-c2nc3ccccn3c2NC(C)(C)C)nc2ccccn12</t>
  </si>
  <si>
    <t>Synthesis of Groebke-Blackburn-Bienayme (GBB) dimers</t>
  </si>
  <si>
    <t>Org. Lett. 2022, 24, 28, 5014-5017. DOI: 10.1021/acs.orglett.2c01642</t>
  </si>
  <si>
    <t>O=C(O)C1CC2CCCCC2N1,O=C1Nc2ccc(Cl)cc2C1=O,O=C(/C=C/c1ccc(Cl)cc1)c1nc2ccccc2[nH]1</t>
  </si>
  <si>
    <t>O=C(c1nc2ccccc2[nH]1)[C@H]1[C@H](c2ccc(Cl)cc2)C2CC3CCCCC3N2[C@]12C(=O)Nc1ccc(Cl)cc12</t>
  </si>
  <si>
    <t>O=Cc1ccccc1NC(=O)CCCC(=O)O,COCCN,[C-]#[N+]CCCC(=O)OC</t>
  </si>
  <si>
    <t>COCCN1C(CCCC(=O)O)=Nc2ccccc2C1C(=O)NCCCC(=O)OC</t>
  </si>
  <si>
    <t>O=C1CCCCC1,N#CCC#N,C#Cc1ccccc1,S1SSSSSSS1</t>
  </si>
  <si>
    <t>Nc1nc(-c2ccccc2)nc2sc3c(c12)CCCC3</t>
  </si>
  <si>
    <t>C=O,NCc1ccccc1,[C-]#[N+]Cc1ccccc1,N#C[O-]</t>
  </si>
  <si>
    <t>O=C1N/C(=N/Cc2ccccc2)CN1Cc1ccccc1</t>
  </si>
  <si>
    <t>Ugi, I., &amp; Offermann, K. (1964). Isonitrile, XVIII. Hydantoin-imide-(4). Chemische Berichte, 97(8), 2276-2281. DOI: 10.1002/cber.19640970825</t>
  </si>
  <si>
    <t>NC(Cc1ccccc1)C(=O)O,O=CCc1ccccc1,[C-]#[N+]CC(=O)OC,CO</t>
  </si>
  <si>
    <t>COC(=O)CNC(=O)C(Cc1ccccc1)N[C@@H](Cc1ccccc1)C(=O)OC</t>
  </si>
  <si>
    <t>Demharter A, Hörl W, Herdtweck E, Ugi I (1996)  Angew Chem Int Ed 35(2):173-175. DOI: 10.1002/anie.199601731</t>
  </si>
  <si>
    <t>C/C=C/C=O,[C-]#[N+]C(C)(C)C,CC(C)O,C[Si](C)(C)N=[N+]=[N-]</t>
  </si>
  <si>
    <t>C/C=C/C(OC(C)C)c1nnnn1C(C)(C)C</t>
  </si>
  <si>
    <t>Yanai, H.; Sakiyama, T.; Oguchi, T.; Taguchi, T. Tetrahedron Lett.2012, 53, 3161-3164. DOI: 10.1016/j.tetlet.2012.04.046</t>
  </si>
  <si>
    <t>O=C(Cl)Cc1ccccc1,NCCc1ccccc1,C[Si](C)(C)N=[N+]=[N-]</t>
  </si>
  <si>
    <t>c1ccc(CCn2nnnc2Cc2ccccc2)cc1</t>
  </si>
  <si>
    <t>Nc1ccccc1C(=O)O,NC=O,C[Si](C)(C)N=[N+]=[N-]</t>
  </si>
  <si>
    <t>c1ccc2c(c1)ncn1nnnc21</t>
  </si>
  <si>
    <t>C=O,[C-]#[N+]C1CCCCC1,CC(=O)O,C1CNCCN1</t>
  </si>
  <si>
    <t>CC(=O)N1CCN(CC(=O)NC2CCCCC2)CC1</t>
  </si>
  <si>
    <t>O=C(O)Cc1ccccc1C(=O)O,CCCCN,COc1ccc(C=O)cc1</t>
  </si>
  <si>
    <t>CCCCN1C(=O)c2ccccc2C(C(=O)O)C1c1ccc(OC)cc1</t>
  </si>
  <si>
    <t>O=C1C=CC(=O)O1,Cc1ccc(S)cc1,CC(C)N,O=Cc1ccccc1</t>
  </si>
  <si>
    <t>COC(=O)[C@@]1(Sc2ccc(C)cc2)CC(=O)N(C(C)C)[C@@H]1c1ccccc1</t>
  </si>
  <si>
    <t>Synthesis of ?-Lactams, 4CR Castagnoli</t>
  </si>
  <si>
    <t>Org. Lett. 2007, 9, 20, 4077-4080. DOI: 10.1021/ol701911u</t>
  </si>
  <si>
    <t>C=O,[C-]#[N+]C1CCCCC1,[N-]=[N+]=N,C1CCC2(CC1)NN2</t>
  </si>
  <si>
    <t>C1CCC(=NNCc2nnnn2C2CCCCC2)CC1</t>
  </si>
  <si>
    <t>Zinner, G.; Bock, W. Arch. Pharm. (Weinheim, Ger.) 1973, 306, 94-96. DOI: 10.1002/ardp.19733060204</t>
  </si>
  <si>
    <t>C[Si](C)(C)N=[N+]=[N-],[C-]#[N+]Cn1nnc2ccccc21,C1=C(N2CCCC2)CCCC1</t>
  </si>
  <si>
    <t>c1ccc2c(c1)nnn2Cn1nnnc1C1(N2CCCC2)CCCCC1</t>
  </si>
  <si>
    <t>Tetrahedron Lett. 2006, 47, 4289-4291. DOI:10.1016/j.tetlet.2006.04.026</t>
  </si>
  <si>
    <t>O=Cc1ccc(Cl)cc1,[C-]#[N+]C(C)(C)C,C[Si](C)(C)N=[N+]=[N-],Cc1ccc(N)cc1C</t>
  </si>
  <si>
    <t>Cc1ccc(/N=C(/c2ccc(Cl)cc2)c2nnnn2C(C)(C)C)cc1C</t>
  </si>
  <si>
    <t>El Kaïm, L.; Grimaud, L.; Pravin, P. Eur. J. Org. Chem. 2013,2013 (22), 4752-4755 DOI: 10.1002/ejoc.201300620</t>
  </si>
  <si>
    <t>Nc1ccc([Se][Se]c2ccc(N)cc2)cc1,C[Si](C)(C)N=[N+]=[N-],[C-]#[N+]C(C)(C)C,CC(C)C=O</t>
  </si>
  <si>
    <t>CC(C)C(Nc1ccc([Se][Se]c2ccc(NC(c3nnnn3C(C)(C)C)C(C)C)cc2)cc1)c1nnnn1C(C)(C)C</t>
  </si>
  <si>
    <t>Shaaban, S.; Negm, A.; Ashmawy, A. M.; Ahmed, D. M.;Wessjohann, L. A. Eur. J. Med.Chem. 2016, 122, 55-71. DOI: 10.1016/j.ejmech.2016.06.005</t>
  </si>
  <si>
    <t>O=Cc1ccccc1[N+](=O)[O-],CCCN,[C-]#[N+]C1CCCCC1,C[Si](C)(C)N=[N+]=[N-]</t>
  </si>
  <si>
    <t>CCCn1nc2ccccc2c1-c1nnnn1C1CCCCC1</t>
  </si>
  <si>
    <t>Ugi-Cadogan cascade, Synthesis of Tetrazolyl Indazole</t>
  </si>
  <si>
    <t>NC1CC1,[C-]#[N+]CCOC,CCOC(=O)C1(CC=O)CCC1,C[Si](C)(C)N=[N+]=[N-]</t>
  </si>
  <si>
    <t>COCCn1nnnc1C1CC2(CCC2)C(=O)N1C1CC1</t>
  </si>
  <si>
    <t>Synthesis of Tetrazole-Substituted Spirocyclic ?-Lactams</t>
  </si>
  <si>
    <t>BrCCc1ccccc1C=Nc1ccccc1,[C-]#[N+]C(C)(C)C,[N-]=[N+]=[N-]</t>
  </si>
  <si>
    <t>CC(C)(C)n1nnnc1C1c2ccccc2CCN1c1ccccc1</t>
  </si>
  <si>
    <t>O=C1NC(=O)c2ccccc21,CC(C)C=O,[C-]#[N+]Cc1ccccc1</t>
  </si>
  <si>
    <t>CC(C)C(O)/C(=N/Cc1ccccc1)N1C(=O)c2ccccc2C1=O</t>
  </si>
  <si>
    <t>?-amidine alcohols</t>
  </si>
  <si>
    <t>Org. Lett. 2024, 26, 829-833. DOI: 10.1021/acs.orglett.3c03962</t>
  </si>
  <si>
    <t>O=Cc1ccccc1,Nc1ccccc1,COC(=O)CC(=O)OC</t>
  </si>
  <si>
    <t>COC(=O)C(C(=O)OC)C(Nc1ccccc1)c1ccccc1</t>
  </si>
  <si>
    <t xml:space="preserve">Synthesis of ?-aminodicarbonyl compound </t>
  </si>
  <si>
    <t>Demirkol, O., Akba?lar, D., Giray, S., &amp; An?l, B. B. (2014). Synthetic Communications, 44(9), 1279-1285. DOI: 10.1080/00397911.2013.853191</t>
  </si>
  <si>
    <t>CC1(C)OC(=O)CC(=O)O1,Nc1ccccc1,O=Cc1ccc(Cl)cc1</t>
  </si>
  <si>
    <t>O=C1CC(c2ccc(Cl)cc2)c2ccccc2N1</t>
  </si>
  <si>
    <t>Res Chem Intermed 44, 7353-7367 (2018). DOI: 10.1007/s11164-018-3560-4</t>
  </si>
  <si>
    <t>O=Cc1ccc(Cl)cc1,O=C1CC(=O)c2ccccc21,O=C1CC(=O)NC(=O)N1,[NH4+]</t>
  </si>
  <si>
    <t>O=C1c2ccccc2-c2nc3[nH]c(=O)[nH]c(=O)c3c(-c3ccc(Cl)cc3)c21</t>
  </si>
  <si>
    <t>CSc1nc(N)cc(=O)[nH]1,O=C1CC(=O)c2ccccc21,O=Cc1ccc(Cl)cc1</t>
  </si>
  <si>
    <t>CSc1nc2c(c(=O)[nH]1)C(c1ccc(Cl)cc1)C1=C(N2)c2ccccc2C1=O</t>
  </si>
  <si>
    <t>Oc1ccc2ccccc2c1,O=C1CC(=O)c2ccccc21,O=Cc1ccccc1</t>
  </si>
  <si>
    <t>O=C1c2ccccc2[C@@]2(O)Oc3ccc4ccccc4c3[C@H](c3ccccc3)[C@@H]12</t>
  </si>
  <si>
    <t>O=C1CC(=O)c2ccccc21,O=C1CCC(c2ccccc2)CC1,O=Cc1ccccc1,O=C1CC(=O)c2ccccc21</t>
  </si>
  <si>
    <t>O=C1C2=C3CC[C@H](c4ccccc4)C[C@@H]3[C@@H](c3ccccc3)C3(C(=O)c4ccccc4C3=O)[C@@]2(O)c2ccccc21</t>
  </si>
  <si>
    <t>Org. Lett. 2015, 17, 12, 2908-2911. DOI: 10.1021/acs.orglett.5b01040</t>
  </si>
  <si>
    <t>NC(=S)c1ccccc1,O=CC(=O)c1ccccc1,c1ccc2[nH]ccc2c1</t>
  </si>
  <si>
    <t>c1ccc(-c2nc(-c3ccccc3)c(-c3c[nH]c4ccccc34)s2)cc1</t>
  </si>
  <si>
    <t>Synthesis of Thiazole-Indole Hybrids</t>
  </si>
  <si>
    <t>J. Org. Chem. 2022, 87, 17, 11399-11413. DOI: 10.1021/acs.joc.2c00922</t>
  </si>
  <si>
    <t>NC(=S)c1ccccc1,O=C1C=C(O)C(=O)C=C1O,O=CC(=O)c1ccccc1</t>
  </si>
  <si>
    <t>O=C1C(O)=C(c2sc(-c3ccccc3)nc2-c2ccccc2)C(=O)C(O)=C1c1sc(-c2ccccc2)nc1-c1ccccc1</t>
  </si>
  <si>
    <t>C#Cc1ccccc1,OCc1ccccc1,NNc1ccccc1</t>
  </si>
  <si>
    <t>c1ccc(-c2cc(-c3ccccc3)n(-c3ccccc3)n2)cc1</t>
  </si>
  <si>
    <t>CC1(C)OC(=O)CC(=O)O1,CC1(C)OC(=O)CC(=O)O1,O=Cc1ccc(Cl)cc1,[NH4+]</t>
  </si>
  <si>
    <t>CC1(C)CC(=O)C2=C(C1)NC1=C(C(=O)CC(C)(C)C1)C2c1ccc(Cl)cc1</t>
  </si>
  <si>
    <t>NO,CCOC(=O)CC(C)=O,O=Cc1ccccc1</t>
  </si>
  <si>
    <t>CC1=NOC(=O)/C1=C/c1ccccc1</t>
  </si>
  <si>
    <t>CC(=O)N(C)C,N#CC(C#N)=Cc1ccccc1,O=C1c2ccccc2C(=O)N1SC(F)(F)F</t>
  </si>
  <si>
    <t>CC(=O)N(C)C[C@H](c1ccccc1)C(C#N)(C#N)SC(F)(F)F</t>
  </si>
  <si>
    <t>C(sp3 )-H Activation, Carbotrifuoromethylthiolation</t>
  </si>
  <si>
    <t>J. Org. Chem. 2022, 87, 13, 8611-8622. DOI: 10.1021/acs.joc.2c00783</t>
  </si>
  <si>
    <t>O=Cc1ccccc1,CCCc1cc(=O)n(C)[nH]1,N#CCC#N</t>
  </si>
  <si>
    <t>CCCc1[nH]n(C)c(=O)c1C(c1ccccc1)C(C#N)C#N</t>
  </si>
  <si>
    <t>CN1C(=O)C(=O)c2ccccc21,O=C(O)C1CCCN1,Cc1ccc(S(=O)(=O)/C(C#N)=C/c2ccccc2)cc1</t>
  </si>
  <si>
    <t>Cc1ccc(S(=O)(=O)[C@]2(C#N)[C@H]3CCCN3[C@@]3(C(=O)N(C)c4ccccc43)[C@H]2c2ccccc2)cc1</t>
  </si>
  <si>
    <t xml:space="preserve">Synthesis of 3,3'-Pyrrolidinyl-Spirooxindoles </t>
  </si>
  <si>
    <t>CN(C)c1ccccc1,[C-]#[N+]CC(=O)OCC,CC(=O)O</t>
  </si>
  <si>
    <t>CCOC(=O)CNC(=O)CN(C)c1ccccc1</t>
  </si>
  <si>
    <t>Synthesis of ?-amino amides</t>
  </si>
  <si>
    <t>CC(=O)c1ccccc1N,O=C(O)CNc1ccccc1,Cc1ccc(N=C=O)cc1</t>
  </si>
  <si>
    <t>Cc1ccc(N2C(=O)Nc3ccccc3C23CCNc2ccccc23)cc1</t>
  </si>
  <si>
    <t>J. Org. Chem. 2022, 87, 5, 3596-3604. DOI: 10.1021/acs.joc.1c03151</t>
  </si>
  <si>
    <t>O=C1CC(=O)NC(=O)N1,O=Cc1ccccc1,N#CCC#N</t>
  </si>
  <si>
    <t>N#CC1=C(N)Oc2[nH]c(=O)[nH]c(=O)c2C1c1ccccc1</t>
  </si>
  <si>
    <t>O=C(O)C1CSCN1,O=C1Nc2ccccc2C1=O,O=C1OC(c2ccccc2)=N/C1=C\c1ccccc1</t>
  </si>
  <si>
    <t>O=C1OC(c2ccccc2)=N[C@@]12[C@H](c1ccccc1)[C@H]1CSCN1[C@@]21C(=O)Nc2ccccc21</t>
  </si>
  <si>
    <t>C=Cc1ccccc1,Cc1ccc(S)cc1,O=C=O</t>
  </si>
  <si>
    <t>Cc1ccc(SC(CC(=O)O)c2ccccc2)cc1</t>
  </si>
  <si>
    <t>Thiocarboxylation of Olefins, synthesis of ?-thioacids</t>
  </si>
  <si>
    <t>ACS Appl. Mater. Interfaces 2022, 14, 45, 50913-50922. DOI: 10.1021/acsami.2c14462</t>
  </si>
  <si>
    <t>Cc1ccc(S(=O)(=O)N=[N+]=[N-])cc1,COc1ccc(C(C)=O)cc1,Cc1ccc(N)cc1</t>
  </si>
  <si>
    <t>COc1ccc(/C(=N/S(=O)(=O)c2ccc(C)cc2)Nc2ccc(C)cc2)cc1</t>
  </si>
  <si>
    <t>J. Am. Chem. Soc. 2022, 144, 45, 20672-20679. DOI: 10.1021/jacs.2c07918</t>
  </si>
  <si>
    <t>N#CCC(=O)c1c[nH]c2ccccc12,N#CCC(=O)c1c[nH]c2ccccc12,O=Cc1ccc(Cl)cc1,CC(=O)[O-],[NH4+]</t>
  </si>
  <si>
    <t>N#Cc1c(-c2c[nH]c3ccccc23)nc(-c2c[nH]c3ccccc23)c(C#N)c1-c1ccc(Cl)cc1</t>
  </si>
  <si>
    <t>POLYCYCLIC AROMATIC COMPOUNDS 2023, VOL. 43, NO. 8, 6998-7012. DOI: 10.1080/10406638.2022.2128830</t>
  </si>
  <si>
    <t>Fc1ccc(S)cc1,CO,[C-]#[N+]CC(=O)OCC</t>
  </si>
  <si>
    <t>CCOC(=O)C/N=C(/OC)Sc1ccc(F)cc1</t>
  </si>
  <si>
    <t xml:space="preserve"> Angew. Chem. Int. Ed. 2021, 60, 1573-1577.  DOI: 10.1002/ange.202011329</t>
  </si>
  <si>
    <t>Cc1ccc(S)cc1,[C-]#[N+]C(C)(C)C,Nc1ccccc1</t>
  </si>
  <si>
    <t>Cc1ccc(S/C(=N/c2ccccc2)NC(C)(C)C)cc1</t>
  </si>
  <si>
    <t>M. He, P. Zhong, H. Liu, C. Ou, Y. Pan, H. Tang, GreenSynth. Catal. 2022, DOI: 10.1016/j.gresc.2022.03.002.</t>
  </si>
  <si>
    <t>O=Cc1ccccc1,Nc1ccccc1,CCOC(=O)C1=C(C)NC(C)=C(C(=O)OCC)C1C(C)C</t>
  </si>
  <si>
    <t>CC(C)C(Nc1ccccc1)c1ccccc1</t>
  </si>
  <si>
    <t>CC1=NN(c2ccccc2)C(=O)C1,CC1=NN(c2ccccc2)C(=O)C1,O=Cc1ccccc1</t>
  </si>
  <si>
    <t>Synthesis of 4,4'-(Arylmethylene)bis(1H-pyrazol-5-ol)</t>
  </si>
  <si>
    <t>ACS Omega 2022, 7, 38, 34583-34598. DOI: 10.1021/acsomega.2c04506</t>
  </si>
  <si>
    <t>O=C(C(=O)c1ccccc1)c1ccccc1,O=Cc1ccccc1,Nc1ccccc1,[NH4+]</t>
  </si>
  <si>
    <t>c1ccc(-c2nc(-c3ccccc3)n(-c3ccccc3)c2-c2ccccc2)cc1</t>
  </si>
  <si>
    <t>O=CC#Cc1ccccc1,Cc1ccc(N(C)C(=O)C=[N+]=[N-])cc1,C=C(c1ccccc1)N1CCOCC1</t>
  </si>
  <si>
    <t>Cc1ccc2c(c1)[C@@H]([C@H](C#Cc1ccccc1)CC(=O)c1ccccc1)C(=O)N2C</t>
  </si>
  <si>
    <t>C=CC#CCOc1ccccc1C=O,COc1ccc(B(O)O)cc1,C1CCNCC1</t>
  </si>
  <si>
    <t>COc1ccc(/C(=C\CN2CCCCC2)C2=Cc3ccccc3OC2)cc1</t>
  </si>
  <si>
    <t>1,3,4-trifunctionalization of the 1,3-enynes, Synthesis of 2H-chromenes</t>
  </si>
  <si>
    <t>Org. Lett. 2022, 24, 34, 6326-6330. DOI: 10.1021/acs.orglett.2c02544</t>
  </si>
  <si>
    <t>O=Cc1ccccc1,CN(C)c1ccccc1,CC#N</t>
  </si>
  <si>
    <t>CC(=O)NC(c1ccccc1)c1ccc(N(C)C)cc1</t>
  </si>
  <si>
    <t>O=C(O)c1ccc2nc(-c3ccccc3)c(-c3ccccc3)nc2c1,COC(=O)C#CC(=O)OC,[C-]#[N+]C1CCCCC1,[C-]#[N+]C1CCCCC1</t>
  </si>
  <si>
    <t>COC(=O)c1c(NC2CCCCC2)oc(N(C(=O)c2ccc3nc(-c4ccccc4)c(-c4ccccc4)nc3c2)C2CCCCC2)c1C(=O)OC</t>
  </si>
  <si>
    <t>O=Cc1ccccc1,Nc1ccccc1,O=S([O-])C(F)F</t>
  </si>
  <si>
    <t>FC(F)C(Nc1ccccc1)c1ccccc1</t>
  </si>
  <si>
    <t>O=c1cc(O)c2ccccc2o1,Cc1ccc2cc(N)ccc2n1,O=CC(=O)c1ccccc1</t>
  </si>
  <si>
    <t>Cc1ccc2c(ccc3[nH]c(-c4ccccc4)c(-c4c(O)c5ccccc5oc4=O)c32)n1</t>
  </si>
  <si>
    <t>CC(C)[Zn]I,C=CC(=O)OC,CC(=O)c1ccccc1</t>
  </si>
  <si>
    <t>COC(=O)C(CC(C)C)C(C)(O)c1ccccc1</t>
  </si>
  <si>
    <t>N=C(N)/N=C/c1ccccc1,COC(=O)C#CC(=O)OC,C#[N+]C(C)(C)C,N/N=C(\Cl)c1ccccc1</t>
  </si>
  <si>
    <t>COC(=O)c1nc(-n2c(-c3ccccc3)nnc2-c2ccccc2)nc(NC(C)(C)C)c1C(=O)OC</t>
  </si>
  <si>
    <t>Hezarcheshmeh, N.K., Godarzbod, F., Abdullah, M.N. et al. Mol Divers 28, 217-228 (2024). DOI: 10.1007/s11030-023-10754-z</t>
  </si>
  <si>
    <t>S=C=Nc1ccccc1,NN,O=Cc1ccccc1,CCOC(=O)CBr,O=Cc1ccccc1</t>
  </si>
  <si>
    <t>O=C1/C(=C/c2ccccc2)S/C(=N\Nc2ccccc2)N1c1ccccc1</t>
  </si>
  <si>
    <t>O=S([O-])[N+]12CC[N+](S(=O)[O-])(CC1)CC2,CS(=O)(=O)/N=N/c1ccccc1,C1COCCN1</t>
  </si>
  <si>
    <t>O=S(=O)(c1ccccc1)N1CCOCC1</t>
  </si>
  <si>
    <t>Nc1ccccc1,CCOC(=O)CC(C)=O,O=[N+]([O-])/C=C/c1ccccc1</t>
  </si>
  <si>
    <t>CCOC(=O)c1c(-c2ccccc2)cn(-c2ccccc2)c1C</t>
  </si>
  <si>
    <t>OCC#Cc1ccccc1,Cc1ccc(S(N)(=O)=O)cc1,O=Cc1ccccc1</t>
  </si>
  <si>
    <t>Cc1ccc(S(=O)(=O)NC/C(=C\c2ccccc2)C(=O)c2ccccc2)cc1</t>
  </si>
  <si>
    <t>Synthesis of Acyclic ?-Arylidene ?-Aminoketones</t>
  </si>
  <si>
    <t>NC[C@H]1CC[C@H](C(=O)O)CC1,O=C1CC(=O)NC(=O)N1,O=C1CC(=O)NC(=O)N1,Cc1ccc(C=O)cc1</t>
  </si>
  <si>
    <t>Cc1ccc(C2c3c([nH]c(=O)[nH]c3=O)N(C[C@H]3CC[C@H](C(=O)O)CC3)c3[nH]c(=O)[nH]c(=O)c32)cc1</t>
  </si>
  <si>
    <t>Yazdian, F., Ramezanpour, S., Ayatollahi, S.A. et al. Monatsh Chem 154, 223-229 (2023). doi: 10.1007/s00706-022-03027-2</t>
  </si>
  <si>
    <t>CCOC(=O)c1c[nH]nc1N,C[Si](C)(C)C#N,O=C/C=C/c1ccccc1</t>
  </si>
  <si>
    <t>CCOC(=O)c1cnn2c(-c3ccccc3)cc(C#N)nc12</t>
  </si>
  <si>
    <t>Synthesis of 5-Cyano-pyrazolo[1,5-?]pyrimidines</t>
  </si>
  <si>
    <t>O=Cc1ccccc1,Oc1cc2nc3ccccc3nc2c2ccccc12,O=C1C=C(O)CO1,[NH4+]</t>
  </si>
  <si>
    <t>COc1ccc(C(C2=C(N)COC2=O)c2c(O)c3ccccc3c3nc4ccccc4nc23)cc1</t>
  </si>
  <si>
    <t>Synthesis of ?-butyrolactone-based phenazine</t>
  </si>
  <si>
    <t>Nguyen, HT., Thi, P.H., Le-Nhat-Thuy, G. et al. Chem Heterocycl Comp 58, 749-755 (2022). DOI: 10.1007/s10593-023-03152-8</t>
  </si>
  <si>
    <t>N=C(N)c1ccccc1,OC(O)C(F)(F)F,CN(C)/C=C/C(=O)OCc1ccc(C(C)(C)C)cc1</t>
  </si>
  <si>
    <t>CC(C)(C)c1ccc(COC(=O)C2=CNC(c3ccccc3)=NC2C(F)(F)F)cc1</t>
  </si>
  <si>
    <t>C[Si](C)(C)N=[N+]=[N-],Fc1ccc(S)cc1,C1=CCCCC1,CC#N</t>
  </si>
  <si>
    <t>Cc1nnnn1C1CCCCC1Sc1ccc(F)cc1</t>
  </si>
  <si>
    <t>O=C1COc2ccccc21,O=[N+]([O-])/C=C/c1ccc(Cl)cc1,N#CCC#N</t>
  </si>
  <si>
    <t>N#Cc1c(N)c([N+](=O)[O-])c(-c2ccc(Cl)cc2)c2oc3ccccc3c12</t>
  </si>
  <si>
    <t>CCOC(=O)C#CC(=O)OCC,CCOC(=O)C=[N+]=[N-],CCOC(=O)C=[N+]=[N-],C1CCOC1</t>
  </si>
  <si>
    <t>CCOC(=O)COCCCCn1nc(C(=O)OCC)c(C(=O)OCC)c1C(=O)OCC</t>
  </si>
  <si>
    <t>COC(C)OC,O=[N+]([O-])/C=C/c1ccccc1,O=C/C=C/c1ccccc1</t>
  </si>
  <si>
    <t>O=CC1=CC[C@@H](c2ccccc2)[C@@H]([N+](=O)[O-])[C@@H]1c1ccccc1</t>
  </si>
  <si>
    <t>Beilstein J. Org. Chem. 2023, 19, 1243-1250. DOI: 10.3762/bjoc.19.92</t>
  </si>
  <si>
    <t>CCCC(=O)Cl,CC(C)[Zn]I,C=CC(=O)OC</t>
  </si>
  <si>
    <t>CCCC(=O)C(CC(C)C)C(=O)OC</t>
  </si>
  <si>
    <t>Synthesis of ?-Substituted?-Ketoesters</t>
  </si>
  <si>
    <t>CC1(C)OB(B2OC(C)(C)C(C)(C)O2)OC1(C)C,C#CCCCCC,[C-]#[O+],F[B-](F)(F)F,COc1ccc([N+]#N)cc1</t>
  </si>
  <si>
    <t>CCCCCC(CC(=O)c1ccc(OC)cc1)(B1OC(C)(C)C(C)(C)O1)B1OC(C)(C)C(C)(C)O1</t>
  </si>
  <si>
    <t>Zhu, F., &amp; Yin, P. (2023). Chemistry-A European Journal, 29(54), e202301826. DOI:10.1002/chem.202301826</t>
  </si>
  <si>
    <t>CC1(C)OB(B2OC(C)(C)C(C)(C)O2)OC1(C)C,[C-]#[O+],C#Cc1ccccc1,Ic1ccccc1</t>
  </si>
  <si>
    <t>CC1(C)OB(C(B2OC(C)(C)C(C)(C)O2)C(C(=O)c2ccccc2)c2ccccc2)OC1(C)C</t>
  </si>
  <si>
    <t>Synthesis of ?-Geminal-Diboryl Ketones</t>
  </si>
  <si>
    <t>Y. Yuan, F. P. Wu, A. Spannenberg, X.-F. Wu, Sci. China Chem. 2021, 64,2142-2153. DOI: 10.1007/s11426-021-1054-4</t>
  </si>
  <si>
    <t>NCc1ccccc1,BrCCBr,O=C([O-])[O-]</t>
  </si>
  <si>
    <t>O=C1OCCN1Cc1ccccc1</t>
  </si>
  <si>
    <t>Cc1ccc(S(N)(=O)=O)cc1,O=S(=O)(Sc1ccccc1)c1ccccc1,C[Si](C)(C)c1ccccc1OS(=O)(=O)C(F)(F)F</t>
  </si>
  <si>
    <t>Cc1ccc(S(=O)(=O)N=S(c2ccccc2)c2ccccc2)cc1</t>
  </si>
  <si>
    <t>Org. Lett. 2023, 25, 33, 6133-6138. DOI: 10.1021/acs.orglett.3c02217</t>
  </si>
  <si>
    <t>O=C1Nc2ccccc2C1=O,O=C1CC(=O)NC(=O)N1,N#CCC#N,CCc1ccc(N)cc1</t>
  </si>
  <si>
    <t>CCc1ccc(N2C(N)=C(C#N)[C@]3(C(=O)Nc4ccccc43)c3c2[nH]c(=O)[nH]c3=O)cc1</t>
  </si>
  <si>
    <t>SCc1ccccc1,S,[C-]#[N+]CC(=O)OCC</t>
  </si>
  <si>
    <t>CCOC(=O)CNC(=S)SCc1ccccc1</t>
  </si>
  <si>
    <t>Synthesis of S-alkyl Dithiocarbamates</t>
  </si>
  <si>
    <t>J. Org. Chem. 2023, 88, 17, 12311-12318. DOI: 10.1021/acs.joc.3c01017</t>
  </si>
  <si>
    <t>Cc1ccc(N)cc1,Cc1ccc(C=O)cc1,COc1ccc(C(=O)/C(=C/c2ccc(C)cc2)N=[N+]=[N-])cc1</t>
  </si>
  <si>
    <t>COc1ccc(C(=O)c2c(-c3ccc(C)cc3)nc(-c3ccc(C)cc3)n2-c2ccc(C)cc2)cc1</t>
  </si>
  <si>
    <t>C#Cc1ccccc1,[N-]=[N+]=NCc1ccccc1,[N-]=[N+]=NCc1ccccc1,[Se-][Se-]</t>
  </si>
  <si>
    <t>c1ccc(Cn2nnc(-c3ccccc3)c2[Se][Se]c2c(-c3ccccc3)nnn2Cc2ccccc2)cc1</t>
  </si>
  <si>
    <t xml:space="preserve"> J. Org. Chem. 2023, 88, 4528-4535. DOI: 10.1021/acs.joc.2c03102</t>
  </si>
  <si>
    <t>CC(C)(C)OC(=O)N1CCC(O)=C(C(=S)Nc2ccccc2)C1=O,O=Cc1ccncc1,[NH4+]</t>
  </si>
  <si>
    <t>CC(C)(C)OC(=O)N1CCc2[nH]c(-c3ccncc3)c(Nc3ccccc3)c2C1=O</t>
  </si>
  <si>
    <t>Org. Lett. 2023, 25, 3, 461-465. DOI: 10.1021/acs.orglett.2c03889</t>
  </si>
  <si>
    <t>C=Cc1ccccc1,CCOC(=O)C(F)(F)Br,S=C=S,C1COCCN1</t>
  </si>
  <si>
    <t>CCOC(=O)C(F)(F)CC(SC(=S)N1CCOCC1)c1ccccc1</t>
  </si>
  <si>
    <t>Cc1ccc(C=O)cc1,Cn1ccc2ccccc21,CC1(C)CC(=O)CC(=O)C1</t>
  </si>
  <si>
    <t>Cc1ccc(C(c2cn(C)c3ccccc23)C2C(=O)CC(C)(C)CC2=O)cc1</t>
  </si>
  <si>
    <t>J. Chem. Educ. 2023, 100, 10, 4020-4024. DOI: 10.1021/acs.jchemed.3c00426</t>
  </si>
  <si>
    <t>CC(=O)c1ccccc1N,Cc1ccc(N=C=O)cc1,O=C1OI(C(F)(F)F)c2ccccc21</t>
  </si>
  <si>
    <t>Cc1ccc(N2C(=O)Nc3ccccc3C2(O)CC(F)(F)F)cc1</t>
  </si>
  <si>
    <t>C(sp3)-H trifluoromethylation,Synthesis of 4-trifluoromethyl quinazolin(thi)ones</t>
  </si>
  <si>
    <t>O=C1Nc2ccccc2C1=O,O=C([O-])C(F)(F)Cl,c1ccc2c(c1)CCNC2</t>
  </si>
  <si>
    <t>O=c1oc(N2CCc3ccccc3C2)nc2ccccc12</t>
  </si>
  <si>
    <t>Nc1ccccc1,CCOC(=O)CC(C)=O,O=Cc1ccccc1,Nc1ccccc1,O=Cc1ccccc1</t>
  </si>
  <si>
    <t>CCOC(=O)C1=C(Nc2ccccc2)CC(c2ccccc2)N(c2ccccc2)C1c1ccccc1</t>
  </si>
  <si>
    <t>O=S([O-])[N+]12CC[N+](S(=O)[O-])(CC1)CC2,C#Cc1ccccc1N(CC#Cc1ccccc1)S(=O)(=O)c1ccc(C)cc1,N#[N+]c1ccccc1</t>
  </si>
  <si>
    <t>Cc1ccc(S(=O)(=O)N2CC3=C(c4ccccc4)S(=O)(=O)C(S(=O)(=O)c4ccccc4)=C3c3ccccc32)cc1</t>
  </si>
  <si>
    <t>O=C1CC(=O)NC(=O)N1,O=Cc1ccc(Cl)cc1Cl,CCn1c(C)cc(O)cc1=O</t>
  </si>
  <si>
    <t>CCn1c(C)cc2c(c1=O)C(c1ccc(Cl)cc1Cl)c1c([nH]c(=O)[nH]c1=O)O2</t>
  </si>
  <si>
    <t>[N-]=[N+]=NCc1ccccc1I,C#Cc1ccccc1,S1SSSSSSS1</t>
  </si>
  <si>
    <t>c1ccc(-c2nnn3c2Sc2ccccc2C3)cc1</t>
  </si>
  <si>
    <t>C[Mg]Cl,COc1cc(C=O)c(OC(=O)OC(C)(C)C)c(OCc2ccccc2)c1C,C(=N/Cc1ccccc1)\c1ccccc1</t>
  </si>
  <si>
    <t>COc1cc(C(C)NCc2ccccc2)c(O)c(OCc2ccccc2)c1C</t>
  </si>
  <si>
    <t>Cn1ccc2ccccc21,O=C(OC(=O)C(F)(F)F)C(F)(F)F,c1ccc(SSc2ccccc2)cc1</t>
  </si>
  <si>
    <t>Cn1cc(C(=O)C(F)(F)F)c2cc(Sc3ccccc3)c(Sc3ccccc3)cc21</t>
  </si>
  <si>
    <t>N#CCC#N,O=Cc1ccccc1,COC(=O)C[n+]1ccccc1,O=Cc1ccccc1,[NH4+]</t>
  </si>
  <si>
    <t>N#CC1(C#N)[C@H](c2ccccc2)[C@@H]([n+]2ccccc2)C(=O)N[C@@H]1c1ccccc1</t>
  </si>
  <si>
    <t>[Se]=[Se],[C-]#[N+]c1ccc(C(=O)OCC)cc1,c1ccc(CNC2COC2)cc1</t>
  </si>
  <si>
    <t>CCOC(=O)c1ccc(/N=C2\[Se]CC(CO)N2Cc2ccccc2)cc1</t>
  </si>
  <si>
    <t>C=C(N=[N+]=[N-])c1ccc(Cl)cc1,O=C(ON=C1CCC1)c1ccc(C(F)(F)F)cc1,O=S([O-])S(=O)(=O)[O-]</t>
  </si>
  <si>
    <t>N#CCCCS(=O)(=O)CC(=O)c1ccc(Cl)cc1</t>
  </si>
  <si>
    <t>Synthesis of polyfunctionalized ?-ketone sulfones</t>
  </si>
  <si>
    <t>CN1C(=O)C(=[N+]=[N-])c2ccccc21,Nc1ccccc1,[C-]#[N+]C(C)(C)C</t>
  </si>
  <si>
    <t>CN1C(=O)/C(=C(/Nc2ccccc2)NC(C)(C)C)c2ccccc21</t>
  </si>
  <si>
    <t>Synthesis of 3-Alkylidene Oxindoles</t>
  </si>
  <si>
    <t>J. Org. Chem. 2023, 88, 15, 11023-11035. DOI: 10.1021/acs.joc.3c00994</t>
  </si>
  <si>
    <t>O=C1Nc2ccccc2C1=O,O=C(O)[C@@H]1CCCN1,C=C(C(=O)OC)C(O)c1ccccc1</t>
  </si>
  <si>
    <t>O=C1Nc2ccccc2[C@]23C(=O)O[C@H](c4ccccc4)[C@]12CC1CCCN13</t>
  </si>
  <si>
    <t>O=Cc1ccccc1O,CCOC(=O)CC(=O)OCC,CC1(C)CC(=O)CC(=O)C1</t>
  </si>
  <si>
    <t>CCOC(=O)C1C(=O)OC2=C(C(=O)CC(C)(C)C2)C1c1ccccc1O</t>
  </si>
  <si>
    <t>NS(=O)(=O)c1ccccc1,COC(=O)C#CC(=O)OC,[C-]#[N+]C(C)(C)C</t>
  </si>
  <si>
    <t>COC(=O)C(=C=NC(C)(C)C)C(NS(=O)(=O)c1ccccc1)C(=O)OC</t>
  </si>
  <si>
    <t>ACS Omega 2023, 8, 41, 38619-38631. DOI: 10.1021/acsomega.3c05816</t>
  </si>
  <si>
    <t>CC1(C(=O)ON2C(=O)c3ccccc3C2=O)CCCCC1,C=CC(=O)OCc1ccccc1,C=C(O[Si](C)(C)C)c1ccccc1</t>
  </si>
  <si>
    <t>CC1(CC(CC(=O)c2ccccc2)C(=O)OCc2ccccc2)CCCCC1</t>
  </si>
  <si>
    <t>CC#Cc1ccccc1,c1ccc(/N=N/c2ccccc2)cc1,C1=CCCCCCCC=1</t>
  </si>
  <si>
    <t>Cc1c(-c2ccccc2)c2c(n1-c1ccccc1)CCCCCCC2</t>
  </si>
  <si>
    <t>Organometallics 2023, 42, 13, 1459-1464. DOI: 10.1021/acs.organomet.3c00195</t>
  </si>
  <si>
    <t>CCOC(=O)C(F)(F)Br,OB(O)c1ccc(-c2ccccc2)cc1,C=CC#N</t>
  </si>
  <si>
    <t>CCOC(=O)C(F)(F)CC(C#N)c1ccc(-c2ccccc2)cc1</t>
  </si>
  <si>
    <t>ACS Catal. 2023, 13, 7, 4111-4119. DOI: 10.1021/acscatal.2c06149</t>
  </si>
  <si>
    <t>CCOC(=O)C(F)(F)Br,OB(O)c1ccccc1,C=CC#N,[C-]#[O+]</t>
  </si>
  <si>
    <t>CCOC(=O)C(F)(F)CC(C#N)C(=O)c1ccccc1</t>
  </si>
  <si>
    <t>C=Cc1ccccc1,C[Si](C)(C)C#N,C=C=C(CN(F)S(=O)(=O)c1ccc(C)cc1)c1ccccc1</t>
  </si>
  <si>
    <t>Cc1ccc(S(=O)(=O)N2CC(c3ccccc3)=C(CC#N)C(c3ccccc3)C2)cc1</t>
  </si>
  <si>
    <t>O=C1C=CCCC1,CC1(C)OB(c2cccc(Br)c2)OC1(C)C,COc1ccc(/C=C/COC(=O)OC(C)(C)C)cc1</t>
  </si>
  <si>
    <t>C=C[C@@H](c1ccc(OC)cc1)[C@@H]1C(=O)CCC[C@H]1c1cccc(Br)c1</t>
  </si>
  <si>
    <t>Qiqige, Q., Lundgren, R. J., &amp; Kong, D. (2023). Chemistry-A European Journal, 29(36), e202300727. DOI: 10.1002/chem.202300727</t>
  </si>
  <si>
    <t>ClN1CCCCC1,[O+]#C[Cr]12345(C#[O+])(C#[O+])C6C1C2C3C4C65,c1ccc(CNCc2ccccc2)cc1</t>
  </si>
  <si>
    <t>O=C(C1C=CC=CC1N(Cc1ccccc1)Cc1ccccc1)N1CCCCC1</t>
  </si>
  <si>
    <t>Li, Z. J., Wang, M. Y., Li, C. Q., Zeng, W. L., &amp; Li, W. (2023). Chemistry-A European Journal, 29(36), e202300776. DOI: 10.1002/chem.202300776</t>
  </si>
  <si>
    <t>CC(/C=C/c1ccccc1)=C(/C#N)C(=O)c1ccccc1,O=C1C(=Cc2ccccc2)C(=O)c2ccccc21,O=C1C(=Cc2ccccc2)C(=O)c2ccccc21</t>
  </si>
  <si>
    <t>N#CC1=C2C[C@H](c3ccccc3)C3(C(=O)c4ccccc4C3=O)[C@H](c3ccccc3)[C@@H]2[C@H](c2ccccc2)C2(C(=O)c3ccccc3C2=O)[C@@]1(O)c1ccccc1</t>
  </si>
  <si>
    <t>Org. Lett. 2023, 25, 22, 4119-4123. DOI: 10.1021/acs.orglett.3c01379</t>
  </si>
  <si>
    <t>Nc1ccccc1-n1cccc1,O=c1c(=O)c2ccccc2c1=O,CO</t>
  </si>
  <si>
    <t>COC(=O)c1ccccc1C(=O)c1nc2ccccc2n2cccc12</t>
  </si>
  <si>
    <t>Synthesis of alkyl 2-(pyrrolo/indolo[1,2-a]quinoxaline-4-carbonyl)benzoate derivatives, oxidative Pictet-Spengler reaction</t>
  </si>
  <si>
    <t>CC(=O)OC(C)c1cc(C)c2ccccc2n1,C=Cc1ccccc1,CO</t>
  </si>
  <si>
    <t>COC(CC(C)c1cc(C)c2ccccc2n1)c1ccccc1</t>
  </si>
  <si>
    <t>J. Org. Chem. 2023, 88, 14, 10014-10019. DOI: 10.1021/acs.joc.3c00804</t>
  </si>
  <si>
    <t>C=Cc1ccccc1,O=C(OC[C@H]1O[C@H](Br)[C@@H](OC(=O)c2ccccc2)[C@@H](OC(=O)c2ccccc2)[C@@H]1OC(=O)c1ccccc1)c1ccccc1,c1ccc(-c2ncccn2)cc1</t>
  </si>
  <si>
    <t>O=C(OC[C@H]1O[C@H](C[C@H](c2ccccc2)c2cccc(-c3ncccn3)c2)[C@@H](OC(=O)c2ccccc2)[C@@H](OC(=O)c2ccccc2)[C@@H]1OC(=O)c1ccccc1)c1ccccc1</t>
  </si>
  <si>
    <t>COC(=O)C(=O)c1coc2ccccc2c1=O,O=C1C=CC(=O)N1c1ccccc1,[C-]#[N+]C1CCCCC1</t>
  </si>
  <si>
    <t>COC(=O)c1c2c(c(NC3CCCCC3)c3oc4ccccc4c(=O)c13)C(=O)N(c1ccccc1)C2=O</t>
  </si>
  <si>
    <t>CCN(CC)P(c1ccccc1)c1ccccc1,O,O=Cc1ccc(C(F)(F)F)cc1,C=CC(=O)OCC</t>
  </si>
  <si>
    <t>CCOC(=O)C(CP(=O)(c1ccccc1)c1ccccc1)C(O)c1ccc(C(F)(F)F)cc1</t>
  </si>
  <si>
    <t>Morita-Baylis-Hillman Reaction, creation of multifunctional organophosphorus compounds</t>
  </si>
  <si>
    <t>O=Cc1ccc([N+](=O)[O-])cc1,CC(N)=O,COc1ccc(/C=C/[N+](=O)[O-])cc1,O=C1CCCCC1</t>
  </si>
  <si>
    <t>COc1ccc(-c2cn3c4c2CCCC4C(c2ccc([N+](=O)[O-])cc2)OC32CCCCC2)cc1</t>
  </si>
  <si>
    <t>Nc1ccc2c(c1)OCO2,COc1cc(C=O)cc(OC)c1OC,O=C1COC(=O)C1</t>
  </si>
  <si>
    <t>COc1cc(-c2c3c(nc4cc5c(cc24)OCO5)COC3=O)cc(OC)c1OC</t>
  </si>
  <si>
    <t>NNc1ccccc1,O=Cc1ccccc1,CCOC(=O)C#Cc1ccccc1</t>
  </si>
  <si>
    <t>O=c1cc(-c2ccccc2)c(-c2ccccc2)nn1-c1ccccc1</t>
  </si>
  <si>
    <t>Mantovani, A. C., Goulart, T. A., Back, D. F., &amp; Zeni, G. (2014). Chemistry-A European Journal, 20(39), 12663-12668. DOI: 10.1002/chem.201403873</t>
  </si>
  <si>
    <t>O=C(CBr)c1cc2ccccc2oc1=O,NNc1nnc(S)n1N,CCOC(=O)/C(=N/Nc1ccc(C)cc1)C(C)=O</t>
  </si>
  <si>
    <t>CC1=NN(c2nnc3n2N=C(c2cc4ccccc4oc2=O)CS3)C(=O)/C1=N\Nc1ccc(C)cc1</t>
  </si>
  <si>
    <t>O=C(CBr)c1ccccc1,NNc1nnc(S)n1N,CC(=O)CC(C)=O</t>
  </si>
  <si>
    <t>Cc1cc(C)n(-c2nnc3n2N=C(c2ccccc2)CS3)n1</t>
  </si>
  <si>
    <t>C#CC(=O)OCC,C#CC(=O)OCC,O=Cc1ccc(Cl)cc1,Nc1ccccc1</t>
  </si>
  <si>
    <t>CCOC(=O)C1=CN(c2ccccc2)C=C(C(=O)OCC)C1c1ccc(Cl)cc1</t>
  </si>
  <si>
    <t>NCCn1cccc1,CCOC(=O)CC(C)=O,O=C/C=C/c1ccccc1</t>
  </si>
  <si>
    <t>CCOC(=O)C1=C(C)N2CCn3cccc3C2CC1c1ccccc1</t>
  </si>
  <si>
    <t>Synthesis of pyrrolopiperazines via a Michael addition/Pictet-Spengler (MAPS)</t>
  </si>
  <si>
    <t>O=Cc1coc2ccccc2c1=O,CCOC(=O)/N=N/C(=O)OCC,[C-]#[N+]C1CCCCC1</t>
  </si>
  <si>
    <t>CCOC(=O)NN(C(=O)OCC)C1c2c(oc3ccccc3c2=O)C(=O)N1C1CCCCC1</t>
  </si>
  <si>
    <t>NCc1ccccc1,CC(=O)NC1CCSC1=O,C1=CC2CCC1C2</t>
  </si>
  <si>
    <t>CC(=O)NC(CCSC1CC2CCC1C2)C(=O)NCc1ccccc1</t>
  </si>
  <si>
    <t>J. Am. Chem. Soc. 2011, 133, 6, 1678-1681,DOI:10.1021/ja1098098</t>
  </si>
  <si>
    <t>COC(=O)C(=[N+]=[N-])c1ccccc1,Brc1ccc(/C=N/c2ccccc2)cc1,Cn1ccc2ccccc21</t>
  </si>
  <si>
    <t>COC(=O)C(c1ccccc1)(c1cn(C)c2ccccc12)C(Nc1ccccc1)c1ccc(Br)cc1</t>
  </si>
  <si>
    <t>Nature Chemistry volume 4, pages733-738 (2012).DOI:10.1038/nchem.1406</t>
  </si>
  <si>
    <t>COc1ccc2c(c1)C(=[N+]=[N-])C(=O)N2C(=O)OC(C)(C)C,O=Nc1ccc(Cl)cc1,O=[N+]([O-])/C=C/c1ccccc1</t>
  </si>
  <si>
    <t>COc1ccc2c(c1)[C@@]1(C(=O)N2C(=O)OC(C)(C)C)[C@@H]([N+](=O)[O-])[C@H](c2ccccc2)ON1c1ccc(Cl)cc1</t>
  </si>
  <si>
    <t>Angew. Chem. Int. Ed. 2015, 54, 9409 -9413, DOI:10.1002/anie.201504640</t>
  </si>
  <si>
    <t>O=Cc1ccccc1O,C#CC(=O)OCC,CCO</t>
  </si>
  <si>
    <t>CCOC(=O)C1=Cc2ccccc2OC1OCC</t>
  </si>
  <si>
    <t>Eur. J. Org. Chem. 2015, 5212-5220, DOI: 10.1002/ejoc.201500616</t>
  </si>
  <si>
    <t>[N-]=[N+]=CC(=O)Cc1ccccc1,[C-]#[N+]C1CCCCC1,O=C(O)c1ccccc1</t>
  </si>
  <si>
    <t>O=C(NC1CCCCC1)/C(=C\Cc1ccccc1)OC(=O)c1ccccc1</t>
  </si>
  <si>
    <t>Synthesis, 47(16), 2385-2390. doi:10.1055/s-0034-1380719</t>
  </si>
  <si>
    <t>S=C=S,C=CCN,O=CCCl</t>
  </si>
  <si>
    <t>C=CCN1C(=S)SCC1O</t>
  </si>
  <si>
    <t>Eur. J. Org. Chem. 2013, 8022-8032, DOI: 10.1002/ejoc.201301162</t>
  </si>
  <si>
    <t>S=C=S,C=CCN,O=C/C(=C(/Cl)c1ccccc1)c1ccccc1</t>
  </si>
  <si>
    <t>C=CCN1C(=S)SC(c2ccccc2)=C(c2ccccc2)C1O</t>
  </si>
  <si>
    <t>1,3-thiazine-2-thione from carbon disulfide, amine and ?-chlorovinyl aldehydes</t>
  </si>
  <si>
    <t>CCCN,CC(C)=O,[C-]#[N+]CP(=O)(OCC)OCC</t>
  </si>
  <si>
    <t>CCCN1C=NC(P(=O)(OCC)OCC)C1(C)C</t>
  </si>
  <si>
    <t>Nc1ccccn1,[C-]#[N+]C(C)(C)CC(C)(C)C,CCOC(=O)C1(C(F)(F)F)CC1O[Si](C)(C)C</t>
  </si>
  <si>
    <t>CCOC(=O)C(Cc1nc2ccccn2c1NC(C)(C)CC(C)(C)C)C(F)(F)F</t>
  </si>
  <si>
    <t>Gr-bke-Blackburn-Bienaym- reaction of alkyl 2-siloxycyclopropanecarboxylates</t>
  </si>
  <si>
    <t>Chemistry of Heterocyclic Compounds 2017, 53(4), 416-421 DOI: 10.1007/s10593-017-2068-y</t>
  </si>
  <si>
    <t>Brc1ccccn1,Brc1ccccn1,C1CN2CCN1CC2,[S-2]</t>
  </si>
  <si>
    <t>c1ccc(SCCN2CCN(c3ccccn3)CC2)nc1</t>
  </si>
  <si>
    <t>Angew. Chem. Int. Ed. 2017, 56, 5101 -5105 DOI: 10.1002/anie.201612017</t>
  </si>
  <si>
    <t>S=C=Nc1ccccc1,COC(=O)C#CC(=O)OC,O=Cc1ccccc1,NN</t>
  </si>
  <si>
    <t>COC(=O)c1cc(=O)n(/N=C/c2ccccc2)/c(=N/c2ccccc2)s1</t>
  </si>
  <si>
    <t>O=C(CBr)c1cc2ccccc2oc1=O,O=C(C(=O)c1ccccc1)c1ccccc1,NNC(=S)NN</t>
  </si>
  <si>
    <t>O=C(/C(=N/NC1=NN=C(c2cc3ccccc3oc2=O)CS1)c1ccccc1)c1ccccc1</t>
  </si>
  <si>
    <t>CC(=O)CC(C)=O,CCCCCC#CC=O,C=Cc1ccccc1</t>
  </si>
  <si>
    <t>CCCCC[C@]1(c2cc(C(C)=O)c(C)o2)C[C@H]1c1ccccc1</t>
  </si>
  <si>
    <t>CC(=O)CC(N)=O,Cc1ccc(S(=O)(=O)Cl)cc1,Cc1ccc(S(=O)(=O)Cl)cc1,c1ccncc1</t>
  </si>
  <si>
    <t>C/C(OS(=O)(=O)c1ccc(C)cc1)=C(\C#N)C1C=CN(S(=O)(=O)c2ccc(C)cc2)C=C1</t>
  </si>
  <si>
    <t>C/C(I)=C/C(=O)O,C#Cc1ccccc1,CCCCN</t>
  </si>
  <si>
    <t>CCCCN1C(=O)C=C(C)C1(O)Cc1ccccc1</t>
  </si>
  <si>
    <t>NCCc1c[nH]c2ccccc12,S=C=S,O=C(CBr)c1ccccc1</t>
  </si>
  <si>
    <t>S=c1scc(-c2ccccc2)n1CCc1c[nH]c2ccccc12</t>
  </si>
  <si>
    <t>N#CCC#N,Cc1ccc(S(=O)(=O)N2CC2Cc2ccccc2)cc1,S1SSSSSSS1</t>
  </si>
  <si>
    <t>Cc1ccc(S(=O)(=O)N2C(N)=C(C#N)SCC2Cc2ccccc2)cc1</t>
  </si>
  <si>
    <t>Khalaj, M., Ghazanfarpour-Darjani, M. Monatsh Chem 147, 2043-2049 (2016). DOI: 10.1007/s00706-016-1845-0</t>
  </si>
  <si>
    <t>Nc1ccccc1N,CC(C)=O,CC(C)=O,CCO[PH](=O)OCC</t>
  </si>
  <si>
    <t>CCOP(=O)(OCC)C1(C)CC(C)(C)Nc2ccccc2N1</t>
  </si>
  <si>
    <t>COP(=O)(OC)C(=[N+]=[N-])C(C)=O,O=Cc1ccc(Br)cc1,N#CCC#N</t>
  </si>
  <si>
    <t>COP(=O)(OC)c1[nH]nc(C#N)c1-c1ccc(Br)cc1</t>
  </si>
  <si>
    <t>O=Cc1ccccc1,c1ccc2[nH]ccc2c1,C1=CC(=C(c2ccccc2)c2ccccc2)C=C1</t>
  </si>
  <si>
    <t>C1=CC2c3[nH]c4ccccc4c3C(c3ccccc3)C2C1=C(c1ccccc1)c1ccccc1</t>
  </si>
  <si>
    <t>Oc1ccccc1,C=CCCC(=O)Cl,C=CCC1CCCCC1=O</t>
  </si>
  <si>
    <t>C=CCC1C(=O)OC2(CC=C)CCCCC12</t>
  </si>
  <si>
    <t>Mach8</t>
  </si>
  <si>
    <t>[N-]=[N+]=[N-],COC(=O)CS,CCCC/C=C(\Br)C(=O)OC</t>
  </si>
  <si>
    <t>CCCC/C=C(\N=[N+]=[N-])C(=O)OC</t>
  </si>
  <si>
    <t>Mach10</t>
  </si>
  <si>
    <t>CC(=O)C(C)=O,CC(C)(C)c1ccc(N)c(Br)c1,Cc1ccc2c(c1)cc(C=O)c1nnnn12</t>
  </si>
  <si>
    <t>Cc1ccc2c(c1)cc(-c1cc(Nc3ccc(C(C)(C)C)cc3Br)c(CC(Nc3ccc(C(C)(C)C)cc3Br)c3cc4cc(C)ccc4n4nnnc34)n1-c1ccc(C(C)(C)C)cc1Br)c1nnnn12</t>
  </si>
  <si>
    <t>Mol13</t>
  </si>
  <si>
    <t>N#Cc1ccc(C=O)cc1,Nc1cccc2cc3ccccc3cc12,Nc1cccc2cc3ccccc3cc12</t>
  </si>
  <si>
    <t>N#Cc1ccc(-c2c3ccc4cc5ccccc5cc4c3nc3c2ccc2cc4ccccc4cc23)cc1</t>
  </si>
  <si>
    <t>Mol14</t>
  </si>
  <si>
    <t>CC(=O)C(C)=O,Nc1cccc2ccccc12,CC(C)(C)c1cc(Br)c(C=O)c(-c2ccccc2)c1</t>
  </si>
  <si>
    <t>CC(=O)c1cc(-c2c(Br)cc(C(C)(C)C)cc2-c2ccccc2)nc2c1ccc1ccccc12</t>
  </si>
  <si>
    <t>Mol15</t>
  </si>
  <si>
    <t>Cn1c(C=O)cc2ccccc21,Cn1c(C=O)cc2ccccc21,CC(C)(C)c1cc(N)cc(C(C)(C)C)c1</t>
  </si>
  <si>
    <t>Cn1c2ccccc2c2c(Nc3cc(C(C)(C)C)cc(C(C)(C)C)c3)c3c(cc21)c1ccccc1n3C</t>
  </si>
  <si>
    <t>Mol16</t>
  </si>
  <si>
    <t>New MCR</t>
  </si>
  <si>
    <t>New ONE-POT</t>
  </si>
  <si>
    <t>New 2CR Onepot:</t>
  </si>
  <si>
    <t>Total new reaction</t>
  </si>
  <si>
    <t>First Published in 2023</t>
  </si>
  <si>
    <t>New 2-CR ONE-POT</t>
  </si>
  <si>
    <t xml:space="preserve">Total before 1997 </t>
  </si>
  <si>
    <t>Total data Set</t>
  </si>
  <si>
    <t>New MCR without this work</t>
  </si>
  <si>
    <t>This work</t>
  </si>
  <si>
    <t>New One-pot without this work</t>
  </si>
  <si>
    <t>New 2CR Onepot without this work</t>
  </si>
  <si>
    <t>Total One-pot and one-pot 2CR</t>
  </si>
  <si>
    <t>New One-pots &amp; 2CR One-pots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</si>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</sst>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Docs-Calibri"/>
    </font>
    <font>
      <sz val="10"/>
      <color theme="1"/>
      <name val="Arial"/>
      <family val="2"/>
      <scheme val="minor"/>
    </font>
    <font>
      <b/>
      <sz val="12"/>
      <color rgb="FF000000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3" fillId="3" borderId="0" xfId="0" applyFont="1" applyFill="1" applyAlignment="1">
      <alignment horizontal="left"/>
    </xf>
    <xf numFmtId="0" fontId="4" fillId="0" borderId="0" xfId="0" applyFont="1" applyAlignment="1"/>
    <xf numFmtId="0" fontId="0" fillId="4" borderId="0" xfId="0" applyFill="1"/>
    <xf numFmtId="0" fontId="5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6" fillId="0" borderId="0" xfId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/>
    <xf numFmtId="0" fontId="4" fillId="0" borderId="0" xfId="0" applyFont="1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9" fillId="0" borderId="0" xfId="0" applyFont="1"/>
    <xf numFmtId="0" fontId="0" fillId="0" borderId="8" xfId="0" applyBorder="1"/>
    <xf numFmtId="0" fontId="7" fillId="0" borderId="12" xfId="0" applyFont="1" applyBorder="1" applyAlignment="1">
      <alignment horizontal="center" vertical="center"/>
    </xf>
    <xf numFmtId="17" fontId="7" fillId="0" borderId="8" xfId="0" applyNumberFormat="1" applyFont="1" applyBorder="1"/>
    <xf numFmtId="0" fontId="2" fillId="0" borderId="8" xfId="0" applyFont="1" applyBorder="1"/>
    <xf numFmtId="0" fontId="2" fillId="6" borderId="9" xfId="0" applyFont="1" applyFill="1" applyBorder="1"/>
    <xf numFmtId="0" fontId="0" fillId="7" borderId="3" xfId="0" applyFill="1" applyBorder="1" applyAlignment="1">
      <alignment horizontal="center" vertical="center"/>
    </xf>
    <xf numFmtId="0" fontId="7" fillId="0" borderId="13" xfId="0" applyFont="1" applyBorder="1"/>
    <xf numFmtId="0" fontId="0" fillId="0" borderId="14" xfId="0" applyBorder="1"/>
    <xf numFmtId="0" fontId="8" fillId="0" borderId="15" xfId="0" applyFont="1" applyBorder="1" applyAlignment="1"/>
    <xf numFmtId="0" fontId="0" fillId="0" borderId="16" xfId="0" applyFont="1" applyBorder="1" applyAlignment="1"/>
    <xf numFmtId="0" fontId="8" fillId="0" borderId="7" xfId="0" applyFont="1" applyBorder="1" applyAlignment="1"/>
    <xf numFmtId="0" fontId="0" fillId="0" borderId="7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6.1655867460763965E-2"/>
          <c:y val="3.1661037890358214E-2"/>
          <c:w val="0.88432433830614132"/>
          <c:h val="0.91260357795670999"/>
        </c:manualLayout>
      </c:layout>
      <c:lineChart>
        <c:grouping val="stacke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Publication on MCRs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[1]Sheet1!$U$4:$U$31</c:f>
              <c:numCache>
                <c:formatCode>General</c:formatCode>
                <c:ptCount val="2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</c:numCache>
            </c:numRef>
          </c:cat>
          <c:val>
            <c:numRef>
              <c:f>Sheet1!$S$4:$S$30</c:f>
              <c:numCache>
                <c:formatCode>General</c:formatCode>
                <c:ptCount val="27"/>
                <c:pt idx="0">
                  <c:v>23</c:v>
                </c:pt>
                <c:pt idx="1">
                  <c:v>23</c:v>
                </c:pt>
                <c:pt idx="2">
                  <c:v>37</c:v>
                </c:pt>
                <c:pt idx="3">
                  <c:v>40</c:v>
                </c:pt>
                <c:pt idx="4">
                  <c:v>52</c:v>
                </c:pt>
                <c:pt idx="5">
                  <c:v>61</c:v>
                </c:pt>
                <c:pt idx="6">
                  <c:v>91</c:v>
                </c:pt>
                <c:pt idx="7">
                  <c:v>94</c:v>
                </c:pt>
                <c:pt idx="8">
                  <c:v>155</c:v>
                </c:pt>
                <c:pt idx="9">
                  <c:v>204</c:v>
                </c:pt>
                <c:pt idx="10">
                  <c:v>322</c:v>
                </c:pt>
                <c:pt idx="11">
                  <c:v>337</c:v>
                </c:pt>
                <c:pt idx="12">
                  <c:v>435</c:v>
                </c:pt>
                <c:pt idx="13">
                  <c:v>510</c:v>
                </c:pt>
                <c:pt idx="14">
                  <c:v>648</c:v>
                </c:pt>
                <c:pt idx="15">
                  <c:v>820</c:v>
                </c:pt>
                <c:pt idx="16">
                  <c:v>886</c:v>
                </c:pt>
                <c:pt idx="17">
                  <c:v>1015</c:v>
                </c:pt>
                <c:pt idx="18">
                  <c:v>990</c:v>
                </c:pt>
                <c:pt idx="19">
                  <c:v>1128</c:v>
                </c:pt>
                <c:pt idx="20">
                  <c:v>1077</c:v>
                </c:pt>
                <c:pt idx="21">
                  <c:v>1138</c:v>
                </c:pt>
                <c:pt idx="22">
                  <c:v>1170</c:v>
                </c:pt>
                <c:pt idx="23">
                  <c:v>1149</c:v>
                </c:pt>
                <c:pt idx="24">
                  <c:v>1042</c:v>
                </c:pt>
                <c:pt idx="25">
                  <c:v>1050</c:v>
                </c:pt>
                <c:pt idx="26">
                  <c:v>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AB8-ACD3-05A9D336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025247"/>
        <c:axId val="1482024831"/>
      </c:lineChart>
      <c:lineChart>
        <c:grouping val="stacked"/>
        <c:varyColors val="0"/>
        <c:ser>
          <c:idx val="1"/>
          <c:order val="1"/>
          <c:tx>
            <c:strRef>
              <c:f>Sheet1!$O$3</c:f>
              <c:strCache>
                <c:ptCount val="1"/>
                <c:pt idx="0">
                  <c:v>New MCRs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cat>
            <c:numRef>
              <c:f>[1]Sheet1!$U$4:$U$31</c:f>
              <c:numCache>
                <c:formatCode>General</c:formatCode>
                <c:ptCount val="28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  <c:pt idx="27">
                  <c:v>2024</c:v>
                </c:pt>
              </c:numCache>
            </c:numRef>
          </c:cat>
          <c:val>
            <c:numRef>
              <c:f>Sheet1!$O$4:$O$30</c:f>
              <c:numCache>
                <c:formatCode>General</c:formatCode>
                <c:ptCount val="27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18</c:v>
                </c:pt>
                <c:pt idx="6">
                  <c:v>16</c:v>
                </c:pt>
                <c:pt idx="7">
                  <c:v>10</c:v>
                </c:pt>
                <c:pt idx="8">
                  <c:v>21</c:v>
                </c:pt>
                <c:pt idx="9">
                  <c:v>23</c:v>
                </c:pt>
                <c:pt idx="10">
                  <c:v>13</c:v>
                </c:pt>
                <c:pt idx="11">
                  <c:v>34</c:v>
                </c:pt>
                <c:pt idx="12">
                  <c:v>27</c:v>
                </c:pt>
                <c:pt idx="13">
                  <c:v>15</c:v>
                </c:pt>
                <c:pt idx="14">
                  <c:v>19</c:v>
                </c:pt>
                <c:pt idx="15">
                  <c:v>24</c:v>
                </c:pt>
                <c:pt idx="16">
                  <c:v>32</c:v>
                </c:pt>
                <c:pt idx="17">
                  <c:v>23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18</c:v>
                </c:pt>
                <c:pt idx="22">
                  <c:v>23</c:v>
                </c:pt>
                <c:pt idx="23">
                  <c:v>29</c:v>
                </c:pt>
                <c:pt idx="24">
                  <c:v>52</c:v>
                </c:pt>
                <c:pt idx="25">
                  <c:v>56</c:v>
                </c:pt>
                <c:pt idx="2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E-4AB8-ACD3-05A9D3368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026079"/>
        <c:axId val="1482026911"/>
      </c:lineChart>
      <c:valAx>
        <c:axId val="1482024831"/>
        <c:scaling>
          <c:orientation val="minMax"/>
          <c:max val="12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pl-PL" sz="1200" b="1" i="0" u="none" strike="noStrike" kern="1200" baseline="0">
                    <a:solidFill>
                      <a:srgbClr val="0070C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l-PL" sz="1200" b="1" i="0" u="none" strike="noStrike" kern="1200" cap="none" spc="0" baseline="0">
                    <a:solidFill>
                      <a:srgbClr val="0070C0"/>
                    </a:solidFill>
                    <a:uFillTx/>
                    <a:latin typeface="Arial" panose="020B0604020202020204" pitchFamily="34" charset="0"/>
                    <a:cs typeface="Arial" panose="020B0604020202020204" pitchFamily="34" charset="0"/>
                  </a:rPr>
                  <a:t>Publication </a:t>
                </a:r>
                <a:r>
                  <a:rPr lang="en-US" sz="1200" b="1" i="0" u="none" strike="noStrike" kern="1200" cap="none" spc="0" baseline="0">
                    <a:solidFill>
                      <a:srgbClr val="0070C0"/>
                    </a:solidFill>
                    <a:uFillTx/>
                    <a:latin typeface="Arial" panose="020B0604020202020204" pitchFamily="34" charset="0"/>
                    <a:cs typeface="Arial" panose="020B0604020202020204" pitchFamily="34" charset="0"/>
                  </a:rPr>
                  <a:t>on</a:t>
                </a:r>
                <a:r>
                  <a:rPr lang="pl-PL" sz="1200" b="1" i="0" u="none" strike="noStrike" kern="1200" cap="none" spc="0" baseline="0">
                    <a:solidFill>
                      <a:srgbClr val="0070C0"/>
                    </a:solidFill>
                    <a:uFillTx/>
                    <a:latin typeface="Arial" panose="020B0604020202020204" pitchFamily="34" charset="0"/>
                    <a:cs typeface="Arial" panose="020B0604020202020204" pitchFamily="34" charset="0"/>
                  </a:rPr>
                  <a:t> MCR</a:t>
                </a:r>
                <a:r>
                  <a:rPr lang="en-US" sz="1200" b="1" i="0" u="none" strike="noStrike" kern="1200" cap="none" spc="0" baseline="0">
                    <a:solidFill>
                      <a:srgbClr val="0070C0"/>
                    </a:solidFill>
                    <a:uFillTx/>
                    <a:latin typeface="Arial" panose="020B0604020202020204" pitchFamily="34" charset="0"/>
                    <a:cs typeface="Arial" panose="020B0604020202020204" pitchFamily="34" charset="0"/>
                  </a:rPr>
                  <a:t>s</a:t>
                </a:r>
                <a:endParaRPr lang="pl-PL" sz="1200" b="1" i="0" u="none" strike="noStrike" kern="1200" cap="none" spc="0" baseline="0">
                  <a:solidFill>
                    <a:srgbClr val="0070C0"/>
                  </a:solidFill>
                  <a:uFillTx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5659264739094946E-2"/>
              <c:y val="0.2615842095142528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9046" cap="flat">
            <a:solidFill>
              <a:srgbClr val="0070C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pl-PL" sz="1200" b="0" i="0" u="none" strike="noStrike" kern="1200" baseline="0">
                <a:solidFill>
                  <a:srgbClr val="0070C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82025247"/>
        <c:crosses val="autoZero"/>
        <c:crossBetween val="between"/>
      </c:valAx>
      <c:catAx>
        <c:axId val="1482025247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pl-PL" sz="1200" b="1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l-PL" sz="1200" b="1" i="0" u="none" strike="noStrike" kern="1200" cap="none" spc="0" baseline="0">
                    <a:solidFill>
                      <a:srgbClr val="000000"/>
                    </a:solidFill>
                    <a:uFillTx/>
                    <a:latin typeface="Arial" panose="020B0604020202020204" pitchFamily="34" charset="0"/>
                    <a:cs typeface="Arial" panose="020B0604020202020204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9046" cap="flat">
            <a:solidFill>
              <a:srgbClr val="000000"/>
            </a:solidFill>
            <a:prstDash val="solid"/>
            <a:round/>
          </a:ln>
        </c:spPr>
        <c:txPr>
          <a:bodyPr rot="-5400000" vert="horz"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pl-PL"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82024831"/>
        <c:crosses val="autoZero"/>
        <c:auto val="1"/>
        <c:lblAlgn val="ctr"/>
        <c:lblOffset val="100"/>
        <c:tickLblSkip val="2"/>
        <c:noMultiLvlLbl val="0"/>
      </c:catAx>
      <c:valAx>
        <c:axId val="1482026911"/>
        <c:scaling>
          <c:orientation val="minMax"/>
          <c:max val="120"/>
        </c:scaling>
        <c:delete val="0"/>
        <c:axPos val="r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pl-PL" sz="12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pl-PL" sz="1200" b="1" i="0" u="none" strike="noStrike" kern="1200" cap="none" spc="0" baseline="0">
                    <a:solidFill>
                      <a:srgbClr val="FF0000"/>
                    </a:solidFill>
                    <a:uFillTx/>
                    <a:latin typeface="Arial" panose="020B0604020202020204" pitchFamily="34" charset="0"/>
                    <a:cs typeface="Arial" panose="020B0604020202020204" pitchFamily="34" charset="0"/>
                  </a:rPr>
                  <a:t>New MCR discovered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19046" cap="flat">
            <a:solidFill>
              <a:srgbClr val="FF0000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pl-PL" sz="1200" b="0" i="0" u="none" strike="noStrike" kern="1200" baseline="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82026079"/>
        <c:crosses val="max"/>
        <c:crossBetween val="between"/>
      </c:valAx>
      <c:catAx>
        <c:axId val="148202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026911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4179128727321874"/>
          <c:y val="1.8976398924049093E-2"/>
          <c:w val="0.51329571179446076"/>
          <c:h val="0.1354083551964140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pl-PL" sz="1200" b="1" i="0" u="none" strike="noStrike" kern="1200" baseline="0">
              <a:solidFill>
                <a:srgbClr val="595959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4</xdr:row>
      <xdr:rowOff>201704</xdr:rowOff>
    </xdr:from>
    <xdr:ext cx="6185641" cy="3619496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167BD23-063F-4282-AAEC-DB68360E1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%202%20query/MCR%20catalogue%20checked%20formula+date%20-%20Revi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U4">
            <v>1997</v>
          </cell>
        </row>
        <row r="5">
          <cell r="U5">
            <v>1998</v>
          </cell>
        </row>
        <row r="6">
          <cell r="U6">
            <v>1999</v>
          </cell>
        </row>
        <row r="7">
          <cell r="U7">
            <v>2000</v>
          </cell>
        </row>
        <row r="8">
          <cell r="U8">
            <v>2001</v>
          </cell>
        </row>
        <row r="9">
          <cell r="U9">
            <v>2002</v>
          </cell>
        </row>
        <row r="10">
          <cell r="U10">
            <v>2003</v>
          </cell>
        </row>
        <row r="11">
          <cell r="U11">
            <v>2004</v>
          </cell>
        </row>
        <row r="12">
          <cell r="U12">
            <v>2005</v>
          </cell>
        </row>
        <row r="13">
          <cell r="U13">
            <v>2006</v>
          </cell>
        </row>
        <row r="14">
          <cell r="U14">
            <v>2007</v>
          </cell>
        </row>
        <row r="15">
          <cell r="U15">
            <v>2008</v>
          </cell>
        </row>
        <row r="16">
          <cell r="U16">
            <v>2009</v>
          </cell>
        </row>
        <row r="17">
          <cell r="U17">
            <v>2010</v>
          </cell>
        </row>
        <row r="18">
          <cell r="U18">
            <v>2011</v>
          </cell>
        </row>
        <row r="19">
          <cell r="U19">
            <v>2012</v>
          </cell>
        </row>
        <row r="20">
          <cell r="U20">
            <v>2013</v>
          </cell>
        </row>
        <row r="21">
          <cell r="U21">
            <v>2014</v>
          </cell>
        </row>
        <row r="22">
          <cell r="U22">
            <v>2015</v>
          </cell>
        </row>
        <row r="23">
          <cell r="U23">
            <v>2016</v>
          </cell>
        </row>
        <row r="24">
          <cell r="U24">
            <v>2017</v>
          </cell>
        </row>
        <row r="25">
          <cell r="U25">
            <v>2018</v>
          </cell>
        </row>
        <row r="26">
          <cell r="U26">
            <v>2019</v>
          </cell>
        </row>
        <row r="27">
          <cell r="U27">
            <v>2020</v>
          </cell>
        </row>
        <row r="28">
          <cell r="U28">
            <v>2021</v>
          </cell>
        </row>
        <row r="29">
          <cell r="U29">
            <v>2022</v>
          </cell>
        </row>
        <row r="30">
          <cell r="U30">
            <v>2023</v>
          </cell>
        </row>
        <row r="31">
          <cell r="U31">
            <v>2024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ebofscience.com/wos/woscc/summary/3b595572-4ebc-4208-85ce-71b422a377a8-ff5d6fc9/relevance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1"/>
  <sheetViews>
    <sheetView tabSelected="1" topLeftCell="G1" zoomScale="85" zoomScaleNormal="85" workbookViewId="0">
      <pane ySplit="1" topLeftCell="A2" activePane="bottomLeft" state="frozen"/>
      <selection pane="bottomLeft" activeCell="R33" sqref="R33"/>
    </sheetView>
  </sheetViews>
  <sheetFormatPr defaultColWidth="12.5703125" defaultRowHeight="15.75" customHeight="1"/>
  <cols>
    <col min="3" max="3" width="56.7109375" customWidth="1"/>
    <col min="4" max="4" width="25" customWidth="1"/>
    <col min="5" max="5" width="15.7109375" customWidth="1"/>
    <col min="6" max="6" width="60.5703125" customWidth="1"/>
    <col min="7" max="7" width="65.85546875" customWidth="1"/>
    <col min="8" max="8" width="16.140625" customWidth="1"/>
    <col min="11" max="11" width="32.5703125" customWidth="1"/>
    <col min="14" max="14" width="17.7109375" customWidth="1"/>
    <col min="15" max="16" width="17.28515625" customWidth="1"/>
    <col min="17" max="17" width="20.85546875" customWidth="1"/>
    <col min="18" max="18" width="30.140625" customWidth="1"/>
    <col min="19" max="19" width="20" customWidth="1"/>
  </cols>
  <sheetData>
    <row r="1" spans="1:29" ht="15.7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5.75" customHeight="1" thickBot="1">
      <c r="A2" s="4">
        <v>16.743331999999999</v>
      </c>
      <c r="B2" s="4">
        <v>-38.763939999999998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1870</v>
      </c>
      <c r="H2" s="5">
        <v>1962</v>
      </c>
      <c r="I2" s="3"/>
      <c r="J2" s="3"/>
      <c r="K2" s="3"/>
      <c r="L2" s="3"/>
      <c r="M2" s="3"/>
      <c r="N2" s="34" t="s">
        <v>1861</v>
      </c>
      <c r="O2" s="16" t="s">
        <v>1862</v>
      </c>
      <c r="P2" s="16"/>
      <c r="Q2" s="16"/>
      <c r="R2" s="16"/>
      <c r="S2" s="9" t="s">
        <v>1863</v>
      </c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customHeight="1" thickBot="1">
      <c r="A3" s="4">
        <v>-18.173480000000001</v>
      </c>
      <c r="B3" s="4">
        <v>16.953413000000001</v>
      </c>
      <c r="C3" s="1" t="s">
        <v>12</v>
      </c>
      <c r="D3" s="1" t="s">
        <v>13</v>
      </c>
      <c r="E3" s="1" t="s">
        <v>10</v>
      </c>
      <c r="F3" s="1" t="s">
        <v>14</v>
      </c>
      <c r="G3" s="1" t="s">
        <v>15</v>
      </c>
      <c r="H3" s="5">
        <v>1891</v>
      </c>
      <c r="I3" s="3"/>
      <c r="J3" s="3"/>
      <c r="K3" s="3"/>
      <c r="L3" s="3"/>
      <c r="M3" s="3"/>
      <c r="N3" s="33" t="s">
        <v>1864</v>
      </c>
      <c r="O3" s="14" t="s">
        <v>1865</v>
      </c>
      <c r="P3" s="14" t="s">
        <v>2814</v>
      </c>
      <c r="Q3" s="14" t="s">
        <v>2818</v>
      </c>
      <c r="R3" s="14" t="s">
        <v>2826</v>
      </c>
      <c r="S3" s="15" t="s">
        <v>1866</v>
      </c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5.75" customHeight="1">
      <c r="A4" s="4">
        <v>0.84282330000000005</v>
      </c>
      <c r="B4" s="4">
        <v>11.140532</v>
      </c>
      <c r="C4" s="1" t="s">
        <v>16</v>
      </c>
      <c r="D4" s="1" t="s">
        <v>17</v>
      </c>
      <c r="E4" s="1" t="s">
        <v>10</v>
      </c>
      <c r="F4" s="1" t="s">
        <v>18</v>
      </c>
      <c r="G4" s="1" t="s">
        <v>19</v>
      </c>
      <c r="H4" s="5">
        <v>1850</v>
      </c>
      <c r="I4" s="3"/>
      <c r="J4" s="3"/>
      <c r="K4" s="29" t="s">
        <v>2813</v>
      </c>
      <c r="L4" s="28">
        <f>COUNTIFS($E$2:$E$900,"MCR")</f>
        <v>638</v>
      </c>
      <c r="M4" s="3"/>
      <c r="N4" s="10">
        <v>1997</v>
      </c>
      <c r="O4" s="12">
        <f>COUNTIFS($E$2:$E$900,"MCR",$H$2:$H$900,N4)</f>
        <v>5</v>
      </c>
      <c r="P4" s="12">
        <f>COUNTIFS($E$2:$E$900,"ONE-POT",$H$2:$H$900,N4)</f>
        <v>0</v>
      </c>
      <c r="Q4" s="12">
        <f>COUNTIFS($E$2:$E$900,"2CR ONE-POT",$H$2:$H$900,N4)</f>
        <v>0</v>
      </c>
      <c r="R4" s="12">
        <f>P4+Q4</f>
        <v>0</v>
      </c>
      <c r="S4" s="11">
        <v>23</v>
      </c>
      <c r="T4" s="3"/>
      <c r="U4" s="3"/>
      <c r="V4" s="31"/>
      <c r="W4" s="3"/>
      <c r="X4" s="3"/>
      <c r="Y4" s="3"/>
      <c r="Z4" s="3"/>
      <c r="AA4" s="3"/>
      <c r="AB4" s="3"/>
      <c r="AC4" s="3"/>
    </row>
    <row r="5" spans="1:29" ht="15.75" customHeight="1">
      <c r="A5" s="4">
        <v>-16.335857000000001</v>
      </c>
      <c r="B5" s="4">
        <v>15.166582999999999</v>
      </c>
      <c r="C5" s="1" t="s">
        <v>20</v>
      </c>
      <c r="D5" s="1" t="s">
        <v>21</v>
      </c>
      <c r="E5" s="1" t="s">
        <v>10</v>
      </c>
      <c r="F5" s="1" t="s">
        <v>22</v>
      </c>
      <c r="G5" s="1" t="s">
        <v>1871</v>
      </c>
      <c r="H5" s="5">
        <v>1881</v>
      </c>
      <c r="I5" s="3"/>
      <c r="J5" s="3"/>
      <c r="K5" s="30" t="s">
        <v>2814</v>
      </c>
      <c r="L5" s="28">
        <f>COUNTIFS($E$2:$E$900,"ONE-POT")</f>
        <v>50</v>
      </c>
      <c r="M5" s="3"/>
      <c r="N5" s="10">
        <v>1998</v>
      </c>
      <c r="O5" s="12">
        <f t="shared" ref="O5:P31" si="0">COUNTIFS($E$2:$E$900,"MCR",$H$2:$H$900,N5)</f>
        <v>6</v>
      </c>
      <c r="P5" s="12">
        <f>COUNTIFS($E$2:$E$900,"ONE-POT",$H$2:$H$900,N5)</f>
        <v>1</v>
      </c>
      <c r="Q5" s="12">
        <f>COUNTIFS($E$2:$E$900,"2CR ONE-POT",$H$2:$H$900,N5)</f>
        <v>0</v>
      </c>
      <c r="R5" s="12">
        <f t="shared" ref="R5:R31" si="1">P5+Q5</f>
        <v>1</v>
      </c>
      <c r="S5" s="11">
        <v>23</v>
      </c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5.75" customHeight="1">
      <c r="A6" s="4">
        <v>-41.649135999999999</v>
      </c>
      <c r="B6" s="4">
        <v>10.802732000000001</v>
      </c>
      <c r="C6" s="1" t="s">
        <v>23</v>
      </c>
      <c r="D6" s="1" t="s">
        <v>24</v>
      </c>
      <c r="E6" s="1" t="s">
        <v>10</v>
      </c>
      <c r="F6" s="1" t="s">
        <v>1872</v>
      </c>
      <c r="G6" s="1" t="s">
        <v>1873</v>
      </c>
      <c r="H6" s="5">
        <v>1984</v>
      </c>
      <c r="I6" s="3"/>
      <c r="J6" s="3"/>
      <c r="K6" s="30" t="s">
        <v>2815</v>
      </c>
      <c r="L6" s="28">
        <f>COUNTIFS($E$2:$E$900,"2CR ONE-POT")</f>
        <v>23</v>
      </c>
      <c r="M6" s="3"/>
      <c r="N6" s="10">
        <v>1999</v>
      </c>
      <c r="O6" s="12">
        <f t="shared" si="0"/>
        <v>6</v>
      </c>
      <c r="P6" s="12">
        <f>COUNTIFS($E$2:$E$900,"ONE-POT",$H$2:$H$900,N6)</f>
        <v>1</v>
      </c>
      <c r="Q6" s="12">
        <f>COUNTIFS($E$2:$E$900,"2CR ONE-POT",$H$2:$H$900,N6)</f>
        <v>0</v>
      </c>
      <c r="R6" s="12">
        <f t="shared" si="1"/>
        <v>1</v>
      </c>
      <c r="S6" s="11">
        <v>37</v>
      </c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thickBot="1">
      <c r="A7" s="4">
        <v>28.318121000000001</v>
      </c>
      <c r="B7" s="4">
        <v>-12.264853499999999</v>
      </c>
      <c r="C7" s="1" t="s">
        <v>25</v>
      </c>
      <c r="D7" s="1" t="s">
        <v>26</v>
      </c>
      <c r="E7" s="1" t="s">
        <v>10</v>
      </c>
      <c r="F7" s="1" t="s">
        <v>27</v>
      </c>
      <c r="G7" s="1" t="s">
        <v>28</v>
      </c>
      <c r="H7" s="5">
        <v>1927</v>
      </c>
      <c r="I7" s="3"/>
      <c r="J7" s="3"/>
      <c r="K7" s="30" t="s">
        <v>2816</v>
      </c>
      <c r="L7" s="28">
        <f>SUM(L4:L6)</f>
        <v>711</v>
      </c>
      <c r="M7" s="3"/>
      <c r="N7" s="10">
        <v>2000</v>
      </c>
      <c r="O7" s="12">
        <f t="shared" si="0"/>
        <v>10</v>
      </c>
      <c r="P7" s="12">
        <f>COUNTIFS($E$2:$E$900,"ONE-POT",$H$2:$H$900,N7)</f>
        <v>0</v>
      </c>
      <c r="Q7" s="12">
        <f>COUNTIFS($E$2:$E$900,"2CR ONE-POT",$H$2:$H$900,N7)</f>
        <v>1</v>
      </c>
      <c r="R7" s="12">
        <f t="shared" si="1"/>
        <v>1</v>
      </c>
      <c r="S7" s="11">
        <v>40</v>
      </c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5.75" customHeight="1" thickBot="1">
      <c r="A8" s="4">
        <v>23.691607000000001</v>
      </c>
      <c r="B8" s="4">
        <v>17.518522000000001</v>
      </c>
      <c r="C8" s="1" t="s">
        <v>29</v>
      </c>
      <c r="D8" s="1" t="s">
        <v>30</v>
      </c>
      <c r="E8" s="1" t="s">
        <v>10</v>
      </c>
      <c r="F8" s="1" t="s">
        <v>31</v>
      </c>
      <c r="G8" s="1" t="s">
        <v>32</v>
      </c>
      <c r="H8" s="5">
        <v>2010</v>
      </c>
      <c r="I8" s="3"/>
      <c r="J8" s="3"/>
      <c r="K8" s="35" t="s">
        <v>2821</v>
      </c>
      <c r="L8" s="36">
        <f>COUNTIFS($E$2:$E$900,"MCR")-COUNTIFS($E$2:$E$900,"MCR",$G$2:$G$900,"This work")</f>
        <v>631</v>
      </c>
      <c r="M8" s="3"/>
      <c r="N8" s="10">
        <v>2001</v>
      </c>
      <c r="O8" s="12">
        <f t="shared" si="0"/>
        <v>11</v>
      </c>
      <c r="P8" s="12">
        <f>COUNTIFS($E$2:$E$900,"ONE-POT",$H$2:$H$900,N8)</f>
        <v>2</v>
      </c>
      <c r="Q8" s="12">
        <f>COUNTIFS($E$2:$E$900,"2CR ONE-POT",$H$2:$H$900,N8)</f>
        <v>0</v>
      </c>
      <c r="R8" s="12">
        <f t="shared" si="1"/>
        <v>2</v>
      </c>
      <c r="S8" s="11">
        <v>52</v>
      </c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5.75" customHeight="1" thickBot="1">
      <c r="A9" s="4">
        <v>26.305730000000001</v>
      </c>
      <c r="B9" s="4">
        <v>17.469172</v>
      </c>
      <c r="C9" s="1" t="s">
        <v>33</v>
      </c>
      <c r="D9" s="1" t="s">
        <v>34</v>
      </c>
      <c r="E9" s="1" t="s">
        <v>10</v>
      </c>
      <c r="F9" s="1" t="s">
        <v>1874</v>
      </c>
      <c r="G9" s="1" t="s">
        <v>35</v>
      </c>
      <c r="H9" s="5">
        <v>2012</v>
      </c>
      <c r="I9" s="3"/>
      <c r="J9" s="3"/>
      <c r="K9" s="35" t="s">
        <v>2823</v>
      </c>
      <c r="L9" s="28">
        <f>COUNTIFS($E$2:$E$900,"ONE-POT")-COUNTIFS($E$2:$E$900,"ONE-POT",$G$2:$G$900,"This work")</f>
        <v>46</v>
      </c>
      <c r="M9" s="3"/>
      <c r="N9" s="10">
        <v>2002</v>
      </c>
      <c r="O9" s="12">
        <f t="shared" si="0"/>
        <v>18</v>
      </c>
      <c r="P9" s="12">
        <f>COUNTIFS($E$2:$E$900,"ONE-POT",$H$2:$H$900,N9)</f>
        <v>4</v>
      </c>
      <c r="Q9" s="12">
        <f>COUNTIFS($E$2:$E$900,"2CR ONE-POT",$H$2:$H$900,N9)</f>
        <v>1</v>
      </c>
      <c r="R9" s="12">
        <f t="shared" si="1"/>
        <v>5</v>
      </c>
      <c r="S9" s="11">
        <v>61</v>
      </c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5.75" customHeight="1" thickBot="1">
      <c r="A10" s="4">
        <v>-0.63892479999999996</v>
      </c>
      <c r="B10" s="4">
        <v>38.620849999999997</v>
      </c>
      <c r="C10" s="1" t="s">
        <v>1875</v>
      </c>
      <c r="D10" s="1" t="s">
        <v>1876</v>
      </c>
      <c r="E10" s="1" t="s">
        <v>10</v>
      </c>
      <c r="F10" s="1" t="s">
        <v>36</v>
      </c>
      <c r="G10" s="1" t="s">
        <v>37</v>
      </c>
      <c r="H10" s="5">
        <v>1966</v>
      </c>
      <c r="I10" s="3"/>
      <c r="J10" s="3"/>
      <c r="K10" s="35" t="s">
        <v>2824</v>
      </c>
      <c r="L10" s="28">
        <f>COUNTIFS($E$2:$E$900,"2CR ONE-POT")-COUNTIFS($E$2:$E$900,"2CR ONE-POT",$G$2:$G$900,"This work")</f>
        <v>20</v>
      </c>
      <c r="M10" s="3"/>
      <c r="N10" s="10">
        <v>2003</v>
      </c>
      <c r="O10" s="12">
        <f t="shared" si="0"/>
        <v>16</v>
      </c>
      <c r="P10" s="12">
        <f>COUNTIFS($E$2:$E$900,"ONE-POT",$H$2:$H$900,N10)</f>
        <v>3</v>
      </c>
      <c r="Q10" s="12">
        <f>COUNTIFS($E$2:$E$900,"2CR ONE-POT",$H$2:$H$900,N10)</f>
        <v>0</v>
      </c>
      <c r="R10" s="12">
        <f t="shared" si="1"/>
        <v>3</v>
      </c>
      <c r="S10" s="11">
        <v>91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5.75" customHeight="1" thickBot="1">
      <c r="A11" s="4">
        <v>-17.946739999999998</v>
      </c>
      <c r="B11" s="4">
        <v>3.5459641999999998</v>
      </c>
      <c r="C11" s="1" t="s">
        <v>38</v>
      </c>
      <c r="D11" s="1" t="s">
        <v>39</v>
      </c>
      <c r="E11" s="1" t="s">
        <v>10</v>
      </c>
      <c r="F11" s="1" t="s">
        <v>1877</v>
      </c>
      <c r="G11" s="1" t="s">
        <v>1878</v>
      </c>
      <c r="H11" s="5">
        <v>2021</v>
      </c>
      <c r="I11" s="3"/>
      <c r="J11" s="3"/>
      <c r="K11" s="35" t="s">
        <v>2825</v>
      </c>
      <c r="L11" s="36">
        <f>SUM(L9:L10)</f>
        <v>66</v>
      </c>
      <c r="M11" s="3"/>
      <c r="N11" s="10">
        <v>2004</v>
      </c>
      <c r="O11" s="12">
        <f t="shared" si="0"/>
        <v>10</v>
      </c>
      <c r="P11" s="12">
        <f>COUNTIFS($E$2:$E$900,"ONE-POT",$H$2:$H$900,N11)</f>
        <v>4</v>
      </c>
      <c r="Q11" s="12">
        <f>COUNTIFS($E$2:$E$900,"2CR ONE-POT",$H$2:$H$900,N11)</f>
        <v>1</v>
      </c>
      <c r="R11" s="12">
        <f t="shared" si="1"/>
        <v>5</v>
      </c>
      <c r="S11" s="11">
        <v>94</v>
      </c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5.75" customHeight="1">
      <c r="A12" s="4">
        <v>-42.668475999999998</v>
      </c>
      <c r="B12" s="4">
        <v>3.6390479999999998</v>
      </c>
      <c r="C12" s="1" t="s">
        <v>40</v>
      </c>
      <c r="D12" s="1" t="s">
        <v>41</v>
      </c>
      <c r="E12" s="1" t="s">
        <v>10</v>
      </c>
      <c r="F12" s="1" t="s">
        <v>42</v>
      </c>
      <c r="G12" s="1" t="s">
        <v>43</v>
      </c>
      <c r="H12" s="5">
        <v>1957</v>
      </c>
      <c r="I12" s="3"/>
      <c r="J12" s="3"/>
      <c r="K12" s="3"/>
      <c r="L12" s="3"/>
      <c r="M12" s="3"/>
      <c r="N12" s="10">
        <v>2005</v>
      </c>
      <c r="O12" s="12">
        <f t="shared" si="0"/>
        <v>21</v>
      </c>
      <c r="P12" s="12">
        <f>COUNTIFS($E$2:$E$900,"ONE-POT",$H$2:$H$900,N12)</f>
        <v>0</v>
      </c>
      <c r="Q12" s="12">
        <f>COUNTIFS($E$2:$E$900,"2CR ONE-POT",$H$2:$H$900,N12)</f>
        <v>0</v>
      </c>
      <c r="R12" s="12">
        <f t="shared" si="1"/>
        <v>0</v>
      </c>
      <c r="S12" s="11">
        <v>155</v>
      </c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5.75" customHeight="1">
      <c r="A13" s="4">
        <v>-28.565899999999999</v>
      </c>
      <c r="B13" s="4">
        <v>17.866313999999999</v>
      </c>
      <c r="C13" s="1" t="s">
        <v>44</v>
      </c>
      <c r="D13" s="1" t="s">
        <v>45</v>
      </c>
      <c r="E13" s="1" t="s">
        <v>10</v>
      </c>
      <c r="F13" s="1" t="s">
        <v>46</v>
      </c>
      <c r="G13" s="1" t="s">
        <v>47</v>
      </c>
      <c r="H13" s="5">
        <v>2015</v>
      </c>
      <c r="I13" s="3"/>
      <c r="J13" s="3"/>
      <c r="K13" s="3"/>
      <c r="L13" s="3"/>
      <c r="M13" s="3"/>
      <c r="N13" s="10">
        <v>2006</v>
      </c>
      <c r="O13" s="12">
        <f t="shared" si="0"/>
        <v>23</v>
      </c>
      <c r="P13" s="12">
        <f>COUNTIFS($E$2:$E$900,"ONE-POT",$H$2:$H$900,N13)</f>
        <v>2</v>
      </c>
      <c r="Q13" s="12">
        <f>COUNTIFS($E$2:$E$900,"2CR ONE-POT",$H$2:$H$900,N13)</f>
        <v>1</v>
      </c>
      <c r="R13" s="12">
        <f t="shared" si="1"/>
        <v>3</v>
      </c>
      <c r="S13" s="11">
        <v>204</v>
      </c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5.75" customHeight="1">
      <c r="A14" s="4">
        <v>20.079377999999998</v>
      </c>
      <c r="B14" s="4">
        <v>14.37044</v>
      </c>
      <c r="C14" s="1" t="s">
        <v>48</v>
      </c>
      <c r="D14" s="1" t="s">
        <v>49</v>
      </c>
      <c r="E14" s="1" t="s">
        <v>10</v>
      </c>
      <c r="F14" s="1" t="s">
        <v>50</v>
      </c>
      <c r="G14" s="1" t="s">
        <v>51</v>
      </c>
      <c r="H14" s="5">
        <v>2005</v>
      </c>
      <c r="I14" s="3"/>
      <c r="J14" s="3"/>
      <c r="K14" s="3"/>
      <c r="L14" s="3"/>
      <c r="M14" s="3"/>
      <c r="N14" s="10">
        <v>2007</v>
      </c>
      <c r="O14" s="12">
        <f t="shared" si="0"/>
        <v>13</v>
      </c>
      <c r="P14" s="12">
        <f>COUNTIFS($E$2:$E$900,"ONE-POT",$H$2:$H$900,N14)</f>
        <v>1</v>
      </c>
      <c r="Q14" s="12">
        <f>COUNTIFS($E$2:$E$900,"2CR ONE-POT",$H$2:$H$900,N14)</f>
        <v>0</v>
      </c>
      <c r="R14" s="12">
        <f t="shared" si="1"/>
        <v>1</v>
      </c>
      <c r="S14" s="11">
        <v>322</v>
      </c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5.75" customHeight="1">
      <c r="A15" s="4">
        <v>24.310171</v>
      </c>
      <c r="B15" s="4">
        <v>14.908472</v>
      </c>
      <c r="C15" s="1" t="s">
        <v>52</v>
      </c>
      <c r="D15" s="1" t="s">
        <v>53</v>
      </c>
      <c r="E15" s="1" t="s">
        <v>10</v>
      </c>
      <c r="F15" s="1" t="s">
        <v>54</v>
      </c>
      <c r="G15" s="1" t="s">
        <v>55</v>
      </c>
      <c r="H15" s="5">
        <v>2004</v>
      </c>
      <c r="I15" s="3"/>
      <c r="J15" s="3"/>
      <c r="K15" s="3"/>
      <c r="L15" s="3"/>
      <c r="M15" s="3"/>
      <c r="N15" s="10">
        <v>2008</v>
      </c>
      <c r="O15" s="12">
        <f t="shared" si="0"/>
        <v>34</v>
      </c>
      <c r="P15" s="12">
        <f>COUNTIFS($E$2:$E$900,"ONE-POT",$H$2:$H$900,N15)</f>
        <v>4</v>
      </c>
      <c r="Q15" s="12">
        <f>COUNTIFS($E$2:$E$900,"2CR ONE-POT",$H$2:$H$900,N15)</f>
        <v>1</v>
      </c>
      <c r="R15" s="12">
        <f t="shared" si="1"/>
        <v>5</v>
      </c>
      <c r="S15" s="11">
        <v>337</v>
      </c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5.75" customHeight="1">
      <c r="A16" s="4">
        <v>4.249752</v>
      </c>
      <c r="B16" s="4">
        <v>17.481544</v>
      </c>
      <c r="C16" s="1" t="s">
        <v>56</v>
      </c>
      <c r="D16" s="1" t="s">
        <v>57</v>
      </c>
      <c r="E16" s="1" t="s">
        <v>10</v>
      </c>
      <c r="F16" s="1" t="s">
        <v>58</v>
      </c>
      <c r="G16" s="1" t="s">
        <v>59</v>
      </c>
      <c r="H16" s="5">
        <v>1887</v>
      </c>
      <c r="I16" s="3"/>
      <c r="J16" s="3"/>
      <c r="K16" s="3"/>
      <c r="L16" s="3"/>
      <c r="M16" s="3"/>
      <c r="N16" s="10">
        <v>2009</v>
      </c>
      <c r="O16" s="12">
        <f t="shared" si="0"/>
        <v>27</v>
      </c>
      <c r="P16" s="12">
        <f>COUNTIFS($E$2:$E$900,"ONE-POT",$H$2:$H$900,N16)</f>
        <v>2</v>
      </c>
      <c r="Q16" s="12">
        <f>COUNTIFS($E$2:$E$900,"2CR ONE-POT",$H$2:$H$900,N16)</f>
        <v>1</v>
      </c>
      <c r="R16" s="12">
        <f t="shared" si="1"/>
        <v>3</v>
      </c>
      <c r="S16" s="11">
        <v>435</v>
      </c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5.75" customHeight="1">
      <c r="A17" s="4">
        <v>9.8371589999999998</v>
      </c>
      <c r="B17" s="4">
        <v>-4.0481353000000002</v>
      </c>
      <c r="C17" s="1" t="s">
        <v>60</v>
      </c>
      <c r="D17" s="1" t="s">
        <v>61</v>
      </c>
      <c r="E17" s="1" t="s">
        <v>10</v>
      </c>
      <c r="F17" s="1" t="s">
        <v>1879</v>
      </c>
      <c r="G17" s="1" t="s">
        <v>1880</v>
      </c>
      <c r="H17" s="5">
        <v>2001</v>
      </c>
      <c r="I17" s="3"/>
      <c r="J17" s="3"/>
      <c r="K17" s="3"/>
      <c r="L17" s="3"/>
      <c r="M17" s="3"/>
      <c r="N17" s="10">
        <v>2010</v>
      </c>
      <c r="O17" s="12">
        <f t="shared" si="0"/>
        <v>15</v>
      </c>
      <c r="P17" s="12">
        <f>COUNTIFS($E$2:$E$900,"ONE-POT",$H$2:$H$900,N17)</f>
        <v>2</v>
      </c>
      <c r="Q17" s="12">
        <f>COUNTIFS($E$2:$E$900,"2CR ONE-POT",$H$2:$H$900,N17)</f>
        <v>2</v>
      </c>
      <c r="R17" s="12">
        <f t="shared" si="1"/>
        <v>4</v>
      </c>
      <c r="S17" s="11">
        <v>510</v>
      </c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5.75" customHeight="1">
      <c r="A18" s="4">
        <v>-2.8007740000000001</v>
      </c>
      <c r="B18" s="4">
        <v>-3.2724953000000001</v>
      </c>
      <c r="C18" s="1" t="s">
        <v>62</v>
      </c>
      <c r="D18" s="1" t="s">
        <v>1881</v>
      </c>
      <c r="E18" s="1" t="s">
        <v>63</v>
      </c>
      <c r="F18" s="1" t="s">
        <v>64</v>
      </c>
      <c r="G18" s="1" t="s">
        <v>65</v>
      </c>
      <c r="H18" s="5">
        <v>1993</v>
      </c>
      <c r="I18" s="3"/>
      <c r="J18" s="3"/>
      <c r="K18" s="3"/>
      <c r="L18" s="3"/>
      <c r="M18" s="3"/>
      <c r="N18" s="10">
        <v>2011</v>
      </c>
      <c r="O18" s="12">
        <f t="shared" si="0"/>
        <v>19</v>
      </c>
      <c r="P18" s="12">
        <f>COUNTIFS($E$2:$E$900,"ONE-POT",$H$2:$H$900,N18)</f>
        <v>4</v>
      </c>
      <c r="Q18" s="12">
        <f>COUNTIFS($E$2:$E$900,"2CR ONE-POT",$H$2:$H$900,N18)</f>
        <v>2</v>
      </c>
      <c r="R18" s="12">
        <f t="shared" si="1"/>
        <v>6</v>
      </c>
      <c r="S18" s="11">
        <v>648</v>
      </c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5.75" customHeight="1">
      <c r="A19" s="4">
        <v>-2.4196043</v>
      </c>
      <c r="B19" s="4">
        <v>-1.8248918000000001</v>
      </c>
      <c r="C19" s="1" t="s">
        <v>66</v>
      </c>
      <c r="D19" s="1" t="s">
        <v>67</v>
      </c>
      <c r="E19" s="1" t="s">
        <v>10</v>
      </c>
      <c r="F19" s="1" t="s">
        <v>68</v>
      </c>
      <c r="G19" s="1" t="s">
        <v>69</v>
      </c>
      <c r="H19" s="5">
        <v>1947</v>
      </c>
      <c r="I19" s="3"/>
      <c r="J19" s="3"/>
      <c r="K19" s="3"/>
      <c r="L19" s="3"/>
      <c r="M19" s="3"/>
      <c r="N19" s="10">
        <v>2012</v>
      </c>
      <c r="O19" s="12">
        <f t="shared" si="0"/>
        <v>24</v>
      </c>
      <c r="P19" s="12">
        <f>COUNTIFS($E$2:$E$900,"ONE-POT",$H$2:$H$900,N19)</f>
        <v>7</v>
      </c>
      <c r="Q19" s="12">
        <f>COUNTIFS($E$2:$E$900,"2CR ONE-POT",$H$2:$H$900,N19)</f>
        <v>2</v>
      </c>
      <c r="R19" s="12">
        <f t="shared" si="1"/>
        <v>9</v>
      </c>
      <c r="S19" s="11">
        <v>820</v>
      </c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5.75" customHeight="1">
      <c r="A20" s="4">
        <v>-3.9772725000000002</v>
      </c>
      <c r="B20" s="4">
        <v>-3.7482351999999999</v>
      </c>
      <c r="C20" s="1" t="s">
        <v>70</v>
      </c>
      <c r="D20" s="1" t="s">
        <v>71</v>
      </c>
      <c r="E20" s="1" t="s">
        <v>10</v>
      </c>
      <c r="F20" s="1" t="s">
        <v>72</v>
      </c>
      <c r="G20" s="1" t="s">
        <v>1882</v>
      </c>
      <c r="H20" s="5">
        <v>2017</v>
      </c>
      <c r="I20" s="3"/>
      <c r="J20" s="3"/>
      <c r="K20" s="3"/>
      <c r="L20" s="3"/>
      <c r="M20" s="3"/>
      <c r="N20" s="10">
        <v>2013</v>
      </c>
      <c r="O20" s="12">
        <f t="shared" si="0"/>
        <v>32</v>
      </c>
      <c r="P20" s="12">
        <f>COUNTIFS($E$2:$E$900,"ONE-POT",$H$2:$H$900,N20)</f>
        <v>4</v>
      </c>
      <c r="Q20" s="12">
        <f>COUNTIFS($E$2:$E$900,"2CR ONE-POT",$H$2:$H$900,N20)</f>
        <v>2</v>
      </c>
      <c r="R20" s="12">
        <f t="shared" si="1"/>
        <v>6</v>
      </c>
      <c r="S20" s="11">
        <v>886</v>
      </c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5.75" customHeight="1">
      <c r="A21" s="4">
        <v>7.4807920000000001</v>
      </c>
      <c r="B21" s="4">
        <v>6.01959</v>
      </c>
      <c r="C21" s="1" t="s">
        <v>73</v>
      </c>
      <c r="D21" s="1" t="s">
        <v>74</v>
      </c>
      <c r="E21" s="1" t="s">
        <v>10</v>
      </c>
      <c r="F21" s="1" t="s">
        <v>75</v>
      </c>
      <c r="G21" s="1" t="s">
        <v>76</v>
      </c>
      <c r="H21" s="5">
        <v>2001</v>
      </c>
      <c r="I21" s="3"/>
      <c r="J21" s="3"/>
      <c r="K21" s="3"/>
      <c r="L21" s="3"/>
      <c r="M21" s="3"/>
      <c r="N21" s="10">
        <v>2014</v>
      </c>
      <c r="O21" s="12">
        <f t="shared" si="0"/>
        <v>23</v>
      </c>
      <c r="P21" s="12">
        <f>COUNTIFS($E$2:$E$900,"ONE-POT",$H$2:$H$900,N21)</f>
        <v>1</v>
      </c>
      <c r="Q21" s="12">
        <f>COUNTIFS($E$2:$E$900,"2CR ONE-POT",$H$2:$H$900,N21)</f>
        <v>0</v>
      </c>
      <c r="R21" s="12">
        <f t="shared" si="1"/>
        <v>1</v>
      </c>
      <c r="S21" s="11">
        <v>1015</v>
      </c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5.75" customHeight="1">
      <c r="A22" s="4">
        <v>4.4101939999999997</v>
      </c>
      <c r="B22" s="4">
        <v>21.652173999999999</v>
      </c>
      <c r="C22" s="1" t="s">
        <v>77</v>
      </c>
      <c r="D22" s="1" t="s">
        <v>78</v>
      </c>
      <c r="E22" s="1" t="s">
        <v>10</v>
      </c>
      <c r="F22" s="1" t="s">
        <v>79</v>
      </c>
      <c r="G22" s="1" t="s">
        <v>80</v>
      </c>
      <c r="H22" s="5">
        <v>2021</v>
      </c>
      <c r="I22" s="3"/>
      <c r="J22" s="3"/>
      <c r="K22" s="3"/>
      <c r="L22" s="3"/>
      <c r="M22" s="3"/>
      <c r="N22" s="10">
        <v>2015</v>
      </c>
      <c r="O22" s="12">
        <f t="shared" si="0"/>
        <v>15</v>
      </c>
      <c r="P22" s="12">
        <f>COUNTIFS($E$2:$E$900,"ONE-POT",$H$2:$H$900,N22)</f>
        <v>0</v>
      </c>
      <c r="Q22" s="12">
        <f>COUNTIFS($E$2:$E$900,"2CR ONE-POT",$H$2:$H$900,N22)</f>
        <v>0</v>
      </c>
      <c r="R22" s="12">
        <f t="shared" si="1"/>
        <v>0</v>
      </c>
      <c r="S22" s="11">
        <v>990</v>
      </c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5.75" customHeight="1">
      <c r="A23" s="4">
        <v>35.402102999999997</v>
      </c>
      <c r="B23" s="4">
        <v>11.960862000000001</v>
      </c>
      <c r="C23" s="1" t="s">
        <v>81</v>
      </c>
      <c r="D23" s="1" t="s">
        <v>82</v>
      </c>
      <c r="E23" s="1" t="s">
        <v>10</v>
      </c>
      <c r="F23" s="1" t="s">
        <v>83</v>
      </c>
      <c r="G23" s="1" t="s">
        <v>84</v>
      </c>
      <c r="H23" s="5">
        <v>2021</v>
      </c>
      <c r="I23" s="3"/>
      <c r="J23" s="3"/>
      <c r="K23" s="3"/>
      <c r="L23" s="3"/>
      <c r="M23" s="3"/>
      <c r="N23" s="10">
        <v>2016</v>
      </c>
      <c r="O23" s="12">
        <f t="shared" si="0"/>
        <v>14</v>
      </c>
      <c r="P23" s="12">
        <f>COUNTIFS($E$2:$E$900,"ONE-POT",$H$2:$H$900,N23)</f>
        <v>1</v>
      </c>
      <c r="Q23" s="12">
        <f>COUNTIFS($E$2:$E$900,"2CR ONE-POT",$H$2:$H$900,N23)</f>
        <v>0</v>
      </c>
      <c r="R23" s="12">
        <f t="shared" si="1"/>
        <v>1</v>
      </c>
      <c r="S23" s="11">
        <v>1128</v>
      </c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5.75" customHeight="1">
      <c r="A24" s="4">
        <v>25.683613000000001</v>
      </c>
      <c r="B24" s="4">
        <v>0.67112165999999995</v>
      </c>
      <c r="C24" s="1" t="s">
        <v>85</v>
      </c>
      <c r="D24" s="1" t="s">
        <v>86</v>
      </c>
      <c r="E24" s="1" t="s">
        <v>10</v>
      </c>
      <c r="F24" s="1" t="s">
        <v>87</v>
      </c>
      <c r="G24" s="1" t="s">
        <v>1883</v>
      </c>
      <c r="H24" s="5">
        <v>2021</v>
      </c>
      <c r="I24" s="3"/>
      <c r="J24" s="3"/>
      <c r="K24" s="3"/>
      <c r="L24" s="3"/>
      <c r="M24" s="3"/>
      <c r="N24" s="10">
        <v>2017</v>
      </c>
      <c r="O24" s="12">
        <f t="shared" si="0"/>
        <v>14</v>
      </c>
      <c r="P24" s="12">
        <f>COUNTIFS($E$2:$E$900,"ONE-POT",$H$2:$H$900,N24)</f>
        <v>0</v>
      </c>
      <c r="Q24" s="12">
        <f>COUNTIFS($E$2:$E$900,"2CR ONE-POT",$H$2:$H$900,N24)</f>
        <v>0</v>
      </c>
      <c r="R24" s="12">
        <f t="shared" si="1"/>
        <v>0</v>
      </c>
      <c r="S24" s="11">
        <v>1077</v>
      </c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5.75" customHeight="1">
      <c r="A25" s="4">
        <v>27.299849999999999</v>
      </c>
      <c r="B25" s="4">
        <v>-10.884293</v>
      </c>
      <c r="C25" s="1" t="s">
        <v>88</v>
      </c>
      <c r="D25" s="1" t="s">
        <v>89</v>
      </c>
      <c r="E25" s="1" t="s">
        <v>63</v>
      </c>
      <c r="F25" s="1" t="s">
        <v>90</v>
      </c>
      <c r="G25" s="1" t="s">
        <v>1884</v>
      </c>
      <c r="H25" s="5">
        <v>2021</v>
      </c>
      <c r="I25" s="3"/>
      <c r="J25" s="3"/>
      <c r="K25" s="3"/>
      <c r="L25" s="3"/>
      <c r="M25" s="3"/>
      <c r="N25" s="10">
        <v>2018</v>
      </c>
      <c r="O25" s="12">
        <f t="shared" si="0"/>
        <v>18</v>
      </c>
      <c r="P25" s="12">
        <f>COUNTIFS($E$2:$E$900,"ONE-POT",$H$2:$H$900,N25)</f>
        <v>0</v>
      </c>
      <c r="Q25" s="12">
        <f>COUNTIFS($E$2:$E$900,"2CR ONE-POT",$H$2:$H$900,N25)</f>
        <v>0</v>
      </c>
      <c r="R25" s="12">
        <f t="shared" si="1"/>
        <v>0</v>
      </c>
      <c r="S25" s="11">
        <v>1138</v>
      </c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5.75" customHeight="1">
      <c r="A26" s="4">
        <v>-1.0070081</v>
      </c>
      <c r="B26" s="4">
        <v>-13.131942</v>
      </c>
      <c r="C26" s="1" t="s">
        <v>91</v>
      </c>
      <c r="D26" s="1" t="s">
        <v>92</v>
      </c>
      <c r="E26" s="1" t="s">
        <v>10</v>
      </c>
      <c r="F26" s="1" t="s">
        <v>93</v>
      </c>
      <c r="G26" s="1" t="s">
        <v>1885</v>
      </c>
      <c r="H26" s="5">
        <v>2021</v>
      </c>
      <c r="I26" s="3"/>
      <c r="J26" s="3"/>
      <c r="K26" s="3"/>
      <c r="L26" s="3"/>
      <c r="M26" s="3"/>
      <c r="N26" s="10">
        <v>2019</v>
      </c>
      <c r="O26" s="12">
        <f t="shared" si="0"/>
        <v>23</v>
      </c>
      <c r="P26" s="12">
        <f>COUNTIFS($E$2:$E$900,"ONE-POT",$H$2:$H$900,N26)</f>
        <v>0</v>
      </c>
      <c r="Q26" s="12">
        <f>COUNTIFS($E$2:$E$900,"2CR ONE-POT",$H$2:$H$900,N26)</f>
        <v>0</v>
      </c>
      <c r="R26" s="12">
        <f t="shared" si="1"/>
        <v>0</v>
      </c>
      <c r="S26" s="11">
        <v>1170</v>
      </c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5.75" customHeight="1">
      <c r="A27" s="4">
        <v>0.91003829999999997</v>
      </c>
      <c r="B27" s="4">
        <v>30.673667999999999</v>
      </c>
      <c r="C27" s="1" t="s">
        <v>94</v>
      </c>
      <c r="D27" s="1" t="s">
        <v>95</v>
      </c>
      <c r="E27" s="1" t="s">
        <v>10</v>
      </c>
      <c r="F27" s="1" t="s">
        <v>1886</v>
      </c>
      <c r="G27" s="1" t="s">
        <v>1887</v>
      </c>
      <c r="H27" s="5">
        <v>2021</v>
      </c>
      <c r="I27" s="3"/>
      <c r="J27" s="3"/>
      <c r="K27" s="3"/>
      <c r="L27" s="3"/>
      <c r="M27" s="3"/>
      <c r="N27" s="10">
        <v>2020</v>
      </c>
      <c r="O27" s="12">
        <f t="shared" si="0"/>
        <v>29</v>
      </c>
      <c r="P27" s="12">
        <f>COUNTIFS($E$2:$E$900,"ONE-POT",$H$2:$H$900,N27)</f>
        <v>0</v>
      </c>
      <c r="Q27" s="12">
        <f>COUNTIFS($E$2:$E$900,"2CR ONE-POT",$H$2:$H$900,N27)</f>
        <v>0</v>
      </c>
      <c r="R27" s="12">
        <f t="shared" si="1"/>
        <v>0</v>
      </c>
      <c r="S27" s="11">
        <v>1149</v>
      </c>
      <c r="T27" s="3"/>
      <c r="U27" s="3"/>
      <c r="V27" s="31"/>
      <c r="W27" s="3"/>
      <c r="X27" s="3"/>
      <c r="Y27" s="3"/>
      <c r="Z27" s="3"/>
      <c r="AA27" s="3"/>
      <c r="AB27" s="3"/>
      <c r="AC27" s="3"/>
    </row>
    <row r="28" spans="1:29" ht="15.75" customHeight="1">
      <c r="A28" s="4">
        <v>-36.507705999999999</v>
      </c>
      <c r="B28" s="4">
        <v>-7.0193352999999998</v>
      </c>
      <c r="C28" s="1" t="s">
        <v>96</v>
      </c>
      <c r="D28" s="1" t="s">
        <v>97</v>
      </c>
      <c r="E28" s="1" t="s">
        <v>10</v>
      </c>
      <c r="F28" s="1" t="s">
        <v>98</v>
      </c>
      <c r="G28" s="1" t="s">
        <v>1888</v>
      </c>
      <c r="H28" s="5">
        <v>2021</v>
      </c>
      <c r="I28" s="3"/>
      <c r="J28" s="3"/>
      <c r="K28" s="3"/>
      <c r="L28" s="3"/>
      <c r="M28" s="3"/>
      <c r="N28" s="10">
        <v>2021</v>
      </c>
      <c r="O28" s="12">
        <f t="shared" si="0"/>
        <v>52</v>
      </c>
      <c r="P28" s="12">
        <f>COUNTIFS($E$2:$E$900,"ONE-POT",$H$2:$H$900,N28)</f>
        <v>1</v>
      </c>
      <c r="Q28" s="12">
        <f>COUNTIFS($E$2:$E$900,"2CR ONE-POT",$H$2:$H$900,N28)</f>
        <v>2</v>
      </c>
      <c r="R28" s="12">
        <f t="shared" si="1"/>
        <v>3</v>
      </c>
      <c r="S28" s="11">
        <v>1042</v>
      </c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5.75" customHeight="1">
      <c r="A29" s="4">
        <v>12.898144</v>
      </c>
      <c r="B29" s="4">
        <v>6.5412920000000003</v>
      </c>
      <c r="C29" s="1" t="s">
        <v>99</v>
      </c>
      <c r="D29" s="1" t="s">
        <v>100</v>
      </c>
      <c r="E29" s="1" t="s">
        <v>10</v>
      </c>
      <c r="F29" s="1" t="s">
        <v>101</v>
      </c>
      <c r="G29" s="1" t="s">
        <v>1889</v>
      </c>
      <c r="H29" s="5">
        <v>2021</v>
      </c>
      <c r="I29" s="3"/>
      <c r="J29" s="3"/>
      <c r="K29" s="3"/>
      <c r="L29" s="3"/>
      <c r="M29" s="3"/>
      <c r="N29" s="10">
        <v>2022</v>
      </c>
      <c r="O29" s="12">
        <f t="shared" si="0"/>
        <v>56</v>
      </c>
      <c r="P29" s="12">
        <f>COUNTIFS($E$2:$E$900,"ONE-POT",$H$2:$H$900,N29)</f>
        <v>0</v>
      </c>
      <c r="Q29" s="12">
        <f>COUNTIFS($E$2:$E$900,"2CR ONE-POT",$H$2:$H$900,N29)</f>
        <v>1</v>
      </c>
      <c r="R29" s="12">
        <f t="shared" si="1"/>
        <v>1</v>
      </c>
      <c r="S29" s="11">
        <v>1050</v>
      </c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5.75" customHeight="1">
      <c r="A30" s="4">
        <v>14.360889</v>
      </c>
      <c r="B30" s="4">
        <v>22.390305999999999</v>
      </c>
      <c r="C30" s="1" t="s">
        <v>102</v>
      </c>
      <c r="D30" s="1" t="s">
        <v>103</v>
      </c>
      <c r="E30" s="1" t="s">
        <v>10</v>
      </c>
      <c r="F30" s="1" t="s">
        <v>1890</v>
      </c>
      <c r="G30" s="1" t="s">
        <v>1891</v>
      </c>
      <c r="H30" s="5">
        <v>2021</v>
      </c>
      <c r="I30" s="3"/>
      <c r="J30" s="3"/>
      <c r="K30" s="3"/>
      <c r="L30" s="3"/>
      <c r="M30" s="3"/>
      <c r="N30" s="10">
        <v>2023</v>
      </c>
      <c r="O30" s="12">
        <f t="shared" si="0"/>
        <v>60</v>
      </c>
      <c r="P30" s="12">
        <f>COUNTIFS($E$2:$E$900,"ONE-POT",$H$2:$H$900,N30)</f>
        <v>0</v>
      </c>
      <c r="Q30" s="12">
        <f>COUNTIFS($E$2:$E$900,"2CR ONE-POT",$H$2:$H$900,N30)</f>
        <v>1</v>
      </c>
      <c r="R30" s="12">
        <f t="shared" si="1"/>
        <v>1</v>
      </c>
      <c r="S30" s="11">
        <v>953</v>
      </c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5.75" customHeight="1" thickBot="1">
      <c r="A31" s="4">
        <v>12.69054</v>
      </c>
      <c r="B31" s="4">
        <v>3.2157917</v>
      </c>
      <c r="C31" s="1" t="s">
        <v>104</v>
      </c>
      <c r="D31" s="1" t="s">
        <v>105</v>
      </c>
      <c r="E31" s="1" t="s">
        <v>10</v>
      </c>
      <c r="F31" s="1" t="s">
        <v>106</v>
      </c>
      <c r="G31" s="1" t="s">
        <v>1892</v>
      </c>
      <c r="H31" s="5">
        <v>2021</v>
      </c>
      <c r="I31" s="3"/>
      <c r="J31" s="3"/>
      <c r="K31" s="3"/>
      <c r="L31" s="3"/>
      <c r="M31" s="3"/>
      <c r="N31" s="17">
        <v>2024</v>
      </c>
      <c r="O31" s="26">
        <f t="shared" si="0"/>
        <v>0</v>
      </c>
      <c r="P31" s="26">
        <f>COUNTIFS($E$2:$E$900,"ONE-POT",$H$2:$H$900,N31)</f>
        <v>0</v>
      </c>
      <c r="Q31" s="26">
        <f>COUNTIFS($E$2:$E$900,"ONE-POT",$H$2:$H$900,N31)</f>
        <v>0</v>
      </c>
      <c r="R31" s="37">
        <f t="shared" si="1"/>
        <v>0</v>
      </c>
      <c r="S31" s="27">
        <v>493</v>
      </c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5.75" customHeight="1" thickBot="1">
      <c r="A32" s="4">
        <v>-20.076029999999999</v>
      </c>
      <c r="B32" s="4">
        <v>-17.113585</v>
      </c>
      <c r="C32" s="1" t="s">
        <v>107</v>
      </c>
      <c r="D32" s="1" t="s">
        <v>108</v>
      </c>
      <c r="E32" s="1" t="s">
        <v>10</v>
      </c>
      <c r="F32" s="1" t="s">
        <v>109</v>
      </c>
      <c r="G32" s="1" t="s">
        <v>1893</v>
      </c>
      <c r="H32" s="5">
        <v>2021</v>
      </c>
      <c r="I32" s="3"/>
      <c r="J32" s="3"/>
      <c r="K32" s="3"/>
      <c r="L32" s="3"/>
      <c r="M32" s="3"/>
      <c r="N32" s="18" t="s">
        <v>1869</v>
      </c>
      <c r="O32" s="19">
        <f>SUM(O4:O31)</f>
        <v>594</v>
      </c>
      <c r="P32" s="19">
        <f>SUM(P4:P31)</f>
        <v>44</v>
      </c>
      <c r="Q32" s="19">
        <f>SUM(Q4:Q31)</f>
        <v>18</v>
      </c>
      <c r="R32" s="19">
        <f>SUM(R4:R31)</f>
        <v>62</v>
      </c>
      <c r="S32" s="20">
        <f>SUM(S4:S31)</f>
        <v>15943</v>
      </c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.75" customHeight="1" thickBot="1">
      <c r="A33" s="4">
        <v>-36.039450000000002</v>
      </c>
      <c r="B33" s="4">
        <v>-20.911453000000002</v>
      </c>
      <c r="C33" s="1" t="s">
        <v>110</v>
      </c>
      <c r="D33" s="1" t="s">
        <v>111</v>
      </c>
      <c r="E33" s="1" t="s">
        <v>10</v>
      </c>
      <c r="F33" s="1" t="s">
        <v>1894</v>
      </c>
      <c r="G33" s="1" t="s">
        <v>1895</v>
      </c>
      <c r="H33" s="5">
        <v>2021</v>
      </c>
      <c r="I33" s="3"/>
      <c r="J33" s="3"/>
      <c r="K33" s="3"/>
      <c r="L33" s="3"/>
      <c r="M33" s="3"/>
      <c r="N33" s="38" t="s">
        <v>2819</v>
      </c>
      <c r="O33" s="39">
        <f>L4-O32</f>
        <v>44</v>
      </c>
      <c r="P33" s="39">
        <f>L5-P32</f>
        <v>6</v>
      </c>
      <c r="Q33" s="39">
        <f>L6-Q32</f>
        <v>5</v>
      </c>
      <c r="R33" s="39">
        <f>L11-R32</f>
        <v>4</v>
      </c>
      <c r="S33" s="20">
        <f>SUM(S5:S32)</f>
        <v>31863</v>
      </c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5.75" customHeight="1">
      <c r="A34" s="4">
        <v>-24.611664000000001</v>
      </c>
      <c r="B34" s="4">
        <v>-21.473907000000001</v>
      </c>
      <c r="C34" s="1" t="s">
        <v>112</v>
      </c>
      <c r="D34" s="1" t="s">
        <v>1896</v>
      </c>
      <c r="E34" s="1" t="s">
        <v>10</v>
      </c>
      <c r="F34" s="1" t="s">
        <v>113</v>
      </c>
      <c r="G34" s="1" t="s">
        <v>1897</v>
      </c>
      <c r="H34" s="5">
        <v>2021</v>
      </c>
      <c r="I34" s="3"/>
      <c r="J34" s="3"/>
      <c r="K34" s="3"/>
      <c r="L34" s="3"/>
      <c r="M34" s="3"/>
      <c r="N34" s="42" t="s">
        <v>2827</v>
      </c>
      <c r="O34" s="43">
        <f>O32+O33</f>
        <v>638</v>
      </c>
      <c r="P34" s="43">
        <f t="shared" ref="P34:R34" si="2">P32+P33</f>
        <v>50</v>
      </c>
      <c r="Q34" s="43">
        <f t="shared" si="2"/>
        <v>23</v>
      </c>
      <c r="R34" s="43">
        <f t="shared" si="2"/>
        <v>66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5.75" customHeight="1" thickBot="1">
      <c r="A35" s="4">
        <v>-19.33672</v>
      </c>
      <c r="B35" s="4">
        <v>5.8861995</v>
      </c>
      <c r="C35" s="1" t="s">
        <v>114</v>
      </c>
      <c r="D35" s="1" t="s">
        <v>115</v>
      </c>
      <c r="E35" s="1" t="s">
        <v>10</v>
      </c>
      <c r="F35" s="1" t="s">
        <v>1898</v>
      </c>
      <c r="G35" s="1" t="s">
        <v>1899</v>
      </c>
      <c r="H35" s="5">
        <v>2021</v>
      </c>
      <c r="I35" s="3"/>
      <c r="J35" s="3"/>
      <c r="K35" s="3"/>
      <c r="L35" s="3"/>
      <c r="M35" s="3"/>
      <c r="N35" s="40" t="s">
        <v>2820</v>
      </c>
      <c r="O35" s="41">
        <f>SUM(O32:Q33)</f>
        <v>711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5.75" customHeight="1" thickBot="1">
      <c r="A36" s="4">
        <v>-20.786068</v>
      </c>
      <c r="B36" s="4">
        <v>3.4252083</v>
      </c>
      <c r="C36" s="1" t="s">
        <v>116</v>
      </c>
      <c r="D36" s="1" t="s">
        <v>117</v>
      </c>
      <c r="E36" s="1" t="s">
        <v>10</v>
      </c>
      <c r="F36" s="1" t="s">
        <v>1900</v>
      </c>
      <c r="G36" s="1" t="s">
        <v>118</v>
      </c>
      <c r="H36" s="5">
        <v>2007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5.75" customHeight="1" thickBot="1">
      <c r="A37" s="4">
        <v>-19.908957999999998</v>
      </c>
      <c r="B37" s="4">
        <v>6.6009989999999998</v>
      </c>
      <c r="C37" s="1" t="s">
        <v>119</v>
      </c>
      <c r="D37" s="1" t="s">
        <v>120</v>
      </c>
      <c r="E37" s="1" t="s">
        <v>10</v>
      </c>
      <c r="F37" s="1" t="s">
        <v>121</v>
      </c>
      <c r="G37" s="1" t="s">
        <v>1901</v>
      </c>
      <c r="H37" s="5">
        <v>2005</v>
      </c>
      <c r="I37" s="3"/>
      <c r="J37" s="3"/>
      <c r="K37" s="3"/>
      <c r="L37" s="3"/>
      <c r="M37" s="3"/>
      <c r="N37" s="32" t="s">
        <v>1867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5.75" customHeight="1">
      <c r="A38" s="4">
        <v>28.649864000000001</v>
      </c>
      <c r="B38" s="4">
        <v>-39.19576</v>
      </c>
      <c r="C38" s="1" t="s">
        <v>1902</v>
      </c>
      <c r="D38" s="1" t="s">
        <v>122</v>
      </c>
      <c r="E38" s="1" t="s">
        <v>63</v>
      </c>
      <c r="F38" s="1" t="s">
        <v>1903</v>
      </c>
      <c r="G38" s="1" t="s">
        <v>123</v>
      </c>
      <c r="H38" s="5">
        <v>2002</v>
      </c>
      <c r="I38" s="3"/>
      <c r="J38" s="3"/>
      <c r="K38" s="3"/>
      <c r="L38" s="3"/>
      <c r="M38" s="3"/>
      <c r="N38" s="13" t="s">
        <v>1868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5.75" customHeight="1">
      <c r="A39" s="4">
        <v>2.9255233</v>
      </c>
      <c r="B39" s="4">
        <v>9.0125630000000001</v>
      </c>
      <c r="C39" s="1" t="s">
        <v>124</v>
      </c>
      <c r="D39" s="1" t="s">
        <v>125</v>
      </c>
      <c r="E39" s="1" t="s">
        <v>10</v>
      </c>
      <c r="F39" s="1" t="s">
        <v>126</v>
      </c>
      <c r="G39" s="1" t="s">
        <v>1904</v>
      </c>
      <c r="H39" s="5">
        <v>2005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5.75" customHeight="1">
      <c r="A40" s="4">
        <v>13.726112000000001</v>
      </c>
      <c r="B40" s="4">
        <v>-9.6442209999999999</v>
      </c>
      <c r="C40" s="1" t="s">
        <v>127</v>
      </c>
      <c r="D40" s="1" t="s">
        <v>128</v>
      </c>
      <c r="E40" s="1" t="s">
        <v>10</v>
      </c>
      <c r="F40" s="1" t="s">
        <v>129</v>
      </c>
      <c r="G40" s="1" t="s">
        <v>1905</v>
      </c>
      <c r="H40" s="5">
        <v>2006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5.75" customHeight="1">
      <c r="A41" s="4">
        <v>2.3525602999999999</v>
      </c>
      <c r="B41" s="4">
        <v>9.4175369999999994</v>
      </c>
      <c r="C41" s="1" t="s">
        <v>130</v>
      </c>
      <c r="D41" s="1" t="s">
        <v>131</v>
      </c>
      <c r="E41" s="1" t="s">
        <v>10</v>
      </c>
      <c r="F41" s="1" t="s">
        <v>132</v>
      </c>
      <c r="G41" s="1" t="s">
        <v>133</v>
      </c>
      <c r="H41" s="5">
        <v>2004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5.75" customHeight="1">
      <c r="A42" s="4">
        <v>-13.681837</v>
      </c>
      <c r="B42" s="4">
        <v>-21.367393</v>
      </c>
      <c r="C42" s="1" t="s">
        <v>134</v>
      </c>
      <c r="D42" s="1" t="s">
        <v>135</v>
      </c>
      <c r="E42" s="1" t="s">
        <v>10</v>
      </c>
      <c r="F42" s="1" t="s">
        <v>136</v>
      </c>
      <c r="G42" s="1" t="s">
        <v>1906</v>
      </c>
      <c r="H42" s="5">
        <v>2007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5.75" customHeight="1">
      <c r="A43" s="4">
        <v>2.3187559000000002</v>
      </c>
      <c r="B43" s="4">
        <v>-10.454192000000001</v>
      </c>
      <c r="C43" s="1" t="s">
        <v>137</v>
      </c>
      <c r="D43" s="1" t="s">
        <v>138</v>
      </c>
      <c r="E43" s="1" t="s">
        <v>63</v>
      </c>
      <c r="F43" s="1" t="s">
        <v>139</v>
      </c>
      <c r="G43" s="1" t="s">
        <v>1907</v>
      </c>
      <c r="H43" s="5">
        <v>2010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5.75" customHeight="1">
      <c r="A44" s="4">
        <v>-31.200185999999999</v>
      </c>
      <c r="B44" s="4">
        <v>-7.8154180000000002</v>
      </c>
      <c r="C44" s="1" t="s">
        <v>140</v>
      </c>
      <c r="D44" s="1" t="s">
        <v>141</v>
      </c>
      <c r="E44" s="1" t="s">
        <v>142</v>
      </c>
      <c r="F44" s="1" t="s">
        <v>143</v>
      </c>
      <c r="G44" s="1" t="s">
        <v>1908</v>
      </c>
      <c r="H44" s="5">
        <v>2011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5.75" customHeight="1">
      <c r="A45" s="4">
        <v>-6.3871900000000004</v>
      </c>
      <c r="B45" s="4">
        <v>-7.8691469999999999</v>
      </c>
      <c r="C45" s="1" t="s">
        <v>144</v>
      </c>
      <c r="D45" s="1" t="s">
        <v>145</v>
      </c>
      <c r="E45" s="1" t="s">
        <v>10</v>
      </c>
      <c r="F45" s="1" t="s">
        <v>146</v>
      </c>
      <c r="G45" s="1" t="s">
        <v>147</v>
      </c>
      <c r="H45" s="5">
        <v>2012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5.75" customHeight="1">
      <c r="A46" s="4">
        <v>-16.586409</v>
      </c>
      <c r="B46" s="4">
        <v>33.735588</v>
      </c>
      <c r="C46" s="1" t="s">
        <v>148</v>
      </c>
      <c r="D46" s="1" t="s">
        <v>149</v>
      </c>
      <c r="E46" s="1" t="s">
        <v>10</v>
      </c>
      <c r="F46" s="1" t="s">
        <v>1909</v>
      </c>
      <c r="G46" s="1" t="s">
        <v>150</v>
      </c>
      <c r="H46" s="5">
        <v>2013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5.75" customHeight="1">
      <c r="A47" s="4">
        <v>12.160938</v>
      </c>
      <c r="B47" s="4">
        <v>29.124500000000001</v>
      </c>
      <c r="C47" s="1" t="s">
        <v>1910</v>
      </c>
      <c r="D47" s="1" t="s">
        <v>151</v>
      </c>
      <c r="E47" s="1" t="s">
        <v>63</v>
      </c>
      <c r="F47" s="1" t="s">
        <v>152</v>
      </c>
      <c r="G47" s="1" t="s">
        <v>153</v>
      </c>
      <c r="H47" s="5">
        <v>2014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5.75" customHeight="1">
      <c r="A48" s="4">
        <v>24.315951999999999</v>
      </c>
      <c r="B48" s="4">
        <v>-10.672688000000001</v>
      </c>
      <c r="C48" s="1" t="s">
        <v>154</v>
      </c>
      <c r="D48" s="1" t="s">
        <v>155</v>
      </c>
      <c r="E48" s="1" t="s">
        <v>10</v>
      </c>
      <c r="F48" s="1" t="s">
        <v>1911</v>
      </c>
      <c r="G48" s="1" t="s">
        <v>156</v>
      </c>
      <c r="H48" s="5">
        <v>2014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5.75" customHeight="1">
      <c r="A49" s="4">
        <v>-11.588613</v>
      </c>
      <c r="B49" s="4">
        <v>30.716080000000002</v>
      </c>
      <c r="C49" s="1" t="s">
        <v>157</v>
      </c>
      <c r="D49" s="1" t="s">
        <v>158</v>
      </c>
      <c r="E49" s="1" t="s">
        <v>10</v>
      </c>
      <c r="F49" s="1" t="s">
        <v>1912</v>
      </c>
      <c r="G49" s="1" t="s">
        <v>159</v>
      </c>
      <c r="H49" s="5">
        <v>2014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5.75" customHeight="1">
      <c r="A50" s="21">
        <v>-10.072732</v>
      </c>
      <c r="B50" s="21">
        <v>24.747499999999999</v>
      </c>
      <c r="C50" s="22" t="s">
        <v>160</v>
      </c>
      <c r="D50" s="22" t="s">
        <v>161</v>
      </c>
      <c r="E50" s="22" t="s">
        <v>10</v>
      </c>
      <c r="F50" s="22" t="s">
        <v>1913</v>
      </c>
      <c r="G50" s="22" t="s">
        <v>162</v>
      </c>
      <c r="H50" s="23">
        <v>2015</v>
      </c>
      <c r="I50" s="24"/>
      <c r="J50" s="23"/>
      <c r="K50" s="24"/>
      <c r="L50" s="24"/>
      <c r="M50" s="24"/>
      <c r="N50" s="24"/>
      <c r="O50" s="24"/>
      <c r="P50" s="24"/>
      <c r="Q50" s="24"/>
      <c r="R50" s="24"/>
      <c r="S50" s="24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5.75" customHeight="1">
      <c r="A51" s="4">
        <v>2.260669</v>
      </c>
      <c r="B51" s="4">
        <v>3.898641</v>
      </c>
      <c r="C51" s="1" t="s">
        <v>163</v>
      </c>
      <c r="D51" s="1" t="s">
        <v>164</v>
      </c>
      <c r="E51" s="1" t="s">
        <v>10</v>
      </c>
      <c r="F51" s="1" t="s">
        <v>165</v>
      </c>
      <c r="G51" s="1" t="s">
        <v>1914</v>
      </c>
      <c r="H51" s="5">
        <v>2021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5.75" customHeight="1">
      <c r="A52" s="4">
        <v>18.940190999999999</v>
      </c>
      <c r="B52" s="4">
        <v>37.774715</v>
      </c>
      <c r="C52" s="1" t="s">
        <v>166</v>
      </c>
      <c r="D52" s="1" t="s">
        <v>167</v>
      </c>
      <c r="E52" s="1" t="s">
        <v>10</v>
      </c>
      <c r="F52" s="1" t="s">
        <v>1915</v>
      </c>
      <c r="G52" s="1" t="s">
        <v>1916</v>
      </c>
      <c r="H52" s="5">
        <v>2020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5.75" customHeight="1">
      <c r="A53" s="4">
        <v>-4.9291195999999999</v>
      </c>
      <c r="B53" s="4">
        <v>24.811551999999999</v>
      </c>
      <c r="C53" s="1" t="s">
        <v>168</v>
      </c>
      <c r="D53" s="1" t="s">
        <v>169</v>
      </c>
      <c r="E53" s="1" t="s">
        <v>10</v>
      </c>
      <c r="F53" s="1" t="s">
        <v>170</v>
      </c>
      <c r="G53" s="1" t="s">
        <v>171</v>
      </c>
      <c r="H53" s="5">
        <v>2019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5.75" customHeight="1">
      <c r="A54" s="4">
        <v>39.661605999999999</v>
      </c>
      <c r="B54" s="4">
        <v>-1.6315268000000001</v>
      </c>
      <c r="C54" s="1" t="s">
        <v>172</v>
      </c>
      <c r="D54" s="1" t="s">
        <v>173</v>
      </c>
      <c r="E54" s="1" t="s">
        <v>10</v>
      </c>
      <c r="F54" s="1" t="s">
        <v>174</v>
      </c>
      <c r="G54" s="1" t="s">
        <v>175</v>
      </c>
      <c r="H54" s="5">
        <v>2017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5.75" customHeight="1">
      <c r="A55" s="4">
        <v>-26.557511999999999</v>
      </c>
      <c r="B55" s="4">
        <v>21.577545000000001</v>
      </c>
      <c r="C55" s="1" t="s">
        <v>176</v>
      </c>
      <c r="D55" s="1" t="s">
        <v>177</v>
      </c>
      <c r="E55" s="1" t="s">
        <v>10</v>
      </c>
      <c r="F55" s="1" t="s">
        <v>178</v>
      </c>
      <c r="G55" s="1" t="s">
        <v>179</v>
      </c>
      <c r="H55" s="5">
        <v>2016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5.75" customHeight="1">
      <c r="A56" s="4">
        <v>21.028158000000001</v>
      </c>
      <c r="B56" s="4">
        <v>20.492802000000001</v>
      </c>
      <c r="C56" s="1" t="s">
        <v>180</v>
      </c>
      <c r="D56" s="1" t="s">
        <v>181</v>
      </c>
      <c r="E56" s="1" t="s">
        <v>10</v>
      </c>
      <c r="F56" s="1" t="s">
        <v>1917</v>
      </c>
      <c r="G56" s="1" t="s">
        <v>1918</v>
      </c>
      <c r="H56" s="5">
        <v>2016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.75" customHeight="1">
      <c r="A57" s="4">
        <v>-3.5087202</v>
      </c>
      <c r="B57" s="4">
        <v>-42.024127999999997</v>
      </c>
      <c r="C57" s="1" t="s">
        <v>182</v>
      </c>
      <c r="D57" s="1" t="s">
        <v>1919</v>
      </c>
      <c r="E57" s="1" t="s">
        <v>10</v>
      </c>
      <c r="F57" s="1" t="s">
        <v>183</v>
      </c>
      <c r="G57" s="1" t="s">
        <v>184</v>
      </c>
      <c r="H57" s="5">
        <v>2000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5.75" customHeight="1">
      <c r="A58" s="4">
        <v>-2.7937862999999998</v>
      </c>
      <c r="B58" s="4">
        <v>-41.769374999999997</v>
      </c>
      <c r="C58" s="1" t="s">
        <v>185</v>
      </c>
      <c r="D58" s="1" t="s">
        <v>1920</v>
      </c>
      <c r="E58" s="1" t="s">
        <v>10</v>
      </c>
      <c r="F58" s="1" t="s">
        <v>186</v>
      </c>
      <c r="G58" s="1" t="s">
        <v>187</v>
      </c>
      <c r="H58" s="5">
        <v>2001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5.75" customHeight="1">
      <c r="A59" s="4">
        <v>5.4445806000000001</v>
      </c>
      <c r="B59" s="4">
        <v>-22.125225</v>
      </c>
      <c r="C59" s="1" t="s">
        <v>188</v>
      </c>
      <c r="D59" s="1" t="s">
        <v>189</v>
      </c>
      <c r="E59" s="1" t="s">
        <v>10</v>
      </c>
      <c r="F59" s="1" t="s">
        <v>190</v>
      </c>
      <c r="G59" s="1" t="s">
        <v>191</v>
      </c>
      <c r="H59" s="5">
        <v>2000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5.75" customHeight="1">
      <c r="A60" s="4">
        <v>4.5016103000000003</v>
      </c>
      <c r="B60" s="4">
        <v>-23.472657999999999</v>
      </c>
      <c r="C60" s="1" t="s">
        <v>192</v>
      </c>
      <c r="D60" s="1" t="s">
        <v>1921</v>
      </c>
      <c r="E60" s="1" t="s">
        <v>10</v>
      </c>
      <c r="F60" s="1" t="s">
        <v>193</v>
      </c>
      <c r="G60" s="1" t="s">
        <v>194</v>
      </c>
      <c r="H60" s="5">
        <v>2000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5.75" customHeight="1">
      <c r="A61" s="4">
        <v>8.1813230000000008</v>
      </c>
      <c r="B61" s="4">
        <v>-22.716225000000001</v>
      </c>
      <c r="C61" s="1" t="s">
        <v>195</v>
      </c>
      <c r="D61" s="1" t="s">
        <v>196</v>
      </c>
      <c r="E61" s="1" t="s">
        <v>10</v>
      </c>
      <c r="F61" s="1" t="s">
        <v>197</v>
      </c>
      <c r="G61" s="1" t="s">
        <v>198</v>
      </c>
      <c r="H61" s="5">
        <v>1995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>
      <c r="A62" s="4">
        <v>-37.674939999999999</v>
      </c>
      <c r="B62" s="4">
        <v>-13.602104000000001</v>
      </c>
      <c r="C62" s="1" t="s">
        <v>199</v>
      </c>
      <c r="D62" s="1" t="s">
        <v>200</v>
      </c>
      <c r="E62" s="1" t="s">
        <v>10</v>
      </c>
      <c r="F62" s="1" t="s">
        <v>201</v>
      </c>
      <c r="G62" s="1" t="s">
        <v>202</v>
      </c>
      <c r="H62" s="5">
        <v>1993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>
      <c r="A63" s="4">
        <v>-35.981093999999999</v>
      </c>
      <c r="B63" s="4">
        <v>-9.8195549999999994</v>
      </c>
      <c r="C63" s="1" t="s">
        <v>203</v>
      </c>
      <c r="D63" s="1" t="s">
        <v>204</v>
      </c>
      <c r="E63" s="1" t="s">
        <v>142</v>
      </c>
      <c r="F63" s="1" t="s">
        <v>205</v>
      </c>
      <c r="G63" s="1" t="s">
        <v>206</v>
      </c>
      <c r="H63" s="5">
        <v>1996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">
      <c r="A64" s="4">
        <v>25.082388000000002</v>
      </c>
      <c r="B64" s="4">
        <v>-3.7324429000000001</v>
      </c>
      <c r="C64" s="1" t="s">
        <v>207</v>
      </c>
      <c r="D64" s="1" t="s">
        <v>208</v>
      </c>
      <c r="E64" s="1" t="s">
        <v>10</v>
      </c>
      <c r="F64" s="1" t="s">
        <v>209</v>
      </c>
      <c r="G64" s="1" t="s">
        <v>210</v>
      </c>
      <c r="H64" s="5">
        <v>1988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5">
      <c r="A65" s="4">
        <v>-35.098267</v>
      </c>
      <c r="B65" s="4">
        <v>15.174438</v>
      </c>
      <c r="C65" s="1" t="s">
        <v>211</v>
      </c>
      <c r="D65" s="1" t="s">
        <v>212</v>
      </c>
      <c r="E65" s="1" t="s">
        <v>10</v>
      </c>
      <c r="F65" s="1" t="s">
        <v>213</v>
      </c>
      <c r="G65" s="1" t="s">
        <v>214</v>
      </c>
      <c r="H65" s="5">
        <v>1993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5">
      <c r="A66" s="4">
        <v>-25.570307</v>
      </c>
      <c r="B66" s="4">
        <v>-12.699425</v>
      </c>
      <c r="C66" s="1" t="s">
        <v>215</v>
      </c>
      <c r="D66" s="1" t="s">
        <v>216</v>
      </c>
      <c r="E66" s="1" t="s">
        <v>10</v>
      </c>
      <c r="F66" s="1" t="s">
        <v>217</v>
      </c>
      <c r="G66" s="1" t="s">
        <v>218</v>
      </c>
      <c r="H66" s="5">
        <v>1993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5">
      <c r="A67" s="4">
        <v>-38.335087000000001</v>
      </c>
      <c r="B67" s="4">
        <v>-13.991642000000001</v>
      </c>
      <c r="C67" s="1" t="s">
        <v>219</v>
      </c>
      <c r="D67" s="1" t="s">
        <v>220</v>
      </c>
      <c r="E67" s="1" t="s">
        <v>10</v>
      </c>
      <c r="F67" s="1" t="s">
        <v>221</v>
      </c>
      <c r="G67" s="1" t="s">
        <v>222</v>
      </c>
      <c r="H67" s="5">
        <v>1999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5">
      <c r="A68" s="4">
        <v>-26.293576999999999</v>
      </c>
      <c r="B68" s="4">
        <v>-12.681032999999999</v>
      </c>
      <c r="C68" s="1" t="s">
        <v>223</v>
      </c>
      <c r="D68" s="1" t="s">
        <v>224</v>
      </c>
      <c r="E68" s="1" t="s">
        <v>10</v>
      </c>
      <c r="F68" s="1" t="s">
        <v>225</v>
      </c>
      <c r="G68" s="1" t="s">
        <v>226</v>
      </c>
      <c r="H68" s="5">
        <v>2001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5">
      <c r="A69" s="4">
        <v>-39.802050000000001</v>
      </c>
      <c r="B69" s="4">
        <v>-11.282674</v>
      </c>
      <c r="C69" s="1" t="s">
        <v>227</v>
      </c>
      <c r="D69" s="1" t="s">
        <v>228</v>
      </c>
      <c r="E69" s="1" t="s">
        <v>10</v>
      </c>
      <c r="F69" s="1" t="s">
        <v>229</v>
      </c>
      <c r="G69" s="1" t="s">
        <v>230</v>
      </c>
      <c r="H69" s="5">
        <v>1999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5">
      <c r="A70" s="4">
        <v>-36.751933999999999</v>
      </c>
      <c r="B70" s="4">
        <v>-9.7821770000000008</v>
      </c>
      <c r="C70" s="1" t="s">
        <v>1922</v>
      </c>
      <c r="D70" s="1" t="s">
        <v>231</v>
      </c>
      <c r="E70" s="1" t="s">
        <v>10</v>
      </c>
      <c r="F70" s="1" t="s">
        <v>232</v>
      </c>
      <c r="G70" s="1" t="s">
        <v>230</v>
      </c>
      <c r="H70" s="5">
        <v>1999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5">
      <c r="A71" s="4">
        <v>-38.570830000000001</v>
      </c>
      <c r="B71" s="4">
        <v>-11.157175000000001</v>
      </c>
      <c r="C71" s="1" t="s">
        <v>233</v>
      </c>
      <c r="D71" s="1" t="s">
        <v>234</v>
      </c>
      <c r="E71" s="1" t="s">
        <v>10</v>
      </c>
      <c r="F71" s="1" t="s">
        <v>235</v>
      </c>
      <c r="G71" s="1" t="s">
        <v>230</v>
      </c>
      <c r="H71" s="5">
        <v>1999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5">
      <c r="A72" s="4">
        <v>-31.104047999999999</v>
      </c>
      <c r="B72" s="4">
        <v>-21.721547999999999</v>
      </c>
      <c r="C72" s="1" t="s">
        <v>236</v>
      </c>
      <c r="D72" s="1" t="s">
        <v>237</v>
      </c>
      <c r="E72" s="1" t="s">
        <v>10</v>
      </c>
      <c r="F72" s="1" t="s">
        <v>238</v>
      </c>
      <c r="G72" s="1" t="s">
        <v>239</v>
      </c>
      <c r="H72" s="5">
        <v>1978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5">
      <c r="A73" s="4">
        <v>-6.3792634000000001</v>
      </c>
      <c r="B73" s="4">
        <v>14.548283</v>
      </c>
      <c r="C73" s="1" t="s">
        <v>240</v>
      </c>
      <c r="D73" s="1" t="s">
        <v>241</v>
      </c>
      <c r="E73" s="1" t="s">
        <v>10</v>
      </c>
      <c r="F73" s="1" t="s">
        <v>242</v>
      </c>
      <c r="G73" s="1" t="s">
        <v>243</v>
      </c>
      <c r="H73" s="5">
        <v>2002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5">
      <c r="A74" s="4">
        <v>21.873674000000001</v>
      </c>
      <c r="B74" s="4">
        <v>14.308407000000001</v>
      </c>
      <c r="C74" s="1" t="s">
        <v>244</v>
      </c>
      <c r="D74" s="1" t="s">
        <v>245</v>
      </c>
      <c r="E74" s="1" t="s">
        <v>10</v>
      </c>
      <c r="F74" s="1" t="s">
        <v>246</v>
      </c>
      <c r="G74" s="1" t="s">
        <v>247</v>
      </c>
      <c r="H74" s="5">
        <v>2003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5">
      <c r="A75" s="4">
        <v>-34.610289999999999</v>
      </c>
      <c r="B75" s="4">
        <v>-11.502779</v>
      </c>
      <c r="C75" s="1" t="s">
        <v>248</v>
      </c>
      <c r="D75" s="1" t="s">
        <v>249</v>
      </c>
      <c r="E75" s="1" t="s">
        <v>10</v>
      </c>
      <c r="F75" s="1" t="s">
        <v>250</v>
      </c>
      <c r="G75" s="1" t="s">
        <v>251</v>
      </c>
      <c r="H75" s="5">
        <v>1997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5">
      <c r="A76" s="4">
        <v>5.2089689999999997</v>
      </c>
      <c r="B76" s="4">
        <v>-46.574190000000002</v>
      </c>
      <c r="C76" s="1" t="s">
        <v>252</v>
      </c>
      <c r="D76" s="1" t="s">
        <v>1923</v>
      </c>
      <c r="E76" s="1" t="s">
        <v>63</v>
      </c>
      <c r="F76" s="1" t="s">
        <v>253</v>
      </c>
      <c r="G76" s="1" t="s">
        <v>254</v>
      </c>
      <c r="H76" s="5">
        <v>1993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5">
      <c r="A77" s="4">
        <v>23.360643</v>
      </c>
      <c r="B77" s="4">
        <v>8.5168359999999996</v>
      </c>
      <c r="C77" s="1" t="s">
        <v>255</v>
      </c>
      <c r="D77" s="1" t="s">
        <v>256</v>
      </c>
      <c r="E77" s="1" t="s">
        <v>10</v>
      </c>
      <c r="F77" s="1" t="s">
        <v>257</v>
      </c>
      <c r="G77" s="1" t="s">
        <v>258</v>
      </c>
      <c r="H77" s="5">
        <v>1998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5">
      <c r="A78" s="4">
        <v>36.321465000000003</v>
      </c>
      <c r="B78" s="4">
        <v>-2.2898695</v>
      </c>
      <c r="C78" s="1" t="s">
        <v>259</v>
      </c>
      <c r="D78" s="1" t="s">
        <v>260</v>
      </c>
      <c r="E78" s="1" t="s">
        <v>10</v>
      </c>
      <c r="F78" s="1" t="s">
        <v>261</v>
      </c>
      <c r="G78" s="1" t="s">
        <v>262</v>
      </c>
      <c r="H78" s="5">
        <v>2003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5">
      <c r="A79" s="4">
        <v>33.489086</v>
      </c>
      <c r="B79" s="4">
        <v>-8.3672609999999992</v>
      </c>
      <c r="C79" s="1" t="s">
        <v>263</v>
      </c>
      <c r="D79" s="1" t="s">
        <v>264</v>
      </c>
      <c r="E79" s="1" t="s">
        <v>63</v>
      </c>
      <c r="F79" s="1" t="s">
        <v>265</v>
      </c>
      <c r="G79" s="1" t="s">
        <v>266</v>
      </c>
      <c r="H79" s="5">
        <v>1999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5">
      <c r="A80" s="4">
        <v>-36.616480000000003</v>
      </c>
      <c r="B80" s="4">
        <v>-13.680961999999999</v>
      </c>
      <c r="C80" s="1" t="s">
        <v>267</v>
      </c>
      <c r="D80" s="1" t="s">
        <v>268</v>
      </c>
      <c r="E80" s="1" t="s">
        <v>10</v>
      </c>
      <c r="F80" s="1" t="s">
        <v>269</v>
      </c>
      <c r="G80" s="1" t="s">
        <v>270</v>
      </c>
      <c r="H80" s="5">
        <v>1995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5">
      <c r="A81" s="4">
        <v>-35.771099999999997</v>
      </c>
      <c r="B81" s="4">
        <v>-9.1807470000000002</v>
      </c>
      <c r="C81" s="1" t="s">
        <v>271</v>
      </c>
      <c r="D81" s="1" t="s">
        <v>272</v>
      </c>
      <c r="E81" s="1" t="s">
        <v>10</v>
      </c>
      <c r="F81" s="1" t="s">
        <v>273</v>
      </c>
      <c r="G81" s="1" t="s">
        <v>274</v>
      </c>
      <c r="H81" s="5">
        <v>2002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5">
      <c r="A82" s="4">
        <v>-9.4690049999999992</v>
      </c>
      <c r="B82" s="4">
        <v>-3.5287112999999999</v>
      </c>
      <c r="C82" s="1" t="s">
        <v>275</v>
      </c>
      <c r="D82" s="1" t="s">
        <v>276</v>
      </c>
      <c r="E82" s="1" t="s">
        <v>10</v>
      </c>
      <c r="F82" s="1" t="s">
        <v>1924</v>
      </c>
      <c r="G82" s="1" t="s">
        <v>277</v>
      </c>
      <c r="H82" s="5">
        <v>1997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5">
      <c r="A83" s="4">
        <v>-9.9540199999999999</v>
      </c>
      <c r="B83" s="4">
        <v>-3.3055978000000001</v>
      </c>
      <c r="C83" s="1" t="s">
        <v>278</v>
      </c>
      <c r="D83" s="1" t="s">
        <v>279</v>
      </c>
      <c r="E83" s="1" t="s">
        <v>10</v>
      </c>
      <c r="F83" s="1" t="s">
        <v>280</v>
      </c>
      <c r="G83" s="1" t="s">
        <v>281</v>
      </c>
      <c r="H83" s="5">
        <v>2000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5">
      <c r="A84" s="4">
        <v>-31.337949999999999</v>
      </c>
      <c r="B84" s="4">
        <v>-16.655954000000001</v>
      </c>
      <c r="C84" s="1" t="s">
        <v>282</v>
      </c>
      <c r="D84" s="1" t="s">
        <v>283</v>
      </c>
      <c r="E84" s="1" t="s">
        <v>10</v>
      </c>
      <c r="F84" s="1" t="s">
        <v>284</v>
      </c>
      <c r="G84" s="1" t="s">
        <v>285</v>
      </c>
      <c r="H84" s="5">
        <v>1997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5">
      <c r="A85" s="4">
        <v>-2.7808628</v>
      </c>
      <c r="B85" s="4">
        <v>-12.571066</v>
      </c>
      <c r="C85" s="1" t="s">
        <v>286</v>
      </c>
      <c r="D85" s="1" t="s">
        <v>287</v>
      </c>
      <c r="E85" s="1" t="s">
        <v>10</v>
      </c>
      <c r="F85" s="1" t="s">
        <v>288</v>
      </c>
      <c r="G85" s="1" t="s">
        <v>1925</v>
      </c>
      <c r="H85" s="5">
        <v>2003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5">
      <c r="A86" s="4">
        <v>21.601095000000001</v>
      </c>
      <c r="B86" s="4">
        <v>4.7500315000000004</v>
      </c>
      <c r="C86" s="1" t="s">
        <v>289</v>
      </c>
      <c r="D86" s="1" t="s">
        <v>290</v>
      </c>
      <c r="E86" s="1" t="s">
        <v>10</v>
      </c>
      <c r="F86" s="1" t="s">
        <v>291</v>
      </c>
      <c r="G86" s="1" t="s">
        <v>1926</v>
      </c>
      <c r="H86" s="5">
        <v>1984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5">
      <c r="A87" s="4">
        <v>23.336819999999999</v>
      </c>
      <c r="B87" s="4">
        <v>6.0519239999999996</v>
      </c>
      <c r="C87" s="1" t="s">
        <v>292</v>
      </c>
      <c r="D87" s="1" t="s">
        <v>293</v>
      </c>
      <c r="E87" s="1" t="s">
        <v>10</v>
      </c>
      <c r="F87" s="1" t="s">
        <v>1927</v>
      </c>
      <c r="G87" s="1" t="s">
        <v>1928</v>
      </c>
      <c r="H87" s="5">
        <v>2001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5">
      <c r="A88" s="4">
        <v>23.325620000000001</v>
      </c>
      <c r="B88" s="4">
        <v>5.8749770000000003</v>
      </c>
      <c r="C88" s="1" t="s">
        <v>294</v>
      </c>
      <c r="D88" s="1" t="s">
        <v>295</v>
      </c>
      <c r="E88" s="1" t="s">
        <v>10</v>
      </c>
      <c r="F88" s="1" t="s">
        <v>1929</v>
      </c>
      <c r="G88" s="1" t="s">
        <v>1930</v>
      </c>
      <c r="H88" s="5">
        <v>2002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5">
      <c r="A89" s="4">
        <v>20.179006999999999</v>
      </c>
      <c r="B89" s="4">
        <v>5.2472396000000003</v>
      </c>
      <c r="C89" s="1" t="s">
        <v>296</v>
      </c>
      <c r="D89" s="1" t="s">
        <v>297</v>
      </c>
      <c r="E89" s="1" t="s">
        <v>10</v>
      </c>
      <c r="F89" s="1" t="s">
        <v>298</v>
      </c>
      <c r="G89" s="1" t="s">
        <v>1931</v>
      </c>
      <c r="H89" s="5">
        <v>1997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5">
      <c r="A90" s="4">
        <v>-25.207018000000001</v>
      </c>
      <c r="B90" s="4">
        <v>-36.336596999999998</v>
      </c>
      <c r="C90" s="1" t="s">
        <v>1932</v>
      </c>
      <c r="D90" s="1" t="s">
        <v>299</v>
      </c>
      <c r="E90" s="1" t="s">
        <v>10</v>
      </c>
      <c r="F90" s="1" t="s">
        <v>300</v>
      </c>
      <c r="G90" s="1" t="s">
        <v>301</v>
      </c>
      <c r="H90" s="5">
        <v>2006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5">
      <c r="A91" s="4">
        <v>-23.381983000000002</v>
      </c>
      <c r="B91" s="4">
        <v>-35.141345999999999</v>
      </c>
      <c r="C91" s="1" t="s">
        <v>302</v>
      </c>
      <c r="D91" s="1" t="s">
        <v>303</v>
      </c>
      <c r="E91" s="1" t="s">
        <v>10</v>
      </c>
      <c r="F91" s="1" t="s">
        <v>304</v>
      </c>
      <c r="G91" s="1" t="s">
        <v>1933</v>
      </c>
      <c r="H91" s="5">
        <v>2013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5">
      <c r="A92" s="4">
        <v>-23.405944999999999</v>
      </c>
      <c r="B92" s="4">
        <v>-36.299495999999998</v>
      </c>
      <c r="C92" s="1" t="s">
        <v>305</v>
      </c>
      <c r="D92" s="1" t="s">
        <v>306</v>
      </c>
      <c r="E92" s="1" t="s">
        <v>10</v>
      </c>
      <c r="F92" s="1" t="s">
        <v>307</v>
      </c>
      <c r="G92" s="1" t="s">
        <v>1933</v>
      </c>
      <c r="H92" s="5">
        <v>2013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5">
      <c r="A93" s="4">
        <v>-26.495213</v>
      </c>
      <c r="B93" s="4">
        <v>-41.714545999999999</v>
      </c>
      <c r="C93" s="1" t="s">
        <v>308</v>
      </c>
      <c r="D93" s="1" t="s">
        <v>309</v>
      </c>
      <c r="E93" s="1" t="s">
        <v>10</v>
      </c>
      <c r="F93" s="1" t="s">
        <v>310</v>
      </c>
      <c r="G93" s="1" t="s">
        <v>311</v>
      </c>
      <c r="H93" s="5">
        <v>2008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5">
      <c r="A94" s="4">
        <v>-26.830748</v>
      </c>
      <c r="B94" s="4">
        <v>-38.139557000000003</v>
      </c>
      <c r="C94" s="1" t="s">
        <v>312</v>
      </c>
      <c r="D94" s="1" t="s">
        <v>313</v>
      </c>
      <c r="E94" s="1" t="s">
        <v>10</v>
      </c>
      <c r="F94" s="1" t="s">
        <v>314</v>
      </c>
      <c r="G94" s="1" t="s">
        <v>315</v>
      </c>
      <c r="H94" s="5">
        <v>2007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5">
      <c r="A95" s="4">
        <v>-26.574095</v>
      </c>
      <c r="B95" s="4">
        <v>-37.032359999999997</v>
      </c>
      <c r="C95" s="1" t="s">
        <v>316</v>
      </c>
      <c r="D95" s="1" t="s">
        <v>317</v>
      </c>
      <c r="E95" s="1" t="s">
        <v>10</v>
      </c>
      <c r="F95" s="1" t="s">
        <v>318</v>
      </c>
      <c r="G95" s="1" t="s">
        <v>319</v>
      </c>
      <c r="H95" s="5">
        <v>2008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5">
      <c r="A96" s="4">
        <v>-28.717027999999999</v>
      </c>
      <c r="B96" s="4">
        <v>-40.431328000000001</v>
      </c>
      <c r="C96" s="1" t="s">
        <v>320</v>
      </c>
      <c r="D96" s="1" t="s">
        <v>321</v>
      </c>
      <c r="E96" s="1" t="s">
        <v>10</v>
      </c>
      <c r="F96" s="1" t="s">
        <v>1934</v>
      </c>
      <c r="G96" s="1" t="s">
        <v>322</v>
      </c>
      <c r="H96" s="5">
        <v>2013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5">
      <c r="A97" s="4">
        <v>-26.949013000000001</v>
      </c>
      <c r="B97" s="4">
        <v>-40.949706999999997</v>
      </c>
      <c r="C97" s="1" t="s">
        <v>323</v>
      </c>
      <c r="D97" s="1" t="s">
        <v>324</v>
      </c>
      <c r="E97" s="1" t="s">
        <v>142</v>
      </c>
      <c r="F97" s="1" t="s">
        <v>325</v>
      </c>
      <c r="G97" s="1" t="s">
        <v>326</v>
      </c>
      <c r="H97" s="5">
        <v>2012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5">
      <c r="A98" s="4">
        <v>-27.379259999999999</v>
      </c>
      <c r="B98" s="4">
        <v>-39.166725</v>
      </c>
      <c r="C98" s="1" t="s">
        <v>327</v>
      </c>
      <c r="D98" s="1" t="s">
        <v>328</v>
      </c>
      <c r="E98" s="1" t="s">
        <v>142</v>
      </c>
      <c r="F98" s="1" t="s">
        <v>329</v>
      </c>
      <c r="G98" s="1" t="s">
        <v>330</v>
      </c>
      <c r="H98" s="5">
        <v>2004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5">
      <c r="A99" s="4">
        <v>-27.907647999999998</v>
      </c>
      <c r="B99" s="4">
        <v>-35.528458000000001</v>
      </c>
      <c r="C99" s="1" t="s">
        <v>331</v>
      </c>
      <c r="D99" s="1" t="s">
        <v>332</v>
      </c>
      <c r="E99" s="1" t="s">
        <v>10</v>
      </c>
      <c r="F99" s="1" t="s">
        <v>333</v>
      </c>
      <c r="G99" s="1" t="s">
        <v>334</v>
      </c>
      <c r="H99" s="5">
        <v>2011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5">
      <c r="A100" s="4">
        <v>-28.366192000000002</v>
      </c>
      <c r="B100" s="4">
        <v>-42.547817000000002</v>
      </c>
      <c r="C100" s="1" t="s">
        <v>335</v>
      </c>
      <c r="D100" s="1" t="s">
        <v>336</v>
      </c>
      <c r="E100" s="1" t="s">
        <v>10</v>
      </c>
      <c r="F100" s="1" t="s">
        <v>337</v>
      </c>
      <c r="G100" s="1" t="s">
        <v>338</v>
      </c>
      <c r="H100" s="5">
        <v>2009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5">
      <c r="A101" s="4">
        <v>-22.170542000000001</v>
      </c>
      <c r="B101" s="4">
        <v>-37.75873</v>
      </c>
      <c r="C101" s="1" t="s">
        <v>339</v>
      </c>
      <c r="D101" s="1" t="s">
        <v>340</v>
      </c>
      <c r="E101" s="1" t="s">
        <v>63</v>
      </c>
      <c r="F101" s="1" t="s">
        <v>341</v>
      </c>
      <c r="G101" s="1" t="s">
        <v>342</v>
      </c>
      <c r="H101" s="5">
        <v>2007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5">
      <c r="A102" s="4">
        <v>-21.233301000000001</v>
      </c>
      <c r="B102" s="4">
        <v>-38.826509999999999</v>
      </c>
      <c r="C102" s="1" t="s">
        <v>343</v>
      </c>
      <c r="D102" s="1" t="s">
        <v>344</v>
      </c>
      <c r="E102" s="1" t="s">
        <v>142</v>
      </c>
      <c r="F102" s="1" t="s">
        <v>345</v>
      </c>
      <c r="G102" s="1" t="s">
        <v>346</v>
      </c>
      <c r="H102" s="5">
        <v>2013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5">
      <c r="A103" s="4">
        <v>-25.607095999999999</v>
      </c>
      <c r="B103" s="4">
        <v>-43.522235999999999</v>
      </c>
      <c r="C103" s="1" t="s">
        <v>347</v>
      </c>
      <c r="D103" s="1" t="s">
        <v>348</v>
      </c>
      <c r="E103" s="1" t="s">
        <v>10</v>
      </c>
      <c r="F103" s="1" t="s">
        <v>1935</v>
      </c>
      <c r="G103" s="1" t="s">
        <v>349</v>
      </c>
      <c r="H103" s="5">
        <v>2013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5">
      <c r="A104" s="4">
        <v>-22.387094000000001</v>
      </c>
      <c r="B104" s="4">
        <v>-39.296382999999999</v>
      </c>
      <c r="C104" s="1" t="s">
        <v>350</v>
      </c>
      <c r="D104" s="1" t="s">
        <v>351</v>
      </c>
      <c r="E104" s="1" t="s">
        <v>142</v>
      </c>
      <c r="F104" s="1" t="s">
        <v>352</v>
      </c>
      <c r="G104" s="1" t="s">
        <v>353</v>
      </c>
      <c r="H104" s="5">
        <v>2000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5">
      <c r="A105" s="4">
        <v>-24.827594999999999</v>
      </c>
      <c r="B105" s="4">
        <v>-38.146957</v>
      </c>
      <c r="C105" s="1" t="s">
        <v>354</v>
      </c>
      <c r="D105" s="1" t="s">
        <v>355</v>
      </c>
      <c r="E105" s="1" t="s">
        <v>10</v>
      </c>
      <c r="F105" s="1" t="s">
        <v>356</v>
      </c>
      <c r="G105" s="1" t="s">
        <v>357</v>
      </c>
      <c r="H105" s="5">
        <v>2006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5">
      <c r="A106" s="4">
        <v>-26.783228000000001</v>
      </c>
      <c r="B106" s="4">
        <v>-34.945557000000001</v>
      </c>
      <c r="C106" s="1" t="s">
        <v>358</v>
      </c>
      <c r="D106" s="1" t="s">
        <v>359</v>
      </c>
      <c r="E106" s="1" t="s">
        <v>10</v>
      </c>
      <c r="F106" s="1" t="s">
        <v>360</v>
      </c>
      <c r="G106" s="1" t="s">
        <v>361</v>
      </c>
      <c r="H106" s="5">
        <v>2001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5">
      <c r="A107" s="4">
        <v>-23.117546000000001</v>
      </c>
      <c r="B107" s="4">
        <v>-40.811912999999997</v>
      </c>
      <c r="C107" s="1" t="s">
        <v>362</v>
      </c>
      <c r="D107" s="1" t="s">
        <v>363</v>
      </c>
      <c r="E107" s="1" t="s">
        <v>10</v>
      </c>
      <c r="F107" s="1" t="s">
        <v>364</v>
      </c>
      <c r="G107" s="1" t="s">
        <v>365</v>
      </c>
      <c r="H107" s="5">
        <v>2000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5">
      <c r="A108" s="4">
        <v>-23.555153000000001</v>
      </c>
      <c r="B108" s="4">
        <v>-39.766663000000001</v>
      </c>
      <c r="C108" s="1" t="s">
        <v>366</v>
      </c>
      <c r="D108" s="1" t="s">
        <v>367</v>
      </c>
      <c r="E108" s="1" t="s">
        <v>10</v>
      </c>
      <c r="F108" s="1" t="s">
        <v>1936</v>
      </c>
      <c r="G108" s="1" t="s">
        <v>368</v>
      </c>
      <c r="H108" s="5">
        <v>2006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5">
      <c r="A109" s="4">
        <v>-25.07011</v>
      </c>
      <c r="B109" s="4">
        <v>-39.228172000000001</v>
      </c>
      <c r="C109" s="1" t="s">
        <v>369</v>
      </c>
      <c r="D109" s="1" t="s">
        <v>370</v>
      </c>
      <c r="E109" s="1" t="s">
        <v>142</v>
      </c>
      <c r="F109" s="1" t="s">
        <v>1937</v>
      </c>
      <c r="G109" s="1" t="s">
        <v>1938</v>
      </c>
      <c r="H109" s="5">
        <v>2006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5">
      <c r="A110" s="4">
        <v>-25.783950000000001</v>
      </c>
      <c r="B110" s="4">
        <v>-39.788997999999999</v>
      </c>
      <c r="C110" s="1" t="s">
        <v>371</v>
      </c>
      <c r="D110" s="1" t="s">
        <v>372</v>
      </c>
      <c r="E110" s="1" t="s">
        <v>142</v>
      </c>
      <c r="F110" s="1" t="s">
        <v>373</v>
      </c>
      <c r="G110" s="1" t="s">
        <v>374</v>
      </c>
      <c r="H110" s="5">
        <v>2009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5">
      <c r="A111" s="4">
        <v>-25.122123999999999</v>
      </c>
      <c r="B111" s="4">
        <v>-40.500805</v>
      </c>
      <c r="C111" s="1" t="s">
        <v>375</v>
      </c>
      <c r="D111" s="1" t="s">
        <v>376</v>
      </c>
      <c r="E111" s="1" t="s">
        <v>142</v>
      </c>
      <c r="F111" s="1" t="s">
        <v>377</v>
      </c>
      <c r="G111" s="1" t="s">
        <v>378</v>
      </c>
      <c r="H111" s="5">
        <v>2010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5">
      <c r="A112" s="4">
        <v>8.4299619999999997</v>
      </c>
      <c r="B112" s="4">
        <v>34.970596</v>
      </c>
      <c r="C112" s="1" t="s">
        <v>379</v>
      </c>
      <c r="D112" s="1" t="s">
        <v>380</v>
      </c>
      <c r="E112" s="1" t="s">
        <v>10</v>
      </c>
      <c r="F112" s="1" t="s">
        <v>1939</v>
      </c>
      <c r="G112" s="1" t="s">
        <v>381</v>
      </c>
      <c r="H112" s="5">
        <v>2008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5">
      <c r="A113" s="4">
        <v>8.5220800000000008</v>
      </c>
      <c r="B113" s="4">
        <v>30.599215000000001</v>
      </c>
      <c r="C113" s="1" t="s">
        <v>382</v>
      </c>
      <c r="D113" s="1" t="s">
        <v>383</v>
      </c>
      <c r="E113" s="1" t="s">
        <v>10</v>
      </c>
      <c r="F113" s="1" t="s">
        <v>384</v>
      </c>
      <c r="G113" s="1" t="s">
        <v>385</v>
      </c>
      <c r="H113" s="5">
        <v>2013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5">
      <c r="A114" s="4">
        <v>-38.712176999999997</v>
      </c>
      <c r="B114" s="4">
        <v>22.783944999999999</v>
      </c>
      <c r="C114" s="1" t="s">
        <v>386</v>
      </c>
      <c r="D114" s="1" t="s">
        <v>387</v>
      </c>
      <c r="E114" s="1" t="s">
        <v>10</v>
      </c>
      <c r="F114" s="1" t="s">
        <v>388</v>
      </c>
      <c r="G114" s="1" t="s">
        <v>1940</v>
      </c>
      <c r="H114" s="5">
        <v>2008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5">
      <c r="A115" s="4">
        <v>-21.876805999999998</v>
      </c>
      <c r="B115" s="4">
        <v>24.264424999999999</v>
      </c>
      <c r="C115" s="1" t="s">
        <v>389</v>
      </c>
      <c r="D115" s="1" t="s">
        <v>390</v>
      </c>
      <c r="E115" s="1" t="s">
        <v>10</v>
      </c>
      <c r="F115" s="1" t="s">
        <v>1941</v>
      </c>
      <c r="G115" s="1" t="s">
        <v>391</v>
      </c>
      <c r="H115" s="5">
        <v>2010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5">
      <c r="A116" s="4">
        <v>-21.05903</v>
      </c>
      <c r="B116" s="4">
        <v>22.261019000000001</v>
      </c>
      <c r="C116" s="1" t="s">
        <v>392</v>
      </c>
      <c r="D116" s="1" t="s">
        <v>393</v>
      </c>
      <c r="E116" s="1" t="s">
        <v>10</v>
      </c>
      <c r="F116" s="1" t="s">
        <v>394</v>
      </c>
      <c r="G116" s="1" t="s">
        <v>395</v>
      </c>
      <c r="H116" s="5">
        <v>2000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5">
      <c r="A117" s="4">
        <v>-16.670341000000001</v>
      </c>
      <c r="B117" s="4">
        <v>8.7805289999999996</v>
      </c>
      <c r="C117" s="1" t="s">
        <v>396</v>
      </c>
      <c r="D117" s="1" t="s">
        <v>397</v>
      </c>
      <c r="E117" s="1" t="s">
        <v>10</v>
      </c>
      <c r="F117" s="1" t="s">
        <v>398</v>
      </c>
      <c r="G117" s="1" t="s">
        <v>399</v>
      </c>
      <c r="H117" s="5">
        <v>2006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5">
      <c r="A118" s="4">
        <v>-26.180498</v>
      </c>
      <c r="B118" s="4">
        <v>-7.0249157000000002</v>
      </c>
      <c r="C118" s="1" t="s">
        <v>400</v>
      </c>
      <c r="D118" s="1" t="s">
        <v>401</v>
      </c>
      <c r="E118" s="1" t="s">
        <v>10</v>
      </c>
      <c r="F118" s="1" t="s">
        <v>402</v>
      </c>
      <c r="G118" s="1" t="s">
        <v>403</v>
      </c>
      <c r="H118" s="5">
        <v>2006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5">
      <c r="A119" s="4">
        <v>26.935576999999999</v>
      </c>
      <c r="B119" s="4">
        <v>9.7736999999999998</v>
      </c>
      <c r="C119" s="1" t="s">
        <v>404</v>
      </c>
      <c r="D119" s="1" t="s">
        <v>405</v>
      </c>
      <c r="E119" s="1" t="s">
        <v>10</v>
      </c>
      <c r="F119" s="1" t="s">
        <v>1942</v>
      </c>
      <c r="G119" s="1" t="s">
        <v>406</v>
      </c>
      <c r="H119" s="5">
        <v>2003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5">
      <c r="A120" s="4">
        <v>-34.365603999999998</v>
      </c>
      <c r="B120" s="4">
        <v>3.3560717000000002</v>
      </c>
      <c r="C120" s="1" t="s">
        <v>407</v>
      </c>
      <c r="D120" s="1" t="s">
        <v>408</v>
      </c>
      <c r="E120" s="1" t="s">
        <v>142</v>
      </c>
      <c r="F120" s="1" t="s">
        <v>409</v>
      </c>
      <c r="G120" s="1" t="s">
        <v>410</v>
      </c>
      <c r="H120" s="5">
        <v>2011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5">
      <c r="A121" s="4">
        <v>-33.717689999999997</v>
      </c>
      <c r="B121" s="4">
        <v>1.2788712</v>
      </c>
      <c r="C121" s="1" t="s">
        <v>411</v>
      </c>
      <c r="D121" s="1" t="s">
        <v>412</v>
      </c>
      <c r="E121" s="1" t="s">
        <v>10</v>
      </c>
      <c r="F121" s="1" t="s">
        <v>413</v>
      </c>
      <c r="G121" s="1" t="s">
        <v>414</v>
      </c>
      <c r="H121" s="5">
        <v>2003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5">
      <c r="A122" s="4">
        <v>-38.293514000000002</v>
      </c>
      <c r="B122" s="4">
        <v>6.3213625000000002</v>
      </c>
      <c r="C122" s="1" t="s">
        <v>415</v>
      </c>
      <c r="D122" s="1" t="s">
        <v>1943</v>
      </c>
      <c r="E122" s="1" t="s">
        <v>10</v>
      </c>
      <c r="F122" s="1" t="s">
        <v>416</v>
      </c>
      <c r="G122" s="1" t="s">
        <v>417</v>
      </c>
      <c r="H122" s="5">
        <v>2007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5">
      <c r="A123" s="4">
        <v>-11.958981</v>
      </c>
      <c r="B123" s="4">
        <v>28.772860000000001</v>
      </c>
      <c r="C123" s="1" t="s">
        <v>418</v>
      </c>
      <c r="D123" s="1" t="s">
        <v>419</v>
      </c>
      <c r="E123" s="1" t="s">
        <v>10</v>
      </c>
      <c r="F123" s="1" t="s">
        <v>420</v>
      </c>
      <c r="G123" s="1" t="s">
        <v>421</v>
      </c>
      <c r="H123" s="5">
        <v>2022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5">
      <c r="A124" s="4">
        <v>-20.992622000000001</v>
      </c>
      <c r="B124" s="4">
        <v>36.307816000000003</v>
      </c>
      <c r="C124" s="1" t="s">
        <v>422</v>
      </c>
      <c r="D124" s="1" t="s">
        <v>423</v>
      </c>
      <c r="E124" s="1" t="s">
        <v>10</v>
      </c>
      <c r="F124" s="1" t="s">
        <v>1944</v>
      </c>
      <c r="G124" s="1" t="s">
        <v>424</v>
      </c>
      <c r="H124" s="5">
        <v>2006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5">
      <c r="A125" s="4">
        <v>-20.801362999999998</v>
      </c>
      <c r="B125" s="4">
        <v>31.772085000000001</v>
      </c>
      <c r="C125" s="1" t="s">
        <v>425</v>
      </c>
      <c r="D125" s="1" t="s">
        <v>426</v>
      </c>
      <c r="E125" s="1" t="s">
        <v>10</v>
      </c>
      <c r="F125" s="1" t="s">
        <v>427</v>
      </c>
      <c r="G125" s="1" t="s">
        <v>428</v>
      </c>
      <c r="H125" s="5">
        <v>2009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5">
      <c r="A126" s="4">
        <v>-22.040188000000001</v>
      </c>
      <c r="B126" s="4">
        <v>31.608370000000001</v>
      </c>
      <c r="C126" s="1" t="s">
        <v>429</v>
      </c>
      <c r="D126" s="1" t="s">
        <v>430</v>
      </c>
      <c r="E126" s="1" t="s">
        <v>142</v>
      </c>
      <c r="F126" s="1" t="s">
        <v>431</v>
      </c>
      <c r="G126" s="1" t="s">
        <v>432</v>
      </c>
      <c r="H126" s="5">
        <v>2013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5">
      <c r="A127" s="4">
        <v>-26.244114</v>
      </c>
      <c r="B127" s="4">
        <v>33.669547999999999</v>
      </c>
      <c r="C127" s="1" t="s">
        <v>433</v>
      </c>
      <c r="D127" s="1" t="s">
        <v>434</v>
      </c>
      <c r="E127" s="1" t="s">
        <v>10</v>
      </c>
      <c r="F127" s="1" t="s">
        <v>435</v>
      </c>
      <c r="G127" s="1" t="s">
        <v>436</v>
      </c>
      <c r="H127" s="5">
        <v>2013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5">
      <c r="A128" s="4">
        <v>-12.028629</v>
      </c>
      <c r="B128" s="4">
        <v>34.993237000000001</v>
      </c>
      <c r="C128" s="1" t="s">
        <v>437</v>
      </c>
      <c r="D128" s="1" t="s">
        <v>438</v>
      </c>
      <c r="E128" s="1" t="s">
        <v>10</v>
      </c>
      <c r="F128" s="1" t="s">
        <v>439</v>
      </c>
      <c r="G128" s="1" t="s">
        <v>440</v>
      </c>
      <c r="H128" s="5">
        <v>2012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5">
      <c r="A129" s="4">
        <v>-21.905998</v>
      </c>
      <c r="B129" s="4">
        <v>17.942547000000001</v>
      </c>
      <c r="C129" s="1" t="s">
        <v>441</v>
      </c>
      <c r="D129" s="1" t="s">
        <v>442</v>
      </c>
      <c r="E129" s="1" t="s">
        <v>142</v>
      </c>
      <c r="F129" s="1" t="s">
        <v>443</v>
      </c>
      <c r="G129" s="1" t="s">
        <v>444</v>
      </c>
      <c r="H129" s="5">
        <v>2010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5">
      <c r="A130" s="4">
        <v>-13.748132999999999</v>
      </c>
      <c r="B130" s="4">
        <v>11.793737999999999</v>
      </c>
      <c r="C130" s="1" t="s">
        <v>445</v>
      </c>
      <c r="D130" s="1" t="s">
        <v>446</v>
      </c>
      <c r="E130" s="1" t="s">
        <v>63</v>
      </c>
      <c r="F130" s="1" t="s">
        <v>447</v>
      </c>
      <c r="G130" s="1" t="s">
        <v>1945</v>
      </c>
      <c r="H130" s="5">
        <v>2013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5">
      <c r="A131" s="4">
        <v>-22.545041999999999</v>
      </c>
      <c r="B131" s="4">
        <v>27.938434999999998</v>
      </c>
      <c r="C131" s="1" t="s">
        <v>448</v>
      </c>
      <c r="D131" s="1" t="s">
        <v>449</v>
      </c>
      <c r="E131" s="1" t="s">
        <v>10</v>
      </c>
      <c r="F131" s="1" t="s">
        <v>450</v>
      </c>
      <c r="G131" s="1" t="s">
        <v>1946</v>
      </c>
      <c r="H131" s="5">
        <v>2007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5">
      <c r="A132" s="4">
        <v>-5.4324389999999996</v>
      </c>
      <c r="B132" s="4">
        <v>35.498626999999999</v>
      </c>
      <c r="C132" s="1" t="s">
        <v>451</v>
      </c>
      <c r="D132" s="1" t="s">
        <v>452</v>
      </c>
      <c r="E132" s="1" t="s">
        <v>63</v>
      </c>
      <c r="F132" s="1" t="s">
        <v>453</v>
      </c>
      <c r="G132" s="1" t="s">
        <v>454</v>
      </c>
      <c r="H132" s="5">
        <v>2011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5">
      <c r="A133" s="4">
        <v>-34.794029999999999</v>
      </c>
      <c r="B133" s="4">
        <v>0.81013243999999995</v>
      </c>
      <c r="C133" s="1" t="s">
        <v>455</v>
      </c>
      <c r="D133" s="1" t="s">
        <v>456</v>
      </c>
      <c r="E133" s="1" t="s">
        <v>10</v>
      </c>
      <c r="F133" s="1" t="s">
        <v>457</v>
      </c>
      <c r="G133" s="1" t="s">
        <v>458</v>
      </c>
      <c r="H133" s="5">
        <v>2001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5">
      <c r="A134" s="4">
        <v>-12.241384999999999</v>
      </c>
      <c r="B134" s="4">
        <v>8.1818570000000008</v>
      </c>
      <c r="C134" s="1" t="s">
        <v>459</v>
      </c>
      <c r="D134" s="1" t="s">
        <v>460</v>
      </c>
      <c r="E134" s="1" t="s">
        <v>10</v>
      </c>
      <c r="F134" s="1" t="s">
        <v>461</v>
      </c>
      <c r="G134" s="1" t="s">
        <v>462</v>
      </c>
      <c r="H134" s="5">
        <v>2008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5">
      <c r="A135" s="4">
        <v>-24.374737</v>
      </c>
      <c r="B135" s="4">
        <v>17.497381000000001</v>
      </c>
      <c r="C135" s="1" t="s">
        <v>463</v>
      </c>
      <c r="D135" s="1" t="s">
        <v>464</v>
      </c>
      <c r="E135" s="1" t="s">
        <v>10</v>
      </c>
      <c r="F135" s="1" t="s">
        <v>465</v>
      </c>
      <c r="G135" s="1" t="s">
        <v>1947</v>
      </c>
      <c r="H135" s="5">
        <v>2008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5">
      <c r="A136" s="4">
        <v>-33.658569999999997</v>
      </c>
      <c r="B136" s="4">
        <v>30.364636999999998</v>
      </c>
      <c r="C136" s="1" t="s">
        <v>466</v>
      </c>
      <c r="D136" s="1" t="s">
        <v>467</v>
      </c>
      <c r="E136" s="1" t="s">
        <v>10</v>
      </c>
      <c r="F136" s="1" t="s">
        <v>468</v>
      </c>
      <c r="G136" s="1" t="s">
        <v>1948</v>
      </c>
      <c r="H136" s="5">
        <v>2012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5">
      <c r="A137" s="4">
        <v>2.1362351999999998</v>
      </c>
      <c r="B137" s="4">
        <v>42.046660000000003</v>
      </c>
      <c r="C137" s="1" t="s">
        <v>469</v>
      </c>
      <c r="D137" s="1" t="s">
        <v>470</v>
      </c>
      <c r="E137" s="1" t="s">
        <v>10</v>
      </c>
      <c r="F137" s="1" t="s">
        <v>471</v>
      </c>
      <c r="G137" s="1" t="s">
        <v>472</v>
      </c>
      <c r="H137" s="5">
        <v>2012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5">
      <c r="A138" s="4">
        <v>1.3030485000000001</v>
      </c>
      <c r="B138" s="4">
        <v>40.760235000000002</v>
      </c>
      <c r="C138" s="1" t="s">
        <v>473</v>
      </c>
      <c r="D138" s="1" t="s">
        <v>474</v>
      </c>
      <c r="E138" s="1" t="s">
        <v>10</v>
      </c>
      <c r="F138" s="1" t="s">
        <v>1949</v>
      </c>
      <c r="G138" s="1" t="s">
        <v>475</v>
      </c>
      <c r="H138" s="5">
        <v>2002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5">
      <c r="A139" s="4">
        <v>4.732945</v>
      </c>
      <c r="B139" s="4">
        <v>19.846184000000001</v>
      </c>
      <c r="C139" s="1" t="s">
        <v>476</v>
      </c>
      <c r="D139" s="1" t="s">
        <v>477</v>
      </c>
      <c r="E139" s="1" t="s">
        <v>10</v>
      </c>
      <c r="F139" s="1" t="s">
        <v>478</v>
      </c>
      <c r="G139" s="1" t="s">
        <v>479</v>
      </c>
      <c r="H139" s="5">
        <v>2008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5">
      <c r="A140" s="4">
        <v>-1.1515683000000001</v>
      </c>
      <c r="B140" s="4">
        <v>34.211426000000003</v>
      </c>
      <c r="C140" s="1" t="s">
        <v>480</v>
      </c>
      <c r="D140" s="1" t="s">
        <v>481</v>
      </c>
      <c r="E140" s="1" t="s">
        <v>63</v>
      </c>
      <c r="F140" s="1" t="s">
        <v>1950</v>
      </c>
      <c r="G140" s="1" t="s">
        <v>482</v>
      </c>
      <c r="H140" s="5">
        <v>2013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5">
      <c r="A141" s="4">
        <v>-3.7125783000000001</v>
      </c>
      <c r="B141" s="4">
        <v>39.415844</v>
      </c>
      <c r="C141" s="1" t="s">
        <v>483</v>
      </c>
      <c r="D141" s="1" t="s">
        <v>484</v>
      </c>
      <c r="E141" s="1" t="s">
        <v>10</v>
      </c>
      <c r="F141" s="1" t="s">
        <v>485</v>
      </c>
      <c r="G141" s="1" t="s">
        <v>486</v>
      </c>
      <c r="H141" s="5">
        <v>2013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5">
      <c r="A142" s="4">
        <v>-12.485417</v>
      </c>
      <c r="B142" s="4">
        <v>9.6666170000000005</v>
      </c>
      <c r="C142" s="1" t="s">
        <v>487</v>
      </c>
      <c r="D142" s="1" t="s">
        <v>488</v>
      </c>
      <c r="E142" s="1" t="s">
        <v>10</v>
      </c>
      <c r="F142" s="1" t="s">
        <v>489</v>
      </c>
      <c r="G142" s="1" t="s">
        <v>490</v>
      </c>
      <c r="H142" s="5">
        <v>2006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5">
      <c r="A143" s="4">
        <v>11.722168999999999</v>
      </c>
      <c r="B143" s="4">
        <v>12.389307000000001</v>
      </c>
      <c r="C143" s="1" t="s">
        <v>491</v>
      </c>
      <c r="D143" s="1" t="s">
        <v>492</v>
      </c>
      <c r="E143" s="1" t="s">
        <v>63</v>
      </c>
      <c r="F143" s="1" t="s">
        <v>493</v>
      </c>
      <c r="G143" s="1" t="s">
        <v>494</v>
      </c>
      <c r="H143" s="5">
        <v>2008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5">
      <c r="A144" s="4">
        <v>-16.742927999999999</v>
      </c>
      <c r="B144" s="4">
        <v>27.643613999999999</v>
      </c>
      <c r="C144" s="1" t="s">
        <v>495</v>
      </c>
      <c r="D144" s="1" t="s">
        <v>496</v>
      </c>
      <c r="E144" s="1" t="s">
        <v>10</v>
      </c>
      <c r="F144" s="1" t="s">
        <v>497</v>
      </c>
      <c r="G144" s="1" t="s">
        <v>498</v>
      </c>
      <c r="H144" s="5">
        <v>2007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5">
      <c r="A145" s="4">
        <v>-19.687270000000002</v>
      </c>
      <c r="B145" s="4">
        <v>18.165268000000001</v>
      </c>
      <c r="C145" s="1" t="s">
        <v>499</v>
      </c>
      <c r="D145" s="1" t="s">
        <v>500</v>
      </c>
      <c r="E145" s="1" t="s">
        <v>10</v>
      </c>
      <c r="F145" s="1" t="s">
        <v>501</v>
      </c>
      <c r="G145" s="1" t="s">
        <v>502</v>
      </c>
      <c r="H145" s="5">
        <v>2008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5">
      <c r="A146" s="4">
        <v>-16.717009999999998</v>
      </c>
      <c r="B146" s="4">
        <v>17.290880000000001</v>
      </c>
      <c r="C146" s="1" t="s">
        <v>503</v>
      </c>
      <c r="D146" s="1" t="s">
        <v>504</v>
      </c>
      <c r="E146" s="1" t="s">
        <v>10</v>
      </c>
      <c r="F146" s="1" t="s">
        <v>1951</v>
      </c>
      <c r="G146" s="1" t="s">
        <v>1952</v>
      </c>
      <c r="H146" s="5">
        <v>2013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5">
      <c r="A147" s="4">
        <v>-25.210943</v>
      </c>
      <c r="B147" s="4">
        <v>23.876812000000001</v>
      </c>
      <c r="C147" s="1" t="s">
        <v>505</v>
      </c>
      <c r="D147" s="1" t="s">
        <v>506</v>
      </c>
      <c r="E147" s="1" t="s">
        <v>10</v>
      </c>
      <c r="F147" s="1" t="s">
        <v>507</v>
      </c>
      <c r="G147" s="1" t="s">
        <v>508</v>
      </c>
      <c r="H147" s="5">
        <v>2013</v>
      </c>
      <c r="I147" s="3"/>
      <c r="J147" s="3"/>
      <c r="K147" s="3"/>
      <c r="L147" s="3"/>
      <c r="M147" s="3"/>
      <c r="N147" s="3"/>
      <c r="O147" s="5"/>
      <c r="P147" s="5"/>
      <c r="Q147" s="5"/>
      <c r="R147" s="5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5">
      <c r="A148" s="4">
        <v>-15.121456</v>
      </c>
      <c r="B148" s="4">
        <v>24.696417</v>
      </c>
      <c r="C148" s="1" t="s">
        <v>509</v>
      </c>
      <c r="D148" s="1" t="s">
        <v>510</v>
      </c>
      <c r="E148" s="1" t="s">
        <v>10</v>
      </c>
      <c r="F148" s="1" t="s">
        <v>511</v>
      </c>
      <c r="G148" s="1" t="s">
        <v>512</v>
      </c>
      <c r="H148" s="5">
        <v>2012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5">
      <c r="A149" s="4">
        <v>-22.827836999999999</v>
      </c>
      <c r="B149" s="4">
        <v>15.60859</v>
      </c>
      <c r="C149" s="1" t="s">
        <v>513</v>
      </c>
      <c r="D149" s="1" t="s">
        <v>514</v>
      </c>
      <c r="E149" s="1" t="s">
        <v>63</v>
      </c>
      <c r="F149" s="1" t="s">
        <v>515</v>
      </c>
      <c r="G149" s="1" t="s">
        <v>1953</v>
      </c>
      <c r="H149" s="5">
        <v>2012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5">
      <c r="A150" s="4">
        <v>-12.575958</v>
      </c>
      <c r="B150" s="4">
        <v>-8.2651050000000001</v>
      </c>
      <c r="C150" s="1" t="s">
        <v>516</v>
      </c>
      <c r="D150" s="1" t="s">
        <v>517</v>
      </c>
      <c r="E150" s="1" t="s">
        <v>10</v>
      </c>
      <c r="F150" s="1" t="s">
        <v>1954</v>
      </c>
      <c r="G150" s="1" t="s">
        <v>518</v>
      </c>
      <c r="H150" s="5">
        <v>2011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5">
      <c r="A151" s="4">
        <v>-20.851969</v>
      </c>
      <c r="B151" s="4">
        <v>-0.36484030000000001</v>
      </c>
      <c r="C151" s="1" t="s">
        <v>519</v>
      </c>
      <c r="D151" s="1" t="s">
        <v>520</v>
      </c>
      <c r="E151" s="1" t="s">
        <v>10</v>
      </c>
      <c r="F151" s="1" t="s">
        <v>521</v>
      </c>
      <c r="G151" s="1" t="s">
        <v>1955</v>
      </c>
      <c r="H151" s="5">
        <v>2009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5">
      <c r="A152" s="4">
        <v>-18.751833000000001</v>
      </c>
      <c r="B152" s="4">
        <v>5.5879023E-2</v>
      </c>
      <c r="C152" s="1" t="s">
        <v>522</v>
      </c>
      <c r="D152" s="1" t="s">
        <v>523</v>
      </c>
      <c r="E152" s="1" t="s">
        <v>10</v>
      </c>
      <c r="F152" s="1" t="s">
        <v>1956</v>
      </c>
      <c r="G152" s="1" t="s">
        <v>524</v>
      </c>
      <c r="H152" s="5">
        <v>2010</v>
      </c>
      <c r="I152" s="3"/>
      <c r="J152" s="3"/>
      <c r="K152" s="3"/>
      <c r="L152" s="3"/>
      <c r="M152" s="3"/>
      <c r="N152" s="3"/>
      <c r="O152" s="5"/>
      <c r="P152" s="5"/>
      <c r="Q152" s="5"/>
      <c r="R152" s="5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5">
      <c r="A153" s="4">
        <v>-18.512909000000001</v>
      </c>
      <c r="B153" s="4">
        <v>8.1330350000000003E-3</v>
      </c>
      <c r="C153" s="1" t="s">
        <v>525</v>
      </c>
      <c r="D153" s="1" t="s">
        <v>526</v>
      </c>
      <c r="E153" s="1" t="s">
        <v>63</v>
      </c>
      <c r="F153" s="1" t="s">
        <v>527</v>
      </c>
      <c r="G153" s="1" t="s">
        <v>528</v>
      </c>
      <c r="H153" s="5">
        <v>2011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5">
      <c r="A154" s="4">
        <v>-31.966118000000002</v>
      </c>
      <c r="B154" s="4">
        <v>-2.0632043000000002</v>
      </c>
      <c r="C154" s="1" t="s">
        <v>529</v>
      </c>
      <c r="D154" s="1" t="s">
        <v>530</v>
      </c>
      <c r="E154" s="1" t="s">
        <v>10</v>
      </c>
      <c r="F154" s="1" t="s">
        <v>1957</v>
      </c>
      <c r="G154" s="1" t="s">
        <v>531</v>
      </c>
      <c r="H154" s="5">
        <v>2005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5">
      <c r="A155" s="4">
        <v>-16.371722999999999</v>
      </c>
      <c r="B155" s="4">
        <v>10.731192</v>
      </c>
      <c r="C155" s="1" t="s">
        <v>532</v>
      </c>
      <c r="D155" s="1" t="s">
        <v>533</v>
      </c>
      <c r="E155" s="1" t="s">
        <v>10</v>
      </c>
      <c r="F155" s="1" t="s">
        <v>534</v>
      </c>
      <c r="G155" s="1" t="s">
        <v>1958</v>
      </c>
      <c r="H155" s="5">
        <v>2008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5">
      <c r="A156" s="4">
        <v>-12.136221000000001</v>
      </c>
      <c r="B156" s="4">
        <v>-7.8684979999999998</v>
      </c>
      <c r="C156" s="1" t="s">
        <v>535</v>
      </c>
      <c r="D156" s="1" t="s">
        <v>536</v>
      </c>
      <c r="E156" s="1" t="s">
        <v>10</v>
      </c>
      <c r="F156" s="1" t="s">
        <v>537</v>
      </c>
      <c r="G156" s="1" t="s">
        <v>538</v>
      </c>
      <c r="H156" s="5">
        <v>2009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5">
      <c r="A157" s="4">
        <v>-7.8968049999999996</v>
      </c>
      <c r="B157" s="4">
        <v>22.812742</v>
      </c>
      <c r="C157" s="1" t="s">
        <v>539</v>
      </c>
      <c r="D157" s="1" t="s">
        <v>540</v>
      </c>
      <c r="E157" s="1" t="s">
        <v>10</v>
      </c>
      <c r="F157" s="1" t="s">
        <v>541</v>
      </c>
      <c r="G157" s="1" t="s">
        <v>542</v>
      </c>
      <c r="H157" s="5">
        <v>2009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5">
      <c r="A158" s="4">
        <v>-19.476821999999999</v>
      </c>
      <c r="B158" s="4">
        <v>12.626177999999999</v>
      </c>
      <c r="C158" s="1" t="s">
        <v>543</v>
      </c>
      <c r="D158" s="1" t="s">
        <v>544</v>
      </c>
      <c r="E158" s="1" t="s">
        <v>10</v>
      </c>
      <c r="F158" s="1" t="s">
        <v>545</v>
      </c>
      <c r="G158" s="1" t="s">
        <v>546</v>
      </c>
      <c r="H158" s="5">
        <v>2006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5">
      <c r="A159" s="4">
        <v>-30.573005999999999</v>
      </c>
      <c r="B159" s="4">
        <v>-6.1740360000000001</v>
      </c>
      <c r="C159" s="1" t="s">
        <v>547</v>
      </c>
      <c r="D159" s="1" t="s">
        <v>548</v>
      </c>
      <c r="E159" s="1" t="s">
        <v>10</v>
      </c>
      <c r="F159" s="1" t="s">
        <v>1959</v>
      </c>
      <c r="G159" s="1" t="s">
        <v>549</v>
      </c>
      <c r="H159" s="5">
        <v>2007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5">
      <c r="A160" s="4">
        <v>-7.9216309999999996</v>
      </c>
      <c r="B160" s="4">
        <v>22.469618000000001</v>
      </c>
      <c r="C160" s="1" t="s">
        <v>550</v>
      </c>
      <c r="D160" s="1" t="s">
        <v>551</v>
      </c>
      <c r="E160" s="1" t="s">
        <v>10</v>
      </c>
      <c r="F160" s="1" t="s">
        <v>552</v>
      </c>
      <c r="G160" s="1" t="s">
        <v>553</v>
      </c>
      <c r="H160" s="5">
        <v>2008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5">
      <c r="A161" s="4">
        <v>-8.7652024999999991</v>
      </c>
      <c r="B161" s="4">
        <v>18.784472999999998</v>
      </c>
      <c r="C161" s="1" t="s">
        <v>554</v>
      </c>
      <c r="D161" s="1" t="s">
        <v>555</v>
      </c>
      <c r="E161" s="1" t="s">
        <v>10</v>
      </c>
      <c r="F161" s="1" t="s">
        <v>556</v>
      </c>
      <c r="G161" s="1" t="s">
        <v>557</v>
      </c>
      <c r="H161" s="5">
        <v>2013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5">
      <c r="A162" s="4">
        <v>-32.237118000000002</v>
      </c>
      <c r="B162" s="4">
        <v>31.106812000000001</v>
      </c>
      <c r="C162" s="1" t="s">
        <v>558</v>
      </c>
      <c r="D162" s="1" t="s">
        <v>559</v>
      </c>
      <c r="E162" s="1" t="s">
        <v>10</v>
      </c>
      <c r="F162" s="1" t="s">
        <v>560</v>
      </c>
      <c r="G162" s="1" t="s">
        <v>561</v>
      </c>
      <c r="H162" s="5">
        <v>2010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5">
      <c r="A163" s="4">
        <v>-26.609814</v>
      </c>
      <c r="B163" s="4">
        <v>-6.709212</v>
      </c>
      <c r="C163" s="1" t="s">
        <v>562</v>
      </c>
      <c r="D163" s="1" t="s">
        <v>563</v>
      </c>
      <c r="E163" s="1" t="s">
        <v>10</v>
      </c>
      <c r="F163" s="1" t="s">
        <v>564</v>
      </c>
      <c r="G163" s="1" t="s">
        <v>1960</v>
      </c>
      <c r="H163" s="5">
        <v>2009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5">
      <c r="A164" s="4">
        <v>25.891684000000001</v>
      </c>
      <c r="B164" s="4">
        <v>10.851213</v>
      </c>
      <c r="C164" s="1" t="s">
        <v>565</v>
      </c>
      <c r="D164" s="1" t="s">
        <v>566</v>
      </c>
      <c r="E164" s="1" t="s">
        <v>63</v>
      </c>
      <c r="F164" s="1" t="s">
        <v>567</v>
      </c>
      <c r="G164" s="1" t="s">
        <v>568</v>
      </c>
      <c r="H164" s="5">
        <v>2004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5">
      <c r="A165" s="4">
        <v>-26.740556999999999</v>
      </c>
      <c r="B165" s="4">
        <v>27.61073</v>
      </c>
      <c r="C165" s="1" t="s">
        <v>569</v>
      </c>
      <c r="D165" s="1" t="s">
        <v>570</v>
      </c>
      <c r="E165" s="1" t="s">
        <v>10</v>
      </c>
      <c r="F165" s="1" t="s">
        <v>1961</v>
      </c>
      <c r="G165" s="1" t="s">
        <v>1962</v>
      </c>
      <c r="H165" s="5">
        <v>2003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5">
      <c r="A166" s="4">
        <v>-26.308783999999999</v>
      </c>
      <c r="B166" s="4">
        <v>27.818391999999999</v>
      </c>
      <c r="C166" s="1" t="s">
        <v>571</v>
      </c>
      <c r="D166" s="1" t="s">
        <v>572</v>
      </c>
      <c r="E166" s="1" t="s">
        <v>10</v>
      </c>
      <c r="F166" s="1" t="s">
        <v>1963</v>
      </c>
      <c r="G166" s="1" t="s">
        <v>573</v>
      </c>
      <c r="H166" s="5">
        <v>2004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5">
      <c r="A167" s="4">
        <v>-26.536549000000001</v>
      </c>
      <c r="B167" s="4">
        <v>29.204305999999999</v>
      </c>
      <c r="C167" s="1" t="s">
        <v>574</v>
      </c>
      <c r="D167" s="1" t="s">
        <v>575</v>
      </c>
      <c r="E167" s="1" t="s">
        <v>10</v>
      </c>
      <c r="F167" s="1" t="s">
        <v>576</v>
      </c>
      <c r="G167" s="1" t="s">
        <v>577</v>
      </c>
      <c r="H167" s="5">
        <v>2012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5">
      <c r="A168" s="4">
        <v>-25.494133000000001</v>
      </c>
      <c r="B168" s="4">
        <v>10.271680999999999</v>
      </c>
      <c r="C168" s="1" t="s">
        <v>578</v>
      </c>
      <c r="D168" s="1" t="s">
        <v>579</v>
      </c>
      <c r="E168" s="1" t="s">
        <v>10</v>
      </c>
      <c r="F168" s="1" t="s">
        <v>1964</v>
      </c>
      <c r="G168" s="1" t="s">
        <v>580</v>
      </c>
      <c r="H168" s="5">
        <v>2009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5">
      <c r="A169" s="4">
        <v>-23.109945</v>
      </c>
      <c r="B169" s="4">
        <v>14.561057999999999</v>
      </c>
      <c r="C169" s="1" t="s">
        <v>581</v>
      </c>
      <c r="D169" s="1" t="s">
        <v>582</v>
      </c>
      <c r="E169" s="1" t="s">
        <v>10</v>
      </c>
      <c r="F169" s="1" t="s">
        <v>583</v>
      </c>
      <c r="G169" s="1" t="s">
        <v>584</v>
      </c>
      <c r="H169" s="5">
        <v>2009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5">
      <c r="A170" s="4">
        <v>-24.204087999999999</v>
      </c>
      <c r="B170" s="4">
        <v>10.995744</v>
      </c>
      <c r="C170" s="1" t="s">
        <v>585</v>
      </c>
      <c r="D170" s="1" t="s">
        <v>586</v>
      </c>
      <c r="E170" s="1" t="s">
        <v>63</v>
      </c>
      <c r="F170" s="1" t="s">
        <v>587</v>
      </c>
      <c r="G170" s="1" t="s">
        <v>588</v>
      </c>
      <c r="H170" s="5">
        <v>2010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5">
      <c r="A171" s="4">
        <v>-21.882961000000002</v>
      </c>
      <c r="B171" s="4">
        <v>13.369298000000001</v>
      </c>
      <c r="C171" s="1" t="s">
        <v>589</v>
      </c>
      <c r="D171" s="1" t="s">
        <v>590</v>
      </c>
      <c r="E171" s="1" t="s">
        <v>142</v>
      </c>
      <c r="F171" s="1" t="s">
        <v>591</v>
      </c>
      <c r="G171" s="1" t="s">
        <v>592</v>
      </c>
      <c r="H171" s="5">
        <v>2008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5">
      <c r="A172" s="4">
        <v>3.6994294999999999</v>
      </c>
      <c r="B172" s="4">
        <v>-6.0397299999999996</v>
      </c>
      <c r="C172" s="1" t="s">
        <v>593</v>
      </c>
      <c r="D172" s="1" t="s">
        <v>594</v>
      </c>
      <c r="E172" s="1" t="s">
        <v>10</v>
      </c>
      <c r="F172" s="1" t="s">
        <v>1965</v>
      </c>
      <c r="G172" s="1" t="s">
        <v>595</v>
      </c>
      <c r="H172" s="5">
        <v>2013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5">
      <c r="A173" s="4">
        <v>-28.810521999999999</v>
      </c>
      <c r="B173" s="4">
        <v>18.149363000000001</v>
      </c>
      <c r="C173" s="1" t="s">
        <v>596</v>
      </c>
      <c r="D173" s="1" t="s">
        <v>45</v>
      </c>
      <c r="E173" s="1" t="s">
        <v>10</v>
      </c>
      <c r="F173" s="1" t="s">
        <v>597</v>
      </c>
      <c r="G173" s="1" t="s">
        <v>598</v>
      </c>
      <c r="H173" s="5">
        <v>1995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5">
      <c r="A174" s="4">
        <v>-22.107036999999998</v>
      </c>
      <c r="B174" s="4">
        <v>7.8930930000000004</v>
      </c>
      <c r="C174" s="1" t="s">
        <v>599</v>
      </c>
      <c r="D174" s="1" t="s">
        <v>600</v>
      </c>
      <c r="E174" s="1" t="s">
        <v>10</v>
      </c>
      <c r="F174" s="1" t="s">
        <v>601</v>
      </c>
      <c r="G174" s="1" t="s">
        <v>602</v>
      </c>
      <c r="H174" s="5">
        <v>2007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5">
      <c r="A175" s="4">
        <v>-32.289177000000002</v>
      </c>
      <c r="B175" s="4">
        <v>16.614205999999999</v>
      </c>
      <c r="C175" s="1" t="s">
        <v>603</v>
      </c>
      <c r="D175" s="1" t="s">
        <v>604</v>
      </c>
      <c r="E175" s="1" t="s">
        <v>142</v>
      </c>
      <c r="F175" s="1" t="s">
        <v>605</v>
      </c>
      <c r="G175" s="1" t="s">
        <v>606</v>
      </c>
      <c r="H175" s="5">
        <v>2002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5">
      <c r="A176" s="4">
        <v>-30.965471000000001</v>
      </c>
      <c r="B176" s="4">
        <v>16.031534000000001</v>
      </c>
      <c r="C176" s="1" t="s">
        <v>607</v>
      </c>
      <c r="D176" s="1" t="s">
        <v>608</v>
      </c>
      <c r="E176" s="1" t="s">
        <v>10</v>
      </c>
      <c r="F176" s="1" t="s">
        <v>609</v>
      </c>
      <c r="G176" s="1" t="s">
        <v>1966</v>
      </c>
      <c r="H176" s="5">
        <v>2005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5">
      <c r="A177" s="4">
        <v>-4.7001330000000001</v>
      </c>
      <c r="B177" s="4">
        <v>-24.677544000000001</v>
      </c>
      <c r="C177" s="1" t="s">
        <v>610</v>
      </c>
      <c r="D177" s="1" t="s">
        <v>611</v>
      </c>
      <c r="E177" s="1" t="s">
        <v>10</v>
      </c>
      <c r="F177" s="1" t="s">
        <v>1967</v>
      </c>
      <c r="G177" s="1" t="s">
        <v>1968</v>
      </c>
      <c r="H177" s="5">
        <v>2012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5">
      <c r="A178" s="4">
        <v>15.028230000000001</v>
      </c>
      <c r="B178" s="4">
        <v>39.234997</v>
      </c>
      <c r="C178" s="1" t="s">
        <v>612</v>
      </c>
      <c r="D178" s="1" t="s">
        <v>613</v>
      </c>
      <c r="E178" s="1" t="s">
        <v>63</v>
      </c>
      <c r="F178" s="1" t="s">
        <v>614</v>
      </c>
      <c r="G178" s="1" t="s">
        <v>1969</v>
      </c>
      <c r="H178" s="5">
        <v>2001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5">
      <c r="A179" s="4">
        <v>-21.475632000000001</v>
      </c>
      <c r="B179" s="4">
        <v>35.198807000000002</v>
      </c>
      <c r="C179" s="1" t="s">
        <v>615</v>
      </c>
      <c r="D179" s="1" t="s">
        <v>616</v>
      </c>
      <c r="E179" s="1" t="s">
        <v>10</v>
      </c>
      <c r="F179" s="1" t="s">
        <v>617</v>
      </c>
      <c r="G179" s="1" t="s">
        <v>618</v>
      </c>
      <c r="H179" s="5">
        <v>2011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5">
      <c r="A180" s="4">
        <v>-17.111350000000002</v>
      </c>
      <c r="B180" s="4">
        <v>40.704216000000002</v>
      </c>
      <c r="C180" s="1" t="s">
        <v>619</v>
      </c>
      <c r="D180" s="1" t="s">
        <v>620</v>
      </c>
      <c r="E180" s="1" t="s">
        <v>10</v>
      </c>
      <c r="F180" s="1" t="s">
        <v>621</v>
      </c>
      <c r="G180" s="1" t="s">
        <v>622</v>
      </c>
      <c r="H180" s="5">
        <v>2005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5">
      <c r="A181" s="4">
        <v>-22.839994000000001</v>
      </c>
      <c r="B181" s="4">
        <v>27.065825</v>
      </c>
      <c r="C181" s="1" t="s">
        <v>623</v>
      </c>
      <c r="D181" s="1" t="s">
        <v>624</v>
      </c>
      <c r="E181" s="1" t="s">
        <v>10</v>
      </c>
      <c r="F181" s="1" t="s">
        <v>625</v>
      </c>
      <c r="G181" s="1" t="s">
        <v>1970</v>
      </c>
      <c r="H181" s="5">
        <v>2002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5">
      <c r="A182" s="4">
        <v>-21.300646</v>
      </c>
      <c r="B182" s="4">
        <v>22.365006999999999</v>
      </c>
      <c r="C182" s="1" t="s">
        <v>626</v>
      </c>
      <c r="D182" s="1" t="s">
        <v>393</v>
      </c>
      <c r="E182" s="1" t="s">
        <v>10</v>
      </c>
      <c r="F182" s="1" t="s">
        <v>627</v>
      </c>
      <c r="G182" s="1" t="s">
        <v>1971</v>
      </c>
      <c r="H182" s="5">
        <v>2000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5">
      <c r="A183" s="4">
        <v>-12.847201999999999</v>
      </c>
      <c r="B183" s="4">
        <v>16.214974999999999</v>
      </c>
      <c r="C183" s="1" t="s">
        <v>628</v>
      </c>
      <c r="D183" s="1" t="s">
        <v>629</v>
      </c>
      <c r="E183" s="1" t="s">
        <v>10</v>
      </c>
      <c r="F183" s="1" t="s">
        <v>630</v>
      </c>
      <c r="G183" s="1" t="s">
        <v>1972</v>
      </c>
      <c r="H183" s="5">
        <v>2006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5">
      <c r="A184" s="4">
        <v>-34.308678</v>
      </c>
      <c r="B184" s="4">
        <v>1.4554908</v>
      </c>
      <c r="C184" s="1" t="s">
        <v>631</v>
      </c>
      <c r="D184" s="1" t="s">
        <v>632</v>
      </c>
      <c r="E184" s="1" t="s">
        <v>10</v>
      </c>
      <c r="F184" s="1" t="s">
        <v>633</v>
      </c>
      <c r="G184" s="1" t="s">
        <v>634</v>
      </c>
      <c r="H184" s="5">
        <v>2007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5">
      <c r="A185" s="4">
        <v>-27.390820999999999</v>
      </c>
      <c r="B185" s="4">
        <v>3.2909142999999998</v>
      </c>
      <c r="C185" s="1" t="s">
        <v>635</v>
      </c>
      <c r="D185" s="1" t="s">
        <v>636</v>
      </c>
      <c r="E185" s="1" t="s">
        <v>10</v>
      </c>
      <c r="F185" s="1" t="s">
        <v>1973</v>
      </c>
      <c r="G185" s="1" t="s">
        <v>1974</v>
      </c>
      <c r="H185" s="5">
        <v>2003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5">
      <c r="A186" s="4">
        <v>-42.596232999999998</v>
      </c>
      <c r="B186" s="4">
        <v>3.1124048000000002</v>
      </c>
      <c r="C186" s="1" t="s">
        <v>637</v>
      </c>
      <c r="D186" s="1" t="s">
        <v>638</v>
      </c>
      <c r="E186" s="1" t="s">
        <v>10</v>
      </c>
      <c r="F186" s="1" t="s">
        <v>1975</v>
      </c>
      <c r="G186" s="1" t="s">
        <v>1976</v>
      </c>
      <c r="H186" s="5">
        <v>2005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5">
      <c r="A187" s="4">
        <v>-29.490625000000001</v>
      </c>
      <c r="B187" s="4">
        <v>7.2924232</v>
      </c>
      <c r="C187" s="1" t="s">
        <v>639</v>
      </c>
      <c r="D187" s="1" t="s">
        <v>640</v>
      </c>
      <c r="E187" s="1" t="s">
        <v>10</v>
      </c>
      <c r="F187" s="1" t="s">
        <v>641</v>
      </c>
      <c r="G187" s="1" t="s">
        <v>642</v>
      </c>
      <c r="H187" s="5">
        <v>2003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5">
      <c r="A188" s="4">
        <v>-31.316631000000001</v>
      </c>
      <c r="B188" s="4">
        <v>-16.36647</v>
      </c>
      <c r="C188" s="1" t="s">
        <v>643</v>
      </c>
      <c r="D188" s="1" t="s">
        <v>644</v>
      </c>
      <c r="E188" s="1" t="s">
        <v>10</v>
      </c>
      <c r="F188" s="1" t="s">
        <v>645</v>
      </c>
      <c r="G188" s="1" t="s">
        <v>1977</v>
      </c>
      <c r="H188" s="5">
        <v>2006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5">
      <c r="A189" s="4">
        <v>-2.1702123000000002</v>
      </c>
      <c r="B189" s="4">
        <v>-10.387888</v>
      </c>
      <c r="C189" s="1" t="s">
        <v>646</v>
      </c>
      <c r="D189" s="1" t="s">
        <v>647</v>
      </c>
      <c r="E189" s="1" t="s">
        <v>10</v>
      </c>
      <c r="F189" s="1" t="s">
        <v>648</v>
      </c>
      <c r="G189" s="1" t="s">
        <v>649</v>
      </c>
      <c r="H189" s="5">
        <v>2013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5">
      <c r="A190" s="4">
        <v>-26.960068</v>
      </c>
      <c r="B190" s="4">
        <v>9.3997469999999996</v>
      </c>
      <c r="C190" s="1" t="s">
        <v>650</v>
      </c>
      <c r="D190" s="1" t="s">
        <v>651</v>
      </c>
      <c r="E190" s="1" t="s">
        <v>10</v>
      </c>
      <c r="F190" s="1" t="s">
        <v>652</v>
      </c>
      <c r="G190" s="1" t="s">
        <v>1978</v>
      </c>
      <c r="H190" s="5">
        <v>2005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5">
      <c r="A191" s="4">
        <v>-6.4829600000000003</v>
      </c>
      <c r="B191" s="4">
        <v>6.7274403999999999</v>
      </c>
      <c r="C191" s="1" t="s">
        <v>653</v>
      </c>
      <c r="D191" s="1" t="s">
        <v>654</v>
      </c>
      <c r="E191" s="1" t="s">
        <v>10</v>
      </c>
      <c r="F191" s="1" t="s">
        <v>655</v>
      </c>
      <c r="G191" s="1" t="s">
        <v>1979</v>
      </c>
      <c r="H191" s="5">
        <v>2003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5">
      <c r="A192" s="4">
        <v>-2.7249750000000001</v>
      </c>
      <c r="B192" s="4">
        <v>4.8674603000000003</v>
      </c>
      <c r="C192" s="1" t="s">
        <v>656</v>
      </c>
      <c r="D192" s="1" t="s">
        <v>657</v>
      </c>
      <c r="E192" s="1" t="s">
        <v>10</v>
      </c>
      <c r="F192" s="1" t="s">
        <v>658</v>
      </c>
      <c r="G192" s="1" t="s">
        <v>1980</v>
      </c>
      <c r="H192" s="5">
        <v>2006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5">
      <c r="A193" s="4">
        <v>-3.8213525000000002</v>
      </c>
      <c r="B193" s="4">
        <v>5.7628620000000002</v>
      </c>
      <c r="C193" s="1" t="s">
        <v>659</v>
      </c>
      <c r="D193" s="1" t="s">
        <v>660</v>
      </c>
      <c r="E193" s="1" t="s">
        <v>10</v>
      </c>
      <c r="F193" s="1" t="s">
        <v>661</v>
      </c>
      <c r="G193" s="1" t="s">
        <v>662</v>
      </c>
      <c r="H193" s="5">
        <v>2006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5">
      <c r="A194" s="4">
        <v>-4.5171584999999999</v>
      </c>
      <c r="B194" s="4">
        <v>6.1822020000000002</v>
      </c>
      <c r="C194" s="1" t="s">
        <v>663</v>
      </c>
      <c r="D194" s="1" t="s">
        <v>664</v>
      </c>
      <c r="E194" s="1" t="s">
        <v>10</v>
      </c>
      <c r="F194" s="1" t="s">
        <v>665</v>
      </c>
      <c r="G194" s="1" t="s">
        <v>1981</v>
      </c>
      <c r="H194" s="5">
        <v>2005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5">
      <c r="A195" s="4">
        <v>-15.0535145</v>
      </c>
      <c r="B195" s="4">
        <v>-23.057167</v>
      </c>
      <c r="C195" s="1" t="s">
        <v>666</v>
      </c>
      <c r="D195" s="1" t="s">
        <v>667</v>
      </c>
      <c r="E195" s="1" t="s">
        <v>10</v>
      </c>
      <c r="F195" s="1" t="s">
        <v>668</v>
      </c>
      <c r="G195" s="1" t="s">
        <v>669</v>
      </c>
      <c r="H195" s="5">
        <v>2004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5">
      <c r="A196" s="4">
        <v>-19.933009999999999</v>
      </c>
      <c r="B196" s="4">
        <v>-7.883572</v>
      </c>
      <c r="C196" s="1" t="s">
        <v>670</v>
      </c>
      <c r="D196" s="1" t="s">
        <v>671</v>
      </c>
      <c r="E196" s="1" t="s">
        <v>142</v>
      </c>
      <c r="F196" s="1" t="s">
        <v>672</v>
      </c>
      <c r="G196" s="1" t="s">
        <v>1982</v>
      </c>
      <c r="H196" s="5">
        <v>1984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5">
      <c r="A197" s="4">
        <v>-20.109524</v>
      </c>
      <c r="B197" s="4">
        <v>-7.0717650000000001</v>
      </c>
      <c r="C197" s="1" t="s">
        <v>673</v>
      </c>
      <c r="D197" s="1" t="s">
        <v>674</v>
      </c>
      <c r="E197" s="1" t="s">
        <v>10</v>
      </c>
      <c r="F197" s="1" t="s">
        <v>675</v>
      </c>
      <c r="G197" s="1" t="s">
        <v>1982</v>
      </c>
      <c r="H197" s="5">
        <v>1984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5">
      <c r="A198" s="4">
        <v>-19.181583</v>
      </c>
      <c r="B198" s="4">
        <v>-7.8784070000000002</v>
      </c>
      <c r="C198" s="1" t="s">
        <v>676</v>
      </c>
      <c r="D198" s="1" t="s">
        <v>677</v>
      </c>
      <c r="E198" s="1" t="s">
        <v>10</v>
      </c>
      <c r="F198" s="1" t="s">
        <v>675</v>
      </c>
      <c r="G198" s="1" t="s">
        <v>1982</v>
      </c>
      <c r="H198" s="5">
        <v>1984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5">
      <c r="A199" s="4">
        <v>-18.026084999999998</v>
      </c>
      <c r="B199" s="4">
        <v>-8.9626619999999999</v>
      </c>
      <c r="C199" s="1" t="s">
        <v>1983</v>
      </c>
      <c r="D199" s="1" t="s">
        <v>678</v>
      </c>
      <c r="E199" s="1" t="s">
        <v>63</v>
      </c>
      <c r="F199" s="1" t="s">
        <v>679</v>
      </c>
      <c r="G199" s="1" t="s">
        <v>1984</v>
      </c>
      <c r="H199" s="5">
        <v>2003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5">
      <c r="A200" s="4">
        <v>-20.253270000000001</v>
      </c>
      <c r="B200" s="4">
        <v>-3.0293477000000002</v>
      </c>
      <c r="C200" s="1" t="s">
        <v>680</v>
      </c>
      <c r="D200" s="1" t="s">
        <v>681</v>
      </c>
      <c r="E200" s="1" t="s">
        <v>10</v>
      </c>
      <c r="F200" s="1" t="s">
        <v>682</v>
      </c>
      <c r="G200" s="1" t="s">
        <v>1985</v>
      </c>
      <c r="H200" s="5">
        <v>2004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5">
      <c r="A201" s="4">
        <v>-18.957850000000001</v>
      </c>
      <c r="B201" s="4">
        <v>-3.3029535000000001</v>
      </c>
      <c r="C201" s="1" t="s">
        <v>683</v>
      </c>
      <c r="D201" s="1" t="s">
        <v>684</v>
      </c>
      <c r="E201" s="1" t="s">
        <v>10</v>
      </c>
      <c r="F201" s="1" t="s">
        <v>685</v>
      </c>
      <c r="G201" s="1" t="s">
        <v>1986</v>
      </c>
      <c r="H201" s="5">
        <v>2003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5">
      <c r="A202" s="4">
        <v>-18.495296</v>
      </c>
      <c r="B202" s="4">
        <v>-3.4238512999999999</v>
      </c>
      <c r="C202" s="1" t="s">
        <v>686</v>
      </c>
      <c r="D202" s="1" t="s">
        <v>687</v>
      </c>
      <c r="E202" s="1" t="s">
        <v>10</v>
      </c>
      <c r="F202" s="1" t="s">
        <v>688</v>
      </c>
      <c r="G202" s="1" t="s">
        <v>689</v>
      </c>
      <c r="H202" s="5">
        <v>2011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5">
      <c r="A203" s="4">
        <v>31.367739</v>
      </c>
      <c r="B203" s="4">
        <v>-21.829975000000001</v>
      </c>
      <c r="C203" s="1" t="s">
        <v>1987</v>
      </c>
      <c r="D203" s="1" t="s">
        <v>690</v>
      </c>
      <c r="E203" s="1" t="s">
        <v>10</v>
      </c>
      <c r="F203" s="1" t="s">
        <v>691</v>
      </c>
      <c r="G203" s="1" t="s">
        <v>1988</v>
      </c>
      <c r="H203" s="5">
        <v>2003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5">
      <c r="A204" s="4">
        <v>32.208539999999999</v>
      </c>
      <c r="B204" s="4">
        <v>-23.750616000000001</v>
      </c>
      <c r="C204" s="1" t="s">
        <v>692</v>
      </c>
      <c r="D204" s="1" t="s">
        <v>693</v>
      </c>
      <c r="E204" s="1" t="s">
        <v>10</v>
      </c>
      <c r="F204" s="1" t="s">
        <v>694</v>
      </c>
      <c r="G204" s="1" t="s">
        <v>1989</v>
      </c>
      <c r="H204" s="5">
        <v>2005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5">
      <c r="A205" s="4">
        <v>-16.104047999999999</v>
      </c>
      <c r="B205" s="4">
        <v>-2.7185229999999998</v>
      </c>
      <c r="C205" s="1" t="s">
        <v>695</v>
      </c>
      <c r="D205" s="1" t="s">
        <v>696</v>
      </c>
      <c r="E205" s="1" t="s">
        <v>10</v>
      </c>
      <c r="F205" s="1" t="s">
        <v>697</v>
      </c>
      <c r="G205" s="1" t="s">
        <v>698</v>
      </c>
      <c r="H205" s="5">
        <v>2009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5">
      <c r="A206" s="4">
        <v>1.4737601</v>
      </c>
      <c r="B206" s="4">
        <v>-17.299582999999998</v>
      </c>
      <c r="C206" s="1" t="s">
        <v>699</v>
      </c>
      <c r="D206" s="1" t="s">
        <v>700</v>
      </c>
      <c r="E206" s="1" t="s">
        <v>10</v>
      </c>
      <c r="F206" s="1" t="s">
        <v>701</v>
      </c>
      <c r="G206" s="1" t="s">
        <v>1990</v>
      </c>
      <c r="H206" s="5">
        <v>2010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5">
      <c r="A207" s="4">
        <v>-0.47424876999999999</v>
      </c>
      <c r="B207" s="4">
        <v>-16.606767999999999</v>
      </c>
      <c r="C207" s="1" t="s">
        <v>702</v>
      </c>
      <c r="D207" s="1" t="s">
        <v>703</v>
      </c>
      <c r="E207" s="1" t="s">
        <v>10</v>
      </c>
      <c r="F207" s="1" t="s">
        <v>704</v>
      </c>
      <c r="G207" s="1" t="s">
        <v>705</v>
      </c>
      <c r="H207" s="5">
        <v>2013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5">
      <c r="A208" s="4">
        <v>2.6855562000000002</v>
      </c>
      <c r="B208" s="4">
        <v>-16.182832999999999</v>
      </c>
      <c r="C208" s="1" t="s">
        <v>706</v>
      </c>
      <c r="D208" s="1" t="s">
        <v>1991</v>
      </c>
      <c r="E208" s="1" t="s">
        <v>10</v>
      </c>
      <c r="F208" s="1" t="s">
        <v>707</v>
      </c>
      <c r="G208" s="1" t="s">
        <v>1992</v>
      </c>
      <c r="H208" s="5">
        <v>2013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5">
      <c r="A209" s="4">
        <v>-19.645772999999998</v>
      </c>
      <c r="B209" s="4">
        <v>-33.902065</v>
      </c>
      <c r="C209" s="1" t="s">
        <v>708</v>
      </c>
      <c r="D209" s="1" t="s">
        <v>709</v>
      </c>
      <c r="E209" s="1" t="s">
        <v>10</v>
      </c>
      <c r="F209" s="1" t="s">
        <v>710</v>
      </c>
      <c r="G209" s="1" t="s">
        <v>711</v>
      </c>
      <c r="H209" s="5">
        <v>2010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5">
      <c r="A210" s="4">
        <v>-15.477124999999999</v>
      </c>
      <c r="B210" s="4">
        <v>-18.381769999999999</v>
      </c>
      <c r="C210" s="1" t="s">
        <v>712</v>
      </c>
      <c r="D210" s="1" t="s">
        <v>713</v>
      </c>
      <c r="E210" s="1" t="s">
        <v>10</v>
      </c>
      <c r="F210" s="1" t="s">
        <v>714</v>
      </c>
      <c r="G210" s="1" t="s">
        <v>715</v>
      </c>
      <c r="H210" s="5">
        <v>2011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5">
      <c r="A211" s="4">
        <v>-17.267237000000002</v>
      </c>
      <c r="B211" s="4">
        <v>-18.084982</v>
      </c>
      <c r="C211" s="1" t="s">
        <v>716</v>
      </c>
      <c r="D211" s="1" t="s">
        <v>717</v>
      </c>
      <c r="E211" s="1" t="s">
        <v>10</v>
      </c>
      <c r="F211" s="1" t="s">
        <v>718</v>
      </c>
      <c r="G211" s="1" t="s">
        <v>719</v>
      </c>
      <c r="H211" s="5">
        <v>2002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5">
      <c r="A212" s="4">
        <v>-15.154221</v>
      </c>
      <c r="B212" s="4">
        <v>-17.265201999999999</v>
      </c>
      <c r="C212" s="1" t="s">
        <v>720</v>
      </c>
      <c r="D212" s="1" t="s">
        <v>721</v>
      </c>
      <c r="E212" s="1" t="s">
        <v>10</v>
      </c>
      <c r="F212" s="1" t="s">
        <v>722</v>
      </c>
      <c r="G212" s="1" t="s">
        <v>723</v>
      </c>
      <c r="H212" s="5">
        <v>1999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5">
      <c r="A213" s="4">
        <v>6.3009649999999997</v>
      </c>
      <c r="B213" s="4">
        <v>-7.2308773999999998</v>
      </c>
      <c r="C213" s="1" t="s">
        <v>724</v>
      </c>
      <c r="D213" s="1" t="s">
        <v>725</v>
      </c>
      <c r="E213" s="1" t="s">
        <v>10</v>
      </c>
      <c r="F213" s="1" t="s">
        <v>726</v>
      </c>
      <c r="G213" s="1" t="s">
        <v>1993</v>
      </c>
      <c r="H213" s="5">
        <v>2013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5">
      <c r="A214" s="4">
        <v>6.5237809999999996</v>
      </c>
      <c r="B214" s="4">
        <v>-4.4592989999999997</v>
      </c>
      <c r="C214" s="1" t="s">
        <v>727</v>
      </c>
      <c r="D214" s="1" t="s">
        <v>728</v>
      </c>
      <c r="E214" s="1" t="s">
        <v>10</v>
      </c>
      <c r="F214" s="1" t="s">
        <v>729</v>
      </c>
      <c r="G214" s="1" t="s">
        <v>730</v>
      </c>
      <c r="H214" s="5">
        <v>2011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5">
      <c r="A215" s="4">
        <v>6.1829834000000004</v>
      </c>
      <c r="B215" s="4">
        <v>-5.7413930000000004</v>
      </c>
      <c r="C215" s="1" t="s">
        <v>731</v>
      </c>
      <c r="D215" s="1" t="s">
        <v>732</v>
      </c>
      <c r="E215" s="1" t="s">
        <v>10</v>
      </c>
      <c r="F215" s="1" t="s">
        <v>733</v>
      </c>
      <c r="G215" s="1" t="s">
        <v>734</v>
      </c>
      <c r="H215" s="5">
        <v>2010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5">
      <c r="A216" s="4">
        <v>11.296041499999999</v>
      </c>
      <c r="B216" s="4">
        <v>-8.8847939999999994</v>
      </c>
      <c r="C216" s="1" t="s">
        <v>735</v>
      </c>
      <c r="D216" s="1" t="s">
        <v>736</v>
      </c>
      <c r="E216" s="1" t="s">
        <v>63</v>
      </c>
      <c r="F216" s="1" t="s">
        <v>737</v>
      </c>
      <c r="G216" s="1" t="s">
        <v>1994</v>
      </c>
      <c r="H216" s="5">
        <v>2012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5">
      <c r="A217" s="4">
        <v>15.497377</v>
      </c>
      <c r="B217" s="4">
        <v>-7.3119690000000004</v>
      </c>
      <c r="C217" s="1" t="s">
        <v>738</v>
      </c>
      <c r="D217" s="1" t="s">
        <v>739</v>
      </c>
      <c r="E217" s="1" t="s">
        <v>10</v>
      </c>
      <c r="F217" s="1" t="s">
        <v>740</v>
      </c>
      <c r="G217" s="1" t="s">
        <v>741</v>
      </c>
      <c r="H217" s="5">
        <v>2011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5">
      <c r="A218" s="4">
        <v>12.079919</v>
      </c>
      <c r="B218" s="4">
        <v>-9.5061049999999998</v>
      </c>
      <c r="C218" s="1" t="s">
        <v>742</v>
      </c>
      <c r="D218" s="1" t="s">
        <v>743</v>
      </c>
      <c r="E218" s="1" t="s">
        <v>10</v>
      </c>
      <c r="F218" s="1" t="s">
        <v>744</v>
      </c>
      <c r="G218" s="1" t="s">
        <v>1995</v>
      </c>
      <c r="H218" s="5">
        <v>2008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5">
      <c r="A219" s="4">
        <v>-24.818384000000002</v>
      </c>
      <c r="B219" s="4">
        <v>6.0725360000000004</v>
      </c>
      <c r="C219" s="1" t="s">
        <v>745</v>
      </c>
      <c r="D219" s="1" t="s">
        <v>746</v>
      </c>
      <c r="E219" s="1" t="s">
        <v>10</v>
      </c>
      <c r="F219" s="1" t="s">
        <v>747</v>
      </c>
      <c r="G219" s="1" t="s">
        <v>1996</v>
      </c>
      <c r="H219" s="5">
        <v>2014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5">
      <c r="A220" s="4">
        <v>10.556953999999999</v>
      </c>
      <c r="B220" s="4">
        <v>-4.9175810000000002</v>
      </c>
      <c r="C220" s="1" t="s">
        <v>748</v>
      </c>
      <c r="D220" s="1" t="s">
        <v>749</v>
      </c>
      <c r="E220" s="1" t="s">
        <v>10</v>
      </c>
      <c r="F220" s="1" t="s">
        <v>750</v>
      </c>
      <c r="G220" s="1" t="s">
        <v>751</v>
      </c>
      <c r="H220" s="5">
        <v>1991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5">
      <c r="A221" s="4">
        <v>10.3066225</v>
      </c>
      <c r="B221" s="4">
        <v>-8.6263485000000006</v>
      </c>
      <c r="C221" s="1" t="s">
        <v>752</v>
      </c>
      <c r="D221" s="1" t="s">
        <v>753</v>
      </c>
      <c r="E221" s="1" t="s">
        <v>10</v>
      </c>
      <c r="F221" s="1" t="s">
        <v>754</v>
      </c>
      <c r="G221" s="1" t="s">
        <v>755</v>
      </c>
      <c r="H221" s="5">
        <v>2008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5">
      <c r="A222" s="4">
        <v>11.960696</v>
      </c>
      <c r="B222" s="4">
        <v>-5.1241301999999997</v>
      </c>
      <c r="C222" s="1" t="s">
        <v>756</v>
      </c>
      <c r="D222" s="1" t="s">
        <v>757</v>
      </c>
      <c r="E222" s="1" t="s">
        <v>10</v>
      </c>
      <c r="F222" s="1" t="s">
        <v>758</v>
      </c>
      <c r="G222" s="1" t="s">
        <v>1997</v>
      </c>
      <c r="H222" s="5">
        <v>2005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5">
      <c r="A223" s="4">
        <v>11.155386999999999</v>
      </c>
      <c r="B223" s="4">
        <v>-5.333215</v>
      </c>
      <c r="C223" s="1" t="s">
        <v>759</v>
      </c>
      <c r="D223" s="1" t="s">
        <v>760</v>
      </c>
      <c r="E223" s="1" t="s">
        <v>10</v>
      </c>
      <c r="F223" s="1" t="s">
        <v>761</v>
      </c>
      <c r="G223" s="1" t="s">
        <v>1998</v>
      </c>
      <c r="H223" s="5">
        <v>2002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5">
      <c r="A224" s="4">
        <v>15.340785</v>
      </c>
      <c r="B224" s="4">
        <v>1.9956379</v>
      </c>
      <c r="C224" s="1" t="s">
        <v>1999</v>
      </c>
      <c r="D224" s="1" t="s">
        <v>762</v>
      </c>
      <c r="E224" s="1" t="s">
        <v>10</v>
      </c>
      <c r="F224" s="1" t="s">
        <v>763</v>
      </c>
      <c r="G224" s="1" t="s">
        <v>2000</v>
      </c>
      <c r="H224" s="5">
        <v>2010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5">
      <c r="A225" s="4">
        <v>28.862120000000001</v>
      </c>
      <c r="B225" s="4">
        <v>-19.638926000000001</v>
      </c>
      <c r="C225" s="1" t="s">
        <v>2001</v>
      </c>
      <c r="D225" s="1" t="s">
        <v>764</v>
      </c>
      <c r="E225" s="1" t="s">
        <v>10</v>
      </c>
      <c r="F225" s="1" t="s">
        <v>2002</v>
      </c>
      <c r="G225" s="1" t="s">
        <v>765</v>
      </c>
      <c r="H225" s="5">
        <v>2005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5">
      <c r="A226" s="4">
        <v>1.7104174999999999</v>
      </c>
      <c r="B226" s="4">
        <v>20.156417999999999</v>
      </c>
      <c r="C226" s="1" t="s">
        <v>766</v>
      </c>
      <c r="D226" s="1" t="s">
        <v>767</v>
      </c>
      <c r="E226" s="1" t="s">
        <v>10</v>
      </c>
      <c r="F226" s="1" t="s">
        <v>768</v>
      </c>
      <c r="G226" s="1" t="s">
        <v>2003</v>
      </c>
      <c r="H226" s="5">
        <v>2012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5">
      <c r="A227" s="4">
        <v>15.620920999999999</v>
      </c>
      <c r="B227" s="4">
        <v>24.691147000000001</v>
      </c>
      <c r="C227" s="1" t="s">
        <v>769</v>
      </c>
      <c r="D227" s="1" t="s">
        <v>770</v>
      </c>
      <c r="E227" s="1" t="s">
        <v>10</v>
      </c>
      <c r="F227" s="1" t="s">
        <v>771</v>
      </c>
      <c r="G227" s="1" t="s">
        <v>2004</v>
      </c>
      <c r="H227" s="5">
        <v>2013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5">
      <c r="A228" s="4">
        <v>10.487586</v>
      </c>
      <c r="B228" s="4">
        <v>-28.755405</v>
      </c>
      <c r="C228" s="1" t="s">
        <v>772</v>
      </c>
      <c r="D228" s="1" t="s">
        <v>2005</v>
      </c>
      <c r="E228" s="1" t="s">
        <v>10</v>
      </c>
      <c r="F228" s="1" t="s">
        <v>773</v>
      </c>
      <c r="G228" s="1" t="s">
        <v>774</v>
      </c>
      <c r="H228" s="5">
        <v>2005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5">
      <c r="A229" s="4">
        <v>11.41605</v>
      </c>
      <c r="B229" s="4">
        <v>-25.925888</v>
      </c>
      <c r="C229" s="1" t="s">
        <v>775</v>
      </c>
      <c r="D229" s="1" t="s">
        <v>776</v>
      </c>
      <c r="E229" s="1" t="s">
        <v>10</v>
      </c>
      <c r="F229" s="1" t="s">
        <v>777</v>
      </c>
      <c r="G229" s="1" t="s">
        <v>2006</v>
      </c>
      <c r="H229" s="5">
        <v>2009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5">
      <c r="A230" s="4">
        <v>12.350070000000001</v>
      </c>
      <c r="B230" s="4">
        <v>-26.268204000000001</v>
      </c>
      <c r="C230" s="1" t="s">
        <v>778</v>
      </c>
      <c r="D230" s="1" t="s">
        <v>779</v>
      </c>
      <c r="E230" s="1" t="s">
        <v>10</v>
      </c>
      <c r="F230" s="1" t="s">
        <v>780</v>
      </c>
      <c r="G230" s="1" t="s">
        <v>2007</v>
      </c>
      <c r="H230" s="5">
        <v>2009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5">
      <c r="A231" s="4">
        <v>4.5648460000000002</v>
      </c>
      <c r="B231" s="4">
        <v>-16.105561999999999</v>
      </c>
      <c r="C231" s="1" t="s">
        <v>781</v>
      </c>
      <c r="D231" s="1" t="s">
        <v>782</v>
      </c>
      <c r="E231" s="1" t="s">
        <v>10</v>
      </c>
      <c r="F231" s="1" t="s">
        <v>2008</v>
      </c>
      <c r="G231" s="1" t="s">
        <v>2009</v>
      </c>
      <c r="H231" s="5">
        <v>2008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5">
      <c r="A232" s="4">
        <v>-1.2156819999999999</v>
      </c>
      <c r="B232" s="4">
        <v>-23.585121000000001</v>
      </c>
      <c r="C232" s="1" t="s">
        <v>783</v>
      </c>
      <c r="D232" s="1" t="s">
        <v>784</v>
      </c>
      <c r="E232" s="1" t="s">
        <v>10</v>
      </c>
      <c r="F232" s="1" t="s">
        <v>785</v>
      </c>
      <c r="G232" s="1" t="s">
        <v>786</v>
      </c>
      <c r="H232" s="5">
        <v>2002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5">
      <c r="A233" s="4">
        <v>-0.38791594000000001</v>
      </c>
      <c r="B233" s="4">
        <v>-24.213706999999999</v>
      </c>
      <c r="C233" s="1" t="s">
        <v>787</v>
      </c>
      <c r="D233" s="1" t="s">
        <v>788</v>
      </c>
      <c r="E233" s="1" t="s">
        <v>10</v>
      </c>
      <c r="F233" s="1" t="s">
        <v>789</v>
      </c>
      <c r="G233" s="1" t="s">
        <v>2010</v>
      </c>
      <c r="H233" s="5">
        <v>2002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5">
      <c r="A234" s="4">
        <v>10.184286999999999</v>
      </c>
      <c r="B234" s="4">
        <v>-43.971733</v>
      </c>
      <c r="C234" s="1" t="s">
        <v>790</v>
      </c>
      <c r="D234" s="1" t="s">
        <v>791</v>
      </c>
      <c r="E234" s="1" t="s">
        <v>10</v>
      </c>
      <c r="F234" s="1" t="s">
        <v>792</v>
      </c>
      <c r="G234" s="1" t="s">
        <v>2011</v>
      </c>
      <c r="H234" s="5">
        <v>2008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5">
      <c r="A235" s="4">
        <v>6.1726279999999996</v>
      </c>
      <c r="B235" s="4">
        <v>-39.925303999999997</v>
      </c>
      <c r="C235" s="1" t="s">
        <v>793</v>
      </c>
      <c r="D235" s="1" t="s">
        <v>794</v>
      </c>
      <c r="E235" s="1" t="s">
        <v>10</v>
      </c>
      <c r="F235" s="1" t="s">
        <v>2012</v>
      </c>
      <c r="G235" s="1" t="s">
        <v>2013</v>
      </c>
      <c r="H235" s="5">
        <v>2009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5">
      <c r="A236" s="4">
        <v>-27.111571999999999</v>
      </c>
      <c r="B236" s="4">
        <v>-11.659341</v>
      </c>
      <c r="C236" s="1" t="s">
        <v>795</v>
      </c>
      <c r="D236" s="1" t="s">
        <v>796</v>
      </c>
      <c r="E236" s="1" t="s">
        <v>10</v>
      </c>
      <c r="F236" s="1" t="s">
        <v>2014</v>
      </c>
      <c r="G236" s="1" t="s">
        <v>2015</v>
      </c>
      <c r="H236" s="5">
        <v>2010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5">
      <c r="A237" s="4">
        <v>-9.7308149999999998</v>
      </c>
      <c r="B237" s="4">
        <v>4.2450394999999999</v>
      </c>
      <c r="C237" s="1" t="s">
        <v>797</v>
      </c>
      <c r="D237" s="1" t="s">
        <v>798</v>
      </c>
      <c r="E237" s="1" t="s">
        <v>10</v>
      </c>
      <c r="F237" s="1" t="s">
        <v>799</v>
      </c>
      <c r="G237" s="1" t="s">
        <v>800</v>
      </c>
      <c r="H237" s="5">
        <v>2011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5">
      <c r="A238" s="4">
        <v>10.102456</v>
      </c>
      <c r="B238" s="4">
        <v>24.871231000000002</v>
      </c>
      <c r="C238" s="1" t="s">
        <v>801</v>
      </c>
      <c r="D238" s="1" t="s">
        <v>2016</v>
      </c>
      <c r="E238" s="1" t="s">
        <v>10</v>
      </c>
      <c r="F238" s="1" t="s">
        <v>2017</v>
      </c>
      <c r="G238" s="1" t="s">
        <v>2018</v>
      </c>
      <c r="H238" s="5">
        <v>2008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5">
      <c r="A239" s="4">
        <v>17.837194</v>
      </c>
      <c r="B239" s="4">
        <v>-33.229725000000002</v>
      </c>
      <c r="C239" s="1" t="s">
        <v>802</v>
      </c>
      <c r="D239" s="1" t="s">
        <v>803</v>
      </c>
      <c r="E239" s="1" t="s">
        <v>10</v>
      </c>
      <c r="F239" s="1" t="s">
        <v>804</v>
      </c>
      <c r="G239" s="1" t="s">
        <v>2019</v>
      </c>
      <c r="H239" s="5">
        <v>2008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5">
      <c r="A240" s="4">
        <v>1.407632</v>
      </c>
      <c r="B240" s="4">
        <v>5.25237</v>
      </c>
      <c r="C240" s="1" t="s">
        <v>805</v>
      </c>
      <c r="D240" s="1" t="s">
        <v>806</v>
      </c>
      <c r="E240" s="1" t="s">
        <v>142</v>
      </c>
      <c r="F240" s="1" t="s">
        <v>807</v>
      </c>
      <c r="G240" s="1" t="s">
        <v>808</v>
      </c>
      <c r="H240" s="5">
        <v>2012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5">
      <c r="A241" s="4">
        <v>-4.7423019999999996</v>
      </c>
      <c r="B241" s="4">
        <v>-5.2208249999999996</v>
      </c>
      <c r="C241" s="1" t="s">
        <v>809</v>
      </c>
      <c r="D241" s="1" t="s">
        <v>810</v>
      </c>
      <c r="E241" s="1" t="s">
        <v>10</v>
      </c>
      <c r="F241" s="1" t="s">
        <v>811</v>
      </c>
      <c r="G241" s="1" t="s">
        <v>2020</v>
      </c>
      <c r="H241" s="5">
        <v>2013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5">
      <c r="A242" s="4">
        <v>18.605782000000001</v>
      </c>
      <c r="B242" s="4">
        <v>-26.132853999999998</v>
      </c>
      <c r="C242" s="1" t="s">
        <v>812</v>
      </c>
      <c r="D242" s="1" t="s">
        <v>813</v>
      </c>
      <c r="E242" s="1" t="s">
        <v>10</v>
      </c>
      <c r="F242" s="1" t="s">
        <v>814</v>
      </c>
      <c r="G242" s="1" t="s">
        <v>2021</v>
      </c>
      <c r="H242" s="5">
        <v>2012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5">
      <c r="A243" s="4">
        <v>-0.36602950000000001</v>
      </c>
      <c r="B243" s="4">
        <v>24.764783999999999</v>
      </c>
      <c r="C243" s="1" t="s">
        <v>815</v>
      </c>
      <c r="D243" s="1" t="s">
        <v>816</v>
      </c>
      <c r="E243" s="1" t="s">
        <v>10</v>
      </c>
      <c r="F243" s="1" t="s">
        <v>817</v>
      </c>
      <c r="G243" s="1" t="s">
        <v>818</v>
      </c>
      <c r="H243" s="5">
        <v>2012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5">
      <c r="A244" s="4">
        <v>16.101375999999998</v>
      </c>
      <c r="B244" s="4">
        <v>-33.930973000000002</v>
      </c>
      <c r="C244" s="1" t="s">
        <v>819</v>
      </c>
      <c r="D244" s="1" t="s">
        <v>820</v>
      </c>
      <c r="E244" s="1" t="s">
        <v>10</v>
      </c>
      <c r="F244" s="1" t="s">
        <v>821</v>
      </c>
      <c r="G244" s="1" t="s">
        <v>2022</v>
      </c>
      <c r="H244" s="5">
        <v>2008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5">
      <c r="A245" s="4">
        <v>14.126407</v>
      </c>
      <c r="B245" s="4">
        <v>12.140425</v>
      </c>
      <c r="C245" s="1" t="s">
        <v>822</v>
      </c>
      <c r="D245" s="1" t="s">
        <v>823</v>
      </c>
      <c r="E245" s="1" t="s">
        <v>63</v>
      </c>
      <c r="F245" s="1" t="s">
        <v>2023</v>
      </c>
      <c r="G245" s="1" t="s">
        <v>824</v>
      </c>
      <c r="H245" s="5">
        <v>2016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5">
      <c r="A246" s="4">
        <v>15.490531000000001</v>
      </c>
      <c r="B246" s="4">
        <v>-31.899605000000001</v>
      </c>
      <c r="C246" s="1" t="s">
        <v>825</v>
      </c>
      <c r="D246" s="1" t="s">
        <v>826</v>
      </c>
      <c r="E246" s="1" t="s">
        <v>10</v>
      </c>
      <c r="F246" s="1" t="s">
        <v>827</v>
      </c>
      <c r="G246" s="1" t="s">
        <v>828</v>
      </c>
      <c r="H246" s="5">
        <v>1995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5">
      <c r="A247" s="4">
        <v>3.4018066</v>
      </c>
      <c r="B247" s="4">
        <v>-40.729576000000002</v>
      </c>
      <c r="C247" s="1" t="s">
        <v>829</v>
      </c>
      <c r="D247" s="1" t="s">
        <v>830</v>
      </c>
      <c r="E247" s="1" t="s">
        <v>10</v>
      </c>
      <c r="F247" s="1" t="s">
        <v>831</v>
      </c>
      <c r="G247" s="1" t="s">
        <v>832</v>
      </c>
      <c r="H247" s="5">
        <v>1973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5">
      <c r="A248" s="4">
        <v>17.938493999999999</v>
      </c>
      <c r="B248" s="4">
        <v>-36.755465999999998</v>
      </c>
      <c r="C248" s="1" t="s">
        <v>833</v>
      </c>
      <c r="D248" s="1" t="s">
        <v>834</v>
      </c>
      <c r="E248" s="1" t="s">
        <v>10</v>
      </c>
      <c r="F248" s="1" t="s">
        <v>835</v>
      </c>
      <c r="G248" s="1" t="s">
        <v>836</v>
      </c>
      <c r="H248" s="5">
        <v>1997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5">
      <c r="A249" s="4">
        <v>3.1321485</v>
      </c>
      <c r="B249" s="4">
        <v>-44.190440000000002</v>
      </c>
      <c r="C249" s="1" t="s">
        <v>837</v>
      </c>
      <c r="D249" s="1" t="s">
        <v>838</v>
      </c>
      <c r="E249" s="1" t="s">
        <v>10</v>
      </c>
      <c r="F249" s="1" t="s">
        <v>839</v>
      </c>
      <c r="G249" s="1" t="s">
        <v>840</v>
      </c>
      <c r="H249" s="5">
        <v>1998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5">
      <c r="A250" s="4">
        <v>10.465064999999999</v>
      </c>
      <c r="B250" s="4">
        <v>-34.405290000000001</v>
      </c>
      <c r="C250" s="1" t="s">
        <v>841</v>
      </c>
      <c r="D250" s="1" t="s">
        <v>842</v>
      </c>
      <c r="E250" s="1" t="s">
        <v>10</v>
      </c>
      <c r="F250" s="1" t="s">
        <v>843</v>
      </c>
      <c r="G250" s="1" t="s">
        <v>2024</v>
      </c>
      <c r="H250" s="5">
        <v>2019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5">
      <c r="A251" s="4">
        <v>15.319084</v>
      </c>
      <c r="B251" s="4">
        <v>-37.963386999999997</v>
      </c>
      <c r="C251" s="1" t="s">
        <v>844</v>
      </c>
      <c r="D251" s="1" t="s">
        <v>845</v>
      </c>
      <c r="E251" s="1" t="s">
        <v>10</v>
      </c>
      <c r="F251" s="1" t="s">
        <v>846</v>
      </c>
      <c r="G251" s="1" t="s">
        <v>2025</v>
      </c>
      <c r="H251" s="5">
        <v>1978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5">
      <c r="A252" s="4">
        <v>-10.488049500000001</v>
      </c>
      <c r="B252" s="4">
        <v>11.020333000000001</v>
      </c>
      <c r="C252" s="1" t="s">
        <v>847</v>
      </c>
      <c r="D252" s="1" t="s">
        <v>848</v>
      </c>
      <c r="E252" s="1" t="s">
        <v>63</v>
      </c>
      <c r="F252" s="1" t="s">
        <v>849</v>
      </c>
      <c r="G252" s="1" t="s">
        <v>850</v>
      </c>
      <c r="H252" s="5">
        <v>2008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5">
      <c r="A253" s="4">
        <v>19.082553999999998</v>
      </c>
      <c r="B253" s="4">
        <v>-29.528032</v>
      </c>
      <c r="C253" s="1" t="s">
        <v>851</v>
      </c>
      <c r="D253" s="1" t="s">
        <v>852</v>
      </c>
      <c r="E253" s="1" t="s">
        <v>10</v>
      </c>
      <c r="F253" s="1" t="s">
        <v>853</v>
      </c>
      <c r="G253" s="1" t="s">
        <v>854</v>
      </c>
      <c r="H253" s="5">
        <v>2006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5">
      <c r="A254" s="4">
        <v>20.590032999999998</v>
      </c>
      <c r="B254" s="4">
        <v>-27.820833</v>
      </c>
      <c r="C254" s="1" t="s">
        <v>855</v>
      </c>
      <c r="D254" s="1" t="s">
        <v>2026</v>
      </c>
      <c r="E254" s="1" t="s">
        <v>10</v>
      </c>
      <c r="F254" s="1" t="s">
        <v>856</v>
      </c>
      <c r="G254" s="1" t="s">
        <v>857</v>
      </c>
      <c r="H254" s="5">
        <v>1998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5">
      <c r="A255" s="4">
        <v>5.339747</v>
      </c>
      <c r="B255" s="4">
        <v>-46.003120000000003</v>
      </c>
      <c r="C255" s="1" t="s">
        <v>858</v>
      </c>
      <c r="D255" s="1" t="s">
        <v>859</v>
      </c>
      <c r="E255" s="1" t="s">
        <v>10</v>
      </c>
      <c r="F255" s="1" t="s">
        <v>860</v>
      </c>
      <c r="G255" s="1" t="s">
        <v>861</v>
      </c>
      <c r="H255" s="5">
        <v>2008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5">
      <c r="A256" s="4">
        <v>22.888490000000001</v>
      </c>
      <c r="B256" s="4">
        <v>11.695956000000001</v>
      </c>
      <c r="C256" s="1" t="s">
        <v>862</v>
      </c>
      <c r="D256" s="1" t="s">
        <v>863</v>
      </c>
      <c r="E256" s="1" t="s">
        <v>63</v>
      </c>
      <c r="F256" s="1" t="s">
        <v>864</v>
      </c>
      <c r="G256" s="1" t="s">
        <v>865</v>
      </c>
      <c r="H256" s="5">
        <v>2006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5">
      <c r="A257" s="4">
        <v>12.328357</v>
      </c>
      <c r="B257" s="4">
        <v>-32.080475</v>
      </c>
      <c r="C257" s="1" t="s">
        <v>866</v>
      </c>
      <c r="D257" s="1" t="s">
        <v>867</v>
      </c>
      <c r="E257" s="1" t="s">
        <v>10</v>
      </c>
      <c r="F257" s="1" t="s">
        <v>868</v>
      </c>
      <c r="G257" s="1" t="s">
        <v>869</v>
      </c>
      <c r="H257" s="5">
        <v>1998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5">
      <c r="A258" s="4">
        <v>13.228918999999999</v>
      </c>
      <c r="B258" s="4">
        <v>-40.253692999999998</v>
      </c>
      <c r="C258" s="1" t="s">
        <v>870</v>
      </c>
      <c r="D258" s="1" t="s">
        <v>871</v>
      </c>
      <c r="E258" s="1" t="s">
        <v>10</v>
      </c>
      <c r="F258" s="1" t="s">
        <v>872</v>
      </c>
      <c r="G258" s="1" t="s">
        <v>873</v>
      </c>
      <c r="H258" s="5">
        <v>2002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5">
      <c r="A259" s="4">
        <v>-13.504655</v>
      </c>
      <c r="B259" s="4">
        <v>17.875264999999999</v>
      </c>
      <c r="C259" s="1" t="s">
        <v>874</v>
      </c>
      <c r="D259" s="1" t="s">
        <v>875</v>
      </c>
      <c r="E259" s="1" t="s">
        <v>10</v>
      </c>
      <c r="F259" s="1" t="s">
        <v>876</v>
      </c>
      <c r="G259" s="1" t="s">
        <v>877</v>
      </c>
      <c r="H259" s="5">
        <v>2008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5">
      <c r="A260" s="4">
        <v>6.7726053999999998</v>
      </c>
      <c r="B260" s="4">
        <v>-41.647964000000002</v>
      </c>
      <c r="C260" s="1" t="s">
        <v>878</v>
      </c>
      <c r="D260" s="1" t="s">
        <v>879</v>
      </c>
      <c r="E260" s="1" t="s">
        <v>10</v>
      </c>
      <c r="F260" s="1" t="s">
        <v>880</v>
      </c>
      <c r="G260" s="1" t="s">
        <v>881</v>
      </c>
      <c r="H260" s="5">
        <v>2001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5">
      <c r="A261" s="4">
        <v>-16.984026</v>
      </c>
      <c r="B261" s="4">
        <v>6.6398029999999997</v>
      </c>
      <c r="C261" s="1" t="s">
        <v>882</v>
      </c>
      <c r="D261" s="1" t="s">
        <v>883</v>
      </c>
      <c r="E261" s="1" t="s">
        <v>10</v>
      </c>
      <c r="F261" s="1" t="s">
        <v>2027</v>
      </c>
      <c r="G261" s="1" t="s">
        <v>884</v>
      </c>
      <c r="H261" s="5">
        <v>2008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5">
      <c r="A262" s="4">
        <v>-18.144718000000001</v>
      </c>
      <c r="B262" s="4">
        <v>15.812267</v>
      </c>
      <c r="C262" s="1" t="s">
        <v>885</v>
      </c>
      <c r="D262" s="1" t="s">
        <v>886</v>
      </c>
      <c r="E262" s="1" t="s">
        <v>10</v>
      </c>
      <c r="F262" s="1" t="s">
        <v>887</v>
      </c>
      <c r="G262" s="1" t="s">
        <v>888</v>
      </c>
      <c r="H262" s="5">
        <v>2000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5">
      <c r="A263" s="4">
        <v>-29.929241000000001</v>
      </c>
      <c r="B263" s="4">
        <v>18.731667999999999</v>
      </c>
      <c r="C263" s="1" t="s">
        <v>889</v>
      </c>
      <c r="D263" s="1" t="s">
        <v>890</v>
      </c>
      <c r="E263" s="1" t="s">
        <v>10</v>
      </c>
      <c r="F263" s="1" t="s">
        <v>891</v>
      </c>
      <c r="G263" s="1" t="s">
        <v>892</v>
      </c>
      <c r="H263" s="5">
        <v>2010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5">
      <c r="A264" s="4">
        <v>-8.7675610000000001E-2</v>
      </c>
      <c r="B264" s="4">
        <v>43.344859999999997</v>
      </c>
      <c r="C264" s="1" t="s">
        <v>893</v>
      </c>
      <c r="D264" s="1" t="s">
        <v>894</v>
      </c>
      <c r="E264" s="1" t="s">
        <v>10</v>
      </c>
      <c r="F264" s="1" t="s">
        <v>895</v>
      </c>
      <c r="G264" s="1" t="s">
        <v>896</v>
      </c>
      <c r="H264" s="5">
        <v>2008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5">
      <c r="A265" s="4">
        <v>21.584029999999998</v>
      </c>
      <c r="B265" s="4">
        <v>-44.804760000000002</v>
      </c>
      <c r="C265" s="1" t="s">
        <v>897</v>
      </c>
      <c r="D265" s="1" t="s">
        <v>898</v>
      </c>
      <c r="E265" s="1" t="s">
        <v>10</v>
      </c>
      <c r="F265" s="1" t="s">
        <v>899</v>
      </c>
      <c r="G265" s="1" t="s">
        <v>900</v>
      </c>
      <c r="H265" s="5">
        <v>2008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5">
      <c r="A266" s="4">
        <v>-0.44254977000000001</v>
      </c>
      <c r="B266" s="4">
        <v>-31.034367</v>
      </c>
      <c r="C266" s="1" t="s">
        <v>901</v>
      </c>
      <c r="D266" s="1" t="s">
        <v>902</v>
      </c>
      <c r="E266" s="1" t="s">
        <v>10</v>
      </c>
      <c r="F266" s="1" t="s">
        <v>2028</v>
      </c>
      <c r="G266" s="1" t="s">
        <v>2029</v>
      </c>
      <c r="H266" s="5">
        <v>2015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5">
      <c r="A267" s="4">
        <v>9.7536240000000003</v>
      </c>
      <c r="B267" s="4">
        <v>-31.103536999999999</v>
      </c>
      <c r="C267" s="1" t="s">
        <v>903</v>
      </c>
      <c r="D267" s="1" t="s">
        <v>904</v>
      </c>
      <c r="E267" s="1" t="s">
        <v>10</v>
      </c>
      <c r="F267" s="1" t="s">
        <v>905</v>
      </c>
      <c r="G267" s="1" t="s">
        <v>2030</v>
      </c>
      <c r="H267" s="5">
        <v>2006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5">
      <c r="A268" s="4">
        <v>22.894431999999998</v>
      </c>
      <c r="B268" s="4">
        <v>-34.805458000000002</v>
      </c>
      <c r="C268" s="1" t="s">
        <v>906</v>
      </c>
      <c r="D268" s="1" t="s">
        <v>907</v>
      </c>
      <c r="E268" s="1" t="s">
        <v>10</v>
      </c>
      <c r="F268" s="1" t="s">
        <v>908</v>
      </c>
      <c r="G268" s="1" t="s">
        <v>909</v>
      </c>
      <c r="H268" s="5">
        <v>2003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5">
      <c r="A269" s="4">
        <v>-4.5110599999999996</v>
      </c>
      <c r="B269" s="4">
        <v>-36.660442000000003</v>
      </c>
      <c r="C269" s="1" t="s">
        <v>910</v>
      </c>
      <c r="D269" s="1" t="s">
        <v>911</v>
      </c>
      <c r="E269" s="1" t="s">
        <v>63</v>
      </c>
      <c r="F269" s="1" t="s">
        <v>912</v>
      </c>
      <c r="G269" s="1" t="s">
        <v>913</v>
      </c>
      <c r="H269" s="5">
        <v>2002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5">
      <c r="A270" s="4">
        <v>9.8564570000000007</v>
      </c>
      <c r="B270" s="4">
        <v>-42.674132999999998</v>
      </c>
      <c r="C270" s="1" t="s">
        <v>914</v>
      </c>
      <c r="D270" s="1" t="s">
        <v>915</v>
      </c>
      <c r="E270" s="1" t="s">
        <v>10</v>
      </c>
      <c r="F270" s="1" t="s">
        <v>916</v>
      </c>
      <c r="G270" s="1" t="s">
        <v>917</v>
      </c>
      <c r="H270" s="5">
        <v>2001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5">
      <c r="A271" s="4">
        <v>19.076319000000002</v>
      </c>
      <c r="B271" s="4">
        <v>-36.709342999999997</v>
      </c>
      <c r="C271" s="1" t="s">
        <v>918</v>
      </c>
      <c r="D271" s="1" t="s">
        <v>919</v>
      </c>
      <c r="E271" s="1" t="s">
        <v>10</v>
      </c>
      <c r="F271" s="1" t="s">
        <v>920</v>
      </c>
      <c r="G271" s="1" t="s">
        <v>921</v>
      </c>
      <c r="H271" s="5">
        <v>2004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5">
      <c r="A272" s="4">
        <v>18.74823</v>
      </c>
      <c r="B272" s="4">
        <v>-37.511974000000002</v>
      </c>
      <c r="C272" s="1" t="s">
        <v>2031</v>
      </c>
      <c r="D272" s="1" t="s">
        <v>922</v>
      </c>
      <c r="E272" s="1" t="s">
        <v>10</v>
      </c>
      <c r="F272" s="1" t="s">
        <v>923</v>
      </c>
      <c r="G272" s="1" t="s">
        <v>924</v>
      </c>
      <c r="H272" s="5">
        <v>2003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5">
      <c r="A273" s="4">
        <v>4.1817599999999997</v>
      </c>
      <c r="B273" s="4">
        <v>-38.059719999999999</v>
      </c>
      <c r="C273" s="1" t="s">
        <v>2032</v>
      </c>
      <c r="D273" s="1" t="s">
        <v>925</v>
      </c>
      <c r="E273" s="1" t="s">
        <v>10</v>
      </c>
      <c r="F273" s="1" t="s">
        <v>926</v>
      </c>
      <c r="G273" s="1" t="s">
        <v>927</v>
      </c>
      <c r="H273" s="5">
        <v>2004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5">
      <c r="A274" s="4">
        <v>3.4518938000000001</v>
      </c>
      <c r="B274" s="4">
        <v>-38.452987999999998</v>
      </c>
      <c r="C274" s="1" t="s">
        <v>928</v>
      </c>
      <c r="D274" s="1" t="s">
        <v>929</v>
      </c>
      <c r="E274" s="1" t="s">
        <v>10</v>
      </c>
      <c r="F274" s="1" t="s">
        <v>930</v>
      </c>
      <c r="G274" s="1" t="s">
        <v>931</v>
      </c>
      <c r="H274" s="5">
        <v>2002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">
      <c r="A275" s="4">
        <v>10.914645999999999</v>
      </c>
      <c r="B275" s="4">
        <v>-45.631689999999999</v>
      </c>
      <c r="C275" s="1" t="s">
        <v>932</v>
      </c>
      <c r="D275" s="1" t="s">
        <v>933</v>
      </c>
      <c r="E275" s="1" t="s">
        <v>10</v>
      </c>
      <c r="F275" s="1" t="s">
        <v>934</v>
      </c>
      <c r="G275" s="1" t="s">
        <v>2033</v>
      </c>
      <c r="H275" s="5">
        <v>2001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">
      <c r="A276" s="4">
        <v>11.516693999999999</v>
      </c>
      <c r="B276" s="4">
        <v>-28.272188</v>
      </c>
      <c r="C276" s="1" t="s">
        <v>775</v>
      </c>
      <c r="D276" s="1" t="s">
        <v>935</v>
      </c>
      <c r="E276" s="1" t="s">
        <v>10</v>
      </c>
      <c r="F276" s="1" t="s">
        <v>2034</v>
      </c>
      <c r="G276" s="1" t="s">
        <v>936</v>
      </c>
      <c r="H276" s="5">
        <v>2003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">
      <c r="A277" s="4">
        <v>6.1763019999999997</v>
      </c>
      <c r="B277" s="4">
        <v>-28.753132000000001</v>
      </c>
      <c r="C277" s="1" t="s">
        <v>937</v>
      </c>
      <c r="D277" s="1" t="s">
        <v>938</v>
      </c>
      <c r="E277" s="1" t="s">
        <v>10</v>
      </c>
      <c r="F277" s="1" t="s">
        <v>939</v>
      </c>
      <c r="G277" s="1" t="s">
        <v>940</v>
      </c>
      <c r="H277" s="5">
        <v>2002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">
      <c r="A278" s="4">
        <v>11.407583000000001</v>
      </c>
      <c r="B278" s="4">
        <v>-34.654415</v>
      </c>
      <c r="C278" s="1" t="s">
        <v>941</v>
      </c>
      <c r="D278" s="1" t="s">
        <v>2035</v>
      </c>
      <c r="E278" s="1" t="s">
        <v>10</v>
      </c>
      <c r="F278" s="1" t="s">
        <v>942</v>
      </c>
      <c r="G278" s="1" t="s">
        <v>943</v>
      </c>
      <c r="H278" s="5">
        <v>2004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">
      <c r="A279" s="4">
        <v>27.387632</v>
      </c>
      <c r="B279" s="4">
        <v>14.923831</v>
      </c>
      <c r="C279" s="1" t="s">
        <v>944</v>
      </c>
      <c r="D279" s="1" t="s">
        <v>945</v>
      </c>
      <c r="E279" s="1" t="s">
        <v>63</v>
      </c>
      <c r="F279" s="1" t="s">
        <v>946</v>
      </c>
      <c r="G279" s="1" t="s">
        <v>947</v>
      </c>
      <c r="H279" s="5">
        <v>2002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">
      <c r="A280" s="4">
        <v>-13.052908</v>
      </c>
      <c r="B280" s="4">
        <v>-5.3683905999999997</v>
      </c>
      <c r="C280" s="1" t="s">
        <v>948</v>
      </c>
      <c r="D280" s="1" t="s">
        <v>949</v>
      </c>
      <c r="E280" s="1" t="s">
        <v>10</v>
      </c>
      <c r="F280" s="1" t="s">
        <v>950</v>
      </c>
      <c r="G280" s="1" t="s">
        <v>2036</v>
      </c>
      <c r="H280" s="5">
        <v>1996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">
      <c r="A281" s="4">
        <v>8.3701080000000001</v>
      </c>
      <c r="B281" s="4">
        <v>-43.979064999999999</v>
      </c>
      <c r="C281" s="1" t="s">
        <v>951</v>
      </c>
      <c r="D281" s="1" t="s">
        <v>952</v>
      </c>
      <c r="E281" s="1" t="s">
        <v>10</v>
      </c>
      <c r="F281" s="1" t="s">
        <v>953</v>
      </c>
      <c r="G281" s="1" t="s">
        <v>954</v>
      </c>
      <c r="H281" s="5">
        <v>2001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">
      <c r="A282" s="4">
        <v>27.567164999999999</v>
      </c>
      <c r="B282" s="4">
        <v>-39.528503000000001</v>
      </c>
      <c r="C282" s="1" t="s">
        <v>2037</v>
      </c>
      <c r="D282" s="1" t="s">
        <v>955</v>
      </c>
      <c r="E282" s="1" t="s">
        <v>10</v>
      </c>
      <c r="F282" s="1" t="s">
        <v>956</v>
      </c>
      <c r="G282" s="1" t="s">
        <v>2038</v>
      </c>
      <c r="H282" s="5">
        <v>2006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">
      <c r="A283" s="4">
        <v>24.975508000000001</v>
      </c>
      <c r="B283" s="4">
        <v>-31.427177</v>
      </c>
      <c r="C283" s="1" t="s">
        <v>957</v>
      </c>
      <c r="D283" s="1" t="s">
        <v>958</v>
      </c>
      <c r="E283" s="1" t="s">
        <v>10</v>
      </c>
      <c r="F283" s="1" t="s">
        <v>959</v>
      </c>
      <c r="G283" s="1" t="s">
        <v>2039</v>
      </c>
      <c r="H283" s="5">
        <v>2014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">
      <c r="A284" s="4">
        <v>24.854275000000001</v>
      </c>
      <c r="B284" s="4">
        <v>-31.790089999999999</v>
      </c>
      <c r="C284" s="1" t="s">
        <v>960</v>
      </c>
      <c r="D284" s="1" t="s">
        <v>961</v>
      </c>
      <c r="E284" s="1" t="s">
        <v>63</v>
      </c>
      <c r="F284" s="1" t="s">
        <v>962</v>
      </c>
      <c r="G284" s="1" t="s">
        <v>2039</v>
      </c>
      <c r="H284" s="5">
        <v>2004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">
      <c r="A285" s="4">
        <v>2.8177989000000001</v>
      </c>
      <c r="B285" s="4">
        <v>-39.922984999999997</v>
      </c>
      <c r="C285" s="1" t="s">
        <v>963</v>
      </c>
      <c r="D285" s="1" t="s">
        <v>964</v>
      </c>
      <c r="E285" s="1" t="s">
        <v>10</v>
      </c>
      <c r="F285" s="1" t="s">
        <v>965</v>
      </c>
      <c r="G285" s="1" t="s">
        <v>966</v>
      </c>
      <c r="H285" s="5">
        <v>2004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">
      <c r="A286" s="4">
        <v>-24.610163</v>
      </c>
      <c r="B286" s="4">
        <v>-41.737113999999998</v>
      </c>
      <c r="C286" s="1" t="s">
        <v>967</v>
      </c>
      <c r="D286" s="1" t="s">
        <v>2040</v>
      </c>
      <c r="E286" s="1" t="s">
        <v>10</v>
      </c>
      <c r="F286" s="1" t="s">
        <v>968</v>
      </c>
      <c r="G286" s="22" t="s">
        <v>2041</v>
      </c>
      <c r="H286" s="23">
        <v>2011</v>
      </c>
      <c r="I286" s="24"/>
      <c r="J286" s="23"/>
      <c r="K286" s="24"/>
      <c r="L286" s="25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">
      <c r="A287" s="4">
        <v>-20.329689999999999</v>
      </c>
      <c r="B287" s="4">
        <v>7.3218822000000001</v>
      </c>
      <c r="C287" s="1" t="s">
        <v>969</v>
      </c>
      <c r="D287" s="1" t="s">
        <v>120</v>
      </c>
      <c r="E287" s="1" t="s">
        <v>10</v>
      </c>
      <c r="F287" s="1" t="s">
        <v>970</v>
      </c>
      <c r="G287" s="1" t="s">
        <v>2042</v>
      </c>
      <c r="H287" s="5">
        <v>2003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">
      <c r="A288" s="4">
        <v>21.03462</v>
      </c>
      <c r="B288" s="4">
        <v>-43.933839999999996</v>
      </c>
      <c r="C288" s="1" t="s">
        <v>971</v>
      </c>
      <c r="D288" s="1" t="s">
        <v>972</v>
      </c>
      <c r="E288" s="1" t="s">
        <v>10</v>
      </c>
      <c r="F288" s="1" t="s">
        <v>973</v>
      </c>
      <c r="G288" s="1" t="s">
        <v>974</v>
      </c>
      <c r="H288" s="5">
        <v>2009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">
      <c r="A289" s="4">
        <v>-13.112761000000001</v>
      </c>
      <c r="B289" s="4">
        <v>39.384390000000003</v>
      </c>
      <c r="C289" s="1" t="s">
        <v>975</v>
      </c>
      <c r="D289" s="1" t="s">
        <v>976</v>
      </c>
      <c r="E289" s="1" t="s">
        <v>10</v>
      </c>
      <c r="F289" s="1" t="s">
        <v>977</v>
      </c>
      <c r="G289" s="1" t="s">
        <v>2043</v>
      </c>
      <c r="H289" s="5">
        <v>2011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">
      <c r="A290" s="4">
        <v>-32.540042999999997</v>
      </c>
      <c r="B290" s="4">
        <v>23.710474000000001</v>
      </c>
      <c r="C290" s="1" t="s">
        <v>978</v>
      </c>
      <c r="D290" s="1" t="s">
        <v>979</v>
      </c>
      <c r="E290" s="1" t="s">
        <v>63</v>
      </c>
      <c r="F290" s="1" t="s">
        <v>980</v>
      </c>
      <c r="G290" s="1" t="s">
        <v>2044</v>
      </c>
      <c r="H290" s="5">
        <v>2013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">
      <c r="A291" s="4">
        <v>-33.616706999999998</v>
      </c>
      <c r="B291" s="4">
        <v>25.398185999999999</v>
      </c>
      <c r="C291" s="1" t="s">
        <v>981</v>
      </c>
      <c r="D291" s="1" t="s">
        <v>982</v>
      </c>
      <c r="E291" s="1" t="s">
        <v>10</v>
      </c>
      <c r="F291" s="1" t="s">
        <v>2045</v>
      </c>
      <c r="G291" s="1" t="s">
        <v>2046</v>
      </c>
      <c r="H291" s="5">
        <v>2009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">
      <c r="A292" s="4">
        <v>-21.063994999999998</v>
      </c>
      <c r="B292" s="4">
        <v>3.825564</v>
      </c>
      <c r="C292" s="1" t="s">
        <v>983</v>
      </c>
      <c r="D292" s="1" t="s">
        <v>117</v>
      </c>
      <c r="E292" s="1" t="s">
        <v>10</v>
      </c>
      <c r="F292" s="1" t="s">
        <v>2047</v>
      </c>
      <c r="G292" s="1" t="s">
        <v>2048</v>
      </c>
      <c r="H292" s="5">
        <v>2007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">
      <c r="A293" s="4">
        <v>-14.043549000000001</v>
      </c>
      <c r="B293" s="4">
        <v>1.6838616</v>
      </c>
      <c r="C293" s="1" t="s">
        <v>984</v>
      </c>
      <c r="D293" s="1" t="s">
        <v>2049</v>
      </c>
      <c r="E293" s="1" t="s">
        <v>10</v>
      </c>
      <c r="F293" s="1" t="s">
        <v>985</v>
      </c>
      <c r="G293" s="1" t="s">
        <v>2050</v>
      </c>
      <c r="H293" s="5">
        <v>2009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">
      <c r="A294" s="4">
        <v>-14.680173</v>
      </c>
      <c r="B294" s="4">
        <v>2.9650180000000002</v>
      </c>
      <c r="C294" s="1" t="s">
        <v>986</v>
      </c>
      <c r="D294" s="1" t="s">
        <v>987</v>
      </c>
      <c r="E294" s="1" t="s">
        <v>63</v>
      </c>
      <c r="F294" s="1" t="s">
        <v>988</v>
      </c>
      <c r="G294" s="1" t="s">
        <v>989</v>
      </c>
      <c r="H294" s="5">
        <v>2012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">
      <c r="A295" s="4">
        <v>-14.111189</v>
      </c>
      <c r="B295" s="4">
        <v>2.2187903000000002</v>
      </c>
      <c r="C295" s="1" t="s">
        <v>990</v>
      </c>
      <c r="D295" s="1" t="s">
        <v>991</v>
      </c>
      <c r="E295" s="1" t="s">
        <v>10</v>
      </c>
      <c r="F295" s="1" t="s">
        <v>992</v>
      </c>
      <c r="G295" s="1" t="s">
        <v>993</v>
      </c>
      <c r="H295" s="5">
        <v>2012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">
      <c r="A296" s="4">
        <v>-25.329961999999998</v>
      </c>
      <c r="B296" s="4">
        <v>5.1440887000000002</v>
      </c>
      <c r="C296" s="1" t="s">
        <v>994</v>
      </c>
      <c r="D296" s="1" t="s">
        <v>995</v>
      </c>
      <c r="E296" s="1" t="s">
        <v>10</v>
      </c>
      <c r="F296" s="1" t="s">
        <v>2051</v>
      </c>
      <c r="G296" s="1" t="s">
        <v>2052</v>
      </c>
      <c r="H296" s="5">
        <v>2011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">
      <c r="A297" s="4">
        <v>-4.2531600000000003</v>
      </c>
      <c r="B297" s="4">
        <v>-36.657657999999998</v>
      </c>
      <c r="C297" s="1" t="s">
        <v>996</v>
      </c>
      <c r="D297" s="1" t="s">
        <v>997</v>
      </c>
      <c r="E297" s="1" t="s">
        <v>63</v>
      </c>
      <c r="F297" s="1" t="s">
        <v>2053</v>
      </c>
      <c r="G297" s="1" t="s">
        <v>998</v>
      </c>
      <c r="H297" s="5">
        <v>2012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">
      <c r="A298" s="4">
        <v>18.718903999999998</v>
      </c>
      <c r="B298" s="4">
        <v>-46.534219999999998</v>
      </c>
      <c r="C298" s="1" t="s">
        <v>999</v>
      </c>
      <c r="D298" s="1" t="s">
        <v>2054</v>
      </c>
      <c r="E298" s="1" t="s">
        <v>10</v>
      </c>
      <c r="F298" s="1" t="s">
        <v>1000</v>
      </c>
      <c r="G298" s="1" t="s">
        <v>1001</v>
      </c>
      <c r="H298" s="5">
        <v>2010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">
      <c r="A299" s="4">
        <v>-17.759036999999999</v>
      </c>
      <c r="B299" s="4">
        <v>29.389558999999998</v>
      </c>
      <c r="C299" s="1" t="s">
        <v>1002</v>
      </c>
      <c r="D299" s="1" t="s">
        <v>1003</v>
      </c>
      <c r="E299" s="1" t="s">
        <v>10</v>
      </c>
      <c r="F299" s="1" t="s">
        <v>1004</v>
      </c>
      <c r="G299" s="1" t="s">
        <v>2055</v>
      </c>
      <c r="H299" s="5">
        <v>2011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">
      <c r="A300" s="4">
        <v>20.533553999999999</v>
      </c>
      <c r="B300" s="4">
        <v>3.6617259999999998</v>
      </c>
      <c r="C300" s="1" t="s">
        <v>1005</v>
      </c>
      <c r="D300" s="1" t="s">
        <v>1006</v>
      </c>
      <c r="E300" s="1" t="s">
        <v>10</v>
      </c>
      <c r="F300" s="1" t="s">
        <v>1007</v>
      </c>
      <c r="G300" s="1" t="s">
        <v>2056</v>
      </c>
      <c r="H300" s="5">
        <v>2008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">
      <c r="A301" s="4">
        <v>-34.72983</v>
      </c>
      <c r="B301" s="4">
        <v>29.381087999999998</v>
      </c>
      <c r="C301" s="1" t="s">
        <v>1008</v>
      </c>
      <c r="D301" s="1" t="s">
        <v>1009</v>
      </c>
      <c r="E301" s="1" t="s">
        <v>10</v>
      </c>
      <c r="F301" s="1" t="s">
        <v>1010</v>
      </c>
      <c r="G301" s="1" t="s">
        <v>2057</v>
      </c>
      <c r="H301" s="5">
        <v>2012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">
      <c r="A302" s="4">
        <v>-30.444132</v>
      </c>
      <c r="B302" s="4">
        <v>12.807233999999999</v>
      </c>
      <c r="C302" s="1" t="s">
        <v>2058</v>
      </c>
      <c r="D302" s="1" t="s">
        <v>1011</v>
      </c>
      <c r="E302" s="1" t="s">
        <v>10</v>
      </c>
      <c r="F302" s="1" t="s">
        <v>1012</v>
      </c>
      <c r="G302" s="1" t="s">
        <v>2059</v>
      </c>
      <c r="H302" s="5">
        <v>2005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">
      <c r="A303" s="4">
        <v>18.456610000000001</v>
      </c>
      <c r="B303" s="4">
        <v>-46.439261999999999</v>
      </c>
      <c r="C303" s="1" t="s">
        <v>1013</v>
      </c>
      <c r="D303" s="1" t="s">
        <v>2060</v>
      </c>
      <c r="E303" s="1" t="s">
        <v>10</v>
      </c>
      <c r="F303" s="1" t="s">
        <v>1014</v>
      </c>
      <c r="G303" s="1" t="s">
        <v>2061</v>
      </c>
      <c r="H303" s="5">
        <v>2009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">
      <c r="A304" s="4">
        <v>17.040013999999999</v>
      </c>
      <c r="B304" s="4">
        <v>-42.75168</v>
      </c>
      <c r="C304" s="1" t="s">
        <v>1015</v>
      </c>
      <c r="D304" s="1" t="s">
        <v>1016</v>
      </c>
      <c r="E304" s="1" t="s">
        <v>10</v>
      </c>
      <c r="F304" s="1" t="s">
        <v>1017</v>
      </c>
      <c r="G304" s="1" t="s">
        <v>2062</v>
      </c>
      <c r="H304" s="5">
        <v>2009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">
      <c r="A305" s="4">
        <v>5.9884719999999998</v>
      </c>
      <c r="B305" s="4">
        <v>-2.3490430999999998</v>
      </c>
      <c r="C305" s="1" t="s">
        <v>1018</v>
      </c>
      <c r="D305" s="1" t="s">
        <v>2063</v>
      </c>
      <c r="E305" s="1" t="s">
        <v>10</v>
      </c>
      <c r="F305" s="1" t="s">
        <v>1019</v>
      </c>
      <c r="G305" s="1" t="s">
        <v>2064</v>
      </c>
      <c r="H305" s="5">
        <v>2008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">
      <c r="A306" s="4">
        <v>15.496116000000001</v>
      </c>
      <c r="B306" s="4">
        <v>-7.2975130000000004</v>
      </c>
      <c r="C306" s="1" t="s">
        <v>738</v>
      </c>
      <c r="D306" s="1" t="s">
        <v>739</v>
      </c>
      <c r="E306" s="1" t="s">
        <v>10</v>
      </c>
      <c r="F306" s="1" t="s">
        <v>2065</v>
      </c>
      <c r="G306" s="1" t="s">
        <v>2066</v>
      </c>
      <c r="H306" s="5">
        <v>2011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">
      <c r="A307" s="4">
        <v>19.864346999999999</v>
      </c>
      <c r="B307" s="4">
        <v>25.125959999999999</v>
      </c>
      <c r="C307" s="1" t="s">
        <v>1020</v>
      </c>
      <c r="D307" s="1" t="s">
        <v>2067</v>
      </c>
      <c r="E307" s="1" t="s">
        <v>10</v>
      </c>
      <c r="F307" s="1" t="s">
        <v>1021</v>
      </c>
      <c r="G307" s="1" t="s">
        <v>2068</v>
      </c>
      <c r="H307" s="5">
        <v>2013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">
      <c r="A308" s="4">
        <v>12.342651</v>
      </c>
      <c r="B308" s="4">
        <v>-0.30636849999999999</v>
      </c>
      <c r="C308" s="1" t="s">
        <v>1022</v>
      </c>
      <c r="D308" s="1" t="s">
        <v>1023</v>
      </c>
      <c r="E308" s="1" t="s">
        <v>10</v>
      </c>
      <c r="F308" s="1" t="s">
        <v>1024</v>
      </c>
      <c r="G308" s="1" t="s">
        <v>2069</v>
      </c>
      <c r="H308" s="5">
        <v>2008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">
      <c r="A309" s="4">
        <v>3.1111426</v>
      </c>
      <c r="B309" s="4">
        <v>39.833089999999999</v>
      </c>
      <c r="C309" s="1" t="s">
        <v>1025</v>
      </c>
      <c r="D309" s="1" t="s">
        <v>1026</v>
      </c>
      <c r="E309" s="1" t="s">
        <v>10</v>
      </c>
      <c r="F309" s="1" t="s">
        <v>1027</v>
      </c>
      <c r="G309" s="1" t="s">
        <v>1028</v>
      </c>
      <c r="H309" s="5">
        <v>1998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">
      <c r="A310" s="4">
        <v>16.026506000000001</v>
      </c>
      <c r="B310" s="4">
        <v>-20.443408999999999</v>
      </c>
      <c r="C310" s="1" t="s">
        <v>1029</v>
      </c>
      <c r="D310" s="1" t="s">
        <v>2070</v>
      </c>
      <c r="E310" s="1" t="s">
        <v>63</v>
      </c>
      <c r="F310" s="1" t="s">
        <v>1030</v>
      </c>
      <c r="G310" s="1" t="s">
        <v>2071</v>
      </c>
      <c r="H310" s="5">
        <v>2008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">
      <c r="A311" s="4">
        <v>16.046894000000002</v>
      </c>
      <c r="B311" s="4">
        <v>-22.064298999999998</v>
      </c>
      <c r="C311" s="1" t="s">
        <v>1031</v>
      </c>
      <c r="D311" s="1" t="s">
        <v>1032</v>
      </c>
      <c r="E311" s="1" t="s">
        <v>63</v>
      </c>
      <c r="F311" s="1" t="s">
        <v>2072</v>
      </c>
      <c r="G311" s="1" t="s">
        <v>2073</v>
      </c>
      <c r="H311" s="5">
        <v>2012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">
      <c r="A312" s="4">
        <v>9.6044049999999999</v>
      </c>
      <c r="B312" s="4">
        <v>-11.124527</v>
      </c>
      <c r="C312" s="1" t="s">
        <v>1033</v>
      </c>
      <c r="D312" s="1" t="s">
        <v>2074</v>
      </c>
      <c r="E312" s="1" t="s">
        <v>10</v>
      </c>
      <c r="F312" s="1" t="s">
        <v>2075</v>
      </c>
      <c r="G312" s="1" t="s">
        <v>1034</v>
      </c>
      <c r="H312" s="5">
        <v>2011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">
      <c r="A313" s="4">
        <v>10.0045</v>
      </c>
      <c r="B313" s="4">
        <v>-13.716491</v>
      </c>
      <c r="C313" s="1" t="s">
        <v>1035</v>
      </c>
      <c r="D313" s="1" t="s">
        <v>1036</v>
      </c>
      <c r="E313" s="1" t="s">
        <v>10</v>
      </c>
      <c r="F313" s="1" t="s">
        <v>1037</v>
      </c>
      <c r="G313" s="1" t="s">
        <v>1038</v>
      </c>
      <c r="H313" s="5">
        <v>2012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">
      <c r="A314" s="4">
        <v>7.7840667000000003</v>
      </c>
      <c r="B314" s="4">
        <v>-14.391151000000001</v>
      </c>
      <c r="C314" s="1" t="s">
        <v>1039</v>
      </c>
      <c r="D314" s="1" t="s">
        <v>1040</v>
      </c>
      <c r="E314" s="1" t="s">
        <v>10</v>
      </c>
      <c r="F314" s="1" t="s">
        <v>1041</v>
      </c>
      <c r="G314" s="1" t="s">
        <v>2076</v>
      </c>
      <c r="H314" s="5">
        <v>2012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">
      <c r="A315" s="4">
        <v>6.3498482999999997</v>
      </c>
      <c r="B315" s="4">
        <v>-12.909528</v>
      </c>
      <c r="C315" s="1" t="s">
        <v>1042</v>
      </c>
      <c r="D315" s="1" t="s">
        <v>1043</v>
      </c>
      <c r="E315" s="1" t="s">
        <v>10</v>
      </c>
      <c r="F315" s="1" t="s">
        <v>1044</v>
      </c>
      <c r="G315" s="1" t="s">
        <v>2077</v>
      </c>
      <c r="H315" s="5">
        <v>2011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">
      <c r="A316" s="4">
        <v>7.9107450000000004</v>
      </c>
      <c r="B316" s="4">
        <v>-12.742470000000001</v>
      </c>
      <c r="C316" s="1" t="s">
        <v>1045</v>
      </c>
      <c r="D316" s="1" t="s">
        <v>1046</v>
      </c>
      <c r="E316" s="1" t="s">
        <v>10</v>
      </c>
      <c r="F316" s="1" t="s">
        <v>1047</v>
      </c>
      <c r="G316" s="1" t="s">
        <v>2078</v>
      </c>
      <c r="H316" s="5">
        <v>2013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">
      <c r="A317" s="4">
        <v>10.2391615</v>
      </c>
      <c r="B317" s="4">
        <v>-13.446669999999999</v>
      </c>
      <c r="C317" s="1" t="s">
        <v>1048</v>
      </c>
      <c r="D317" s="1" t="s">
        <v>1049</v>
      </c>
      <c r="E317" s="1" t="s">
        <v>10</v>
      </c>
      <c r="F317" s="1" t="s">
        <v>1050</v>
      </c>
      <c r="G317" s="1" t="s">
        <v>2079</v>
      </c>
      <c r="H317" s="5">
        <v>2005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">
      <c r="A318" s="4">
        <v>9.2462560000000007</v>
      </c>
      <c r="B318" s="4">
        <v>-18.033422000000002</v>
      </c>
      <c r="C318" s="1" t="s">
        <v>1051</v>
      </c>
      <c r="D318" s="1" t="s">
        <v>1052</v>
      </c>
      <c r="E318" s="1" t="s">
        <v>10</v>
      </c>
      <c r="F318" s="1" t="s">
        <v>1053</v>
      </c>
      <c r="G318" s="1" t="s">
        <v>2080</v>
      </c>
      <c r="H318" s="5">
        <v>2013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">
      <c r="A319" s="4">
        <v>8.5105830000000005</v>
      </c>
      <c r="B319" s="4">
        <v>-16.685030000000001</v>
      </c>
      <c r="C319" s="1" t="s">
        <v>1054</v>
      </c>
      <c r="D319" s="1" t="s">
        <v>1055</v>
      </c>
      <c r="E319" s="1" t="s">
        <v>10</v>
      </c>
      <c r="F319" s="1" t="s">
        <v>1056</v>
      </c>
      <c r="G319" s="1" t="s">
        <v>2081</v>
      </c>
      <c r="H319" s="5">
        <v>2013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">
      <c r="A320" s="4">
        <v>8.2693480000000008</v>
      </c>
      <c r="B320" s="4">
        <v>-17.19557</v>
      </c>
      <c r="C320" s="1" t="s">
        <v>1057</v>
      </c>
      <c r="D320" s="1" t="s">
        <v>1058</v>
      </c>
      <c r="E320" s="1" t="s">
        <v>10</v>
      </c>
      <c r="F320" s="1" t="s">
        <v>1059</v>
      </c>
      <c r="G320" s="1" t="s">
        <v>2082</v>
      </c>
      <c r="H320" s="5">
        <v>2013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">
      <c r="A321" s="4">
        <v>-30.784123999999998</v>
      </c>
      <c r="B321" s="4">
        <v>13.735059</v>
      </c>
      <c r="C321" s="1" t="s">
        <v>1060</v>
      </c>
      <c r="D321" s="1" t="s">
        <v>1061</v>
      </c>
      <c r="E321" s="1" t="s">
        <v>10</v>
      </c>
      <c r="F321" s="1" t="s">
        <v>1062</v>
      </c>
      <c r="G321" s="1" t="s">
        <v>1063</v>
      </c>
      <c r="H321" s="5">
        <v>2013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">
      <c r="A322" s="4">
        <v>13.166888999999999</v>
      </c>
      <c r="B322" s="4">
        <v>-26.856627</v>
      </c>
      <c r="C322" s="1" t="s">
        <v>1064</v>
      </c>
      <c r="D322" s="1" t="s">
        <v>1065</v>
      </c>
      <c r="E322" s="1" t="s">
        <v>10</v>
      </c>
      <c r="F322" s="1" t="s">
        <v>2083</v>
      </c>
      <c r="G322" s="1" t="s">
        <v>2084</v>
      </c>
      <c r="H322" s="5">
        <v>2012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">
      <c r="A323" s="4">
        <v>1.5638291</v>
      </c>
      <c r="B323" s="4">
        <v>-4.9828190000000001</v>
      </c>
      <c r="C323" s="1" t="s">
        <v>1066</v>
      </c>
      <c r="D323" s="1" t="s">
        <v>1067</v>
      </c>
      <c r="E323" s="1" t="s">
        <v>63</v>
      </c>
      <c r="F323" s="1" t="s">
        <v>1068</v>
      </c>
      <c r="G323" s="1" t="s">
        <v>2085</v>
      </c>
      <c r="H323" s="5">
        <v>2009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">
      <c r="A324" s="4">
        <v>1.0064082999999999</v>
      </c>
      <c r="B324" s="4">
        <v>-24.046925000000002</v>
      </c>
      <c r="C324" s="1" t="s">
        <v>1069</v>
      </c>
      <c r="D324" s="1" t="s">
        <v>1070</v>
      </c>
      <c r="E324" s="1" t="s">
        <v>10</v>
      </c>
      <c r="F324" s="1" t="s">
        <v>1071</v>
      </c>
      <c r="G324" s="1" t="s">
        <v>2086</v>
      </c>
      <c r="H324" s="5">
        <v>2002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">
      <c r="A325" s="4">
        <v>0.92288440000000005</v>
      </c>
      <c r="B325" s="4">
        <v>-24.760570000000001</v>
      </c>
      <c r="C325" s="1" t="s">
        <v>1072</v>
      </c>
      <c r="D325" s="1" t="s">
        <v>1073</v>
      </c>
      <c r="E325" s="1" t="s">
        <v>10</v>
      </c>
      <c r="F325" s="1" t="s">
        <v>1074</v>
      </c>
      <c r="G325" s="1" t="s">
        <v>2087</v>
      </c>
      <c r="H325" s="5">
        <v>2002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">
      <c r="A326" s="4">
        <v>19.555516999999998</v>
      </c>
      <c r="B326" s="4">
        <v>-27.053571999999999</v>
      </c>
      <c r="C326" s="1" t="s">
        <v>1075</v>
      </c>
      <c r="D326" s="1" t="s">
        <v>1076</v>
      </c>
      <c r="E326" s="1" t="s">
        <v>10</v>
      </c>
      <c r="F326" s="1" t="s">
        <v>2088</v>
      </c>
      <c r="G326" s="1" t="s">
        <v>2089</v>
      </c>
      <c r="H326" s="5">
        <v>2012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">
      <c r="A327" s="4">
        <v>16.911387999999999</v>
      </c>
      <c r="B327" s="4">
        <v>-11.918314000000001</v>
      </c>
      <c r="C327" s="1" t="s">
        <v>1077</v>
      </c>
      <c r="D327" s="1" t="s">
        <v>1078</v>
      </c>
      <c r="E327" s="1" t="s">
        <v>10</v>
      </c>
      <c r="F327" s="1" t="s">
        <v>1079</v>
      </c>
      <c r="G327" s="1" t="s">
        <v>2090</v>
      </c>
      <c r="H327" s="5">
        <v>2011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">
      <c r="A328" s="4">
        <v>8.3691709999999997</v>
      </c>
      <c r="B328" s="4">
        <v>26.534559999999999</v>
      </c>
      <c r="C328" s="1" t="s">
        <v>1080</v>
      </c>
      <c r="D328" s="1" t="s">
        <v>1081</v>
      </c>
      <c r="E328" s="1" t="s">
        <v>63</v>
      </c>
      <c r="F328" s="1" t="s">
        <v>1082</v>
      </c>
      <c r="G328" s="1" t="s">
        <v>2091</v>
      </c>
      <c r="H328" s="5">
        <v>2001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">
      <c r="A329" s="4">
        <v>8.7320539999999998</v>
      </c>
      <c r="B329" s="4">
        <v>-9.3641740000000002</v>
      </c>
      <c r="C329" s="1" t="s">
        <v>1083</v>
      </c>
      <c r="D329" s="1" t="s">
        <v>1084</v>
      </c>
      <c r="E329" s="1" t="s">
        <v>63</v>
      </c>
      <c r="F329" s="1" t="s">
        <v>1085</v>
      </c>
      <c r="G329" s="1" t="s">
        <v>1086</v>
      </c>
      <c r="H329" s="5">
        <v>2004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">
      <c r="A330" s="4">
        <v>21.397431999999998</v>
      </c>
      <c r="B330" s="4">
        <v>-9.0562199999999997</v>
      </c>
      <c r="C330" s="1" t="s">
        <v>1087</v>
      </c>
      <c r="D330" s="1" t="s">
        <v>1088</v>
      </c>
      <c r="E330" s="1" t="s">
        <v>63</v>
      </c>
      <c r="F330" s="1" t="s">
        <v>1089</v>
      </c>
      <c r="G330" s="1" t="s">
        <v>2092</v>
      </c>
      <c r="H330" s="5">
        <v>2003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">
      <c r="A331" s="4">
        <v>13.813010999999999</v>
      </c>
      <c r="B331" s="4">
        <v>-1.5838931999999999</v>
      </c>
      <c r="C331" s="1" t="s">
        <v>1090</v>
      </c>
      <c r="D331" s="1" t="s">
        <v>1091</v>
      </c>
      <c r="E331" s="1" t="s">
        <v>63</v>
      </c>
      <c r="F331" s="1" t="s">
        <v>1092</v>
      </c>
      <c r="G331" s="1" t="s">
        <v>2092</v>
      </c>
      <c r="H331" s="5">
        <v>2003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">
      <c r="A332" s="4">
        <v>15.253322000000001</v>
      </c>
      <c r="B332" s="4">
        <v>-2.3596406000000001</v>
      </c>
      <c r="C332" s="1" t="s">
        <v>1093</v>
      </c>
      <c r="D332" s="1" t="s">
        <v>1094</v>
      </c>
      <c r="E332" s="1" t="s">
        <v>63</v>
      </c>
      <c r="F332" s="1" t="s">
        <v>2093</v>
      </c>
      <c r="G332" s="1" t="s">
        <v>2094</v>
      </c>
      <c r="H332" s="5">
        <v>2009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">
      <c r="A333" s="4">
        <v>16.040652999999999</v>
      </c>
      <c r="B333" s="4">
        <v>-2.3882492000000002</v>
      </c>
      <c r="C333" s="1" t="s">
        <v>1095</v>
      </c>
      <c r="D333" s="1" t="s">
        <v>1096</v>
      </c>
      <c r="E333" s="1" t="s">
        <v>63</v>
      </c>
      <c r="F333" s="1" t="s">
        <v>2095</v>
      </c>
      <c r="G333" s="1" t="s">
        <v>2096</v>
      </c>
      <c r="H333" s="5">
        <v>2012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">
      <c r="A334" s="4">
        <v>13.392984</v>
      </c>
      <c r="B334" s="4">
        <v>-2.1161246</v>
      </c>
      <c r="C334" s="1" t="s">
        <v>1097</v>
      </c>
      <c r="D334" s="1" t="s">
        <v>1098</v>
      </c>
      <c r="E334" s="1" t="s">
        <v>63</v>
      </c>
      <c r="F334" s="1" t="s">
        <v>1099</v>
      </c>
      <c r="G334" s="1" t="s">
        <v>2097</v>
      </c>
      <c r="H334" s="5">
        <v>2008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">
      <c r="A335" s="4">
        <v>21.753273</v>
      </c>
      <c r="B335" s="4">
        <v>-15.968118</v>
      </c>
      <c r="C335" s="1" t="s">
        <v>1100</v>
      </c>
      <c r="D335" s="1" t="s">
        <v>1101</v>
      </c>
      <c r="E335" s="1" t="s">
        <v>63</v>
      </c>
      <c r="F335" s="1" t="s">
        <v>1102</v>
      </c>
      <c r="G335" s="1" t="s">
        <v>2098</v>
      </c>
      <c r="H335" s="5">
        <v>2011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">
      <c r="A336" s="4">
        <v>20.684059999999999</v>
      </c>
      <c r="B336" s="4">
        <v>-16.030792000000002</v>
      </c>
      <c r="C336" s="1" t="s">
        <v>1103</v>
      </c>
      <c r="D336" s="1" t="s">
        <v>1104</v>
      </c>
      <c r="E336" s="1" t="s">
        <v>63</v>
      </c>
      <c r="F336" s="1" t="s">
        <v>1105</v>
      </c>
      <c r="G336" s="1" t="s">
        <v>2098</v>
      </c>
      <c r="H336" s="5">
        <v>2011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">
      <c r="A337" s="4">
        <v>19.769684000000002</v>
      </c>
      <c r="B337" s="4">
        <v>-15.493969999999999</v>
      </c>
      <c r="C337" s="1" t="s">
        <v>1106</v>
      </c>
      <c r="D337" s="1" t="s">
        <v>1107</v>
      </c>
      <c r="E337" s="1" t="s">
        <v>63</v>
      </c>
      <c r="F337" s="1" t="s">
        <v>1108</v>
      </c>
      <c r="G337" s="1" t="s">
        <v>2099</v>
      </c>
      <c r="H337" s="5">
        <v>2004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">
      <c r="A338" s="4">
        <v>-16.848887999999999</v>
      </c>
      <c r="B338" s="4">
        <v>-25.892195000000001</v>
      </c>
      <c r="C338" s="1" t="s">
        <v>1109</v>
      </c>
      <c r="D338" s="1" t="s">
        <v>1110</v>
      </c>
      <c r="E338" s="1" t="s">
        <v>10</v>
      </c>
      <c r="F338" s="1" t="s">
        <v>1111</v>
      </c>
      <c r="G338" s="1" t="s">
        <v>1112</v>
      </c>
      <c r="H338" s="5">
        <v>2012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">
      <c r="A339" s="4">
        <v>17.656254000000001</v>
      </c>
      <c r="B339" s="4">
        <v>-47.349155000000003</v>
      </c>
      <c r="C339" s="1" t="s">
        <v>1113</v>
      </c>
      <c r="D339" s="1" t="s">
        <v>1114</v>
      </c>
      <c r="E339" s="1" t="s">
        <v>10</v>
      </c>
      <c r="F339" s="1" t="s">
        <v>1115</v>
      </c>
      <c r="G339" s="1" t="s">
        <v>2100</v>
      </c>
      <c r="H339" s="5">
        <v>2011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">
      <c r="A340" s="4">
        <v>-3.2755074999999998</v>
      </c>
      <c r="B340" s="4">
        <v>-20.974623000000001</v>
      </c>
      <c r="C340" s="1" t="s">
        <v>1116</v>
      </c>
      <c r="D340" s="1" t="s">
        <v>1117</v>
      </c>
      <c r="E340" s="1" t="s">
        <v>63</v>
      </c>
      <c r="F340" s="1" t="s">
        <v>1118</v>
      </c>
      <c r="G340" s="1" t="s">
        <v>2101</v>
      </c>
      <c r="H340" s="5">
        <v>2012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">
      <c r="A341" s="4">
        <v>-5.9072040000000001</v>
      </c>
      <c r="B341" s="4">
        <v>13.358014000000001</v>
      </c>
      <c r="C341" s="1" t="s">
        <v>1119</v>
      </c>
      <c r="D341" s="1" t="s">
        <v>1120</v>
      </c>
      <c r="E341" s="1" t="s">
        <v>10</v>
      </c>
      <c r="F341" s="1" t="s">
        <v>2102</v>
      </c>
      <c r="G341" s="1" t="s">
        <v>2103</v>
      </c>
      <c r="H341" s="5">
        <v>2005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">
      <c r="A342" s="4">
        <v>-6.4660605999999996</v>
      </c>
      <c r="B342" s="4">
        <v>11.538617</v>
      </c>
      <c r="C342" s="1" t="s">
        <v>1121</v>
      </c>
      <c r="D342" s="1" t="s">
        <v>1122</v>
      </c>
      <c r="E342" s="1" t="s">
        <v>10</v>
      </c>
      <c r="F342" s="1" t="s">
        <v>1123</v>
      </c>
      <c r="G342" s="1" t="s">
        <v>1124</v>
      </c>
      <c r="H342" s="5">
        <v>2012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">
      <c r="A343" s="4">
        <v>-0.52968735</v>
      </c>
      <c r="B343" s="4">
        <v>11.545819</v>
      </c>
      <c r="C343" s="1" t="s">
        <v>1125</v>
      </c>
      <c r="D343" s="1" t="s">
        <v>2104</v>
      </c>
      <c r="E343" s="1" t="s">
        <v>10</v>
      </c>
      <c r="F343" s="1" t="s">
        <v>1126</v>
      </c>
      <c r="G343" s="1" t="s">
        <v>2105</v>
      </c>
      <c r="H343" s="5">
        <v>2009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">
      <c r="A344" s="4">
        <v>20.076439000000001</v>
      </c>
      <c r="B344" s="4">
        <v>-17.835884</v>
      </c>
      <c r="C344" s="1" t="s">
        <v>1127</v>
      </c>
      <c r="D344" s="1" t="s">
        <v>1128</v>
      </c>
      <c r="E344" s="1" t="s">
        <v>63</v>
      </c>
      <c r="F344" s="1" t="s">
        <v>1129</v>
      </c>
      <c r="G344" s="1" t="s">
        <v>2106</v>
      </c>
      <c r="H344" s="5">
        <v>2013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">
      <c r="A345" s="4">
        <v>-17.267237000000002</v>
      </c>
      <c r="B345" s="4">
        <v>-18.084982</v>
      </c>
      <c r="C345" s="1" t="s">
        <v>1130</v>
      </c>
      <c r="D345" s="1" t="s">
        <v>1131</v>
      </c>
      <c r="E345" s="1" t="s">
        <v>10</v>
      </c>
      <c r="F345" s="1" t="s">
        <v>1132</v>
      </c>
      <c r="G345" s="1" t="s">
        <v>1133</v>
      </c>
      <c r="H345" s="5">
        <v>2002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">
      <c r="A346" s="4">
        <v>-4.7010949999999996</v>
      </c>
      <c r="B346" s="4">
        <v>-15.000639</v>
      </c>
      <c r="C346" s="1" t="s">
        <v>1134</v>
      </c>
      <c r="D346" s="1" t="s">
        <v>1135</v>
      </c>
      <c r="E346" s="1" t="s">
        <v>10</v>
      </c>
      <c r="F346" s="1" t="s">
        <v>1136</v>
      </c>
      <c r="G346" s="1" t="s">
        <v>2107</v>
      </c>
      <c r="H346" s="5">
        <v>2009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">
      <c r="A347" s="4">
        <v>31.392809</v>
      </c>
      <c r="B347" s="4">
        <v>3.1425060999999999</v>
      </c>
      <c r="C347" s="1" t="s">
        <v>1137</v>
      </c>
      <c r="D347" s="1" t="s">
        <v>1138</v>
      </c>
      <c r="E347" s="1" t="s">
        <v>10</v>
      </c>
      <c r="F347" s="1" t="s">
        <v>1139</v>
      </c>
      <c r="G347" s="1" t="s">
        <v>2108</v>
      </c>
      <c r="H347" s="5">
        <v>2012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">
      <c r="A348" s="4">
        <v>16.227325</v>
      </c>
      <c r="B348" s="4">
        <v>6.1254650000000002</v>
      </c>
      <c r="C348" s="1" t="s">
        <v>1140</v>
      </c>
      <c r="D348" s="1" t="s">
        <v>1141</v>
      </c>
      <c r="E348" s="1" t="s">
        <v>10</v>
      </c>
      <c r="F348" s="1" t="s">
        <v>1142</v>
      </c>
      <c r="G348" s="1" t="s">
        <v>2109</v>
      </c>
      <c r="H348" s="5">
        <v>2019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">
      <c r="A349" s="4">
        <v>15.339823000000001</v>
      </c>
      <c r="B349" s="4">
        <v>5.8955935999999998</v>
      </c>
      <c r="C349" s="1" t="s">
        <v>1143</v>
      </c>
      <c r="D349" s="1" t="s">
        <v>1144</v>
      </c>
      <c r="E349" s="1" t="s">
        <v>10</v>
      </c>
      <c r="F349" s="1" t="s">
        <v>1145</v>
      </c>
      <c r="G349" s="1" t="s">
        <v>2110</v>
      </c>
      <c r="H349" s="5">
        <v>2018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">
      <c r="A350" s="4">
        <v>29.762475999999999</v>
      </c>
      <c r="B350" s="4">
        <v>6.4075350000000002</v>
      </c>
      <c r="C350" s="1" t="s">
        <v>1146</v>
      </c>
      <c r="D350" s="1" t="s">
        <v>1147</v>
      </c>
      <c r="E350" s="1" t="s">
        <v>10</v>
      </c>
      <c r="F350" s="1" t="s">
        <v>1148</v>
      </c>
      <c r="G350" s="1" t="s">
        <v>2111</v>
      </c>
      <c r="H350" s="5">
        <v>2013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">
      <c r="A351" s="4">
        <v>27.122133000000002</v>
      </c>
      <c r="B351" s="4">
        <v>4.4157260000000003</v>
      </c>
      <c r="C351" s="1" t="s">
        <v>1149</v>
      </c>
      <c r="D351" s="1" t="s">
        <v>1150</v>
      </c>
      <c r="E351" s="1" t="s">
        <v>10</v>
      </c>
      <c r="F351" s="1" t="s">
        <v>1151</v>
      </c>
      <c r="G351" s="1" t="s">
        <v>2112</v>
      </c>
      <c r="H351" s="5">
        <v>2016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">
      <c r="A352" s="4">
        <v>-10.784371</v>
      </c>
      <c r="B352" s="4">
        <v>-16.860405</v>
      </c>
      <c r="C352" s="1" t="s">
        <v>1152</v>
      </c>
      <c r="D352" s="1" t="s">
        <v>1153</v>
      </c>
      <c r="E352" s="1" t="s">
        <v>10</v>
      </c>
      <c r="F352" s="1" t="s">
        <v>1154</v>
      </c>
      <c r="G352" s="1" t="s">
        <v>2113</v>
      </c>
      <c r="H352" s="5">
        <v>2018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">
      <c r="A353" s="4">
        <v>-9.8482140000000005</v>
      </c>
      <c r="B353" s="4">
        <v>-17.92831</v>
      </c>
      <c r="C353" s="1" t="s">
        <v>1155</v>
      </c>
      <c r="D353" s="1" t="s">
        <v>1156</v>
      </c>
      <c r="E353" s="1" t="s">
        <v>10</v>
      </c>
      <c r="F353" s="1" t="s">
        <v>1157</v>
      </c>
      <c r="G353" s="1" t="s">
        <v>2114</v>
      </c>
      <c r="H353" s="5">
        <v>2021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">
      <c r="A354" s="4">
        <v>32.284927000000003</v>
      </c>
      <c r="B354" s="4">
        <v>2.8039404999999999</v>
      </c>
      <c r="C354" s="1" t="s">
        <v>1158</v>
      </c>
      <c r="D354" s="1" t="s">
        <v>1159</v>
      </c>
      <c r="E354" s="1" t="s">
        <v>10</v>
      </c>
      <c r="F354" s="1" t="s">
        <v>1160</v>
      </c>
      <c r="G354" s="1" t="s">
        <v>1161</v>
      </c>
      <c r="H354" s="5">
        <v>2014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">
      <c r="A355" s="4">
        <v>-4.6449389999999999</v>
      </c>
      <c r="B355" s="4">
        <v>18.607313000000001</v>
      </c>
      <c r="C355" s="1" t="s">
        <v>1162</v>
      </c>
      <c r="D355" s="1" t="s">
        <v>1163</v>
      </c>
      <c r="E355" s="1" t="s">
        <v>10</v>
      </c>
      <c r="F355" s="1" t="s">
        <v>1164</v>
      </c>
      <c r="G355" s="1" t="s">
        <v>1165</v>
      </c>
      <c r="H355" s="5">
        <v>2019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">
      <c r="A356" s="4">
        <v>30.529330000000002</v>
      </c>
      <c r="B356" s="4">
        <v>3.4756483999999999</v>
      </c>
      <c r="C356" s="1" t="s">
        <v>1166</v>
      </c>
      <c r="D356" s="1" t="s">
        <v>1167</v>
      </c>
      <c r="E356" s="1" t="s">
        <v>10</v>
      </c>
      <c r="F356" s="1" t="s">
        <v>1168</v>
      </c>
      <c r="G356" s="1" t="s">
        <v>2115</v>
      </c>
      <c r="H356" s="5">
        <v>2013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">
      <c r="A357" s="4">
        <v>30.457402999999999</v>
      </c>
      <c r="B357" s="4">
        <v>6.9464220000000001</v>
      </c>
      <c r="C357" s="1" t="s">
        <v>1169</v>
      </c>
      <c r="D357" s="1" t="s">
        <v>1170</v>
      </c>
      <c r="E357" s="1" t="s">
        <v>10</v>
      </c>
      <c r="F357" s="1" t="s">
        <v>1171</v>
      </c>
      <c r="G357" s="1" t="s">
        <v>2116</v>
      </c>
      <c r="H357" s="5">
        <v>2014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">
      <c r="A358" s="4">
        <v>26.539562</v>
      </c>
      <c r="B358" s="4">
        <v>-0.40068155999999999</v>
      </c>
      <c r="C358" s="1" t="s">
        <v>1172</v>
      </c>
      <c r="D358" s="1" t="s">
        <v>1173</v>
      </c>
      <c r="E358" s="1" t="s">
        <v>10</v>
      </c>
      <c r="F358" s="1" t="s">
        <v>1174</v>
      </c>
      <c r="G358" s="1" t="s">
        <v>2117</v>
      </c>
      <c r="H358" s="5">
        <v>2018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">
      <c r="A359" s="4">
        <v>36.004600000000003</v>
      </c>
      <c r="B359" s="4">
        <v>2.6120104999999998</v>
      </c>
      <c r="C359" s="1" t="s">
        <v>1175</v>
      </c>
      <c r="D359" s="1" t="s">
        <v>1176</v>
      </c>
      <c r="E359" s="1" t="s">
        <v>10</v>
      </c>
      <c r="F359" s="1" t="s">
        <v>1177</v>
      </c>
      <c r="G359" s="1" t="s">
        <v>2118</v>
      </c>
      <c r="H359" s="5">
        <v>2020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">
      <c r="A360" s="4">
        <v>31.006601</v>
      </c>
      <c r="B360" s="4">
        <v>0.18617684000000001</v>
      </c>
      <c r="C360" s="1" t="s">
        <v>1178</v>
      </c>
      <c r="D360" s="1" t="s">
        <v>1179</v>
      </c>
      <c r="E360" s="1" t="s">
        <v>10</v>
      </c>
      <c r="F360" s="1" t="s">
        <v>1180</v>
      </c>
      <c r="G360" s="1" t="s">
        <v>1181</v>
      </c>
      <c r="H360" s="5">
        <v>2018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">
      <c r="A361" s="4">
        <v>34.418556000000002</v>
      </c>
      <c r="B361" s="4">
        <v>0.19438965999999999</v>
      </c>
      <c r="C361" s="1" t="s">
        <v>1182</v>
      </c>
      <c r="D361" s="1" t="s">
        <v>1183</v>
      </c>
      <c r="E361" s="1" t="s">
        <v>10</v>
      </c>
      <c r="F361" s="1" t="s">
        <v>1184</v>
      </c>
      <c r="G361" s="1" t="s">
        <v>2119</v>
      </c>
      <c r="H361" s="5">
        <v>2021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">
      <c r="A362" s="4">
        <v>43.252074999999998</v>
      </c>
      <c r="B362" s="4">
        <v>-8.6183010000000007</v>
      </c>
      <c r="C362" s="1" t="s">
        <v>1185</v>
      </c>
      <c r="D362" s="1" t="s">
        <v>1186</v>
      </c>
      <c r="E362" s="1" t="s">
        <v>10</v>
      </c>
      <c r="F362" s="1" t="s">
        <v>1187</v>
      </c>
      <c r="G362" s="1" t="s">
        <v>2120</v>
      </c>
      <c r="H362" s="5">
        <v>2017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">
      <c r="A363" s="4">
        <v>43.253219999999999</v>
      </c>
      <c r="B363" s="4">
        <v>-10.032188</v>
      </c>
      <c r="C363" s="1" t="s">
        <v>1188</v>
      </c>
      <c r="D363" s="1" t="s">
        <v>1189</v>
      </c>
      <c r="E363" s="1" t="s">
        <v>10</v>
      </c>
      <c r="F363" s="1" t="s">
        <v>1190</v>
      </c>
      <c r="G363" s="1" t="s">
        <v>1191</v>
      </c>
      <c r="H363" s="5">
        <v>2019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">
      <c r="A364" s="4">
        <v>45.580979999999997</v>
      </c>
      <c r="B364" s="4">
        <v>-2.5263409999999999</v>
      </c>
      <c r="C364" s="1" t="s">
        <v>1192</v>
      </c>
      <c r="D364" s="1" t="s">
        <v>1193</v>
      </c>
      <c r="E364" s="1" t="s">
        <v>10</v>
      </c>
      <c r="F364" s="1" t="s">
        <v>1194</v>
      </c>
      <c r="G364" s="1" t="s">
        <v>2121</v>
      </c>
      <c r="H364" s="5">
        <v>2018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">
      <c r="A365" s="4">
        <v>27.607980000000001</v>
      </c>
      <c r="B365" s="4">
        <v>-0.38552374</v>
      </c>
      <c r="C365" s="1" t="s">
        <v>1195</v>
      </c>
      <c r="D365" s="1" t="s">
        <v>1196</v>
      </c>
      <c r="E365" s="1" t="s">
        <v>10</v>
      </c>
      <c r="F365" s="1" t="s">
        <v>1197</v>
      </c>
      <c r="G365" s="1" t="s">
        <v>2122</v>
      </c>
      <c r="H365" s="5">
        <v>2018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">
      <c r="A366" s="4">
        <v>33.475079999999998</v>
      </c>
      <c r="B366" s="4">
        <v>2.0482733</v>
      </c>
      <c r="C366" s="1" t="s">
        <v>1198</v>
      </c>
      <c r="D366" s="1" t="s">
        <v>1199</v>
      </c>
      <c r="E366" s="1" t="s">
        <v>10</v>
      </c>
      <c r="F366" s="1" t="s">
        <v>1200</v>
      </c>
      <c r="G366" s="1" t="s">
        <v>2123</v>
      </c>
      <c r="H366" s="5">
        <v>2020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">
      <c r="A367" s="4">
        <v>31.882159999999999</v>
      </c>
      <c r="B367" s="4">
        <v>0.98710673999999998</v>
      </c>
      <c r="C367" s="1" t="s">
        <v>1201</v>
      </c>
      <c r="D367" s="1" t="s">
        <v>1202</v>
      </c>
      <c r="E367" s="1" t="s">
        <v>10</v>
      </c>
      <c r="F367" s="1" t="s">
        <v>1203</v>
      </c>
      <c r="G367" s="1" t="s">
        <v>2124</v>
      </c>
      <c r="H367" s="5">
        <v>2018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">
      <c r="A368" s="4">
        <v>45.7059</v>
      </c>
      <c r="B368" s="4">
        <v>-5.2228960000000004</v>
      </c>
      <c r="C368" s="1" t="s">
        <v>1204</v>
      </c>
      <c r="D368" s="1" t="s">
        <v>1205</v>
      </c>
      <c r="E368" s="1" t="s">
        <v>10</v>
      </c>
      <c r="F368" s="1" t="s">
        <v>1206</v>
      </c>
      <c r="G368" s="1" t="s">
        <v>2125</v>
      </c>
      <c r="H368" s="5">
        <v>2019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">
      <c r="A369" s="4">
        <v>-4.9181369999999998</v>
      </c>
      <c r="B369" s="4">
        <v>18.801774999999999</v>
      </c>
      <c r="C369" s="1" t="s">
        <v>1207</v>
      </c>
      <c r="D369" s="1" t="s">
        <v>1208</v>
      </c>
      <c r="E369" s="1" t="s">
        <v>10</v>
      </c>
      <c r="F369" s="1" t="s">
        <v>1209</v>
      </c>
      <c r="G369" s="1" t="s">
        <v>2126</v>
      </c>
      <c r="H369" s="5">
        <v>2021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">
      <c r="A370" s="4">
        <v>30.955030000000001</v>
      </c>
      <c r="B370" s="4">
        <v>5.3695135000000001</v>
      </c>
      <c r="C370" s="1" t="s">
        <v>1210</v>
      </c>
      <c r="D370" s="1" t="s">
        <v>1211</v>
      </c>
      <c r="E370" s="1" t="s">
        <v>10</v>
      </c>
      <c r="F370" s="1" t="s">
        <v>1212</v>
      </c>
      <c r="G370" s="1" t="s">
        <v>2127</v>
      </c>
      <c r="H370" s="5">
        <v>2020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">
      <c r="A371" s="4">
        <v>0.29597899999999999</v>
      </c>
      <c r="B371" s="4">
        <v>15.708337999999999</v>
      </c>
      <c r="C371" s="1" t="s">
        <v>1213</v>
      </c>
      <c r="D371" s="1" t="s">
        <v>1214</v>
      </c>
      <c r="E371" s="1" t="s">
        <v>10</v>
      </c>
      <c r="F371" s="1" t="s">
        <v>1215</v>
      </c>
      <c r="G371" s="1" t="s">
        <v>2128</v>
      </c>
      <c r="H371" s="5">
        <v>2012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">
      <c r="A372" s="4">
        <v>39.778706</v>
      </c>
      <c r="B372" s="4">
        <v>-1.5248845</v>
      </c>
      <c r="C372" s="1" t="s">
        <v>1216</v>
      </c>
      <c r="D372" s="1" t="s">
        <v>1217</v>
      </c>
      <c r="E372" s="1" t="s">
        <v>10</v>
      </c>
      <c r="F372" s="1" t="s">
        <v>1218</v>
      </c>
      <c r="G372" s="1" t="s">
        <v>2129</v>
      </c>
      <c r="H372" s="5">
        <v>2017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">
      <c r="A373" s="4">
        <v>-31.996862</v>
      </c>
      <c r="B373" s="4">
        <v>11.696977</v>
      </c>
      <c r="C373" s="1" t="s">
        <v>1219</v>
      </c>
      <c r="D373" s="1" t="s">
        <v>1220</v>
      </c>
      <c r="E373" s="1" t="s">
        <v>10</v>
      </c>
      <c r="F373" s="1" t="s">
        <v>1221</v>
      </c>
      <c r="G373" s="1" t="s">
        <v>2130</v>
      </c>
      <c r="H373" s="5">
        <v>2019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">
      <c r="A374" s="4">
        <v>34.814197999999998</v>
      </c>
      <c r="B374" s="4">
        <v>-5.3038597000000003</v>
      </c>
      <c r="C374" s="1" t="s">
        <v>1222</v>
      </c>
      <c r="D374" s="1" t="s">
        <v>1223</v>
      </c>
      <c r="E374" s="1" t="s">
        <v>10</v>
      </c>
      <c r="F374" s="1" t="s">
        <v>1224</v>
      </c>
      <c r="G374" s="1" t="s">
        <v>1225</v>
      </c>
      <c r="H374" s="5">
        <v>2018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">
      <c r="A375" s="4">
        <v>39.765864999999998</v>
      </c>
      <c r="B375" s="4">
        <v>-7.1189847000000004</v>
      </c>
      <c r="C375" s="1" t="s">
        <v>1226</v>
      </c>
      <c r="D375" s="1" t="s">
        <v>1227</v>
      </c>
      <c r="E375" s="1" t="s">
        <v>10</v>
      </c>
      <c r="F375" s="1" t="s">
        <v>1228</v>
      </c>
      <c r="G375" s="1" t="s">
        <v>2131</v>
      </c>
      <c r="H375" s="5">
        <v>2018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">
      <c r="A376" s="4">
        <v>39.056280000000001</v>
      </c>
      <c r="B376" s="4">
        <v>-7.0210813999999999</v>
      </c>
      <c r="C376" s="1" t="s">
        <v>1229</v>
      </c>
      <c r="D376" s="1" t="s">
        <v>1230</v>
      </c>
      <c r="E376" s="1" t="s">
        <v>10</v>
      </c>
      <c r="F376" s="1" t="s">
        <v>1231</v>
      </c>
      <c r="G376" s="1" t="s">
        <v>2132</v>
      </c>
      <c r="H376" s="5">
        <v>2020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">
      <c r="A377" s="4">
        <v>0.88189625999999999</v>
      </c>
      <c r="B377" s="4">
        <v>16.076101000000001</v>
      </c>
      <c r="C377" s="1" t="s">
        <v>2133</v>
      </c>
      <c r="D377" s="1" t="s">
        <v>1232</v>
      </c>
      <c r="E377" s="1" t="s">
        <v>10</v>
      </c>
      <c r="F377" s="1" t="s">
        <v>1233</v>
      </c>
      <c r="G377" s="1" t="s">
        <v>2134</v>
      </c>
      <c r="H377" s="5">
        <v>2018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">
      <c r="A378" s="4">
        <v>32.393047000000003</v>
      </c>
      <c r="B378" s="4">
        <v>6.7526489999999999</v>
      </c>
      <c r="C378" s="1" t="s">
        <v>1234</v>
      </c>
      <c r="D378" s="1" t="s">
        <v>1235</v>
      </c>
      <c r="E378" s="1" t="s">
        <v>10</v>
      </c>
      <c r="F378" s="1" t="s">
        <v>1236</v>
      </c>
      <c r="G378" s="1" t="s">
        <v>2135</v>
      </c>
      <c r="H378" s="5">
        <v>2019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">
      <c r="A379" s="4">
        <v>45.476680000000002</v>
      </c>
      <c r="B379" s="4">
        <v>-7.953748</v>
      </c>
      <c r="C379" s="1" t="s">
        <v>1237</v>
      </c>
      <c r="D379" s="1" t="s">
        <v>1238</v>
      </c>
      <c r="E379" s="1" t="s">
        <v>10</v>
      </c>
      <c r="F379" s="1" t="s">
        <v>1239</v>
      </c>
      <c r="G379" s="1" t="s">
        <v>2136</v>
      </c>
      <c r="H379" s="5">
        <v>2020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">
      <c r="A380" s="4">
        <v>37.088189999999997</v>
      </c>
      <c r="B380" s="4">
        <v>2.538456</v>
      </c>
      <c r="C380" s="1" t="s">
        <v>1240</v>
      </c>
      <c r="D380" s="1" t="s">
        <v>1241</v>
      </c>
      <c r="E380" s="1" t="s">
        <v>10</v>
      </c>
      <c r="F380" s="1" t="s">
        <v>1242</v>
      </c>
      <c r="G380" s="1" t="s">
        <v>2137</v>
      </c>
      <c r="H380" s="5">
        <v>2020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">
      <c r="A381" s="4">
        <v>36.97184</v>
      </c>
      <c r="B381" s="4">
        <v>-10.796870999999999</v>
      </c>
      <c r="C381" s="1" t="s">
        <v>1243</v>
      </c>
      <c r="D381" s="1" t="s">
        <v>1244</v>
      </c>
      <c r="E381" s="1" t="s">
        <v>10</v>
      </c>
      <c r="F381" s="1" t="s">
        <v>1245</v>
      </c>
      <c r="G381" s="1" t="s">
        <v>2138</v>
      </c>
      <c r="H381" s="5">
        <v>2019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">
      <c r="A382" s="4">
        <v>37.599539999999998</v>
      </c>
      <c r="B382" s="4">
        <v>-5.3340774</v>
      </c>
      <c r="C382" s="1" t="s">
        <v>1246</v>
      </c>
      <c r="D382" s="1" t="s">
        <v>1247</v>
      </c>
      <c r="E382" s="1" t="s">
        <v>10</v>
      </c>
      <c r="F382" s="1" t="s">
        <v>1248</v>
      </c>
      <c r="G382" s="1" t="s">
        <v>2139</v>
      </c>
      <c r="H382" s="5">
        <v>2021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">
      <c r="A383" s="4">
        <v>37.277059999999999</v>
      </c>
      <c r="B383" s="4">
        <v>1.4825257999999999</v>
      </c>
      <c r="C383" s="1" t="s">
        <v>1249</v>
      </c>
      <c r="D383" s="1" t="s">
        <v>1250</v>
      </c>
      <c r="E383" s="1" t="s">
        <v>10</v>
      </c>
      <c r="F383" s="1" t="s">
        <v>1251</v>
      </c>
      <c r="G383" s="1" t="s">
        <v>2140</v>
      </c>
      <c r="H383" s="5">
        <v>2021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">
      <c r="A384" s="4">
        <v>44.861156000000001</v>
      </c>
      <c r="B384" s="4">
        <v>9.9679859999999998</v>
      </c>
      <c r="C384" s="1" t="s">
        <v>1252</v>
      </c>
      <c r="D384" s="1" t="s">
        <v>1253</v>
      </c>
      <c r="E384" s="1" t="s">
        <v>10</v>
      </c>
      <c r="F384" s="1" t="s">
        <v>1254</v>
      </c>
      <c r="G384" s="1" t="s">
        <v>2141</v>
      </c>
      <c r="H384" s="5">
        <v>2020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">
      <c r="A385" s="4">
        <v>45.358580000000003</v>
      </c>
      <c r="B385" s="4">
        <v>10.043202000000001</v>
      </c>
      <c r="C385" s="1" t="s">
        <v>1255</v>
      </c>
      <c r="D385" s="1" t="s">
        <v>1256</v>
      </c>
      <c r="E385" s="1" t="s">
        <v>10</v>
      </c>
      <c r="F385" s="1" t="s">
        <v>1257</v>
      </c>
      <c r="G385" s="1" t="s">
        <v>2142</v>
      </c>
      <c r="H385" s="5">
        <v>2021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">
      <c r="A386" s="4">
        <v>45.413147000000002</v>
      </c>
      <c r="B386" s="4">
        <v>-3.1326113000000002</v>
      </c>
      <c r="C386" s="1" t="s">
        <v>1258</v>
      </c>
      <c r="D386" s="1" t="s">
        <v>1259</v>
      </c>
      <c r="E386" s="1" t="s">
        <v>10</v>
      </c>
      <c r="F386" s="1" t="s">
        <v>1260</v>
      </c>
      <c r="G386" s="1" t="s">
        <v>2143</v>
      </c>
      <c r="H386" s="5">
        <v>2021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">
      <c r="A387" s="4">
        <v>29.862879</v>
      </c>
      <c r="B387" s="4">
        <v>-2.5689700000000002</v>
      </c>
      <c r="C387" s="1" t="s">
        <v>1261</v>
      </c>
      <c r="D387" s="1" t="s">
        <v>1262</v>
      </c>
      <c r="E387" s="1" t="s">
        <v>10</v>
      </c>
      <c r="F387" s="1" t="s">
        <v>1263</v>
      </c>
      <c r="G387" s="1" t="s">
        <v>2144</v>
      </c>
      <c r="H387" s="5">
        <v>2021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">
      <c r="A388" s="4">
        <v>31.968890999999999</v>
      </c>
      <c r="B388" s="4">
        <v>13.000259</v>
      </c>
      <c r="C388" s="1" t="s">
        <v>1264</v>
      </c>
      <c r="D388" s="1" t="s">
        <v>1265</v>
      </c>
      <c r="E388" s="1" t="s">
        <v>10</v>
      </c>
      <c r="F388" s="1" t="s">
        <v>1266</v>
      </c>
      <c r="G388" s="1" t="s">
        <v>2145</v>
      </c>
      <c r="H388" s="5">
        <v>2019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">
      <c r="A389" s="4">
        <v>39.255608000000002</v>
      </c>
      <c r="B389" s="4">
        <v>10.756971</v>
      </c>
      <c r="C389" s="1" t="s">
        <v>1267</v>
      </c>
      <c r="D389" s="1" t="s">
        <v>2146</v>
      </c>
      <c r="E389" s="1" t="s">
        <v>10</v>
      </c>
      <c r="F389" s="1" t="s">
        <v>1268</v>
      </c>
      <c r="G389" s="1" t="s">
        <v>2147</v>
      </c>
      <c r="H389" s="5">
        <v>2017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">
      <c r="A390" s="4">
        <v>7.5753145000000002</v>
      </c>
      <c r="B390" s="4">
        <v>-23.130994999999999</v>
      </c>
      <c r="C390" s="1" t="s">
        <v>1269</v>
      </c>
      <c r="D390" s="1" t="s">
        <v>1270</v>
      </c>
      <c r="E390" s="1" t="s">
        <v>10</v>
      </c>
      <c r="F390" s="1" t="s">
        <v>1271</v>
      </c>
      <c r="G390" s="1" t="s">
        <v>2148</v>
      </c>
      <c r="H390" s="5">
        <v>2020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">
      <c r="A391" s="4">
        <v>42.455599999999997</v>
      </c>
      <c r="B391" s="4">
        <v>9.8536750000000008</v>
      </c>
      <c r="C391" s="1" t="s">
        <v>1272</v>
      </c>
      <c r="D391" s="1" t="s">
        <v>2149</v>
      </c>
      <c r="E391" s="1" t="s">
        <v>10</v>
      </c>
      <c r="F391" s="1" t="s">
        <v>1273</v>
      </c>
      <c r="G391" s="1" t="s">
        <v>2150</v>
      </c>
      <c r="H391" s="5">
        <v>2019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">
      <c r="A392" s="4">
        <v>42.528669999999998</v>
      </c>
      <c r="B392" s="4">
        <v>9.5186810000000008</v>
      </c>
      <c r="C392" s="1" t="s">
        <v>1274</v>
      </c>
      <c r="D392" s="1" t="s">
        <v>2151</v>
      </c>
      <c r="E392" s="1" t="s">
        <v>10</v>
      </c>
      <c r="F392" s="1" t="s">
        <v>1275</v>
      </c>
      <c r="G392" s="1" t="s">
        <v>2152</v>
      </c>
      <c r="H392" s="5">
        <v>2021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">
      <c r="A393" s="4">
        <v>28.990252999999999</v>
      </c>
      <c r="B393" s="4">
        <v>24.539076000000001</v>
      </c>
      <c r="C393" s="1" t="s">
        <v>1276</v>
      </c>
      <c r="D393" s="1" t="s">
        <v>2153</v>
      </c>
      <c r="E393" s="1" t="s">
        <v>10</v>
      </c>
      <c r="F393" s="1" t="s">
        <v>1277</v>
      </c>
      <c r="G393" s="1" t="s">
        <v>1278</v>
      </c>
      <c r="H393" s="5">
        <v>2021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">
      <c r="A394" s="4">
        <v>17.909302</v>
      </c>
      <c r="B394" s="4">
        <v>36.889026999999999</v>
      </c>
      <c r="C394" s="1" t="s">
        <v>1279</v>
      </c>
      <c r="D394" s="1" t="s">
        <v>1280</v>
      </c>
      <c r="E394" s="1" t="s">
        <v>10</v>
      </c>
      <c r="F394" s="1" t="s">
        <v>1281</v>
      </c>
      <c r="G394" s="1" t="s">
        <v>2154</v>
      </c>
      <c r="H394" s="5">
        <v>2021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">
      <c r="A395" s="4">
        <v>-15.114646</v>
      </c>
      <c r="B395" s="4">
        <v>21.937083999999999</v>
      </c>
      <c r="C395" s="1" t="s">
        <v>1282</v>
      </c>
      <c r="D395" s="1" t="s">
        <v>1283</v>
      </c>
      <c r="E395" s="1" t="s">
        <v>10</v>
      </c>
      <c r="F395" s="1" t="s">
        <v>1284</v>
      </c>
      <c r="G395" s="1" t="s">
        <v>2155</v>
      </c>
      <c r="H395" s="5">
        <v>2006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">
      <c r="A396" s="4">
        <v>-18.898540000000001</v>
      </c>
      <c r="B396" s="4">
        <v>29.385538</v>
      </c>
      <c r="C396" s="1" t="s">
        <v>1285</v>
      </c>
      <c r="D396" s="1" t="s">
        <v>1286</v>
      </c>
      <c r="E396" s="1" t="s">
        <v>10</v>
      </c>
      <c r="F396" s="1" t="s">
        <v>1287</v>
      </c>
      <c r="G396" s="1" t="s">
        <v>2156</v>
      </c>
      <c r="H396" s="5">
        <v>2019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">
      <c r="A397" s="4">
        <v>-24.255745000000001</v>
      </c>
      <c r="B397" s="4">
        <v>23.902134</v>
      </c>
      <c r="C397" s="1" t="s">
        <v>1288</v>
      </c>
      <c r="D397" s="1" t="s">
        <v>1289</v>
      </c>
      <c r="E397" s="1" t="s">
        <v>10</v>
      </c>
      <c r="F397" s="1" t="s">
        <v>1290</v>
      </c>
      <c r="G397" s="1" t="s">
        <v>2157</v>
      </c>
      <c r="H397" s="5">
        <v>2015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">
      <c r="A398" s="4">
        <v>-5.7773914</v>
      </c>
      <c r="B398" s="4">
        <v>34.904000000000003</v>
      </c>
      <c r="C398" s="1" t="s">
        <v>1291</v>
      </c>
      <c r="D398" s="1" t="s">
        <v>1292</v>
      </c>
      <c r="E398" s="1" t="s">
        <v>10</v>
      </c>
      <c r="F398" s="1" t="s">
        <v>1293</v>
      </c>
      <c r="G398" s="1" t="s">
        <v>1294</v>
      </c>
      <c r="H398" s="5">
        <v>2020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">
      <c r="A399" s="4">
        <v>11.842131</v>
      </c>
      <c r="B399" s="4">
        <v>9.877561</v>
      </c>
      <c r="C399" s="1" t="s">
        <v>1295</v>
      </c>
      <c r="D399" s="1" t="s">
        <v>1296</v>
      </c>
      <c r="E399" s="1" t="s">
        <v>10</v>
      </c>
      <c r="F399" s="1" t="s">
        <v>1297</v>
      </c>
      <c r="G399" s="1" t="s">
        <v>2158</v>
      </c>
      <c r="H399" s="5">
        <v>2018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">
      <c r="A400" s="4">
        <v>15.153250999999999</v>
      </c>
      <c r="B400" s="4">
        <v>23.997494</v>
      </c>
      <c r="C400" s="1" t="s">
        <v>1298</v>
      </c>
      <c r="D400" s="1" t="s">
        <v>1299</v>
      </c>
      <c r="E400" s="1" t="s">
        <v>10</v>
      </c>
      <c r="F400" s="1" t="s">
        <v>1300</v>
      </c>
      <c r="G400" s="1" t="s">
        <v>2159</v>
      </c>
      <c r="H400" s="5">
        <v>2020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">
      <c r="A401" s="4">
        <v>23.215477</v>
      </c>
      <c r="B401" s="4">
        <v>-10.140428</v>
      </c>
      <c r="C401" s="1" t="s">
        <v>1301</v>
      </c>
      <c r="D401" s="1" t="s">
        <v>1302</v>
      </c>
      <c r="E401" s="1" t="s">
        <v>10</v>
      </c>
      <c r="F401" s="1" t="s">
        <v>1303</v>
      </c>
      <c r="G401" s="1" t="s">
        <v>2160</v>
      </c>
      <c r="H401" s="5">
        <v>2019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">
      <c r="A402" s="4">
        <v>23.368518999999999</v>
      </c>
      <c r="B402" s="4">
        <v>13.663947</v>
      </c>
      <c r="C402" s="1" t="s">
        <v>1304</v>
      </c>
      <c r="D402" s="1" t="s">
        <v>1305</v>
      </c>
      <c r="E402" s="1" t="s">
        <v>10</v>
      </c>
      <c r="F402" s="1" t="s">
        <v>1306</v>
      </c>
      <c r="G402" s="1" t="s">
        <v>2161</v>
      </c>
      <c r="H402" s="5">
        <v>2019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">
      <c r="A403" s="4">
        <v>30.218627999999999</v>
      </c>
      <c r="B403" s="4">
        <v>-10.580625</v>
      </c>
      <c r="C403" s="1" t="s">
        <v>1307</v>
      </c>
      <c r="D403" s="1" t="s">
        <v>1308</v>
      </c>
      <c r="E403" s="1" t="s">
        <v>10</v>
      </c>
      <c r="F403" s="1" t="s">
        <v>1309</v>
      </c>
      <c r="G403" s="1" t="s">
        <v>2162</v>
      </c>
      <c r="H403" s="5">
        <v>2020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">
      <c r="A404" s="4">
        <v>7.4178075999999997</v>
      </c>
      <c r="B404" s="4">
        <v>3.6058438000000002</v>
      </c>
      <c r="C404" s="1" t="s">
        <v>1310</v>
      </c>
      <c r="D404" s="1" t="s">
        <v>1311</v>
      </c>
      <c r="E404" s="1" t="s">
        <v>10</v>
      </c>
      <c r="F404" s="1" t="s">
        <v>1312</v>
      </c>
      <c r="G404" s="1" t="s">
        <v>2163</v>
      </c>
      <c r="H404" s="5">
        <v>2021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">
      <c r="A405" s="4">
        <v>1.815992E-2</v>
      </c>
      <c r="B405" s="4">
        <v>-3.1659860000000002</v>
      </c>
      <c r="C405" s="1" t="s">
        <v>1313</v>
      </c>
      <c r="D405" s="1" t="s">
        <v>1314</v>
      </c>
      <c r="E405" s="1" t="s">
        <v>10</v>
      </c>
      <c r="F405" s="1" t="s">
        <v>1315</v>
      </c>
      <c r="G405" s="1" t="s">
        <v>2164</v>
      </c>
      <c r="H405" s="5">
        <v>2020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">
      <c r="A406" s="4">
        <v>22.819742000000002</v>
      </c>
      <c r="B406" s="4">
        <v>14.652334</v>
      </c>
      <c r="C406" s="1" t="s">
        <v>1316</v>
      </c>
      <c r="D406" s="1" t="s">
        <v>1317</v>
      </c>
      <c r="E406" s="1" t="s">
        <v>10</v>
      </c>
      <c r="F406" s="1" t="s">
        <v>1318</v>
      </c>
      <c r="G406" s="1" t="s">
        <v>2165</v>
      </c>
      <c r="H406" s="5">
        <v>2021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">
      <c r="A407" s="4">
        <v>21.480661000000001</v>
      </c>
      <c r="B407" s="4">
        <v>16.172222000000001</v>
      </c>
      <c r="C407" s="1" t="s">
        <v>1319</v>
      </c>
      <c r="D407" s="1" t="s">
        <v>1320</v>
      </c>
      <c r="E407" s="1" t="s">
        <v>10</v>
      </c>
      <c r="F407" s="1" t="s">
        <v>2166</v>
      </c>
      <c r="G407" s="1" t="s">
        <v>2167</v>
      </c>
      <c r="H407" s="5">
        <v>2021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">
      <c r="A408" s="4">
        <v>14.338151999999999</v>
      </c>
      <c r="B408" s="4">
        <v>36.479874000000002</v>
      </c>
      <c r="C408" s="1" t="s">
        <v>1321</v>
      </c>
      <c r="D408" s="1" t="s">
        <v>1322</v>
      </c>
      <c r="E408" s="1" t="s">
        <v>10</v>
      </c>
      <c r="F408" s="1" t="s">
        <v>1323</v>
      </c>
      <c r="G408" s="1" t="s">
        <v>2168</v>
      </c>
      <c r="H408" s="5">
        <v>2019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">
      <c r="A409" s="4">
        <v>25.715199999999999</v>
      </c>
      <c r="B409" s="4">
        <v>14.6607895</v>
      </c>
      <c r="C409" s="1" t="s">
        <v>1324</v>
      </c>
      <c r="D409" s="1" t="s">
        <v>1325</v>
      </c>
      <c r="E409" s="1" t="s">
        <v>10</v>
      </c>
      <c r="F409" s="1" t="s">
        <v>1326</v>
      </c>
      <c r="G409" s="1" t="s">
        <v>1327</v>
      </c>
      <c r="H409" s="5">
        <v>2016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">
      <c r="A410" s="4">
        <v>25.309082</v>
      </c>
      <c r="B410" s="4">
        <v>12.866129000000001</v>
      </c>
      <c r="C410" s="1" t="s">
        <v>1328</v>
      </c>
      <c r="D410" s="1" t="s">
        <v>1329</v>
      </c>
      <c r="E410" s="1" t="s">
        <v>10</v>
      </c>
      <c r="F410" s="1" t="s">
        <v>1330</v>
      </c>
      <c r="G410" s="1" t="s">
        <v>2169</v>
      </c>
      <c r="H410" s="5">
        <v>2018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">
      <c r="A411" s="4">
        <v>33.339500000000001</v>
      </c>
      <c r="B411" s="4">
        <v>-9.5884889999999992</v>
      </c>
      <c r="C411" s="1" t="s">
        <v>1331</v>
      </c>
      <c r="D411" s="1" t="s">
        <v>1332</v>
      </c>
      <c r="E411" s="1" t="s">
        <v>10</v>
      </c>
      <c r="F411" s="1" t="s">
        <v>1333</v>
      </c>
      <c r="G411" s="1" t="s">
        <v>2170</v>
      </c>
      <c r="H411" s="5">
        <v>2018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">
      <c r="A412" s="4">
        <v>11.357237</v>
      </c>
      <c r="B412" s="4">
        <v>25.367546000000001</v>
      </c>
      <c r="C412" s="1" t="s">
        <v>1334</v>
      </c>
      <c r="D412" s="1" t="s">
        <v>1335</v>
      </c>
      <c r="E412" s="1" t="s">
        <v>10</v>
      </c>
      <c r="F412" s="1" t="s">
        <v>1336</v>
      </c>
      <c r="G412" s="1" t="s">
        <v>2171</v>
      </c>
      <c r="H412" s="5">
        <v>2018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">
      <c r="A413" s="4">
        <v>34.118834999999997</v>
      </c>
      <c r="B413" s="4">
        <v>10.658298</v>
      </c>
      <c r="C413" s="1" t="s">
        <v>1337</v>
      </c>
      <c r="D413" s="1" t="s">
        <v>1338</v>
      </c>
      <c r="E413" s="1" t="s">
        <v>10</v>
      </c>
      <c r="F413" s="1" t="s">
        <v>1339</v>
      </c>
      <c r="G413" s="1" t="s">
        <v>2172</v>
      </c>
      <c r="H413" s="5">
        <v>2020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">
      <c r="A414" s="4">
        <v>2.4656197999999998</v>
      </c>
      <c r="B414" s="4">
        <v>3.0848917999999999</v>
      </c>
      <c r="C414" s="1" t="s">
        <v>1340</v>
      </c>
      <c r="D414" s="1" t="s">
        <v>1341</v>
      </c>
      <c r="E414" s="1" t="s">
        <v>10</v>
      </c>
      <c r="F414" s="1" t="s">
        <v>1342</v>
      </c>
      <c r="G414" s="1" t="s">
        <v>2173</v>
      </c>
      <c r="H414" s="5">
        <v>2020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">
      <c r="A415" s="4">
        <v>2.3023571999999999</v>
      </c>
      <c r="B415" s="4">
        <v>0.96889400000000003</v>
      </c>
      <c r="C415" s="1" t="s">
        <v>1343</v>
      </c>
      <c r="D415" s="1" t="s">
        <v>1344</v>
      </c>
      <c r="E415" s="1" t="s">
        <v>10</v>
      </c>
      <c r="F415" s="1" t="s">
        <v>1345</v>
      </c>
      <c r="G415" s="1" t="s">
        <v>2174</v>
      </c>
      <c r="H415" s="5">
        <v>2021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">
      <c r="A416" s="4">
        <v>39.393535999999997</v>
      </c>
      <c r="B416" s="4">
        <v>16.649972999999999</v>
      </c>
      <c r="C416" s="1" t="s">
        <v>1346</v>
      </c>
      <c r="D416" s="1" t="s">
        <v>1347</v>
      </c>
      <c r="E416" s="1" t="s">
        <v>10</v>
      </c>
      <c r="F416" s="1" t="s">
        <v>1348</v>
      </c>
      <c r="G416" s="1" t="s">
        <v>2175</v>
      </c>
      <c r="H416" s="5">
        <v>2018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">
      <c r="A417" s="4">
        <v>45.050792999999999</v>
      </c>
      <c r="B417" s="4">
        <v>5.7880029999999998</v>
      </c>
      <c r="C417" s="1" t="s">
        <v>1349</v>
      </c>
      <c r="D417" s="1" t="s">
        <v>1350</v>
      </c>
      <c r="E417" s="1" t="s">
        <v>10</v>
      </c>
      <c r="F417" s="1" t="s">
        <v>1351</v>
      </c>
      <c r="G417" s="1" t="s">
        <v>1352</v>
      </c>
      <c r="H417" s="5">
        <v>2020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">
      <c r="A418" s="4">
        <v>44.707934999999999</v>
      </c>
      <c r="B418" s="4">
        <v>5.3038645000000004</v>
      </c>
      <c r="C418" s="1" t="s">
        <v>1353</v>
      </c>
      <c r="D418" s="1" t="s">
        <v>1354</v>
      </c>
      <c r="E418" s="1" t="s">
        <v>10</v>
      </c>
      <c r="F418" s="1" t="s">
        <v>1355</v>
      </c>
      <c r="G418" s="1" t="s">
        <v>2176</v>
      </c>
      <c r="H418" s="5">
        <v>2021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">
      <c r="A419" s="4">
        <v>42.09751</v>
      </c>
      <c r="B419" s="4">
        <v>17.102070000000001</v>
      </c>
      <c r="C419" s="1" t="s">
        <v>1356</v>
      </c>
      <c r="D419" s="1" t="s">
        <v>2177</v>
      </c>
      <c r="E419" s="1" t="s">
        <v>10</v>
      </c>
      <c r="F419" s="1" t="s">
        <v>1357</v>
      </c>
      <c r="G419" s="1" t="s">
        <v>1358</v>
      </c>
      <c r="H419" s="5">
        <v>2019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">
      <c r="A420" s="4">
        <v>42.299393000000002</v>
      </c>
      <c r="B420" s="4">
        <v>17.379662</v>
      </c>
      <c r="C420" s="1" t="s">
        <v>1359</v>
      </c>
      <c r="D420" s="1" t="s">
        <v>1360</v>
      </c>
      <c r="E420" s="1" t="s">
        <v>10</v>
      </c>
      <c r="F420" s="1" t="s">
        <v>1361</v>
      </c>
      <c r="G420" s="1" t="s">
        <v>1362</v>
      </c>
      <c r="H420" s="5">
        <v>2019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">
      <c r="A421" s="4">
        <v>39.938915000000001</v>
      </c>
      <c r="B421" s="4">
        <v>-14.532608</v>
      </c>
      <c r="C421" s="1" t="s">
        <v>1363</v>
      </c>
      <c r="D421" s="1" t="s">
        <v>1364</v>
      </c>
      <c r="E421" s="1" t="s">
        <v>10</v>
      </c>
      <c r="F421" s="1" t="s">
        <v>1365</v>
      </c>
      <c r="G421" s="1" t="s">
        <v>2178</v>
      </c>
      <c r="H421" s="5">
        <v>2017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">
      <c r="A422" s="4">
        <v>40.465491999999998</v>
      </c>
      <c r="B422" s="4">
        <v>-14.875318</v>
      </c>
      <c r="C422" s="1" t="s">
        <v>1366</v>
      </c>
      <c r="D422" s="1" t="s">
        <v>1367</v>
      </c>
      <c r="E422" s="1" t="s">
        <v>10</v>
      </c>
      <c r="F422" s="1" t="s">
        <v>1368</v>
      </c>
      <c r="G422" s="1" t="s">
        <v>2179</v>
      </c>
      <c r="H422" s="5">
        <v>2020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">
      <c r="A423" s="4">
        <v>-32.691628000000001</v>
      </c>
      <c r="B423" s="4">
        <v>-3.1666194999999999</v>
      </c>
      <c r="C423" s="1" t="s">
        <v>1369</v>
      </c>
      <c r="D423" s="1" t="s">
        <v>1370</v>
      </c>
      <c r="E423" s="1" t="s">
        <v>10</v>
      </c>
      <c r="F423" s="1" t="s">
        <v>1371</v>
      </c>
      <c r="G423" s="1" t="s">
        <v>2180</v>
      </c>
      <c r="H423" s="5">
        <v>2021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">
      <c r="A424" s="4">
        <v>38.073639999999997</v>
      </c>
      <c r="B424" s="4">
        <v>-13.371029999999999</v>
      </c>
      <c r="C424" s="1" t="s">
        <v>1372</v>
      </c>
      <c r="D424" s="1" t="s">
        <v>1373</v>
      </c>
      <c r="E424" s="1" t="s">
        <v>10</v>
      </c>
      <c r="F424" s="1" t="s">
        <v>1374</v>
      </c>
      <c r="G424" s="1" t="s">
        <v>2181</v>
      </c>
      <c r="H424" s="5">
        <v>2021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">
      <c r="A425" s="4">
        <v>-30.654969999999999</v>
      </c>
      <c r="B425" s="4">
        <v>-6.5659409999999996</v>
      </c>
      <c r="C425" s="1" t="s">
        <v>1375</v>
      </c>
      <c r="D425" s="1" t="s">
        <v>1376</v>
      </c>
      <c r="E425" s="1" t="s">
        <v>10</v>
      </c>
      <c r="F425" s="1" t="s">
        <v>1377</v>
      </c>
      <c r="G425" s="1" t="s">
        <v>1378</v>
      </c>
      <c r="H425" s="5">
        <v>2009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">
      <c r="A426" s="4">
        <v>-20.543917</v>
      </c>
      <c r="B426" s="4">
        <v>36.434372000000003</v>
      </c>
      <c r="C426" s="1" t="s">
        <v>1379</v>
      </c>
      <c r="D426" s="1" t="s">
        <v>1380</v>
      </c>
      <c r="E426" s="1" t="s">
        <v>10</v>
      </c>
      <c r="F426" s="1" t="s">
        <v>2182</v>
      </c>
      <c r="G426" s="1" t="s">
        <v>2183</v>
      </c>
      <c r="H426" s="5">
        <v>2009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">
      <c r="A427" s="4">
        <v>0.84651863999999999</v>
      </c>
      <c r="B427" s="4">
        <v>40.548169999999999</v>
      </c>
      <c r="C427" s="1" t="s">
        <v>1381</v>
      </c>
      <c r="D427" s="1" t="s">
        <v>1382</v>
      </c>
      <c r="E427" s="1" t="s">
        <v>10</v>
      </c>
      <c r="F427" s="1" t="s">
        <v>1383</v>
      </c>
      <c r="G427" s="1" t="s">
        <v>1384</v>
      </c>
      <c r="H427" s="5">
        <v>2005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">
      <c r="A428" s="4">
        <v>-14.299564</v>
      </c>
      <c r="B428" s="4">
        <v>12.227898</v>
      </c>
      <c r="C428" s="1" t="s">
        <v>1385</v>
      </c>
      <c r="D428" s="1" t="s">
        <v>1386</v>
      </c>
      <c r="E428" s="1" t="s">
        <v>10</v>
      </c>
      <c r="F428" s="1" t="s">
        <v>1387</v>
      </c>
      <c r="G428" s="1" t="s">
        <v>2184</v>
      </c>
      <c r="H428" s="5">
        <v>2008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">
      <c r="A429" s="4">
        <v>-12.576608999999999</v>
      </c>
      <c r="B429" s="4">
        <v>8.33249</v>
      </c>
      <c r="C429" s="1" t="s">
        <v>1388</v>
      </c>
      <c r="D429" s="1" t="s">
        <v>1389</v>
      </c>
      <c r="E429" s="1" t="s">
        <v>10</v>
      </c>
      <c r="F429" s="1" t="s">
        <v>461</v>
      </c>
      <c r="G429" s="1" t="s">
        <v>2185</v>
      </c>
      <c r="H429" s="5">
        <v>2008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">
      <c r="A430" s="4">
        <v>-3.4423170000000001</v>
      </c>
      <c r="B430" s="4">
        <v>39.093871999999998</v>
      </c>
      <c r="C430" s="1" t="s">
        <v>1390</v>
      </c>
      <c r="D430" s="1" t="s">
        <v>1391</v>
      </c>
      <c r="E430" s="1" t="s">
        <v>10</v>
      </c>
      <c r="F430" s="1" t="s">
        <v>2186</v>
      </c>
      <c r="G430" s="1" t="s">
        <v>2187</v>
      </c>
      <c r="H430" s="5">
        <v>2008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">
      <c r="A431" s="4">
        <v>-4.1974869999999997</v>
      </c>
      <c r="B431" s="4">
        <v>38.149414</v>
      </c>
      <c r="C431" s="1" t="s">
        <v>1392</v>
      </c>
      <c r="D431" s="1" t="s">
        <v>1393</v>
      </c>
      <c r="E431" s="1" t="s">
        <v>10</v>
      </c>
      <c r="F431" s="1" t="s">
        <v>1394</v>
      </c>
      <c r="G431" s="1" t="s">
        <v>2188</v>
      </c>
      <c r="H431" s="5">
        <v>2009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">
      <c r="A432" s="4">
        <v>-17.333583999999998</v>
      </c>
      <c r="B432" s="4">
        <v>27.264046</v>
      </c>
      <c r="C432" s="1" t="s">
        <v>1395</v>
      </c>
      <c r="D432" s="1" t="s">
        <v>1396</v>
      </c>
      <c r="E432" s="1" t="s">
        <v>10</v>
      </c>
      <c r="F432" s="1" t="s">
        <v>1397</v>
      </c>
      <c r="G432" s="1" t="s">
        <v>2189</v>
      </c>
      <c r="H432" s="5">
        <v>2009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">
      <c r="A433" s="4">
        <v>-21.139980000000001</v>
      </c>
      <c r="B433" s="4">
        <v>30.547671999999999</v>
      </c>
      <c r="C433" s="1" t="s">
        <v>1398</v>
      </c>
      <c r="D433" s="1" t="s">
        <v>1399</v>
      </c>
      <c r="E433" s="1" t="s">
        <v>10</v>
      </c>
      <c r="F433" s="1" t="s">
        <v>1400</v>
      </c>
      <c r="G433" s="1" t="s">
        <v>2190</v>
      </c>
      <c r="H433" s="5">
        <v>2008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">
      <c r="A434" s="4">
        <v>18.580137000000001</v>
      </c>
      <c r="B434" s="4">
        <v>-33.74494</v>
      </c>
      <c r="C434" s="1" t="s">
        <v>1401</v>
      </c>
      <c r="D434" s="1" t="s">
        <v>1402</v>
      </c>
      <c r="E434" s="1" t="s">
        <v>10</v>
      </c>
      <c r="F434" s="1" t="s">
        <v>1403</v>
      </c>
      <c r="G434" s="1" t="s">
        <v>2191</v>
      </c>
      <c r="H434" s="5">
        <v>2008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">
      <c r="A435" s="4">
        <v>-19.850764999999999</v>
      </c>
      <c r="B435" s="4">
        <v>15.634003999999999</v>
      </c>
      <c r="C435" s="1" t="s">
        <v>1404</v>
      </c>
      <c r="D435" s="1" t="s">
        <v>1405</v>
      </c>
      <c r="E435" s="1" t="s">
        <v>10</v>
      </c>
      <c r="F435" s="1" t="s">
        <v>1406</v>
      </c>
      <c r="G435" s="1" t="s">
        <v>2192</v>
      </c>
      <c r="H435" s="5">
        <v>2008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">
      <c r="A436" s="4">
        <v>-38.360109999999999</v>
      </c>
      <c r="B436" s="4">
        <v>6.4916796999999997</v>
      </c>
      <c r="C436" s="1" t="s">
        <v>1407</v>
      </c>
      <c r="D436" s="1" t="s">
        <v>2193</v>
      </c>
      <c r="E436" s="1" t="s">
        <v>10</v>
      </c>
      <c r="F436" s="1" t="s">
        <v>1408</v>
      </c>
      <c r="G436" s="1" t="s">
        <v>2194</v>
      </c>
      <c r="H436" s="5">
        <v>2002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">
      <c r="A437" s="4">
        <v>-27.335889999999999</v>
      </c>
      <c r="B437" s="4">
        <v>-2.3668193999999998</v>
      </c>
      <c r="C437" s="1" t="s">
        <v>1409</v>
      </c>
      <c r="D437" s="1" t="s">
        <v>1410</v>
      </c>
      <c r="E437" s="1" t="s">
        <v>10</v>
      </c>
      <c r="F437" s="1" t="s">
        <v>1411</v>
      </c>
      <c r="G437" s="1" t="s">
        <v>1412</v>
      </c>
      <c r="H437" s="5">
        <v>1998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">
      <c r="A438" s="4">
        <v>-29.27656</v>
      </c>
      <c r="B438" s="4">
        <v>1.8731872000000001</v>
      </c>
      <c r="C438" s="1" t="s">
        <v>1413</v>
      </c>
      <c r="D438" s="1" t="s">
        <v>1414</v>
      </c>
      <c r="E438" s="1" t="s">
        <v>10</v>
      </c>
      <c r="F438" s="1" t="s">
        <v>1415</v>
      </c>
      <c r="G438" s="1" t="s">
        <v>1416</v>
      </c>
      <c r="H438" s="5">
        <v>1996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">
      <c r="A439" s="4">
        <v>-15.599551999999999</v>
      </c>
      <c r="B439" s="4">
        <v>-23.256989999999998</v>
      </c>
      <c r="C439" s="1" t="s">
        <v>1417</v>
      </c>
      <c r="D439" s="1" t="s">
        <v>1418</v>
      </c>
      <c r="E439" s="1" t="s">
        <v>10</v>
      </c>
      <c r="F439" s="1" t="s">
        <v>1419</v>
      </c>
      <c r="G439" s="1" t="s">
        <v>2195</v>
      </c>
      <c r="H439" s="5">
        <v>2002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">
      <c r="A440" s="4">
        <v>-17.649736000000001</v>
      </c>
      <c r="B440" s="4">
        <v>15.940619999999999</v>
      </c>
      <c r="C440" s="1" t="s">
        <v>1420</v>
      </c>
      <c r="D440" s="1" t="s">
        <v>1421</v>
      </c>
      <c r="E440" s="1" t="s">
        <v>10</v>
      </c>
      <c r="F440" s="1" t="s">
        <v>1422</v>
      </c>
      <c r="G440" s="1" t="s">
        <v>1423</v>
      </c>
      <c r="H440" s="5">
        <v>2006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">
      <c r="A441" s="4">
        <v>-33.68036</v>
      </c>
      <c r="B441" s="4">
        <v>16.239702000000001</v>
      </c>
      <c r="C441" s="1" t="s">
        <v>1424</v>
      </c>
      <c r="D441" s="1" t="s">
        <v>1425</v>
      </c>
      <c r="E441" s="1" t="s">
        <v>10</v>
      </c>
      <c r="F441" s="1" t="s">
        <v>2196</v>
      </c>
      <c r="G441" s="1" t="s">
        <v>2197</v>
      </c>
      <c r="H441" s="5">
        <v>2005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">
      <c r="A442" s="4">
        <v>-1.7136601</v>
      </c>
      <c r="B442" s="4">
        <v>15.07342</v>
      </c>
      <c r="C442" s="1" t="s">
        <v>1426</v>
      </c>
      <c r="D442" s="1" t="s">
        <v>1427</v>
      </c>
      <c r="E442" s="1" t="s">
        <v>10</v>
      </c>
      <c r="F442" s="1" t="s">
        <v>1428</v>
      </c>
      <c r="G442" s="1" t="s">
        <v>1429</v>
      </c>
      <c r="H442" s="5">
        <v>2005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">
      <c r="A443" s="4">
        <v>-10.62856</v>
      </c>
      <c r="B443" s="4">
        <v>15.255423</v>
      </c>
      <c r="C443" s="1" t="s">
        <v>1430</v>
      </c>
      <c r="D443" s="1" t="s">
        <v>1431</v>
      </c>
      <c r="E443" s="1" t="s">
        <v>63</v>
      </c>
      <c r="F443" s="1" t="s">
        <v>2198</v>
      </c>
      <c r="G443" s="1" t="s">
        <v>2199</v>
      </c>
      <c r="H443" s="5">
        <v>2006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">
      <c r="A444" s="4">
        <v>-19.050158</v>
      </c>
      <c r="B444" s="4">
        <v>21.963439999999999</v>
      </c>
      <c r="C444" s="1" t="s">
        <v>1432</v>
      </c>
      <c r="D444" s="1" t="s">
        <v>1433</v>
      </c>
      <c r="E444" s="1" t="s">
        <v>10</v>
      </c>
      <c r="F444" s="1" t="s">
        <v>1434</v>
      </c>
      <c r="G444" s="1" t="s">
        <v>2200</v>
      </c>
      <c r="H444" s="5">
        <v>2009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">
      <c r="A445" s="4">
        <v>-13.059101</v>
      </c>
      <c r="B445" s="4">
        <v>6.9142900000000003</v>
      </c>
      <c r="C445" s="1" t="s">
        <v>2201</v>
      </c>
      <c r="D445" s="1" t="s">
        <v>1435</v>
      </c>
      <c r="E445" s="1" t="s">
        <v>10</v>
      </c>
      <c r="F445" s="1" t="s">
        <v>1436</v>
      </c>
      <c r="G445" s="1" t="s">
        <v>2202</v>
      </c>
      <c r="H445" s="5">
        <v>2009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">
      <c r="A446" s="4">
        <v>-23.771394999999998</v>
      </c>
      <c r="B446" s="4">
        <v>-38.176859999999998</v>
      </c>
      <c r="C446" s="1" t="s">
        <v>1437</v>
      </c>
      <c r="D446" s="1" t="s">
        <v>1438</v>
      </c>
      <c r="E446" s="1" t="s">
        <v>10</v>
      </c>
      <c r="F446" s="1" t="s">
        <v>1439</v>
      </c>
      <c r="G446" s="1" t="s">
        <v>2203</v>
      </c>
      <c r="H446" s="5">
        <v>2007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">
      <c r="A447" s="4">
        <v>-25.412962</v>
      </c>
      <c r="B447" s="4">
        <v>13.872358999999999</v>
      </c>
      <c r="C447" s="1" t="s">
        <v>1440</v>
      </c>
      <c r="D447" s="1" t="s">
        <v>1441</v>
      </c>
      <c r="E447" s="1" t="s">
        <v>10</v>
      </c>
      <c r="F447" s="1" t="s">
        <v>1442</v>
      </c>
      <c r="G447" s="1" t="s">
        <v>2204</v>
      </c>
      <c r="H447" s="5">
        <v>2009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">
      <c r="A448" s="4">
        <v>-35.564929999999997</v>
      </c>
      <c r="B448" s="4">
        <v>28.254618000000001</v>
      </c>
      <c r="C448" s="1" t="s">
        <v>1443</v>
      </c>
      <c r="D448" s="1" t="s">
        <v>1444</v>
      </c>
      <c r="E448" s="1" t="s">
        <v>10</v>
      </c>
      <c r="F448" s="1" t="s">
        <v>1445</v>
      </c>
      <c r="G448" s="1" t="s">
        <v>2205</v>
      </c>
      <c r="H448" s="5">
        <v>2010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">
      <c r="A449" s="4">
        <v>-40.651352000000003</v>
      </c>
      <c r="B449" s="4">
        <v>25.182518000000002</v>
      </c>
      <c r="C449" s="1" t="s">
        <v>1446</v>
      </c>
      <c r="D449" s="1" t="s">
        <v>1447</v>
      </c>
      <c r="E449" s="1" t="s">
        <v>10</v>
      </c>
      <c r="F449" s="1" t="s">
        <v>1448</v>
      </c>
      <c r="G449" s="1" t="s">
        <v>1449</v>
      </c>
      <c r="H449" s="5">
        <v>2000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">
      <c r="A450" s="4">
        <v>-37.055840000000003</v>
      </c>
      <c r="B450" s="4">
        <v>-0.58180540000000003</v>
      </c>
      <c r="C450" s="1" t="s">
        <v>1450</v>
      </c>
      <c r="D450" s="1" t="s">
        <v>1451</v>
      </c>
      <c r="E450" s="1" t="s">
        <v>10</v>
      </c>
      <c r="F450" s="1" t="s">
        <v>2206</v>
      </c>
      <c r="G450" s="1" t="s">
        <v>2207</v>
      </c>
      <c r="H450" s="5">
        <v>2006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">
      <c r="A451" s="4">
        <v>19.274704</v>
      </c>
      <c r="B451" s="4">
        <v>-28.212183</v>
      </c>
      <c r="C451" s="1" t="s">
        <v>1452</v>
      </c>
      <c r="D451" s="1" t="s">
        <v>1453</v>
      </c>
      <c r="E451" s="1" t="s">
        <v>10</v>
      </c>
      <c r="F451" s="1" t="s">
        <v>1454</v>
      </c>
      <c r="G451" s="1" t="s">
        <v>2208</v>
      </c>
      <c r="H451" s="5">
        <v>2003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">
      <c r="A452" s="4">
        <v>10.609544</v>
      </c>
      <c r="B452" s="4">
        <v>-41.023192999999999</v>
      </c>
      <c r="C452" s="1" t="s">
        <v>1455</v>
      </c>
      <c r="D452" s="1" t="s">
        <v>1456</v>
      </c>
      <c r="E452" s="1" t="s">
        <v>10</v>
      </c>
      <c r="F452" s="1" t="s">
        <v>1457</v>
      </c>
      <c r="G452" s="1" t="s">
        <v>2209</v>
      </c>
      <c r="H452" s="5">
        <v>2004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">
      <c r="A453" s="4">
        <v>27.691300999999999</v>
      </c>
      <c r="B453" s="4">
        <v>-39.802370000000003</v>
      </c>
      <c r="C453" s="1" t="s">
        <v>2037</v>
      </c>
      <c r="D453" s="1" t="s">
        <v>955</v>
      </c>
      <c r="E453" s="1" t="s">
        <v>10</v>
      </c>
      <c r="F453" s="1" t="s">
        <v>1458</v>
      </c>
      <c r="G453" s="1" t="s">
        <v>2210</v>
      </c>
      <c r="H453" s="5">
        <v>2006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">
      <c r="A454" s="4">
        <v>-20.453393999999999</v>
      </c>
      <c r="B454" s="4">
        <v>28.446020000000001</v>
      </c>
      <c r="C454" s="1" t="s">
        <v>1459</v>
      </c>
      <c r="D454" s="1" t="s">
        <v>1460</v>
      </c>
      <c r="E454" s="1" t="s">
        <v>10</v>
      </c>
      <c r="F454" s="1" t="s">
        <v>1461</v>
      </c>
      <c r="G454" s="1" t="s">
        <v>2211</v>
      </c>
      <c r="H454" s="5">
        <v>2008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">
      <c r="A455" s="4">
        <v>-1.8491305</v>
      </c>
      <c r="B455" s="4">
        <v>21.350823999999999</v>
      </c>
      <c r="C455" s="1" t="s">
        <v>1462</v>
      </c>
      <c r="D455" s="1" t="s">
        <v>1463</v>
      </c>
      <c r="E455" s="1" t="s">
        <v>10</v>
      </c>
      <c r="F455" s="1" t="s">
        <v>2212</v>
      </c>
      <c r="G455" s="1" t="s">
        <v>1464</v>
      </c>
      <c r="H455" s="5">
        <v>2009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">
      <c r="A456" s="4">
        <v>-15.966654999999999</v>
      </c>
      <c r="B456" s="4">
        <v>31.660004000000001</v>
      </c>
      <c r="C456" s="1" t="s">
        <v>1465</v>
      </c>
      <c r="D456" s="1" t="s">
        <v>1466</v>
      </c>
      <c r="E456" s="1" t="s">
        <v>10</v>
      </c>
      <c r="F456" s="1" t="s">
        <v>1467</v>
      </c>
      <c r="G456" s="1" t="s">
        <v>2213</v>
      </c>
      <c r="H456" s="5">
        <v>2008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">
      <c r="A457" s="4">
        <v>3.2060569999999999</v>
      </c>
      <c r="B457" s="4">
        <v>24.134025999999999</v>
      </c>
      <c r="C457" s="1" t="s">
        <v>1468</v>
      </c>
      <c r="D457" s="1" t="s">
        <v>1469</v>
      </c>
      <c r="E457" s="1" t="s">
        <v>10</v>
      </c>
      <c r="F457" s="1" t="s">
        <v>1470</v>
      </c>
      <c r="G457" s="1" t="s">
        <v>2214</v>
      </c>
      <c r="H457" s="5">
        <v>2008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">
      <c r="A458" s="4">
        <v>-9.6511999999999993</v>
      </c>
      <c r="B458" s="4">
        <v>-10.938329</v>
      </c>
      <c r="C458" s="1" t="s">
        <v>1471</v>
      </c>
      <c r="D458" s="1" t="s">
        <v>1472</v>
      </c>
      <c r="E458" s="1" t="s">
        <v>10</v>
      </c>
      <c r="F458" s="1" t="s">
        <v>1473</v>
      </c>
      <c r="G458" s="1" t="s">
        <v>2215</v>
      </c>
      <c r="H458" s="5">
        <v>2005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">
      <c r="A459" s="4">
        <v>2.483911</v>
      </c>
      <c r="B459" s="4">
        <v>-8.8492289999999993</v>
      </c>
      <c r="C459" s="1" t="s">
        <v>1474</v>
      </c>
      <c r="D459" s="1" t="s">
        <v>1475</v>
      </c>
      <c r="E459" s="1" t="s">
        <v>10</v>
      </c>
      <c r="F459" s="1" t="s">
        <v>1476</v>
      </c>
      <c r="G459" s="1" t="s">
        <v>1477</v>
      </c>
      <c r="H459" s="5">
        <v>1994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">
      <c r="A460" s="4">
        <v>-29.390284000000001</v>
      </c>
      <c r="B460" s="4">
        <v>16.865895999999999</v>
      </c>
      <c r="C460" s="1" t="s">
        <v>1478</v>
      </c>
      <c r="D460" s="1" t="s">
        <v>1479</v>
      </c>
      <c r="E460" s="1" t="s">
        <v>10</v>
      </c>
      <c r="F460" s="1" t="s">
        <v>1480</v>
      </c>
      <c r="G460" s="1" t="s">
        <v>2216</v>
      </c>
      <c r="H460" s="5">
        <v>1996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">
      <c r="A461" s="4">
        <v>-5.0647909999999996</v>
      </c>
      <c r="B461" s="4">
        <v>1.3746326</v>
      </c>
      <c r="C461" s="1" t="s">
        <v>1481</v>
      </c>
      <c r="D461" s="1" t="s">
        <v>1482</v>
      </c>
      <c r="E461" s="1" t="s">
        <v>63</v>
      </c>
      <c r="F461" s="1" t="s">
        <v>1483</v>
      </c>
      <c r="G461" s="1" t="s">
        <v>1484</v>
      </c>
      <c r="H461" s="5">
        <v>1998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">
      <c r="A462" s="4">
        <v>-17.468350999999998</v>
      </c>
      <c r="B462" s="4">
        <v>-7.2388209999999997</v>
      </c>
      <c r="C462" s="1" t="s">
        <v>1485</v>
      </c>
      <c r="D462" s="1" t="s">
        <v>1486</v>
      </c>
      <c r="E462" s="1" t="s">
        <v>10</v>
      </c>
      <c r="F462" s="1" t="s">
        <v>1487</v>
      </c>
      <c r="G462" s="1" t="s">
        <v>2217</v>
      </c>
      <c r="H462" s="5">
        <v>2000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">
      <c r="A463" s="4">
        <v>3.6981410000000001</v>
      </c>
      <c r="B463" s="4">
        <v>-6.0347989999999996</v>
      </c>
      <c r="C463" s="1" t="s">
        <v>1488</v>
      </c>
      <c r="D463" s="1" t="s">
        <v>1489</v>
      </c>
      <c r="E463" s="1" t="s">
        <v>10</v>
      </c>
      <c r="F463" s="1" t="s">
        <v>1490</v>
      </c>
      <c r="G463" s="1" t="s">
        <v>2218</v>
      </c>
      <c r="H463" s="5">
        <v>2015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">
      <c r="A464" s="4">
        <v>-14.321064</v>
      </c>
      <c r="B464" s="4">
        <v>15.251051</v>
      </c>
      <c r="C464" s="1" t="s">
        <v>1491</v>
      </c>
      <c r="D464" s="1" t="s">
        <v>1492</v>
      </c>
      <c r="E464" s="1" t="s">
        <v>10</v>
      </c>
      <c r="F464" s="1" t="s">
        <v>1493</v>
      </c>
      <c r="G464" s="1" t="s">
        <v>2219</v>
      </c>
      <c r="H464" s="5">
        <v>2021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">
      <c r="A465" s="4">
        <v>-3.9750195000000001</v>
      </c>
      <c r="B465" s="4">
        <v>24.861650000000001</v>
      </c>
      <c r="C465" s="1" t="s">
        <v>1494</v>
      </c>
      <c r="D465" s="1" t="s">
        <v>1495</v>
      </c>
      <c r="E465" s="1" t="s">
        <v>10</v>
      </c>
      <c r="F465" s="1" t="s">
        <v>1496</v>
      </c>
      <c r="G465" s="1" t="s">
        <v>2220</v>
      </c>
      <c r="H465" s="5">
        <v>2017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">
      <c r="A466" s="4">
        <v>24.641459999999999</v>
      </c>
      <c r="B466" s="4">
        <v>18.111443999999999</v>
      </c>
      <c r="C466" s="1" t="s">
        <v>1497</v>
      </c>
      <c r="D466" s="1" t="s">
        <v>1498</v>
      </c>
      <c r="E466" s="1" t="s">
        <v>10</v>
      </c>
      <c r="F466" s="1" t="s">
        <v>1499</v>
      </c>
      <c r="G466" s="1" t="s">
        <v>1500</v>
      </c>
      <c r="H466" s="5">
        <v>2013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">
      <c r="A467" s="4">
        <v>-0.54117899999999997</v>
      </c>
      <c r="B467" s="4">
        <v>-4.1004949999999996</v>
      </c>
      <c r="C467" s="1" t="s">
        <v>1501</v>
      </c>
      <c r="D467" s="1" t="s">
        <v>1502</v>
      </c>
      <c r="E467" s="1" t="s">
        <v>10</v>
      </c>
      <c r="F467" s="1" t="s">
        <v>2221</v>
      </c>
      <c r="G467" s="1" t="s">
        <v>2222</v>
      </c>
      <c r="H467" s="5">
        <v>2015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">
      <c r="A468" s="4">
        <v>12.671298999999999</v>
      </c>
      <c r="B468" s="4">
        <v>18.737732000000001</v>
      </c>
      <c r="C468" s="1" t="s">
        <v>1503</v>
      </c>
      <c r="D468" s="1" t="s">
        <v>1504</v>
      </c>
      <c r="E468" s="1" t="s">
        <v>10</v>
      </c>
      <c r="F468" s="1" t="s">
        <v>2223</v>
      </c>
      <c r="G468" s="1" t="s">
        <v>2224</v>
      </c>
      <c r="H468" s="5">
        <v>2010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">
      <c r="A469" s="4">
        <v>12.466426999999999</v>
      </c>
      <c r="B469" s="4">
        <v>-31.145638000000002</v>
      </c>
      <c r="C469" s="1" t="s">
        <v>1505</v>
      </c>
      <c r="D469" s="1" t="s">
        <v>1506</v>
      </c>
      <c r="E469" s="1" t="s">
        <v>10</v>
      </c>
      <c r="F469" s="1" t="s">
        <v>2225</v>
      </c>
      <c r="G469" s="1" t="s">
        <v>1507</v>
      </c>
      <c r="H469" s="5">
        <v>1999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">
      <c r="A470" s="4">
        <v>-0.71740793999999997</v>
      </c>
      <c r="B470" s="4">
        <v>32.026474</v>
      </c>
      <c r="C470" s="1" t="s">
        <v>1508</v>
      </c>
      <c r="D470" s="1" t="s">
        <v>1509</v>
      </c>
      <c r="E470" s="1" t="s">
        <v>10</v>
      </c>
      <c r="F470" s="1" t="s">
        <v>1510</v>
      </c>
      <c r="G470" s="1" t="s">
        <v>1511</v>
      </c>
      <c r="H470" s="5">
        <v>2014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">
      <c r="A471" s="4">
        <v>-8.0348179999999996</v>
      </c>
      <c r="B471" s="4">
        <v>6.5424666</v>
      </c>
      <c r="C471" s="1" t="s">
        <v>1512</v>
      </c>
      <c r="D471" s="1" t="s">
        <v>1513</v>
      </c>
      <c r="E471" s="1" t="s">
        <v>10</v>
      </c>
      <c r="F471" s="1" t="s">
        <v>1514</v>
      </c>
      <c r="G471" s="1" t="s">
        <v>2226</v>
      </c>
      <c r="H471" s="5">
        <v>2014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">
      <c r="A472" s="4">
        <v>-17.762794</v>
      </c>
      <c r="B472" s="4">
        <v>14.51032</v>
      </c>
      <c r="C472" s="1" t="s">
        <v>1515</v>
      </c>
      <c r="D472" s="1" t="s">
        <v>1516</v>
      </c>
      <c r="E472" s="1" t="s">
        <v>10</v>
      </c>
      <c r="F472" s="1" t="s">
        <v>1517</v>
      </c>
      <c r="G472" s="1" t="s">
        <v>2227</v>
      </c>
      <c r="H472" s="5">
        <v>2020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">
      <c r="A473" s="4">
        <v>5.9481973999999997</v>
      </c>
      <c r="B473" s="4">
        <v>24.793758</v>
      </c>
      <c r="C473" s="1" t="s">
        <v>1518</v>
      </c>
      <c r="D473" s="1" t="s">
        <v>1519</v>
      </c>
      <c r="E473" s="1" t="s">
        <v>10</v>
      </c>
      <c r="F473" s="1" t="s">
        <v>1520</v>
      </c>
      <c r="G473" s="1" t="s">
        <v>2228</v>
      </c>
      <c r="H473" s="5">
        <v>2016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">
      <c r="A474" s="4">
        <v>-0.74251555999999996</v>
      </c>
      <c r="B474" s="4">
        <v>24.801864999999999</v>
      </c>
      <c r="C474" s="1" t="s">
        <v>1521</v>
      </c>
      <c r="D474" s="1" t="s">
        <v>816</v>
      </c>
      <c r="E474" s="1" t="s">
        <v>10</v>
      </c>
      <c r="F474" s="1" t="s">
        <v>1522</v>
      </c>
      <c r="G474" s="1" t="s">
        <v>2229</v>
      </c>
      <c r="H474" s="5">
        <v>2020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">
      <c r="A475" s="4">
        <v>-24.743286000000001</v>
      </c>
      <c r="B475" s="4">
        <v>22.154045</v>
      </c>
      <c r="C475" s="1" t="s">
        <v>1523</v>
      </c>
      <c r="D475" s="1" t="s">
        <v>1524</v>
      </c>
      <c r="E475" s="1" t="s">
        <v>10</v>
      </c>
      <c r="F475" s="1" t="s">
        <v>1525</v>
      </c>
      <c r="G475" s="1" t="s">
        <v>1526</v>
      </c>
      <c r="H475" s="5">
        <v>2022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">
      <c r="A476" s="4">
        <v>-10.190701000000001</v>
      </c>
      <c r="B476" s="4">
        <v>26.512090000000001</v>
      </c>
      <c r="C476" s="1" t="s">
        <v>1527</v>
      </c>
      <c r="D476" s="1" t="s">
        <v>1528</v>
      </c>
      <c r="E476" s="1" t="s">
        <v>10</v>
      </c>
      <c r="F476" s="1" t="s">
        <v>1529</v>
      </c>
      <c r="G476" s="1" t="s">
        <v>1530</v>
      </c>
      <c r="H476" s="5">
        <v>2014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">
      <c r="A477" s="4">
        <v>20.158950000000001</v>
      </c>
      <c r="B477" s="4">
        <v>-32.414650000000002</v>
      </c>
      <c r="C477" s="1" t="s">
        <v>1531</v>
      </c>
      <c r="D477" s="1" t="s">
        <v>1532</v>
      </c>
      <c r="E477" s="1" t="s">
        <v>10</v>
      </c>
      <c r="F477" s="1" t="s">
        <v>1533</v>
      </c>
      <c r="G477" s="1" t="s">
        <v>1534</v>
      </c>
      <c r="H477" s="5">
        <v>2020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">
      <c r="A478" s="4">
        <v>-11.70857</v>
      </c>
      <c r="B478" s="4">
        <v>26.256737000000001</v>
      </c>
      <c r="C478" s="1" t="s">
        <v>1535</v>
      </c>
      <c r="D478" s="1" t="s">
        <v>1536</v>
      </c>
      <c r="E478" s="1" t="s">
        <v>10</v>
      </c>
      <c r="F478" s="1" t="s">
        <v>1537</v>
      </c>
      <c r="G478" s="1" t="s">
        <v>2230</v>
      </c>
      <c r="H478" s="5">
        <v>2019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">
      <c r="A479" s="4">
        <v>-15.33206</v>
      </c>
      <c r="B479" s="4">
        <v>26.491109999999999</v>
      </c>
      <c r="C479" s="1" t="s">
        <v>1538</v>
      </c>
      <c r="D479" s="1" t="s">
        <v>1539</v>
      </c>
      <c r="E479" s="1" t="s">
        <v>10</v>
      </c>
      <c r="F479" s="1" t="s">
        <v>1540</v>
      </c>
      <c r="G479" s="1" t="s">
        <v>1541</v>
      </c>
      <c r="H479" s="5">
        <v>2015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">
      <c r="A480" s="4">
        <v>-12.745066</v>
      </c>
      <c r="B480" s="4">
        <v>27.402709999999999</v>
      </c>
      <c r="C480" s="1" t="s">
        <v>1542</v>
      </c>
      <c r="D480" s="1" t="s">
        <v>1543</v>
      </c>
      <c r="E480" s="1" t="s">
        <v>10</v>
      </c>
      <c r="F480" s="1" t="s">
        <v>1544</v>
      </c>
      <c r="G480" s="1" t="s">
        <v>2231</v>
      </c>
      <c r="H480" s="5">
        <v>2019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">
      <c r="A481" s="21">
        <v>7.7749766999999999</v>
      </c>
      <c r="B481" s="21">
        <v>21.703878</v>
      </c>
      <c r="C481" s="22" t="s">
        <v>1545</v>
      </c>
      <c r="D481" s="22" t="s">
        <v>1546</v>
      </c>
      <c r="E481" s="22" t="s">
        <v>10</v>
      </c>
      <c r="F481" s="22" t="s">
        <v>2232</v>
      </c>
      <c r="G481" s="22" t="s">
        <v>1547</v>
      </c>
      <c r="H481" s="23">
        <v>1882</v>
      </c>
      <c r="I481" s="24"/>
      <c r="J481" s="23"/>
      <c r="K481" s="24"/>
      <c r="L481" s="24"/>
      <c r="M481" s="24"/>
      <c r="N481" s="24"/>
      <c r="O481" s="3"/>
      <c r="P481" s="3"/>
      <c r="Q481" s="3"/>
      <c r="R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">
      <c r="A482" s="4">
        <v>10.008637</v>
      </c>
      <c r="B482" s="4">
        <v>32.483092999999997</v>
      </c>
      <c r="C482" s="1" t="s">
        <v>1548</v>
      </c>
      <c r="D482" s="1" t="s">
        <v>1549</v>
      </c>
      <c r="E482" s="1" t="s">
        <v>10</v>
      </c>
      <c r="F482" s="1" t="s">
        <v>2233</v>
      </c>
      <c r="G482" s="1" t="s">
        <v>2234</v>
      </c>
      <c r="H482" s="5">
        <v>2019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">
      <c r="A483" s="4">
        <v>-19.485668</v>
      </c>
      <c r="B483" s="4">
        <v>8.6719030000000004</v>
      </c>
      <c r="C483" s="1" t="s">
        <v>1550</v>
      </c>
      <c r="D483" s="1" t="s">
        <v>1551</v>
      </c>
      <c r="E483" s="1" t="s">
        <v>10</v>
      </c>
      <c r="F483" s="1" t="s">
        <v>1552</v>
      </c>
      <c r="G483" s="1" t="s">
        <v>2235</v>
      </c>
      <c r="H483" s="5">
        <v>2013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">
      <c r="A484" s="4">
        <v>-21.037852999999998</v>
      </c>
      <c r="B484" s="4">
        <v>20.232863999999999</v>
      </c>
      <c r="C484" s="1" t="s">
        <v>1553</v>
      </c>
      <c r="D484" s="1" t="s">
        <v>1554</v>
      </c>
      <c r="E484" s="1" t="s">
        <v>10</v>
      </c>
      <c r="F484" s="1" t="s">
        <v>1555</v>
      </c>
      <c r="G484" s="1" t="s">
        <v>2236</v>
      </c>
      <c r="H484" s="5">
        <v>2014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">
      <c r="A485" s="4">
        <v>-24.645077000000001</v>
      </c>
      <c r="B485" s="4">
        <v>-2.8989272000000001</v>
      </c>
      <c r="C485" s="1" t="s">
        <v>1556</v>
      </c>
      <c r="D485" s="1" t="s">
        <v>1557</v>
      </c>
      <c r="E485" s="1" t="s">
        <v>10</v>
      </c>
      <c r="F485" s="1" t="s">
        <v>1558</v>
      </c>
      <c r="G485" s="1" t="s">
        <v>2237</v>
      </c>
      <c r="H485" s="5">
        <v>1975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">
      <c r="A486" s="4">
        <v>-18.555456</v>
      </c>
      <c r="B486" s="4">
        <v>-19.087143000000001</v>
      </c>
      <c r="C486" s="1" t="s">
        <v>1559</v>
      </c>
      <c r="D486" s="1" t="s">
        <v>1560</v>
      </c>
      <c r="E486" s="1" t="s">
        <v>63</v>
      </c>
      <c r="F486" s="1" t="s">
        <v>1561</v>
      </c>
      <c r="G486" s="1" t="s">
        <v>2238</v>
      </c>
      <c r="H486" s="5">
        <v>2002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">
      <c r="A487" s="4">
        <v>5.9805155000000001</v>
      </c>
      <c r="B487" s="4">
        <v>23.077358</v>
      </c>
      <c r="C487" s="1" t="s">
        <v>2239</v>
      </c>
      <c r="D487" s="1" t="s">
        <v>2240</v>
      </c>
      <c r="E487" s="1" t="s">
        <v>10</v>
      </c>
      <c r="F487" s="1" t="s">
        <v>2241</v>
      </c>
      <c r="G487" s="1" t="s">
        <v>2242</v>
      </c>
      <c r="H487" s="3">
        <v>1961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">
      <c r="A488" s="4">
        <v>7.1462535999999997</v>
      </c>
      <c r="B488" s="4">
        <v>23.954605000000001</v>
      </c>
      <c r="C488" s="1" t="s">
        <v>2243</v>
      </c>
      <c r="D488" s="1" t="s">
        <v>2240</v>
      </c>
      <c r="E488" s="1" t="s">
        <v>10</v>
      </c>
      <c r="F488" s="1" t="s">
        <v>2244</v>
      </c>
      <c r="G488" s="1" t="s">
        <v>2245</v>
      </c>
      <c r="H488" s="3">
        <v>2007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">
      <c r="A489" s="4">
        <v>-32.870387999999998</v>
      </c>
      <c r="B489" s="4">
        <v>24.428791</v>
      </c>
      <c r="C489" s="1" t="s">
        <v>2246</v>
      </c>
      <c r="D489" s="1" t="s">
        <v>2247</v>
      </c>
      <c r="E489" s="1" t="s">
        <v>10</v>
      </c>
      <c r="F489" s="1" t="s">
        <v>1586</v>
      </c>
      <c r="G489" s="1" t="s">
        <v>1587</v>
      </c>
      <c r="H489" s="3">
        <v>2010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">
      <c r="A490" s="4">
        <v>5.5434390000000002</v>
      </c>
      <c r="B490" s="4">
        <v>24.954090000000001</v>
      </c>
      <c r="C490" s="1" t="s">
        <v>2248</v>
      </c>
      <c r="D490" s="1" t="s">
        <v>1519</v>
      </c>
      <c r="E490" s="1" t="s">
        <v>10</v>
      </c>
      <c r="F490" s="1" t="s">
        <v>1588</v>
      </c>
      <c r="G490" s="1" t="s">
        <v>2249</v>
      </c>
      <c r="H490" s="3">
        <v>2021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">
      <c r="A491" s="4">
        <v>-28.479649999999999</v>
      </c>
      <c r="B491" s="4">
        <v>-38.018160000000002</v>
      </c>
      <c r="C491" s="1" t="s">
        <v>2250</v>
      </c>
      <c r="D491" s="1" t="s">
        <v>2251</v>
      </c>
      <c r="E491" s="1" t="s">
        <v>10</v>
      </c>
      <c r="F491" s="1" t="s">
        <v>2252</v>
      </c>
      <c r="G491" s="1" t="s">
        <v>2253</v>
      </c>
      <c r="H491" s="3">
        <v>2014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">
      <c r="A492" s="4">
        <v>25.678851999999999</v>
      </c>
      <c r="B492" s="4">
        <v>-30.381599999999999</v>
      </c>
      <c r="C492" s="1" t="s">
        <v>2254</v>
      </c>
      <c r="D492" s="1" t="s">
        <v>2255</v>
      </c>
      <c r="E492" s="1" t="s">
        <v>10</v>
      </c>
      <c r="F492" s="1" t="s">
        <v>2256</v>
      </c>
      <c r="G492" s="1" t="s">
        <v>1589</v>
      </c>
      <c r="H492" s="3">
        <v>2021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">
      <c r="A493" s="4">
        <v>43.888621999999998</v>
      </c>
      <c r="B493" s="4">
        <v>-8.8362339999999993</v>
      </c>
      <c r="C493" s="1" t="s">
        <v>2257</v>
      </c>
      <c r="D493" s="1" t="s">
        <v>2258</v>
      </c>
      <c r="E493" s="1" t="s">
        <v>10</v>
      </c>
      <c r="F493" s="1" t="s">
        <v>2259</v>
      </c>
      <c r="G493" s="1" t="s">
        <v>2260</v>
      </c>
      <c r="H493" s="3">
        <v>2021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">
      <c r="A494" s="4">
        <v>-10.644192</v>
      </c>
      <c r="B494" s="4">
        <v>-15.254343</v>
      </c>
      <c r="C494" s="1" t="s">
        <v>2261</v>
      </c>
      <c r="D494" s="1" t="s">
        <v>2262</v>
      </c>
      <c r="E494" s="1" t="s">
        <v>10</v>
      </c>
      <c r="F494" s="1" t="s">
        <v>2263</v>
      </c>
      <c r="G494" s="1" t="s">
        <v>2260</v>
      </c>
      <c r="H494" s="3">
        <v>2021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">
      <c r="A495" s="4">
        <v>28.67567</v>
      </c>
      <c r="B495" s="4">
        <v>0.65461899999999995</v>
      </c>
      <c r="C495" s="1" t="s">
        <v>2264</v>
      </c>
      <c r="D495" s="1" t="s">
        <v>2265</v>
      </c>
      <c r="E495" s="1" t="s">
        <v>10</v>
      </c>
      <c r="F495" s="1" t="s">
        <v>1590</v>
      </c>
      <c r="G495" s="3" t="s">
        <v>2266</v>
      </c>
      <c r="H495" s="3">
        <v>2021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">
      <c r="A496" s="4">
        <v>34.268839999999997</v>
      </c>
      <c r="B496" s="4">
        <v>-6.4616156</v>
      </c>
      <c r="C496" s="1" t="s">
        <v>2267</v>
      </c>
      <c r="D496" s="1" t="s">
        <v>2268</v>
      </c>
      <c r="E496" s="1" t="s">
        <v>10</v>
      </c>
      <c r="F496" s="1" t="s">
        <v>1591</v>
      </c>
      <c r="G496" t="s">
        <v>1592</v>
      </c>
      <c r="H496" s="3">
        <v>2021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">
      <c r="A497" s="4">
        <v>27.834441999999999</v>
      </c>
      <c r="B497" s="4">
        <v>-1.015468</v>
      </c>
      <c r="C497" s="1" t="s">
        <v>2269</v>
      </c>
      <c r="D497" s="1" t="s">
        <v>2270</v>
      </c>
      <c r="E497" s="1" t="s">
        <v>10</v>
      </c>
      <c r="F497" s="1" t="s">
        <v>1593</v>
      </c>
      <c r="G497" t="s">
        <v>2271</v>
      </c>
      <c r="H497" s="3">
        <v>2021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">
      <c r="A498" s="4">
        <v>14.936878999999999</v>
      </c>
      <c r="B498" s="4">
        <v>19.824797</v>
      </c>
      <c r="C498" s="1" t="s">
        <v>2272</v>
      </c>
      <c r="D498" s="1" t="s">
        <v>2273</v>
      </c>
      <c r="E498" s="1" t="s">
        <v>142</v>
      </c>
      <c r="F498" s="1" t="s">
        <v>1594</v>
      </c>
      <c r="G498" t="s">
        <v>1595</v>
      </c>
      <c r="H498" s="3">
        <v>2021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">
      <c r="A499" s="4">
        <v>21.232762999999998</v>
      </c>
      <c r="B499" s="4">
        <v>-5.0846114</v>
      </c>
      <c r="C499" s="1" t="s">
        <v>2274</v>
      </c>
      <c r="D499" s="1" t="s">
        <v>2275</v>
      </c>
      <c r="E499" s="1" t="s">
        <v>10</v>
      </c>
      <c r="F499" s="1" t="s">
        <v>1596</v>
      </c>
      <c r="G499" t="s">
        <v>1597</v>
      </c>
      <c r="H499" s="3">
        <v>2021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">
      <c r="A500" s="4">
        <v>21.126300000000001</v>
      </c>
      <c r="B500" s="4">
        <v>-5.364706</v>
      </c>
      <c r="C500" s="1" t="s">
        <v>2276</v>
      </c>
      <c r="D500" s="1" t="s">
        <v>2277</v>
      </c>
      <c r="E500" s="1" t="s">
        <v>10</v>
      </c>
      <c r="F500" s="1" t="s">
        <v>2278</v>
      </c>
      <c r="G500" s="3" t="s">
        <v>1598</v>
      </c>
      <c r="H500" s="3">
        <v>2021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">
      <c r="A501" s="5">
        <v>-28.871548000000001</v>
      </c>
      <c r="B501" s="3">
        <v>-15.930032000000001</v>
      </c>
      <c r="C501" s="5" t="s">
        <v>2279</v>
      </c>
      <c r="D501" s="5" t="s">
        <v>2280</v>
      </c>
      <c r="E501" s="1" t="s">
        <v>142</v>
      </c>
      <c r="F501" s="5" t="s">
        <v>1599</v>
      </c>
      <c r="G501" s="5" t="s">
        <v>1600</v>
      </c>
      <c r="H501" s="5">
        <v>2021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">
      <c r="A502" s="5">
        <v>-23.438675</v>
      </c>
      <c r="B502" s="3">
        <v>31.66029</v>
      </c>
      <c r="C502" s="5" t="s">
        <v>2281</v>
      </c>
      <c r="D502" s="5" t="s">
        <v>2282</v>
      </c>
      <c r="E502" s="1" t="s">
        <v>10</v>
      </c>
      <c r="F502" s="5" t="s">
        <v>1601</v>
      </c>
      <c r="G502" s="5" t="s">
        <v>2283</v>
      </c>
      <c r="H502" s="5">
        <v>2020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">
      <c r="A503" s="5">
        <v>-3.6524312000000001</v>
      </c>
      <c r="B503" s="3">
        <v>28.699574999999999</v>
      </c>
      <c r="C503" s="5" t="s">
        <v>2284</v>
      </c>
      <c r="D503" s="5" t="s">
        <v>2285</v>
      </c>
      <c r="E503" s="1" t="s">
        <v>10</v>
      </c>
      <c r="F503" s="5" t="s">
        <v>1602</v>
      </c>
      <c r="G503" s="5" t="s">
        <v>2283</v>
      </c>
      <c r="H503" s="5">
        <v>2020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">
      <c r="A504" s="5">
        <v>22.519262000000001</v>
      </c>
      <c r="B504" s="3">
        <v>-9.7609100000000009</v>
      </c>
      <c r="C504" s="5" t="s">
        <v>2286</v>
      </c>
      <c r="D504" s="5" t="s">
        <v>2287</v>
      </c>
      <c r="E504" s="1" t="s">
        <v>10</v>
      </c>
      <c r="F504" s="5" t="s">
        <v>1603</v>
      </c>
      <c r="G504" s="5" t="s">
        <v>2288</v>
      </c>
      <c r="H504" s="5">
        <v>2015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">
      <c r="A505" s="5">
        <v>18.334409999999998</v>
      </c>
      <c r="B505" s="3">
        <v>35.386670000000002</v>
      </c>
      <c r="C505" s="5" t="s">
        <v>2289</v>
      </c>
      <c r="D505" s="5" t="s">
        <v>2290</v>
      </c>
      <c r="E505" s="1" t="s">
        <v>10</v>
      </c>
      <c r="F505" s="5" t="s">
        <v>2291</v>
      </c>
      <c r="G505" s="5" t="s">
        <v>2292</v>
      </c>
      <c r="H505" s="5">
        <v>2019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">
      <c r="A506" s="5">
        <v>6.4269977000000003</v>
      </c>
      <c r="B506" s="3">
        <v>4.8536672999999997</v>
      </c>
      <c r="C506" s="5" t="s">
        <v>2293</v>
      </c>
      <c r="D506" s="5" t="s">
        <v>2294</v>
      </c>
      <c r="E506" s="1" t="s">
        <v>10</v>
      </c>
      <c r="F506" s="5" t="s">
        <v>1604</v>
      </c>
      <c r="G506" s="5" t="s">
        <v>2295</v>
      </c>
      <c r="H506" s="5">
        <v>2020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">
      <c r="A507" s="5">
        <v>6.7917246999999996</v>
      </c>
      <c r="B507" s="3">
        <v>5.2607280000000003</v>
      </c>
      <c r="C507" s="5" t="s">
        <v>2296</v>
      </c>
      <c r="D507" s="5" t="s">
        <v>2297</v>
      </c>
      <c r="E507" s="1" t="s">
        <v>10</v>
      </c>
      <c r="F507" s="5" t="s">
        <v>1605</v>
      </c>
      <c r="G507" s="5" t="s">
        <v>2298</v>
      </c>
      <c r="H507" s="5">
        <v>2019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">
      <c r="A508" s="5">
        <v>8.6510730000000002</v>
      </c>
      <c r="B508" s="3">
        <v>23.570260000000001</v>
      </c>
      <c r="C508" s="5" t="s">
        <v>2299</v>
      </c>
      <c r="D508" s="5" t="s">
        <v>2300</v>
      </c>
      <c r="E508" s="1" t="s">
        <v>10</v>
      </c>
      <c r="F508" s="5" t="s">
        <v>1606</v>
      </c>
      <c r="G508" s="5" t="s">
        <v>2301</v>
      </c>
      <c r="H508" s="5">
        <v>2018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">
      <c r="A509" s="5">
        <v>-2.4892335000000001</v>
      </c>
      <c r="B509" s="3">
        <v>-11.450362999999999</v>
      </c>
      <c r="C509" s="5" t="s">
        <v>2302</v>
      </c>
      <c r="D509" s="5" t="s">
        <v>2303</v>
      </c>
      <c r="E509" s="1" t="s">
        <v>10</v>
      </c>
      <c r="F509" s="5" t="s">
        <v>2304</v>
      </c>
      <c r="G509" s="5" t="s">
        <v>2305</v>
      </c>
      <c r="H509" s="5">
        <v>2020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">
      <c r="A510" s="5">
        <v>45.884551999999999</v>
      </c>
      <c r="B510" s="3">
        <v>13.871828000000001</v>
      </c>
      <c r="C510" s="5" t="s">
        <v>2306</v>
      </c>
      <c r="D510" s="5" t="s">
        <v>2307</v>
      </c>
      <c r="E510" s="1" t="s">
        <v>10</v>
      </c>
      <c r="F510" s="5" t="s">
        <v>1607</v>
      </c>
      <c r="G510" s="5" t="s">
        <v>2308</v>
      </c>
      <c r="H510" s="5">
        <v>2020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">
      <c r="A511" s="5">
        <v>43.6325</v>
      </c>
      <c r="B511" s="3">
        <v>16.175024000000001</v>
      </c>
      <c r="C511" s="5" t="s">
        <v>2309</v>
      </c>
      <c r="D511" s="5" t="s">
        <v>2310</v>
      </c>
      <c r="E511" s="1" t="s">
        <v>10</v>
      </c>
      <c r="F511" s="5" t="s">
        <v>1608</v>
      </c>
      <c r="G511" s="5" t="s">
        <v>2311</v>
      </c>
      <c r="H511" s="5">
        <v>2020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">
      <c r="A512" s="5">
        <v>46.331305999999998</v>
      </c>
      <c r="B512" s="3">
        <v>14.184243</v>
      </c>
      <c r="C512" s="5" t="s">
        <v>2312</v>
      </c>
      <c r="D512" s="5" t="s">
        <v>2313</v>
      </c>
      <c r="E512" s="1" t="s">
        <v>10</v>
      </c>
      <c r="F512" s="5" t="s">
        <v>1609</v>
      </c>
      <c r="G512" s="5" t="s">
        <v>2314</v>
      </c>
      <c r="H512" s="5">
        <v>2020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">
      <c r="A513" s="5">
        <v>47.754669999999997</v>
      </c>
      <c r="B513" s="3">
        <v>5.6323259999999999</v>
      </c>
      <c r="C513" s="5" t="s">
        <v>2315</v>
      </c>
      <c r="D513" s="5" t="s">
        <v>2316</v>
      </c>
      <c r="E513" s="1" t="s">
        <v>10</v>
      </c>
      <c r="F513" s="5" t="s">
        <v>2317</v>
      </c>
      <c r="G513" s="5" t="s">
        <v>2318</v>
      </c>
      <c r="H513" s="5">
        <v>2017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">
      <c r="A514" s="5">
        <v>47.474539999999998</v>
      </c>
      <c r="B514" s="3">
        <v>5.0702090000000002</v>
      </c>
      <c r="C514" s="5" t="s">
        <v>2319</v>
      </c>
      <c r="D514" s="5" t="s">
        <v>2320</v>
      </c>
      <c r="E514" s="1" t="s">
        <v>10</v>
      </c>
      <c r="F514" s="5" t="s">
        <v>2321</v>
      </c>
      <c r="G514" s="5" t="s">
        <v>2322</v>
      </c>
      <c r="H514" s="5">
        <v>2020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">
      <c r="A515" s="5">
        <v>-10.030569</v>
      </c>
      <c r="B515" s="3">
        <v>28.778179999999999</v>
      </c>
      <c r="C515" s="5" t="s">
        <v>2323</v>
      </c>
      <c r="D515" s="5" t="s">
        <v>2324</v>
      </c>
      <c r="E515" s="1" t="s">
        <v>10</v>
      </c>
      <c r="F515" s="5" t="s">
        <v>1610</v>
      </c>
      <c r="G515" s="5" t="s">
        <v>2325</v>
      </c>
      <c r="H515" s="5">
        <v>2022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">
      <c r="A516" s="5">
        <v>13.074154999999999</v>
      </c>
      <c r="B516" s="3">
        <v>5.8691370000000003</v>
      </c>
      <c r="C516" s="5" t="s">
        <v>2326</v>
      </c>
      <c r="D516" s="5" t="s">
        <v>2327</v>
      </c>
      <c r="E516" s="1" t="s">
        <v>10</v>
      </c>
      <c r="F516" s="5" t="s">
        <v>1611</v>
      </c>
      <c r="G516" s="5" t="s">
        <v>1612</v>
      </c>
      <c r="H516" s="5">
        <v>2022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">
      <c r="A517" s="5">
        <v>39.212963000000002</v>
      </c>
      <c r="B517" s="3">
        <v>7.2519410000000004</v>
      </c>
      <c r="C517" s="5" t="s">
        <v>2328</v>
      </c>
      <c r="D517" s="5" t="s">
        <v>2329</v>
      </c>
      <c r="E517" s="1" t="s">
        <v>10</v>
      </c>
      <c r="F517" s="5" t="s">
        <v>1613</v>
      </c>
      <c r="G517" s="5" t="s">
        <v>2330</v>
      </c>
      <c r="H517" s="5">
        <v>2022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">
      <c r="A518" s="5">
        <v>39.55556</v>
      </c>
      <c r="B518" s="3">
        <v>9.6160890000000006</v>
      </c>
      <c r="C518" s="5" t="s">
        <v>2331</v>
      </c>
      <c r="D518" s="5" t="s">
        <v>2332</v>
      </c>
      <c r="E518" s="1" t="s">
        <v>10</v>
      </c>
      <c r="F518" s="5" t="s">
        <v>1614</v>
      </c>
      <c r="G518" s="5" t="s">
        <v>1615</v>
      </c>
      <c r="H518" s="5">
        <v>2022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">
      <c r="A519" s="5">
        <v>-20.520835999999999</v>
      </c>
      <c r="B519" s="3">
        <v>-40.822243</v>
      </c>
      <c r="C519" s="5" t="s">
        <v>2333</v>
      </c>
      <c r="D519" s="5" t="s">
        <v>2334</v>
      </c>
      <c r="E519" s="1" t="s">
        <v>10</v>
      </c>
      <c r="F519" s="5" t="s">
        <v>1616</v>
      </c>
      <c r="G519" s="5" t="s">
        <v>2335</v>
      </c>
      <c r="H519" s="5">
        <v>2022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">
      <c r="A520" s="5">
        <v>11.333221999999999</v>
      </c>
      <c r="B520" s="3">
        <v>13.259098</v>
      </c>
      <c r="C520" s="5" t="s">
        <v>2336</v>
      </c>
      <c r="D520" s="5" t="s">
        <v>2337</v>
      </c>
      <c r="E520" s="1" t="s">
        <v>10</v>
      </c>
      <c r="F520" s="5" t="s">
        <v>1617</v>
      </c>
      <c r="G520" s="5" t="s">
        <v>1618</v>
      </c>
      <c r="H520" s="5">
        <v>2022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">
      <c r="A521" s="5">
        <v>34.712673000000002</v>
      </c>
      <c r="B521" s="3">
        <v>8.8403659999999995</v>
      </c>
      <c r="C521" s="5" t="s">
        <v>2338</v>
      </c>
      <c r="D521" s="5" t="s">
        <v>2339</v>
      </c>
      <c r="E521" s="1" t="s">
        <v>10</v>
      </c>
      <c r="F521" s="5" t="s">
        <v>2340</v>
      </c>
      <c r="G521" s="5" t="s">
        <v>1619</v>
      </c>
      <c r="H521" s="5">
        <v>2022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">
      <c r="A522" s="5">
        <v>18.676711999999998</v>
      </c>
      <c r="B522" s="3">
        <v>27.982697999999999</v>
      </c>
      <c r="C522" s="5" t="s">
        <v>2341</v>
      </c>
      <c r="D522" s="5" t="s">
        <v>2342</v>
      </c>
      <c r="E522" s="1" t="s">
        <v>10</v>
      </c>
      <c r="F522" s="5" t="s">
        <v>1620</v>
      </c>
      <c r="G522" s="5" t="s">
        <v>1621</v>
      </c>
      <c r="H522" s="5">
        <v>2022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">
      <c r="A523" s="5">
        <v>34.832850000000001</v>
      </c>
      <c r="B523" s="3">
        <v>4.0249743000000002</v>
      </c>
      <c r="C523" s="5" t="s">
        <v>2343</v>
      </c>
      <c r="D523" s="5" t="s">
        <v>2344</v>
      </c>
      <c r="E523" s="1" t="s">
        <v>10</v>
      </c>
      <c r="F523" s="5" t="s">
        <v>1622</v>
      </c>
      <c r="G523" s="5" t="s">
        <v>1623</v>
      </c>
      <c r="H523" s="5">
        <v>2022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">
      <c r="A524" s="5">
        <v>-9.0746760000000002</v>
      </c>
      <c r="B524" s="3">
        <v>26.900803</v>
      </c>
      <c r="C524" s="5" t="s">
        <v>2345</v>
      </c>
      <c r="D524" s="5" t="s">
        <v>2346</v>
      </c>
      <c r="E524" s="1" t="s">
        <v>10</v>
      </c>
      <c r="F524" s="5" t="s">
        <v>1624</v>
      </c>
      <c r="G524" s="5" t="s">
        <v>1625</v>
      </c>
      <c r="H524" s="5">
        <v>2022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">
      <c r="A525" s="5">
        <v>-7.5299972999999998</v>
      </c>
      <c r="B525" s="3">
        <v>27.008199999999999</v>
      </c>
      <c r="C525" s="5" t="s">
        <v>2347</v>
      </c>
      <c r="D525" s="5" t="s">
        <v>2348</v>
      </c>
      <c r="E525" s="1" t="s">
        <v>10</v>
      </c>
      <c r="F525" s="5" t="s">
        <v>1626</v>
      </c>
      <c r="G525" s="5" t="s">
        <v>1625</v>
      </c>
      <c r="H525" s="5">
        <v>2022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">
      <c r="A526" s="5">
        <v>-5.0198590000000003</v>
      </c>
      <c r="B526" s="3">
        <v>-13.005774499999999</v>
      </c>
      <c r="C526" s="5" t="s">
        <v>2349</v>
      </c>
      <c r="D526" s="5" t="s">
        <v>2350</v>
      </c>
      <c r="E526" s="1" t="s">
        <v>10</v>
      </c>
      <c r="F526" s="5" t="s">
        <v>1627</v>
      </c>
      <c r="G526" s="5" t="s">
        <v>2351</v>
      </c>
      <c r="H526" s="5">
        <v>2022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">
      <c r="A527" s="5">
        <v>-4.4415709999999997</v>
      </c>
      <c r="B527" s="3">
        <v>-13.2038765</v>
      </c>
      <c r="C527" s="5" t="s">
        <v>2352</v>
      </c>
      <c r="D527" s="5" t="s">
        <v>2353</v>
      </c>
      <c r="E527" s="1" t="s">
        <v>10</v>
      </c>
      <c r="F527" s="5" t="s">
        <v>1628</v>
      </c>
      <c r="G527" s="5" t="s">
        <v>2351</v>
      </c>
      <c r="H527" s="5">
        <v>2022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">
      <c r="A528" s="5">
        <v>34.092692999999997</v>
      </c>
      <c r="B528" s="3">
        <v>-17.052935000000002</v>
      </c>
      <c r="C528" s="5" t="s">
        <v>2354</v>
      </c>
      <c r="D528" s="5" t="s">
        <v>2355</v>
      </c>
      <c r="E528" s="1" t="s">
        <v>10</v>
      </c>
      <c r="F528" s="5" t="s">
        <v>1629</v>
      </c>
      <c r="G528" s="5" t="s">
        <v>1630</v>
      </c>
      <c r="H528" s="5">
        <v>2022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">
      <c r="A529" s="5">
        <v>32.949680000000001</v>
      </c>
      <c r="B529" s="3">
        <v>-14.043061</v>
      </c>
      <c r="C529" s="5" t="s">
        <v>2356</v>
      </c>
      <c r="D529" s="5" t="s">
        <v>2357</v>
      </c>
      <c r="E529" s="1" t="s">
        <v>10</v>
      </c>
      <c r="F529" s="5" t="s">
        <v>1629</v>
      </c>
      <c r="G529" s="5" t="s">
        <v>1631</v>
      </c>
      <c r="H529" s="5">
        <v>2022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">
      <c r="A530" s="5">
        <v>29.98648</v>
      </c>
      <c r="B530" s="3">
        <v>-20.911221999999999</v>
      </c>
      <c r="C530" s="5" t="s">
        <v>2358</v>
      </c>
      <c r="D530" s="5" t="s">
        <v>2359</v>
      </c>
      <c r="E530" s="1" t="s">
        <v>10</v>
      </c>
      <c r="F530" s="5" t="s">
        <v>1632</v>
      </c>
      <c r="G530" s="5" t="s">
        <v>2360</v>
      </c>
      <c r="H530" s="5">
        <v>2022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">
      <c r="A531" s="5">
        <v>30.807725999999999</v>
      </c>
      <c r="B531" s="3">
        <v>-24.502310000000001</v>
      </c>
      <c r="C531" s="5" t="s">
        <v>2361</v>
      </c>
      <c r="D531" s="5" t="s">
        <v>2362</v>
      </c>
      <c r="E531" s="1" t="s">
        <v>10</v>
      </c>
      <c r="F531" s="5" t="s">
        <v>1633</v>
      </c>
      <c r="G531" s="5" t="s">
        <v>2363</v>
      </c>
      <c r="H531" s="5">
        <v>2022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">
      <c r="A532" s="5">
        <v>33.406289999999998</v>
      </c>
      <c r="B532" s="3">
        <v>-22.242868000000001</v>
      </c>
      <c r="C532" s="5" t="s">
        <v>2364</v>
      </c>
      <c r="D532" s="5" t="s">
        <v>2365</v>
      </c>
      <c r="E532" s="1" t="s">
        <v>10</v>
      </c>
      <c r="F532" s="5" t="s">
        <v>2366</v>
      </c>
      <c r="G532" s="5" t="s">
        <v>2367</v>
      </c>
      <c r="H532" s="5">
        <v>2022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">
      <c r="A533" s="5">
        <v>30.323630999999999</v>
      </c>
      <c r="B533" s="3">
        <v>14.646856</v>
      </c>
      <c r="C533" s="5" t="s">
        <v>2368</v>
      </c>
      <c r="D533" s="5" t="s">
        <v>2369</v>
      </c>
      <c r="E533" s="1" t="s">
        <v>10</v>
      </c>
      <c r="F533" s="5" t="s">
        <v>2370</v>
      </c>
      <c r="G533" s="5" t="s">
        <v>2371</v>
      </c>
      <c r="H533" s="5">
        <v>2021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">
      <c r="A534" s="5">
        <v>-20.782278000000002</v>
      </c>
      <c r="B534" s="3">
        <v>27.675117</v>
      </c>
      <c r="C534" s="5" t="s">
        <v>2372</v>
      </c>
      <c r="D534" s="5" t="s">
        <v>2373</v>
      </c>
      <c r="E534" s="1" t="s">
        <v>10</v>
      </c>
      <c r="F534" s="5" t="s">
        <v>1634</v>
      </c>
      <c r="G534" s="5" t="s">
        <v>1635</v>
      </c>
      <c r="H534" s="5">
        <v>2022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">
      <c r="A535" s="5">
        <v>-10.114557</v>
      </c>
      <c r="B535" s="3">
        <v>-14.537523999999999</v>
      </c>
      <c r="C535" s="5" t="s">
        <v>2374</v>
      </c>
      <c r="D535" s="5" t="s">
        <v>2375</v>
      </c>
      <c r="E535" s="1" t="s">
        <v>10</v>
      </c>
      <c r="F535" s="5" t="s">
        <v>1636</v>
      </c>
      <c r="G535" s="5" t="s">
        <v>2376</v>
      </c>
      <c r="H535" s="5">
        <v>2023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">
      <c r="A536" s="5">
        <v>-39.418149999999997</v>
      </c>
      <c r="B536" s="3">
        <v>23.100712000000001</v>
      </c>
      <c r="C536" s="5" t="s">
        <v>2377</v>
      </c>
      <c r="D536" s="5" t="s">
        <v>2378</v>
      </c>
      <c r="E536" s="1" t="s">
        <v>10</v>
      </c>
      <c r="F536" s="5" t="s">
        <v>1637</v>
      </c>
      <c r="G536" s="5" t="s">
        <v>1638</v>
      </c>
      <c r="H536" s="5">
        <v>2022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">
      <c r="A537" s="5">
        <v>26.170559999999998</v>
      </c>
      <c r="B537" s="3">
        <v>32.74774</v>
      </c>
      <c r="C537" s="5" t="s">
        <v>2379</v>
      </c>
      <c r="D537" s="5" t="s">
        <v>2380</v>
      </c>
      <c r="E537" s="1" t="s">
        <v>10</v>
      </c>
      <c r="F537" s="5" t="s">
        <v>1639</v>
      </c>
      <c r="G537" s="5" t="s">
        <v>1640</v>
      </c>
      <c r="H537" s="5">
        <v>2022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">
      <c r="A538" s="5">
        <v>-35.751040000000003</v>
      </c>
      <c r="B538" s="3">
        <v>-20.621105</v>
      </c>
      <c r="C538" s="5" t="s">
        <v>2381</v>
      </c>
      <c r="D538" s="5" t="s">
        <v>2382</v>
      </c>
      <c r="E538" s="1" t="s">
        <v>10</v>
      </c>
      <c r="F538" s="5" t="s">
        <v>2383</v>
      </c>
      <c r="G538" s="5" t="s">
        <v>1641</v>
      </c>
      <c r="H538" s="5">
        <v>2023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">
      <c r="A539" s="5">
        <v>34.302967000000002</v>
      </c>
      <c r="B539" s="3">
        <v>-17.578741000000001</v>
      </c>
      <c r="C539" s="5" t="s">
        <v>2384</v>
      </c>
      <c r="D539" s="5" t="s">
        <v>2385</v>
      </c>
      <c r="E539" s="1" t="s">
        <v>10</v>
      </c>
      <c r="F539" s="5" t="s">
        <v>1642</v>
      </c>
      <c r="G539" s="5" t="s">
        <v>2386</v>
      </c>
      <c r="H539" s="5">
        <v>2022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">
      <c r="A540" s="5">
        <v>4.4223803999999998</v>
      </c>
      <c r="B540" s="3">
        <v>15.942584999999999</v>
      </c>
      <c r="C540" s="5" t="s">
        <v>2387</v>
      </c>
      <c r="D540" s="5" t="s">
        <v>2388</v>
      </c>
      <c r="E540" s="1" t="s">
        <v>10</v>
      </c>
      <c r="F540" s="5" t="s">
        <v>1643</v>
      </c>
      <c r="G540" s="5" t="s">
        <v>1644</v>
      </c>
      <c r="H540" s="5">
        <v>2022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">
      <c r="A541" s="5">
        <v>-5.9191149999999997</v>
      </c>
      <c r="B541" s="3">
        <v>-2.4596402999999998</v>
      </c>
      <c r="C541" s="5" t="s">
        <v>2389</v>
      </c>
      <c r="D541" s="5" t="s">
        <v>2390</v>
      </c>
      <c r="E541" s="1" t="s">
        <v>10</v>
      </c>
      <c r="F541" s="5" t="s">
        <v>2391</v>
      </c>
      <c r="G541" s="5" t="s">
        <v>1645</v>
      </c>
      <c r="H541" s="5">
        <v>2022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">
      <c r="A542" s="5">
        <v>28.737469999999998</v>
      </c>
      <c r="B542" s="3">
        <v>8.5596990000000002</v>
      </c>
      <c r="C542" s="5" t="s">
        <v>2392</v>
      </c>
      <c r="D542" s="5" t="s">
        <v>2393</v>
      </c>
      <c r="E542" s="1" t="s">
        <v>10</v>
      </c>
      <c r="F542" s="5" t="s">
        <v>2394</v>
      </c>
      <c r="G542" s="5" t="s">
        <v>1646</v>
      </c>
      <c r="H542" s="5">
        <v>2022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">
      <c r="A543" s="5">
        <v>10.485307000000001</v>
      </c>
      <c r="B543" s="3">
        <v>22.358877</v>
      </c>
      <c r="C543" s="5" t="s">
        <v>2395</v>
      </c>
      <c r="D543" s="5" t="s">
        <v>2396</v>
      </c>
      <c r="E543" s="1" t="s">
        <v>10</v>
      </c>
      <c r="F543" s="5" t="s">
        <v>1647</v>
      </c>
      <c r="G543" s="5" t="s">
        <v>1648</v>
      </c>
      <c r="H543" s="5">
        <v>2022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">
      <c r="A544" s="5">
        <v>5.6435500000000003</v>
      </c>
      <c r="B544" s="3">
        <v>26.718748000000001</v>
      </c>
      <c r="C544" s="5" t="s">
        <v>2397</v>
      </c>
      <c r="D544" s="5" t="s">
        <v>2398</v>
      </c>
      <c r="E544" s="1" t="s">
        <v>10</v>
      </c>
      <c r="F544" s="5" t="s">
        <v>1649</v>
      </c>
      <c r="G544" s="5" t="s">
        <v>1650</v>
      </c>
      <c r="H544" s="5">
        <v>2022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">
      <c r="A545" s="5">
        <v>-13.312177</v>
      </c>
      <c r="B545" s="3">
        <v>16.374942999999998</v>
      </c>
      <c r="C545" s="5" t="s">
        <v>2399</v>
      </c>
      <c r="D545" s="5" t="s">
        <v>2400</v>
      </c>
      <c r="E545" s="1" t="s">
        <v>10</v>
      </c>
      <c r="F545" s="5" t="s">
        <v>2401</v>
      </c>
      <c r="G545" s="5" t="s">
        <v>1651</v>
      </c>
      <c r="H545" s="5">
        <v>2023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">
      <c r="A546" s="5">
        <v>-11.235963999999999</v>
      </c>
      <c r="B546" s="3">
        <v>27.367986999999999</v>
      </c>
      <c r="C546" s="5" t="s">
        <v>2402</v>
      </c>
      <c r="D546" s="5" t="s">
        <v>2403</v>
      </c>
      <c r="E546" s="1" t="s">
        <v>10</v>
      </c>
      <c r="F546" s="5" t="s">
        <v>1652</v>
      </c>
      <c r="G546" s="5" t="s">
        <v>1653</v>
      </c>
      <c r="H546" s="5">
        <v>2022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">
      <c r="A547" s="5">
        <v>-11.700756</v>
      </c>
      <c r="B547" s="3">
        <v>22.637989999999999</v>
      </c>
      <c r="C547" s="5" t="s">
        <v>2404</v>
      </c>
      <c r="D547" s="5" t="s">
        <v>2405</v>
      </c>
      <c r="E547" s="1" t="s">
        <v>10</v>
      </c>
      <c r="F547" s="5" t="s">
        <v>1654</v>
      </c>
      <c r="G547" s="5" t="s">
        <v>1655</v>
      </c>
      <c r="H547" s="5">
        <v>2022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">
      <c r="A548" s="5">
        <v>-25.800443999999999</v>
      </c>
      <c r="B548" s="3">
        <v>0.71327750000000001</v>
      </c>
      <c r="C548" s="5" t="s">
        <v>2406</v>
      </c>
      <c r="D548" s="5" t="s">
        <v>2407</v>
      </c>
      <c r="E548" s="1" t="s">
        <v>10</v>
      </c>
      <c r="F548" s="5" t="s">
        <v>2408</v>
      </c>
      <c r="G548" s="5" t="s">
        <v>2409</v>
      </c>
      <c r="H548" s="5">
        <v>2021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">
      <c r="A549" s="5">
        <v>-20.820366</v>
      </c>
      <c r="B549" s="3">
        <v>-10.634624000000001</v>
      </c>
      <c r="C549" s="5" t="s">
        <v>2410</v>
      </c>
      <c r="D549" s="5" t="s">
        <v>2411</v>
      </c>
      <c r="E549" s="1" t="s">
        <v>10</v>
      </c>
      <c r="F549" s="5" t="s">
        <v>2412</v>
      </c>
      <c r="G549" s="5" t="s">
        <v>1656</v>
      </c>
      <c r="H549" s="5">
        <v>2019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">
      <c r="A550" s="5">
        <v>-20.899466</v>
      </c>
      <c r="B550" s="3">
        <v>-9.5413639999999997</v>
      </c>
      <c r="C550" s="5" t="s">
        <v>2413</v>
      </c>
      <c r="D550" s="5" t="s">
        <v>2414</v>
      </c>
      <c r="E550" s="1" t="s">
        <v>10</v>
      </c>
      <c r="F550" s="5" t="s">
        <v>2415</v>
      </c>
      <c r="G550" s="5" t="s">
        <v>2416</v>
      </c>
      <c r="H550" s="5">
        <v>2014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">
      <c r="A551" s="5">
        <v>13.030996</v>
      </c>
      <c r="B551" s="3">
        <v>4.1966720000000004</v>
      </c>
      <c r="C551" s="5" t="s">
        <v>2417</v>
      </c>
      <c r="D551" s="5" t="s">
        <v>105</v>
      </c>
      <c r="E551" s="1" t="s">
        <v>10</v>
      </c>
      <c r="F551" s="5" t="s">
        <v>1611</v>
      </c>
      <c r="G551" s="5" t="s">
        <v>1657</v>
      </c>
      <c r="H551" s="5">
        <v>2022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">
      <c r="A552" s="5">
        <v>-39.881461999999999</v>
      </c>
      <c r="B552" s="3">
        <v>20.780891</v>
      </c>
      <c r="C552" s="5" t="s">
        <v>2418</v>
      </c>
      <c r="D552" s="5" t="s">
        <v>2419</v>
      </c>
      <c r="E552" s="1" t="s">
        <v>10</v>
      </c>
      <c r="F552" s="5" t="s">
        <v>1658</v>
      </c>
      <c r="G552" s="5" t="s">
        <v>1659</v>
      </c>
      <c r="H552" s="5">
        <v>2022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">
      <c r="A553" s="5">
        <v>20.215385000000001</v>
      </c>
      <c r="B553" s="3">
        <v>-8.4587819999999994</v>
      </c>
      <c r="C553" s="5" t="s">
        <v>2420</v>
      </c>
      <c r="D553" s="5" t="s">
        <v>2421</v>
      </c>
      <c r="E553" s="1" t="s">
        <v>10</v>
      </c>
      <c r="F553" s="5" t="s">
        <v>1660</v>
      </c>
      <c r="G553" s="5" t="s">
        <v>2422</v>
      </c>
      <c r="H553" s="5">
        <v>2021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">
      <c r="A554" s="5">
        <v>19.184577999999998</v>
      </c>
      <c r="B554" s="3">
        <v>26.867186</v>
      </c>
      <c r="C554" s="5" t="s">
        <v>2423</v>
      </c>
      <c r="D554" s="5" t="s">
        <v>2424</v>
      </c>
      <c r="E554" s="1" t="s">
        <v>10</v>
      </c>
      <c r="F554" s="5" t="s">
        <v>1661</v>
      </c>
      <c r="G554" s="5" t="s">
        <v>2425</v>
      </c>
      <c r="H554" s="5">
        <v>2023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">
      <c r="A555" s="5">
        <v>11.465253000000001</v>
      </c>
      <c r="B555" s="3">
        <v>14.37809</v>
      </c>
      <c r="C555" s="5" t="s">
        <v>2426</v>
      </c>
      <c r="D555" s="5" t="s">
        <v>2427</v>
      </c>
      <c r="E555" s="1" t="s">
        <v>10</v>
      </c>
      <c r="F555" s="5" t="s">
        <v>1662</v>
      </c>
      <c r="G555" s="5" t="s">
        <v>1663</v>
      </c>
      <c r="H555" s="5">
        <v>2022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">
      <c r="A556" s="5">
        <v>32.426163000000003</v>
      </c>
      <c r="B556" s="3">
        <v>-24.32976</v>
      </c>
      <c r="C556" s="5" t="s">
        <v>2428</v>
      </c>
      <c r="D556" s="5" t="s">
        <v>2429</v>
      </c>
      <c r="E556" s="1" t="s">
        <v>10</v>
      </c>
      <c r="F556" s="5" t="s">
        <v>1664</v>
      </c>
      <c r="G556" s="5" t="s">
        <v>1665</v>
      </c>
      <c r="H556" s="5">
        <v>2022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">
      <c r="A557" s="5">
        <v>30.218627999999999</v>
      </c>
      <c r="B557" s="3">
        <v>-10.580625</v>
      </c>
      <c r="C557" s="5" t="s">
        <v>1307</v>
      </c>
      <c r="D557" s="5" t="s">
        <v>1308</v>
      </c>
      <c r="E557" s="1" t="s">
        <v>10</v>
      </c>
      <c r="F557" s="5" t="s">
        <v>2430</v>
      </c>
      <c r="G557" s="5" t="s">
        <v>1666</v>
      </c>
      <c r="H557" s="5">
        <v>2023</v>
      </c>
      <c r="I557" s="3" t="s">
        <v>2817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">
      <c r="A558" s="5">
        <v>4.2998856999999999</v>
      </c>
      <c r="B558" s="3">
        <v>-29.964216</v>
      </c>
      <c r="C558" s="5" t="s">
        <v>2431</v>
      </c>
      <c r="D558" s="5" t="s">
        <v>2432</v>
      </c>
      <c r="E558" s="1" t="s">
        <v>10</v>
      </c>
      <c r="F558" s="5" t="s">
        <v>1667</v>
      </c>
      <c r="G558" s="5" t="s">
        <v>1668</v>
      </c>
      <c r="H558" s="5">
        <v>1961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">
      <c r="A559" s="5">
        <v>4.8197656000000002</v>
      </c>
      <c r="B559" s="3">
        <v>-29.757065000000001</v>
      </c>
      <c r="C559" s="5" t="s">
        <v>2433</v>
      </c>
      <c r="D559" s="5" t="s">
        <v>2434</v>
      </c>
      <c r="E559" s="1" t="s">
        <v>10</v>
      </c>
      <c r="F559" s="5" t="s">
        <v>1669</v>
      </c>
      <c r="G559" s="5" t="s">
        <v>2435</v>
      </c>
      <c r="H559" s="5">
        <v>1961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">
      <c r="A560" s="5">
        <v>-3.6764516999999999</v>
      </c>
      <c r="B560" s="3">
        <v>-30.283297000000001</v>
      </c>
      <c r="C560" s="5" t="s">
        <v>2436</v>
      </c>
      <c r="D560" s="5" t="s">
        <v>2437</v>
      </c>
      <c r="E560" s="1" t="s">
        <v>10</v>
      </c>
      <c r="F560" s="5" t="s">
        <v>2438</v>
      </c>
      <c r="G560" s="5" t="s">
        <v>1670</v>
      </c>
      <c r="H560" s="5">
        <v>2013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">
      <c r="A561" s="5">
        <v>4.8826599999999996</v>
      </c>
      <c r="B561" s="3">
        <v>-32.061802</v>
      </c>
      <c r="C561" s="5" t="s">
        <v>2439</v>
      </c>
      <c r="D561" s="5" t="s">
        <v>2440</v>
      </c>
      <c r="E561" s="1" t="s">
        <v>10</v>
      </c>
      <c r="F561" s="5" t="s">
        <v>1671</v>
      </c>
      <c r="G561" s="5" t="s">
        <v>1672</v>
      </c>
      <c r="H561" s="5">
        <v>2021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">
      <c r="A562" s="5">
        <v>16.11731</v>
      </c>
      <c r="B562" s="3">
        <v>-38.784439999999996</v>
      </c>
      <c r="C562" s="5" t="s">
        <v>2441</v>
      </c>
      <c r="D562" s="5" t="s">
        <v>2442</v>
      </c>
      <c r="E562" s="1" t="s">
        <v>10</v>
      </c>
      <c r="F562" s="5" t="s">
        <v>1673</v>
      </c>
      <c r="G562" s="5" t="s">
        <v>1674</v>
      </c>
      <c r="H562" s="5">
        <v>2005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">
      <c r="A563" s="5">
        <v>16.132078</v>
      </c>
      <c r="B563" s="3">
        <v>-39.809013</v>
      </c>
      <c r="C563" s="5" t="s">
        <v>2443</v>
      </c>
      <c r="D563" s="5" t="s">
        <v>2444</v>
      </c>
      <c r="E563" s="1" t="s">
        <v>10</v>
      </c>
      <c r="F563" s="5" t="s">
        <v>1675</v>
      </c>
      <c r="G563" s="5" t="s">
        <v>2445</v>
      </c>
      <c r="H563" s="5">
        <v>2006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">
      <c r="A564" s="5">
        <v>5.1513840000000002</v>
      </c>
      <c r="B564" s="3">
        <v>-43.209685999999998</v>
      </c>
      <c r="C564" s="5" t="s">
        <v>2446</v>
      </c>
      <c r="D564" s="5" t="s">
        <v>2447</v>
      </c>
      <c r="E564" s="1" t="s">
        <v>10</v>
      </c>
      <c r="F564" s="5" t="s">
        <v>1676</v>
      </c>
      <c r="G564" s="5" t="s">
        <v>2448</v>
      </c>
      <c r="H564" s="5">
        <v>2013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">
      <c r="A565" s="5">
        <v>20.349164999999999</v>
      </c>
      <c r="B565" s="3">
        <v>-26.476158000000002</v>
      </c>
      <c r="C565" s="5" t="s">
        <v>2449</v>
      </c>
      <c r="D565" s="5" t="s">
        <v>2450</v>
      </c>
      <c r="E565" s="1" t="s">
        <v>10</v>
      </c>
      <c r="F565" s="5" t="s">
        <v>2451</v>
      </c>
      <c r="G565" s="5" t="s">
        <v>2452</v>
      </c>
      <c r="H565" s="5">
        <v>2022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">
      <c r="A566" s="5">
        <v>-40.492637999999999</v>
      </c>
      <c r="B566" s="3">
        <v>23.298183000000002</v>
      </c>
      <c r="C566" s="5" t="s">
        <v>2453</v>
      </c>
      <c r="D566" s="5" t="s">
        <v>2454</v>
      </c>
      <c r="E566" s="1" t="s">
        <v>10</v>
      </c>
      <c r="F566" s="5" t="s">
        <v>1677</v>
      </c>
      <c r="G566" s="5" t="s">
        <v>1678</v>
      </c>
      <c r="H566" s="5">
        <v>2023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">
      <c r="A567" s="5">
        <v>0.85523695</v>
      </c>
      <c r="B567" s="3">
        <v>-36.471620000000001</v>
      </c>
      <c r="C567" s="5" t="s">
        <v>2455</v>
      </c>
      <c r="D567" s="5" t="s">
        <v>2456</v>
      </c>
      <c r="E567" s="1" t="s">
        <v>10</v>
      </c>
      <c r="F567" s="5" t="s">
        <v>1679</v>
      </c>
      <c r="G567" s="5" t="s">
        <v>1680</v>
      </c>
      <c r="H567" s="5">
        <v>2020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">
      <c r="A568" s="5">
        <v>10.327966</v>
      </c>
      <c r="B568" s="3">
        <v>-0.94087284999999998</v>
      </c>
      <c r="C568" s="5" t="s">
        <v>2457</v>
      </c>
      <c r="D568" s="5" t="s">
        <v>2458</v>
      </c>
      <c r="E568" s="1" t="s">
        <v>10</v>
      </c>
      <c r="F568" s="5" t="s">
        <v>1681</v>
      </c>
      <c r="G568" s="5" t="s">
        <v>1682</v>
      </c>
      <c r="H568" s="5">
        <v>2017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">
      <c r="A569" s="5">
        <v>1.5698155</v>
      </c>
      <c r="B569" s="3">
        <v>-39.955401999999999</v>
      </c>
      <c r="C569" s="5" t="s">
        <v>2459</v>
      </c>
      <c r="D569" s="5" t="s">
        <v>2460</v>
      </c>
      <c r="E569" s="1" t="s">
        <v>10</v>
      </c>
      <c r="F569" s="5" t="s">
        <v>1683</v>
      </c>
      <c r="G569" s="5" t="s">
        <v>2461</v>
      </c>
      <c r="H569" s="5">
        <v>1964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">
      <c r="A570" s="5">
        <v>10.405105000000001</v>
      </c>
      <c r="B570" s="3">
        <v>-40.478423999999997</v>
      </c>
      <c r="C570" s="5" t="s">
        <v>2462</v>
      </c>
      <c r="D570" s="5" t="s">
        <v>2463</v>
      </c>
      <c r="E570" s="1" t="s">
        <v>10</v>
      </c>
      <c r="F570" s="5" t="s">
        <v>1684</v>
      </c>
      <c r="G570" s="5" t="s">
        <v>2464</v>
      </c>
      <c r="H570" s="5">
        <v>1996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">
      <c r="A571" s="5">
        <v>1.0778262999999999</v>
      </c>
      <c r="B571" s="3">
        <v>-27.893425000000001</v>
      </c>
      <c r="C571" s="5" t="s">
        <v>2465</v>
      </c>
      <c r="D571" s="5" t="s">
        <v>2466</v>
      </c>
      <c r="E571" s="1" t="s">
        <v>10</v>
      </c>
      <c r="F571" s="5" t="s">
        <v>1685</v>
      </c>
      <c r="G571" s="5" t="s">
        <v>2467</v>
      </c>
      <c r="H571" s="5">
        <v>2012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">
      <c r="A572" s="5">
        <v>-1.9693297999999999</v>
      </c>
      <c r="B572" s="3">
        <v>-28.293716</v>
      </c>
      <c r="C572" s="5" t="s">
        <v>2468</v>
      </c>
      <c r="D572" s="5" t="s">
        <v>2469</v>
      </c>
      <c r="E572" s="1" t="s">
        <v>10</v>
      </c>
      <c r="F572" s="5" t="s">
        <v>1686</v>
      </c>
      <c r="G572" s="5" t="s">
        <v>1687</v>
      </c>
      <c r="H572" s="5">
        <v>2016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">
      <c r="A573" s="5">
        <v>-1.2027224000000001</v>
      </c>
      <c r="B573" s="3">
        <v>-27.700417999999999</v>
      </c>
      <c r="C573" s="5" t="s">
        <v>2470</v>
      </c>
      <c r="D573" s="5" t="s">
        <v>2471</v>
      </c>
      <c r="E573" s="1" t="s">
        <v>10</v>
      </c>
      <c r="F573" s="5" t="s">
        <v>1688</v>
      </c>
      <c r="G573" s="5" t="s">
        <v>1687</v>
      </c>
      <c r="H573" s="5">
        <v>2016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">
      <c r="A574" s="5">
        <v>12.666922</v>
      </c>
      <c r="B574" s="3">
        <v>-35.840015000000001</v>
      </c>
      <c r="C574" s="5" t="s">
        <v>2472</v>
      </c>
      <c r="D574" s="5" t="s">
        <v>2473</v>
      </c>
      <c r="E574" s="1" t="s">
        <v>10</v>
      </c>
      <c r="F574" s="5" t="s">
        <v>1689</v>
      </c>
      <c r="G574" s="5" t="s">
        <v>1690</v>
      </c>
      <c r="H574" s="5">
        <v>2006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">
      <c r="A575" s="5">
        <v>-18.131218000000001</v>
      </c>
      <c r="B575" s="3">
        <v>5.7425623000000003</v>
      </c>
      <c r="C575" s="5" t="s">
        <v>2474</v>
      </c>
      <c r="D575" s="5" t="s">
        <v>2475</v>
      </c>
      <c r="E575" s="1" t="s">
        <v>10</v>
      </c>
      <c r="F575" s="5" t="s">
        <v>1691</v>
      </c>
      <c r="G575" s="5" t="s">
        <v>1692</v>
      </c>
      <c r="H575" s="5">
        <v>2018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">
      <c r="A576" s="5">
        <v>-21.817854000000001</v>
      </c>
      <c r="B576" s="3">
        <v>3.0864349999999998</v>
      </c>
      <c r="C576" s="5" t="s">
        <v>2476</v>
      </c>
      <c r="D576" s="5" t="s">
        <v>2477</v>
      </c>
      <c r="E576" s="1" t="s">
        <v>10</v>
      </c>
      <c r="F576" s="5" t="s">
        <v>2478</v>
      </c>
      <c r="G576" s="5" t="s">
        <v>2479</v>
      </c>
      <c r="H576" s="5">
        <v>2007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">
      <c r="A577" s="5">
        <v>4.108371</v>
      </c>
      <c r="B577" s="3">
        <v>-31.273683999999999</v>
      </c>
      <c r="C577" s="5" t="s">
        <v>2480</v>
      </c>
      <c r="D577" s="5" t="s">
        <v>2481</v>
      </c>
      <c r="E577" s="1" t="s">
        <v>10</v>
      </c>
      <c r="F577" s="5" t="s">
        <v>1693</v>
      </c>
      <c r="G577" s="5" t="s">
        <v>2482</v>
      </c>
      <c r="H577" s="5">
        <v>1973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">
      <c r="A578" s="5">
        <v>-4.1786770000000004</v>
      </c>
      <c r="B578" s="3">
        <v>-30.519456999999999</v>
      </c>
      <c r="C578" s="5" t="s">
        <v>2483</v>
      </c>
      <c r="D578" s="5" t="s">
        <v>2484</v>
      </c>
      <c r="E578" s="1" t="s">
        <v>10</v>
      </c>
      <c r="F578" s="5" t="s">
        <v>1694</v>
      </c>
      <c r="G578" s="5" t="s">
        <v>2485</v>
      </c>
      <c r="H578" s="5">
        <v>2006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">
      <c r="A579" s="5">
        <v>0.63809899999999997</v>
      </c>
      <c r="B579" s="3">
        <v>-29.002672</v>
      </c>
      <c r="C579" s="5" t="s">
        <v>2486</v>
      </c>
      <c r="D579" s="5" t="s">
        <v>2487</v>
      </c>
      <c r="E579" s="1" t="s">
        <v>10</v>
      </c>
      <c r="F579" s="5" t="s">
        <v>1695</v>
      </c>
      <c r="G579" s="5" t="s">
        <v>2488</v>
      </c>
      <c r="H579" s="5">
        <v>2013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">
      <c r="A580" s="5">
        <v>1.021733</v>
      </c>
      <c r="B580" s="3">
        <v>-28.984224000000001</v>
      </c>
      <c r="C580" s="5" t="s">
        <v>2489</v>
      </c>
      <c r="D580" s="5" t="s">
        <v>2490</v>
      </c>
      <c r="E580" s="1" t="s">
        <v>10</v>
      </c>
      <c r="F580" s="5" t="s">
        <v>1696</v>
      </c>
      <c r="G580" s="5" t="s">
        <v>2491</v>
      </c>
      <c r="H580" s="5">
        <v>2016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">
      <c r="A581" s="5">
        <v>-1.0336232999999999</v>
      </c>
      <c r="B581" s="3">
        <v>-29.21114</v>
      </c>
      <c r="C581" s="5" t="s">
        <v>2492</v>
      </c>
      <c r="D581" s="5" t="s">
        <v>2493</v>
      </c>
      <c r="E581" s="1" t="s">
        <v>10</v>
      </c>
      <c r="F581" s="5" t="s">
        <v>2494</v>
      </c>
      <c r="G581" s="5" t="s">
        <v>1697</v>
      </c>
      <c r="H581" s="5">
        <v>2012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">
      <c r="A582" s="5">
        <v>-1.5788884000000001</v>
      </c>
      <c r="B582" s="3">
        <v>-30.377977000000001</v>
      </c>
      <c r="C582" s="5" t="s">
        <v>2495</v>
      </c>
      <c r="D582" s="5" t="s">
        <v>2496</v>
      </c>
      <c r="E582" s="1" t="s">
        <v>10</v>
      </c>
      <c r="F582" s="5" t="s">
        <v>2497</v>
      </c>
      <c r="G582" s="5" t="s">
        <v>1698</v>
      </c>
      <c r="H582" s="5">
        <v>2013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">
      <c r="A583" s="5">
        <v>0.78902300000000003</v>
      </c>
      <c r="B583" s="3">
        <v>-31.519666999999998</v>
      </c>
      <c r="C583" s="5" t="s">
        <v>2498</v>
      </c>
      <c r="D583" s="5" t="s">
        <v>2499</v>
      </c>
      <c r="E583" s="1" t="s">
        <v>10</v>
      </c>
      <c r="F583" s="5" t="s">
        <v>1699</v>
      </c>
      <c r="G583" s="5" t="s">
        <v>1700</v>
      </c>
      <c r="H583" s="5">
        <v>2014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">
      <c r="A584" s="5">
        <v>-0.85738736000000004</v>
      </c>
      <c r="B584" s="6">
        <v>-41.065136000000003</v>
      </c>
      <c r="C584" s="5" t="s">
        <v>2500</v>
      </c>
      <c r="D584" s="5" t="s">
        <v>2501</v>
      </c>
      <c r="E584" s="1" t="s">
        <v>10</v>
      </c>
      <c r="F584" s="5" t="s">
        <v>2502</v>
      </c>
      <c r="G584" s="5" t="s">
        <v>2503</v>
      </c>
      <c r="H584" s="5">
        <v>2023</v>
      </c>
      <c r="I584" s="3" t="s">
        <v>2817</v>
      </c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">
      <c r="A585" s="5">
        <v>24.480533999999999</v>
      </c>
      <c r="B585" s="6">
        <v>12.364917</v>
      </c>
      <c r="C585" s="5" t="s">
        <v>2504</v>
      </c>
      <c r="D585" s="5" t="s">
        <v>2505</v>
      </c>
      <c r="E585" s="1" t="s">
        <v>10</v>
      </c>
      <c r="F585" s="5" t="s">
        <v>2506</v>
      </c>
      <c r="G585" s="5" t="s">
        <v>2507</v>
      </c>
      <c r="H585" s="5">
        <v>2014</v>
      </c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">
      <c r="A586" s="5">
        <v>-25.508272000000002</v>
      </c>
      <c r="B586" s="6">
        <v>23.416418</v>
      </c>
      <c r="C586" s="5" t="s">
        <v>2508</v>
      </c>
      <c r="D586" s="5" t="s">
        <v>2509</v>
      </c>
      <c r="E586" s="1" t="s">
        <v>10</v>
      </c>
      <c r="F586" s="5" t="s">
        <v>1701</v>
      </c>
      <c r="G586" s="5" t="s">
        <v>2510</v>
      </c>
      <c r="H586" s="5">
        <v>2018</v>
      </c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">
      <c r="A587" s="5">
        <v>-14.393112</v>
      </c>
      <c r="B587" s="6">
        <v>32.456389999999999</v>
      </c>
      <c r="C587" s="5" t="s">
        <v>2511</v>
      </c>
      <c r="D587" s="5" t="s">
        <v>2512</v>
      </c>
      <c r="E587" s="1" t="s">
        <v>10</v>
      </c>
      <c r="F587" s="5" t="s">
        <v>1702</v>
      </c>
      <c r="G587" s="5" t="s">
        <v>1703</v>
      </c>
      <c r="H587" s="5">
        <v>2021</v>
      </c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">
      <c r="A588" s="5">
        <v>-20.447012000000001</v>
      </c>
      <c r="B588" s="3">
        <v>26.905415999999999</v>
      </c>
      <c r="C588" s="5" t="s">
        <v>2513</v>
      </c>
      <c r="D588" s="5" t="s">
        <v>2514</v>
      </c>
      <c r="E588" s="1" t="s">
        <v>10</v>
      </c>
      <c r="F588" s="5" t="s">
        <v>1704</v>
      </c>
      <c r="G588" s="5" t="s">
        <v>1705</v>
      </c>
      <c r="H588" s="5">
        <v>2021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">
      <c r="A589" s="5">
        <v>-16.751387000000001</v>
      </c>
      <c r="B589" s="3">
        <v>25.828925999999999</v>
      </c>
      <c r="C589" s="5" t="s">
        <v>2515</v>
      </c>
      <c r="D589" s="5" t="s">
        <v>2516</v>
      </c>
      <c r="E589" s="1" t="s">
        <v>10</v>
      </c>
      <c r="F589" s="5" t="s">
        <v>1706</v>
      </c>
      <c r="G589" s="5" t="s">
        <v>1707</v>
      </c>
      <c r="H589" s="5">
        <v>2021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">
      <c r="A590" s="5">
        <v>-29.394615000000002</v>
      </c>
      <c r="B590" s="3">
        <v>30.571370000000002</v>
      </c>
      <c r="C590" s="5" t="s">
        <v>2517</v>
      </c>
      <c r="D590" s="5" t="s">
        <v>2518</v>
      </c>
      <c r="E590" s="1" t="s">
        <v>10</v>
      </c>
      <c r="F590" s="5" t="s">
        <v>1708</v>
      </c>
      <c r="G590" s="5" t="s">
        <v>2519</v>
      </c>
      <c r="H590" s="5">
        <v>2015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">
      <c r="A591" s="5">
        <v>10.426183</v>
      </c>
      <c r="B591" s="3">
        <v>31.195709999999998</v>
      </c>
      <c r="C591" s="5" t="s">
        <v>2520</v>
      </c>
      <c r="D591" s="5" t="s">
        <v>2521</v>
      </c>
      <c r="E591" s="1" t="s">
        <v>10</v>
      </c>
      <c r="F591" s="5" t="s">
        <v>2522</v>
      </c>
      <c r="G591" s="5" t="s">
        <v>2523</v>
      </c>
      <c r="H591" s="5">
        <v>2022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">
      <c r="A592" s="5">
        <v>10.744652</v>
      </c>
      <c r="B592" s="6">
        <v>31.930178000000002</v>
      </c>
      <c r="C592" s="5" t="s">
        <v>2524</v>
      </c>
      <c r="D592" s="5" t="s">
        <v>2525</v>
      </c>
      <c r="E592" s="1" t="s">
        <v>10</v>
      </c>
      <c r="F592" s="5" t="s">
        <v>1709</v>
      </c>
      <c r="G592" s="5" t="s">
        <v>2523</v>
      </c>
      <c r="H592" s="5">
        <v>2022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">
      <c r="A593" s="5">
        <v>12.447122999999999</v>
      </c>
      <c r="B593" s="6">
        <v>1.9563651</v>
      </c>
      <c r="C593" s="5" t="s">
        <v>2526</v>
      </c>
      <c r="D593" s="5" t="s">
        <v>2527</v>
      </c>
      <c r="E593" s="1" t="s">
        <v>10</v>
      </c>
      <c r="F593" s="5" t="s">
        <v>1710</v>
      </c>
      <c r="G593" s="5" t="s">
        <v>1711</v>
      </c>
      <c r="H593" s="5">
        <v>2022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">
      <c r="A594" s="5">
        <v>-23.957294000000001</v>
      </c>
      <c r="B594" s="3">
        <v>25.621634</v>
      </c>
      <c r="C594" s="5" t="s">
        <v>2528</v>
      </c>
      <c r="D594" s="5" t="s">
        <v>2529</v>
      </c>
      <c r="E594" s="1" t="s">
        <v>10</v>
      </c>
      <c r="F594" s="5" t="s">
        <v>1712</v>
      </c>
      <c r="G594" s="5" t="s">
        <v>1713</v>
      </c>
      <c r="H594" s="5">
        <v>2022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">
      <c r="A595" s="5">
        <v>9.1946580000000004</v>
      </c>
      <c r="B595" s="3">
        <v>14.115828499999999</v>
      </c>
      <c r="C595" s="5" t="s">
        <v>2530</v>
      </c>
      <c r="D595" s="5" t="s">
        <v>2531</v>
      </c>
      <c r="E595" s="1" t="s">
        <v>10</v>
      </c>
      <c r="F595" s="5" t="s">
        <v>1714</v>
      </c>
      <c r="G595" s="5" t="s">
        <v>1715</v>
      </c>
      <c r="H595" s="5">
        <v>2022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">
      <c r="A596" s="5">
        <v>25.912019999999998</v>
      </c>
      <c r="B596" s="3">
        <v>-2.1722755</v>
      </c>
      <c r="C596" s="5" t="s">
        <v>2532</v>
      </c>
      <c r="D596" s="5" t="s">
        <v>2533</v>
      </c>
      <c r="E596" s="1" t="s">
        <v>10</v>
      </c>
      <c r="F596" s="5" t="s">
        <v>2534</v>
      </c>
      <c r="G596" s="5" t="s">
        <v>2535</v>
      </c>
      <c r="H596" s="5">
        <v>2022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">
      <c r="A597" s="5">
        <v>25.428867</v>
      </c>
      <c r="B597" s="3">
        <v>19.664553000000002</v>
      </c>
      <c r="C597" s="5" t="s">
        <v>2536</v>
      </c>
      <c r="D597" s="5" t="s">
        <v>2537</v>
      </c>
      <c r="E597" s="1" t="s">
        <v>10</v>
      </c>
      <c r="F597" s="5" t="s">
        <v>1716</v>
      </c>
      <c r="G597" s="5" t="s">
        <v>1717</v>
      </c>
      <c r="H597" s="5">
        <v>2022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">
      <c r="A598" s="5">
        <v>-42.452069999999999</v>
      </c>
      <c r="B598" s="6">
        <v>20.120128999999999</v>
      </c>
      <c r="C598" s="5" t="s">
        <v>2538</v>
      </c>
      <c r="D598" s="5" t="s">
        <v>2539</v>
      </c>
      <c r="E598" s="1" t="s">
        <v>10</v>
      </c>
      <c r="F598" s="5" t="s">
        <v>2540</v>
      </c>
      <c r="G598" s="5" t="s">
        <v>1718</v>
      </c>
      <c r="H598" s="5">
        <v>2022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">
      <c r="A599" s="5">
        <v>8.4816450000000003</v>
      </c>
      <c r="B599" s="3">
        <v>-38.432434000000001</v>
      </c>
      <c r="C599" s="5" t="s">
        <v>2541</v>
      </c>
      <c r="D599" s="5" t="s">
        <v>2542</v>
      </c>
      <c r="E599" s="1" t="s">
        <v>10</v>
      </c>
      <c r="F599" s="5" t="s">
        <v>2543</v>
      </c>
      <c r="G599" s="5" t="s">
        <v>1719</v>
      </c>
      <c r="H599" s="5">
        <v>2022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">
      <c r="A600" s="5">
        <v>-11.463339</v>
      </c>
      <c r="B600" s="6">
        <v>-13.58836</v>
      </c>
      <c r="C600" s="5" t="s">
        <v>2544</v>
      </c>
      <c r="D600" s="5" t="s">
        <v>2545</v>
      </c>
      <c r="E600" s="1" t="s">
        <v>10</v>
      </c>
      <c r="F600" s="5" t="s">
        <v>1720</v>
      </c>
      <c r="G600" s="5" t="s">
        <v>2546</v>
      </c>
      <c r="H600" s="5">
        <v>2022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">
      <c r="A601" s="5">
        <v>-13.445098</v>
      </c>
      <c r="B601" s="3">
        <v>29.007618000000001</v>
      </c>
      <c r="C601" s="5" t="s">
        <v>2547</v>
      </c>
      <c r="D601" s="5" t="s">
        <v>2548</v>
      </c>
      <c r="E601" s="1" t="s">
        <v>10</v>
      </c>
      <c r="F601" s="5" t="s">
        <v>1721</v>
      </c>
      <c r="G601" s="5" t="s">
        <v>1722</v>
      </c>
      <c r="H601" s="5">
        <v>2022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">
      <c r="A602" s="5">
        <v>-41.695990000000002</v>
      </c>
      <c r="B602" s="3">
        <v>21.607620000000001</v>
      </c>
      <c r="C602" s="5" t="s">
        <v>2549</v>
      </c>
      <c r="D602" s="5" t="s">
        <v>2550</v>
      </c>
      <c r="E602" s="1" t="s">
        <v>10</v>
      </c>
      <c r="F602" s="5" t="s">
        <v>1723</v>
      </c>
      <c r="G602" s="5" t="s">
        <v>1724</v>
      </c>
      <c r="H602" s="5">
        <v>2022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">
      <c r="A603" s="5">
        <v>34.068268000000003</v>
      </c>
      <c r="B603" s="3">
        <v>9.7304329999999997</v>
      </c>
      <c r="C603" s="5" t="s">
        <v>2551</v>
      </c>
      <c r="D603" s="5" t="s">
        <v>2552</v>
      </c>
      <c r="E603" s="1" t="s">
        <v>10</v>
      </c>
      <c r="F603" s="5" t="s">
        <v>2553</v>
      </c>
      <c r="G603" s="5" t="s">
        <v>2554</v>
      </c>
      <c r="H603" s="5">
        <v>2022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">
      <c r="A604" s="5">
        <v>14.986770999999999</v>
      </c>
      <c r="B604" s="3">
        <v>-29.043924000000001</v>
      </c>
      <c r="C604" s="5" t="s">
        <v>2555</v>
      </c>
      <c r="D604" s="5" t="s">
        <v>2556</v>
      </c>
      <c r="E604" s="1" t="s">
        <v>10</v>
      </c>
      <c r="F604" s="5" t="s">
        <v>1725</v>
      </c>
      <c r="G604" s="5" t="s">
        <v>2557</v>
      </c>
      <c r="H604" s="5">
        <v>2022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">
      <c r="A605" s="5">
        <v>3.7192525999999999</v>
      </c>
      <c r="B605" s="3">
        <v>24.817927999999998</v>
      </c>
      <c r="C605" s="5" t="s">
        <v>2558</v>
      </c>
      <c r="D605" s="5" t="s">
        <v>2559</v>
      </c>
      <c r="E605" s="1" t="s">
        <v>10</v>
      </c>
      <c r="F605" s="5" t="s">
        <v>1726</v>
      </c>
      <c r="G605" s="5" t="s">
        <v>2560</v>
      </c>
      <c r="H605" s="5">
        <v>2023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">
      <c r="A606" s="5">
        <v>8.0352879999999995</v>
      </c>
      <c r="B606" s="6">
        <v>-35.968000000000004</v>
      </c>
      <c r="C606" s="5" t="s">
        <v>2561</v>
      </c>
      <c r="D606" s="5" t="s">
        <v>2562</v>
      </c>
      <c r="E606" s="1" t="s">
        <v>10</v>
      </c>
      <c r="F606" s="5" t="s">
        <v>1727</v>
      </c>
      <c r="G606" s="5" t="s">
        <v>2563</v>
      </c>
      <c r="H606" s="5">
        <v>2021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">
      <c r="A607" s="5">
        <v>12.243569000000001</v>
      </c>
      <c r="B607" s="6">
        <v>-29.592737</v>
      </c>
      <c r="C607" s="5" t="s">
        <v>2564</v>
      </c>
      <c r="D607" s="5" t="s">
        <v>2565</v>
      </c>
      <c r="E607" s="1" t="s">
        <v>10</v>
      </c>
      <c r="F607" s="5" t="s">
        <v>1728</v>
      </c>
      <c r="G607" s="5" t="s">
        <v>2566</v>
      </c>
      <c r="H607" s="5">
        <v>2022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">
      <c r="A608" s="5">
        <v>21.23762</v>
      </c>
      <c r="B608" s="3">
        <v>12.448850999999999</v>
      </c>
      <c r="C608" s="5" t="s">
        <v>2567</v>
      </c>
      <c r="D608" s="5" t="s">
        <v>2568</v>
      </c>
      <c r="E608" s="1" t="s">
        <v>10</v>
      </c>
      <c r="F608" s="5" t="s">
        <v>1729</v>
      </c>
      <c r="G608" s="5" t="s">
        <v>1730</v>
      </c>
      <c r="H608" s="5">
        <v>2022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">
      <c r="A609" s="5">
        <v>15.273408999999999</v>
      </c>
      <c r="B609" s="3">
        <v>15.206645999999999</v>
      </c>
      <c r="C609" s="5" t="s">
        <v>2569</v>
      </c>
      <c r="D609" s="5" t="s">
        <v>2337</v>
      </c>
      <c r="E609" s="1" t="s">
        <v>142</v>
      </c>
      <c r="F609" s="5" t="s">
        <v>2570</v>
      </c>
      <c r="G609" s="5" t="s">
        <v>2571</v>
      </c>
      <c r="H609" s="5">
        <v>2022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">
      <c r="A610" s="5">
        <v>7.7644489999999999</v>
      </c>
      <c r="B610" s="3">
        <v>20.635338000000001</v>
      </c>
      <c r="C610" s="5" t="s">
        <v>2572</v>
      </c>
      <c r="D610" s="5" t="s">
        <v>2573</v>
      </c>
      <c r="E610" s="1" t="s">
        <v>10</v>
      </c>
      <c r="F610" s="5" t="s">
        <v>1731</v>
      </c>
      <c r="G610" s="5" t="s">
        <v>1732</v>
      </c>
      <c r="H610" s="5">
        <v>2022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">
      <c r="A611" s="5">
        <v>-17.860140000000001</v>
      </c>
      <c r="B611" s="3">
        <v>-11.641883</v>
      </c>
      <c r="C611" s="5" t="s">
        <v>2574</v>
      </c>
      <c r="D611" s="5" t="s">
        <v>2575</v>
      </c>
      <c r="E611" s="1" t="s">
        <v>10</v>
      </c>
      <c r="F611" s="5" t="s">
        <v>1733</v>
      </c>
      <c r="G611" s="5" t="s">
        <v>1734</v>
      </c>
      <c r="H611" s="5">
        <v>2022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">
      <c r="A612" s="5">
        <v>-1.3631416999999999</v>
      </c>
      <c r="B612" s="3">
        <v>-4.5973040000000003</v>
      </c>
      <c r="C612" s="5" t="s">
        <v>2576</v>
      </c>
      <c r="D612" s="5" t="s">
        <v>2577</v>
      </c>
      <c r="E612" s="1" t="s">
        <v>10</v>
      </c>
      <c r="F612" s="5" t="s">
        <v>2578</v>
      </c>
      <c r="G612" s="5" t="s">
        <v>2579</v>
      </c>
      <c r="H612" s="5">
        <v>2022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">
      <c r="A613" s="5">
        <v>27.905327</v>
      </c>
      <c r="B613" s="3">
        <v>8.5974640000000004</v>
      </c>
      <c r="C613" s="5" t="s">
        <v>2580</v>
      </c>
      <c r="D613" s="5" t="s">
        <v>2581</v>
      </c>
      <c r="E613" s="1" t="s">
        <v>10</v>
      </c>
      <c r="F613" s="5" t="s">
        <v>1735</v>
      </c>
      <c r="G613" s="5" t="s">
        <v>1736</v>
      </c>
      <c r="H613" s="5">
        <v>2023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">
      <c r="A614" s="5">
        <v>20.540299999999998</v>
      </c>
      <c r="B614" s="3">
        <v>-43.13626</v>
      </c>
      <c r="C614" s="5" t="s">
        <v>2582</v>
      </c>
      <c r="D614" s="5" t="s">
        <v>2583</v>
      </c>
      <c r="E614" s="1" t="s">
        <v>10</v>
      </c>
      <c r="F614" s="5" t="s">
        <v>1737</v>
      </c>
      <c r="G614" s="5" t="s">
        <v>1738</v>
      </c>
      <c r="H614" s="5">
        <v>2023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">
      <c r="A615" s="5">
        <v>23.470645999999999</v>
      </c>
      <c r="B615" s="3">
        <v>15.848202000000001</v>
      </c>
      <c r="C615" s="5" t="s">
        <v>2584</v>
      </c>
      <c r="D615" s="5" t="s">
        <v>2585</v>
      </c>
      <c r="E615" s="1" t="s">
        <v>10</v>
      </c>
      <c r="F615" s="5" t="s">
        <v>1739</v>
      </c>
      <c r="G615" s="5" t="s">
        <v>1740</v>
      </c>
      <c r="H615" s="5">
        <v>2023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">
      <c r="A616" s="5">
        <v>9.0472629999999992</v>
      </c>
      <c r="B616" s="3">
        <v>33.425820000000002</v>
      </c>
      <c r="C616" s="5" t="s">
        <v>2586</v>
      </c>
      <c r="D616" s="5" t="s">
        <v>2587</v>
      </c>
      <c r="E616" s="1" t="s">
        <v>10</v>
      </c>
      <c r="F616" s="5" t="s">
        <v>1741</v>
      </c>
      <c r="G616" s="5" t="s">
        <v>1742</v>
      </c>
      <c r="H616" s="5">
        <v>2023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">
      <c r="A617" s="5">
        <v>-31.952639000000001</v>
      </c>
      <c r="B617" s="3">
        <v>-20.833711999999998</v>
      </c>
      <c r="C617" s="5" t="s">
        <v>2588</v>
      </c>
      <c r="D617" s="5" t="s">
        <v>2589</v>
      </c>
      <c r="E617" s="1" t="s">
        <v>10</v>
      </c>
      <c r="F617" s="5" t="s">
        <v>1743</v>
      </c>
      <c r="G617" s="5" t="s">
        <v>1744</v>
      </c>
      <c r="H617" s="5">
        <v>2023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">
      <c r="A618" s="5">
        <v>13.4276085</v>
      </c>
      <c r="B618" s="3">
        <v>-18.161852</v>
      </c>
      <c r="C618" s="5" t="s">
        <v>2590</v>
      </c>
      <c r="D618" s="5" t="s">
        <v>2591</v>
      </c>
      <c r="E618" s="1" t="s">
        <v>10</v>
      </c>
      <c r="F618" s="5" t="s">
        <v>1745</v>
      </c>
      <c r="G618" s="5" t="s">
        <v>2592</v>
      </c>
      <c r="H618" s="5">
        <v>2023</v>
      </c>
      <c r="I618" s="3" t="s">
        <v>2817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">
      <c r="A619" s="5">
        <v>8.5482025000000004</v>
      </c>
      <c r="B619" s="3">
        <v>12.3425455</v>
      </c>
      <c r="C619" s="5" t="s">
        <v>2593</v>
      </c>
      <c r="D619" s="5" t="s">
        <v>2594</v>
      </c>
      <c r="E619" s="1" t="s">
        <v>10</v>
      </c>
      <c r="F619" s="5" t="s">
        <v>1746</v>
      </c>
      <c r="G619" s="5" t="s">
        <v>1747</v>
      </c>
      <c r="H619" s="5">
        <v>2023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">
      <c r="A620" s="5">
        <v>48.965125999999998</v>
      </c>
      <c r="B620" s="3">
        <v>6.4882809999999997</v>
      </c>
      <c r="C620" s="5" t="s">
        <v>2595</v>
      </c>
      <c r="D620" s="5" t="s">
        <v>2596</v>
      </c>
      <c r="E620" s="1" t="s">
        <v>10</v>
      </c>
      <c r="F620" s="5" t="s">
        <v>1748</v>
      </c>
      <c r="G620" s="5" t="s">
        <v>1749</v>
      </c>
      <c r="H620" s="5">
        <v>2023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">
      <c r="A621" s="5">
        <v>-1.0230471000000001</v>
      </c>
      <c r="B621" s="3">
        <v>32.617460000000001</v>
      </c>
      <c r="C621" s="5" t="s">
        <v>2597</v>
      </c>
      <c r="D621" s="5" t="s">
        <v>2598</v>
      </c>
      <c r="E621" s="1" t="s">
        <v>10</v>
      </c>
      <c r="F621" s="5" t="s">
        <v>1750</v>
      </c>
      <c r="G621" s="5" t="s">
        <v>1751</v>
      </c>
      <c r="H621" s="5">
        <v>2023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">
      <c r="A622" s="5">
        <v>28.421271999999998</v>
      </c>
      <c r="B622" s="3">
        <v>24.231515999999999</v>
      </c>
      <c r="C622" s="5" t="s">
        <v>2599</v>
      </c>
      <c r="D622" s="5" t="s">
        <v>2600</v>
      </c>
      <c r="E622" s="1" t="s">
        <v>10</v>
      </c>
      <c r="F622" s="5" t="s">
        <v>2601</v>
      </c>
      <c r="G622" s="5" t="s">
        <v>1752</v>
      </c>
      <c r="H622" s="5">
        <v>2023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">
      <c r="A623" s="5">
        <v>-15.720872999999999</v>
      </c>
      <c r="B623" s="3">
        <v>32.921944000000003</v>
      </c>
      <c r="C623" s="5" t="s">
        <v>2602</v>
      </c>
      <c r="D623" s="5" t="s">
        <v>2603</v>
      </c>
      <c r="E623" s="1" t="s">
        <v>10</v>
      </c>
      <c r="F623" s="5" t="s">
        <v>1753</v>
      </c>
      <c r="G623" s="5" t="s">
        <v>2604</v>
      </c>
      <c r="H623" s="5">
        <v>2023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">
      <c r="A624" s="5">
        <v>16.733495999999999</v>
      </c>
      <c r="B624" s="3">
        <v>37.351044000000002</v>
      </c>
      <c r="C624" s="5" t="s">
        <v>2605</v>
      </c>
      <c r="D624" s="5" t="s">
        <v>2606</v>
      </c>
      <c r="E624" s="1" t="s">
        <v>10</v>
      </c>
      <c r="F624" s="5" t="s">
        <v>2607</v>
      </c>
      <c r="G624" s="5" t="s">
        <v>1754</v>
      </c>
      <c r="H624" s="5">
        <v>2023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">
      <c r="A625" s="5">
        <v>23.343713999999999</v>
      </c>
      <c r="B625" s="3">
        <v>19.234155999999999</v>
      </c>
      <c r="C625" s="5" t="s">
        <v>2608</v>
      </c>
      <c r="D625" s="5" t="s">
        <v>2609</v>
      </c>
      <c r="E625" s="1" t="s">
        <v>10</v>
      </c>
      <c r="F625" s="5" t="s">
        <v>2610</v>
      </c>
      <c r="G625" s="5" t="s">
        <v>2611</v>
      </c>
      <c r="H625" s="5">
        <v>2022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">
      <c r="A626" s="5">
        <v>4.3095999999999997</v>
      </c>
      <c r="B626" s="3">
        <v>33.417656000000001</v>
      </c>
      <c r="C626" s="5" t="s">
        <v>2612</v>
      </c>
      <c r="D626" s="5" t="s">
        <v>2613</v>
      </c>
      <c r="E626" s="1" t="s">
        <v>10</v>
      </c>
      <c r="F626" s="5" t="s">
        <v>1755</v>
      </c>
      <c r="G626" s="5" t="s">
        <v>1756</v>
      </c>
      <c r="H626" s="5">
        <v>2023</v>
      </c>
      <c r="I626" s="3" t="s">
        <v>2817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">
      <c r="A627" s="5">
        <v>-3.4212015</v>
      </c>
      <c r="B627" s="3">
        <v>-25.4528</v>
      </c>
      <c r="C627" s="5" t="s">
        <v>2614</v>
      </c>
      <c r="D627" s="5" t="s">
        <v>2615</v>
      </c>
      <c r="E627" s="1" t="s">
        <v>10</v>
      </c>
      <c r="F627" s="5" t="s">
        <v>1757</v>
      </c>
      <c r="G627" s="5" t="s">
        <v>1758</v>
      </c>
      <c r="H627" s="5">
        <v>2023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">
      <c r="A628" s="5">
        <v>-0.49931648000000001</v>
      </c>
      <c r="B628" s="3">
        <v>26.908412999999999</v>
      </c>
      <c r="C628" s="5" t="s">
        <v>2616</v>
      </c>
      <c r="D628" s="5" t="s">
        <v>2617</v>
      </c>
      <c r="E628" s="1" t="s">
        <v>10</v>
      </c>
      <c r="F628" s="5" t="s">
        <v>1759</v>
      </c>
      <c r="G628" s="5" t="s">
        <v>1760</v>
      </c>
      <c r="H628" s="5">
        <v>2023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">
      <c r="A629" s="5">
        <v>-16.921697999999999</v>
      </c>
      <c r="B629" s="3">
        <v>-10.467141</v>
      </c>
      <c r="C629" s="5" t="s">
        <v>2618</v>
      </c>
      <c r="D629" s="5" t="s">
        <v>2619</v>
      </c>
      <c r="E629" s="1" t="s">
        <v>10</v>
      </c>
      <c r="F629" s="5" t="s">
        <v>1761</v>
      </c>
      <c r="G629" s="5" t="s">
        <v>1762</v>
      </c>
      <c r="H629" s="5">
        <v>2023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">
      <c r="A630" s="5">
        <v>-24.621839999999999</v>
      </c>
      <c r="B630" s="3">
        <v>14.1433</v>
      </c>
      <c r="C630" s="5" t="s">
        <v>2620</v>
      </c>
      <c r="D630" s="5" t="s">
        <v>2621</v>
      </c>
      <c r="E630" s="1" t="s">
        <v>10</v>
      </c>
      <c r="F630" s="5" t="s">
        <v>1763</v>
      </c>
      <c r="G630" s="5" t="s">
        <v>2622</v>
      </c>
      <c r="H630" s="5">
        <v>2023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">
      <c r="A631" s="5">
        <v>-32.459114</v>
      </c>
      <c r="B631" s="3">
        <v>-20.343622</v>
      </c>
      <c r="C631" s="5" t="s">
        <v>2623</v>
      </c>
      <c r="D631" s="5" t="s">
        <v>2624</v>
      </c>
      <c r="E631" s="1" t="s">
        <v>10</v>
      </c>
      <c r="F631" s="5" t="s">
        <v>2625</v>
      </c>
      <c r="G631" s="5" t="s">
        <v>1764</v>
      </c>
      <c r="H631" s="5">
        <v>2023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">
      <c r="A632" s="5">
        <v>2.6079865</v>
      </c>
      <c r="B632" s="3">
        <v>-19.982538000000002</v>
      </c>
      <c r="C632" s="5" t="s">
        <v>2626</v>
      </c>
      <c r="D632" s="5" t="s">
        <v>2627</v>
      </c>
      <c r="E632" s="1" t="s">
        <v>10</v>
      </c>
      <c r="F632" s="5" t="s">
        <v>1765</v>
      </c>
      <c r="G632" s="5" t="s">
        <v>2628</v>
      </c>
      <c r="H632" s="5">
        <v>2023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">
      <c r="A633" s="5">
        <v>2.1364062000000001</v>
      </c>
      <c r="B633" s="3">
        <v>-18.650031999999999</v>
      </c>
      <c r="C633" s="5" t="s">
        <v>2629</v>
      </c>
      <c r="D633" s="5" t="s">
        <v>2630</v>
      </c>
      <c r="E633" s="1" t="s">
        <v>10</v>
      </c>
      <c r="F633" s="5" t="s">
        <v>2631</v>
      </c>
      <c r="G633" s="5" t="s">
        <v>2632</v>
      </c>
      <c r="H633" s="5">
        <v>2021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">
      <c r="A634" s="5">
        <v>-12.208132000000001</v>
      </c>
      <c r="B634" s="3">
        <v>-1.6500351</v>
      </c>
      <c r="C634" s="5" t="s">
        <v>2633</v>
      </c>
      <c r="D634" s="5" t="s">
        <v>2634</v>
      </c>
      <c r="E634" s="1" t="s">
        <v>10</v>
      </c>
      <c r="F634" s="5" t="s">
        <v>1766</v>
      </c>
      <c r="G634" s="5" t="s">
        <v>1767</v>
      </c>
      <c r="H634" s="5">
        <v>2023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">
      <c r="A635" s="5">
        <v>-23.150227000000001</v>
      </c>
      <c r="B635" s="3">
        <v>-42.860480000000003</v>
      </c>
      <c r="C635" s="5" t="s">
        <v>2635</v>
      </c>
      <c r="D635" s="5" t="s">
        <v>2636</v>
      </c>
      <c r="E635" s="1" t="s">
        <v>10</v>
      </c>
      <c r="F635" s="5" t="s">
        <v>1768</v>
      </c>
      <c r="G635" s="5" t="s">
        <v>2637</v>
      </c>
      <c r="H635" s="5">
        <v>2023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">
      <c r="A636" s="5">
        <v>-36.317062</v>
      </c>
      <c r="B636" s="3">
        <v>27.788557000000001</v>
      </c>
      <c r="C636" s="5" t="s">
        <v>2638</v>
      </c>
      <c r="D636" s="5" t="s">
        <v>2639</v>
      </c>
      <c r="E636" s="1" t="s">
        <v>10</v>
      </c>
      <c r="F636" s="5" t="s">
        <v>1769</v>
      </c>
      <c r="G636" s="5" t="s">
        <v>1770</v>
      </c>
      <c r="H636" s="5">
        <v>2023</v>
      </c>
      <c r="I636" s="3" t="s">
        <v>2817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">
      <c r="A637" s="5">
        <v>8.2999849999999995</v>
      </c>
      <c r="B637" s="3">
        <v>-37.589179999999999</v>
      </c>
      <c r="C637" s="5" t="s">
        <v>2640</v>
      </c>
      <c r="D637" s="5" t="s">
        <v>2641</v>
      </c>
      <c r="E637" s="1" t="s">
        <v>10</v>
      </c>
      <c r="F637" s="5" t="s">
        <v>2642</v>
      </c>
      <c r="G637" s="5" t="s">
        <v>2643</v>
      </c>
      <c r="H637" s="5">
        <v>2023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">
      <c r="A638" s="5">
        <v>7.9659329999999997</v>
      </c>
      <c r="B638" s="3">
        <v>19.558078999999999</v>
      </c>
      <c r="C638" s="5" t="s">
        <v>2644</v>
      </c>
      <c r="D638" s="5" t="s">
        <v>2645</v>
      </c>
      <c r="E638" s="1" t="s">
        <v>10</v>
      </c>
      <c r="F638" s="5" t="s">
        <v>1771</v>
      </c>
      <c r="G638" s="5" t="s">
        <v>1772</v>
      </c>
      <c r="H638" s="5">
        <v>2023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">
      <c r="A639" s="5">
        <v>6.5425370000000003</v>
      </c>
      <c r="B639" s="3">
        <v>-15.798608</v>
      </c>
      <c r="C639" s="5" t="s">
        <v>2646</v>
      </c>
      <c r="D639" s="5" t="s">
        <v>2647</v>
      </c>
      <c r="E639" s="1" t="s">
        <v>10</v>
      </c>
      <c r="F639" s="5" t="s">
        <v>1773</v>
      </c>
      <c r="G639" s="5" t="s">
        <v>2648</v>
      </c>
      <c r="H639" s="5">
        <v>2023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">
      <c r="A640" s="5">
        <v>4.3348703000000004</v>
      </c>
      <c r="B640" s="3">
        <v>29.773517999999999</v>
      </c>
      <c r="C640" s="5" t="s">
        <v>2649</v>
      </c>
      <c r="D640" s="5" t="s">
        <v>2650</v>
      </c>
      <c r="E640" s="1" t="s">
        <v>10</v>
      </c>
      <c r="F640" s="5" t="s">
        <v>1774</v>
      </c>
      <c r="G640" s="5" t="s">
        <v>2651</v>
      </c>
      <c r="H640" s="5">
        <v>2023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">
      <c r="A641" s="5">
        <v>33.798175999999998</v>
      </c>
      <c r="B641" s="3">
        <v>-15.090017</v>
      </c>
      <c r="C641" s="5" t="s">
        <v>2652</v>
      </c>
      <c r="D641" s="5" t="s">
        <v>2653</v>
      </c>
      <c r="E641" s="1" t="s">
        <v>10</v>
      </c>
      <c r="F641" s="5" t="s">
        <v>1775</v>
      </c>
      <c r="G641" s="5" t="s">
        <v>1776</v>
      </c>
      <c r="H641" s="5">
        <v>2023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">
      <c r="A642" s="5">
        <v>-17.343342</v>
      </c>
      <c r="B642" s="3">
        <v>40.196575000000003</v>
      </c>
      <c r="C642" s="5" t="s">
        <v>2654</v>
      </c>
      <c r="D642" s="5" t="s">
        <v>2655</v>
      </c>
      <c r="E642" s="1" t="s">
        <v>10</v>
      </c>
      <c r="F642" s="5" t="s">
        <v>1777</v>
      </c>
      <c r="G642" s="5" t="s">
        <v>2656</v>
      </c>
      <c r="H642" s="3">
        <v>2023</v>
      </c>
      <c r="I642" s="3" t="s">
        <v>2817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">
      <c r="A643" s="5">
        <v>-12.046194</v>
      </c>
      <c r="B643" s="3">
        <v>-13.176404</v>
      </c>
      <c r="C643" s="5" t="s">
        <v>2657</v>
      </c>
      <c r="D643" s="5" t="s">
        <v>2658</v>
      </c>
      <c r="E643" s="1" t="s">
        <v>10</v>
      </c>
      <c r="F643" s="5" t="s">
        <v>2659</v>
      </c>
      <c r="G643" s="5" t="s">
        <v>1778</v>
      </c>
      <c r="H643" s="3">
        <v>2023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">
      <c r="A644" s="5">
        <v>-6.6717367000000003</v>
      </c>
      <c r="B644" s="3">
        <v>-7.9895149999999999</v>
      </c>
      <c r="C644" s="5" t="s">
        <v>2660</v>
      </c>
      <c r="D644" s="5" t="s">
        <v>2661</v>
      </c>
      <c r="E644" s="1" t="s">
        <v>10</v>
      </c>
      <c r="F644" s="5" t="s">
        <v>1779</v>
      </c>
      <c r="G644" s="5" t="s">
        <v>1780</v>
      </c>
      <c r="H644" s="3">
        <v>2023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">
      <c r="A645" s="5">
        <v>-16.203987000000001</v>
      </c>
      <c r="B645" s="3">
        <v>10.541028000000001</v>
      </c>
      <c r="C645" s="5" t="s">
        <v>2662</v>
      </c>
      <c r="D645" s="5" t="s">
        <v>2663</v>
      </c>
      <c r="E645" s="1" t="s">
        <v>10</v>
      </c>
      <c r="F645" s="7" t="s">
        <v>1781</v>
      </c>
      <c r="G645" s="5" t="s">
        <v>1782</v>
      </c>
      <c r="H645" s="3">
        <v>2016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">
      <c r="A646" s="5">
        <v>48.434803000000002</v>
      </c>
      <c r="B646" s="3">
        <v>4.3785505000000002</v>
      </c>
      <c r="C646" s="5" t="s">
        <v>2664</v>
      </c>
      <c r="D646" s="5" t="s">
        <v>2665</v>
      </c>
      <c r="E646" s="1" t="s">
        <v>10</v>
      </c>
      <c r="F646" s="5" t="s">
        <v>1783</v>
      </c>
      <c r="G646" s="5" t="s">
        <v>1784</v>
      </c>
      <c r="H646" s="3">
        <v>2023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">
      <c r="A647" s="5">
        <v>-14.6965275</v>
      </c>
      <c r="B647" s="3">
        <v>29.512812</v>
      </c>
      <c r="C647" s="5" t="s">
        <v>2666</v>
      </c>
      <c r="D647" s="5" t="s">
        <v>2667</v>
      </c>
      <c r="E647" s="1" t="s">
        <v>10</v>
      </c>
      <c r="F647" s="5" t="s">
        <v>1785</v>
      </c>
      <c r="G647" s="5" t="s">
        <v>1786</v>
      </c>
      <c r="H647" s="3">
        <v>2023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">
      <c r="A648" s="5">
        <v>6.2863680000000004</v>
      </c>
      <c r="B648" s="3">
        <v>-16.163762999999999</v>
      </c>
      <c r="C648" s="5" t="s">
        <v>2668</v>
      </c>
      <c r="D648" s="5" t="s">
        <v>2669</v>
      </c>
      <c r="E648" s="1" t="s">
        <v>10</v>
      </c>
      <c r="F648" s="5" t="s">
        <v>1787</v>
      </c>
      <c r="G648" s="5" t="s">
        <v>1788</v>
      </c>
      <c r="H648" s="3">
        <v>2023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">
      <c r="A649" s="5">
        <v>17.812588000000002</v>
      </c>
      <c r="B649" s="3">
        <v>11.463169000000001</v>
      </c>
      <c r="C649" s="5" t="s">
        <v>2670</v>
      </c>
      <c r="D649" s="5" t="s">
        <v>2671</v>
      </c>
      <c r="E649" s="1" t="s">
        <v>10</v>
      </c>
      <c r="F649" s="5" t="s">
        <v>1789</v>
      </c>
      <c r="G649" s="5" t="s">
        <v>1790</v>
      </c>
      <c r="H649" s="3">
        <v>2023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">
      <c r="A650" s="5">
        <v>2.5604385999999999</v>
      </c>
      <c r="B650" s="3">
        <v>0.10343507</v>
      </c>
      <c r="C650" s="5" t="s">
        <v>2672</v>
      </c>
      <c r="D650" s="5" t="s">
        <v>2673</v>
      </c>
      <c r="E650" s="1" t="s">
        <v>10</v>
      </c>
      <c r="F650" s="5" t="s">
        <v>1791</v>
      </c>
      <c r="G650" s="5" t="s">
        <v>1792</v>
      </c>
      <c r="H650" s="3">
        <v>2023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">
      <c r="A651" s="5">
        <v>-16.143014999999998</v>
      </c>
      <c r="B651" s="3">
        <v>21.050084999999999</v>
      </c>
      <c r="C651" s="5" t="s">
        <v>2674</v>
      </c>
      <c r="D651" s="5" t="s">
        <v>2675</v>
      </c>
      <c r="E651" s="1" t="s">
        <v>10</v>
      </c>
      <c r="F651" s="5" t="s">
        <v>1793</v>
      </c>
      <c r="G651" s="5" t="s">
        <v>1794</v>
      </c>
      <c r="H651" s="3">
        <v>2023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">
      <c r="A652" s="5">
        <v>6.8531183999999996</v>
      </c>
      <c r="B652" s="3">
        <v>-24.987615999999999</v>
      </c>
      <c r="C652" s="5" t="s">
        <v>2676</v>
      </c>
      <c r="D652" s="5" t="s">
        <v>2677</v>
      </c>
      <c r="E652" s="1" t="s">
        <v>10</v>
      </c>
      <c r="F652" s="5" t="s">
        <v>1795</v>
      </c>
      <c r="G652" s="5" t="s">
        <v>1796</v>
      </c>
      <c r="H652" s="3">
        <v>2023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">
      <c r="A653" s="5">
        <v>46.295746000000001</v>
      </c>
      <c r="B653" s="3">
        <v>-1.9694874</v>
      </c>
      <c r="C653" s="5" t="s">
        <v>2678</v>
      </c>
      <c r="D653" s="5" t="s">
        <v>2679</v>
      </c>
      <c r="E653" s="1" t="s">
        <v>10</v>
      </c>
      <c r="F653" s="5" t="s">
        <v>2680</v>
      </c>
      <c r="G653" s="5" t="s">
        <v>1797</v>
      </c>
      <c r="H653" s="3">
        <v>2023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">
      <c r="A654" s="5">
        <v>13.661959</v>
      </c>
      <c r="B654" s="3">
        <v>-29.480830999999998</v>
      </c>
      <c r="C654" s="5" t="s">
        <v>2681</v>
      </c>
      <c r="D654" s="5" t="s">
        <v>2682</v>
      </c>
      <c r="E654" s="1" t="s">
        <v>10</v>
      </c>
      <c r="F654" s="5" t="s">
        <v>2683</v>
      </c>
      <c r="G654" s="5" t="s">
        <v>2684</v>
      </c>
      <c r="H654" s="3">
        <v>2023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">
      <c r="A655" s="5">
        <v>-42.595675999999997</v>
      </c>
      <c r="B655" s="3">
        <v>21.834816</v>
      </c>
      <c r="C655" s="5" t="s">
        <v>2685</v>
      </c>
      <c r="D655" s="5" t="s">
        <v>2686</v>
      </c>
      <c r="E655" s="1" t="s">
        <v>10</v>
      </c>
      <c r="F655" s="5" t="s">
        <v>1798</v>
      </c>
      <c r="G655" s="5" t="s">
        <v>1799</v>
      </c>
      <c r="H655" s="3">
        <v>2023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">
      <c r="A656" s="5">
        <v>-19.366430000000001</v>
      </c>
      <c r="B656" s="3">
        <v>32.143810000000002</v>
      </c>
      <c r="C656" s="5" t="s">
        <v>2687</v>
      </c>
      <c r="D656" s="5" t="s">
        <v>2688</v>
      </c>
      <c r="E656" s="1" t="s">
        <v>10</v>
      </c>
      <c r="F656" s="5" t="s">
        <v>1800</v>
      </c>
      <c r="G656" s="5" t="s">
        <v>1801</v>
      </c>
      <c r="H656" s="3">
        <v>2023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">
      <c r="A657" s="5">
        <v>9.3651169999999997</v>
      </c>
      <c r="B657" s="3">
        <v>-31.968494</v>
      </c>
      <c r="C657" s="5" t="s">
        <v>2689</v>
      </c>
      <c r="D657" s="5" t="s">
        <v>2690</v>
      </c>
      <c r="E657" s="1" t="s">
        <v>10</v>
      </c>
      <c r="F657" s="5" t="s">
        <v>1802</v>
      </c>
      <c r="G657" s="5" t="s">
        <v>2691</v>
      </c>
      <c r="H657" s="3">
        <v>2023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">
      <c r="A658" s="5">
        <v>40.557319999999997</v>
      </c>
      <c r="B658" s="3">
        <v>-2.5688634000000001</v>
      </c>
      <c r="C658" s="5" t="s">
        <v>2692</v>
      </c>
      <c r="D658" s="5" t="s">
        <v>2693</v>
      </c>
      <c r="E658" s="1" t="s">
        <v>10</v>
      </c>
      <c r="F658" s="5" t="s">
        <v>1803</v>
      </c>
      <c r="G658" s="5" t="s">
        <v>1804</v>
      </c>
      <c r="H658" s="3">
        <v>2023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">
      <c r="A659" s="5">
        <v>12.438444</v>
      </c>
      <c r="B659" s="3">
        <v>-23.998235999999999</v>
      </c>
      <c r="C659" s="5" t="s">
        <v>2694</v>
      </c>
      <c r="D659" s="5" t="s">
        <v>2695</v>
      </c>
      <c r="E659" s="1" t="s">
        <v>10</v>
      </c>
      <c r="F659" s="5" t="s">
        <v>1805</v>
      </c>
      <c r="G659" s="5" t="s">
        <v>2696</v>
      </c>
      <c r="H659" s="3">
        <v>2023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">
      <c r="A660" s="5">
        <v>32.975085999999997</v>
      </c>
      <c r="B660" s="3">
        <v>-4.1183439999999996</v>
      </c>
      <c r="C660" s="5" t="s">
        <v>2697</v>
      </c>
      <c r="D660" s="5" t="s">
        <v>2698</v>
      </c>
      <c r="E660" s="1" t="s">
        <v>10</v>
      </c>
      <c r="F660" s="5" t="s">
        <v>1806</v>
      </c>
      <c r="G660" s="5" t="s">
        <v>2699</v>
      </c>
      <c r="H660" s="3">
        <v>2023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">
      <c r="A661" s="5">
        <v>32.658299999999997</v>
      </c>
      <c r="B661" s="3">
        <v>-4.2363280000000003</v>
      </c>
      <c r="C661" s="5" t="s">
        <v>2700</v>
      </c>
      <c r="D661" s="5" t="s">
        <v>2701</v>
      </c>
      <c r="E661" s="1" t="s">
        <v>10</v>
      </c>
      <c r="F661" s="5" t="s">
        <v>1807</v>
      </c>
      <c r="G661" s="5" t="s">
        <v>2699</v>
      </c>
      <c r="H661" s="3">
        <v>2023</v>
      </c>
      <c r="I661" s="5" t="s">
        <v>2817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">
      <c r="A662" s="5">
        <v>-9.8377680000000005</v>
      </c>
      <c r="B662" s="3">
        <v>1.7468395999999999</v>
      </c>
      <c r="C662" s="5" t="s">
        <v>2702</v>
      </c>
      <c r="D662" s="5" t="s">
        <v>2703</v>
      </c>
      <c r="E662" s="1" t="s">
        <v>10</v>
      </c>
      <c r="F662" s="5" t="s">
        <v>1808</v>
      </c>
      <c r="G662" s="5" t="s">
        <v>1809</v>
      </c>
      <c r="H662" s="3">
        <v>2023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">
      <c r="A663" s="5">
        <v>-30.497658000000001</v>
      </c>
      <c r="B663" s="3">
        <v>7.0388580000000003</v>
      </c>
      <c r="C663" s="5" t="s">
        <v>2704</v>
      </c>
      <c r="D663" s="5" t="s">
        <v>2705</v>
      </c>
      <c r="E663" s="1" t="s">
        <v>10</v>
      </c>
      <c r="F663" s="5" t="s">
        <v>1810</v>
      </c>
      <c r="G663" s="5" t="s">
        <v>2706</v>
      </c>
      <c r="H663" s="3">
        <v>2023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">
      <c r="A664" s="5">
        <v>27.309504</v>
      </c>
      <c r="B664" s="3">
        <v>-9.1487119999999997</v>
      </c>
      <c r="C664" s="5" t="s">
        <v>2707</v>
      </c>
      <c r="D664" s="5" t="s">
        <v>2708</v>
      </c>
      <c r="E664" s="1" t="s">
        <v>10</v>
      </c>
      <c r="F664" s="5" t="s">
        <v>1811</v>
      </c>
      <c r="G664" s="5" t="s">
        <v>2709</v>
      </c>
      <c r="H664" s="3">
        <v>2023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">
      <c r="A665" s="5">
        <v>-28.776897000000002</v>
      </c>
      <c r="B665" s="3">
        <v>27.565066999999999</v>
      </c>
      <c r="C665" s="5" t="s">
        <v>2710</v>
      </c>
      <c r="D665" s="5" t="s">
        <v>2711</v>
      </c>
      <c r="E665" s="1" t="s">
        <v>142</v>
      </c>
      <c r="F665" s="5" t="s">
        <v>1812</v>
      </c>
      <c r="G665" s="5" t="s">
        <v>2712</v>
      </c>
      <c r="H665" s="3">
        <v>2023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">
      <c r="A666" s="5">
        <v>4.6011340000000001</v>
      </c>
      <c r="B666" s="3">
        <v>14.407823</v>
      </c>
      <c r="C666" s="5" t="s">
        <v>2713</v>
      </c>
      <c r="D666" s="5" t="s">
        <v>2714</v>
      </c>
      <c r="E666" s="1" t="s">
        <v>10</v>
      </c>
      <c r="F666" s="5" t="s">
        <v>2715</v>
      </c>
      <c r="G666" s="5" t="s">
        <v>1813</v>
      </c>
      <c r="H666" s="3">
        <v>2023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">
      <c r="A667" s="5">
        <v>29.538799999999998</v>
      </c>
      <c r="B667" s="3">
        <v>3.3558226000000002</v>
      </c>
      <c r="C667" s="5" t="s">
        <v>2716</v>
      </c>
      <c r="D667" s="5" t="s">
        <v>2717</v>
      </c>
      <c r="E667" s="1" t="s">
        <v>10</v>
      </c>
      <c r="F667" s="5" t="s">
        <v>1814</v>
      </c>
      <c r="G667" s="5" t="s">
        <v>2718</v>
      </c>
      <c r="H667" s="3">
        <v>2023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">
      <c r="A668" s="5">
        <v>34.666831999999999</v>
      </c>
      <c r="B668" s="3">
        <v>0.83688739999999995</v>
      </c>
      <c r="C668" s="5" t="s">
        <v>2719</v>
      </c>
      <c r="D668" s="5" t="s">
        <v>2720</v>
      </c>
      <c r="E668" s="1" t="s">
        <v>10</v>
      </c>
      <c r="F668" s="5" t="s">
        <v>1815</v>
      </c>
      <c r="G668" s="5" t="s">
        <v>1816</v>
      </c>
      <c r="H668" s="3">
        <v>2023</v>
      </c>
      <c r="I668" s="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">
      <c r="A669" s="5">
        <v>20.895287</v>
      </c>
      <c r="B669" s="3">
        <v>-41.729239999999997</v>
      </c>
      <c r="C669" s="5" t="s">
        <v>2721</v>
      </c>
      <c r="D669" s="5" t="s">
        <v>2722</v>
      </c>
      <c r="E669" s="1" t="s">
        <v>10</v>
      </c>
      <c r="F669" s="5" t="s">
        <v>1817</v>
      </c>
      <c r="G669" s="5" t="s">
        <v>1818</v>
      </c>
      <c r="H669" s="3">
        <v>2014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">
      <c r="A670" s="5">
        <v>35.178252999999998</v>
      </c>
      <c r="B670" s="3">
        <v>-10.136085</v>
      </c>
      <c r="C670" s="5" t="s">
        <v>2723</v>
      </c>
      <c r="D670" s="5" t="s">
        <v>2724</v>
      </c>
      <c r="E670" s="1" t="s">
        <v>10</v>
      </c>
      <c r="F670" s="5" t="s">
        <v>2725</v>
      </c>
      <c r="G670" s="5" t="s">
        <v>1819</v>
      </c>
      <c r="H670" s="3">
        <v>2014</v>
      </c>
      <c r="I670" s="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">
      <c r="A671" s="5">
        <v>-22.293109999999999</v>
      </c>
      <c r="B671" s="3">
        <v>20.219477000000001</v>
      </c>
      <c r="C671" s="5" t="s">
        <v>2726</v>
      </c>
      <c r="D671" s="5" t="s">
        <v>2727</v>
      </c>
      <c r="E671" s="1" t="s">
        <v>10</v>
      </c>
      <c r="F671" s="5" t="s">
        <v>1820</v>
      </c>
      <c r="G671" s="5" t="s">
        <v>1821</v>
      </c>
      <c r="H671" s="3">
        <v>2014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">
      <c r="A672" s="5">
        <v>3.6366676999999998</v>
      </c>
      <c r="B672" s="3">
        <v>19.251104000000002</v>
      </c>
      <c r="C672" s="5" t="s">
        <v>2728</v>
      </c>
      <c r="D672" s="5" t="s">
        <v>2729</v>
      </c>
      <c r="E672" s="1" t="s">
        <v>10</v>
      </c>
      <c r="F672" s="5" t="s">
        <v>1822</v>
      </c>
      <c r="G672" s="5" t="s">
        <v>1970</v>
      </c>
      <c r="H672" s="3">
        <v>2002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">
      <c r="A673" s="5">
        <v>10.364449499999999</v>
      </c>
      <c r="B673" s="3">
        <v>12.129326000000001</v>
      </c>
      <c r="C673" s="5" t="s">
        <v>2730</v>
      </c>
      <c r="D673" s="5" t="s">
        <v>2731</v>
      </c>
      <c r="E673" s="1" t="s">
        <v>10</v>
      </c>
      <c r="F673" s="5" t="s">
        <v>1823</v>
      </c>
      <c r="G673" s="5" t="s">
        <v>2732</v>
      </c>
      <c r="H673" s="3">
        <v>2014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">
      <c r="A674" s="5">
        <v>22.494223000000002</v>
      </c>
      <c r="B674" s="3">
        <v>28.419723999999999</v>
      </c>
      <c r="C674" s="5" t="s">
        <v>2733</v>
      </c>
      <c r="D674" s="5" t="s">
        <v>2734</v>
      </c>
      <c r="E674" s="1" t="s">
        <v>10</v>
      </c>
      <c r="F674" s="5" t="s">
        <v>1824</v>
      </c>
      <c r="G674" s="5" t="s">
        <v>1825</v>
      </c>
      <c r="H674" s="3">
        <v>2014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">
      <c r="A675" s="5">
        <v>22.737448000000001</v>
      </c>
      <c r="B675" s="3">
        <v>28.562245999999998</v>
      </c>
      <c r="C675" s="5" t="s">
        <v>2735</v>
      </c>
      <c r="D675" s="5" t="s">
        <v>2736</v>
      </c>
      <c r="E675" s="1" t="s">
        <v>10</v>
      </c>
      <c r="F675" s="5" t="s">
        <v>1826</v>
      </c>
      <c r="G675" s="5" t="s">
        <v>1825</v>
      </c>
      <c r="H675" s="3">
        <v>2014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">
      <c r="A676" s="5">
        <v>-9.1710270000000005</v>
      </c>
      <c r="B676" s="3">
        <v>4.4519744000000001</v>
      </c>
      <c r="C676" s="5" t="s">
        <v>2737</v>
      </c>
      <c r="D676" s="5" t="s">
        <v>2738</v>
      </c>
      <c r="E676" s="1" t="s">
        <v>10</v>
      </c>
      <c r="F676" s="5" t="s">
        <v>1827</v>
      </c>
      <c r="G676" s="5" t="s">
        <v>1828</v>
      </c>
      <c r="H676" s="3">
        <v>2014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">
      <c r="A677" s="5">
        <v>-15.2417555</v>
      </c>
      <c r="B677" s="3">
        <v>12.880506499999999</v>
      </c>
      <c r="C677" s="5" t="s">
        <v>2739</v>
      </c>
      <c r="D677" s="5" t="s">
        <v>2740</v>
      </c>
      <c r="E677" s="1" t="s">
        <v>10</v>
      </c>
      <c r="F677" s="5" t="s">
        <v>2741</v>
      </c>
      <c r="G677" s="5" t="s">
        <v>1829</v>
      </c>
      <c r="H677" s="3">
        <v>2014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">
      <c r="A678" s="5">
        <v>21.222023</v>
      </c>
      <c r="B678" s="3">
        <v>-39.349809999999998</v>
      </c>
      <c r="C678" s="5" t="s">
        <v>2742</v>
      </c>
      <c r="D678" s="5" t="s">
        <v>2743</v>
      </c>
      <c r="E678" s="1" t="s">
        <v>10</v>
      </c>
      <c r="F678" s="5" t="s">
        <v>1830</v>
      </c>
      <c r="G678" s="5" t="s">
        <v>1831</v>
      </c>
      <c r="H678" s="3">
        <v>2014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">
      <c r="A679" s="5">
        <v>13.541698999999999</v>
      </c>
      <c r="B679" s="3">
        <v>-43.461376000000001</v>
      </c>
      <c r="C679" s="5" t="s">
        <v>2744</v>
      </c>
      <c r="D679" s="5" t="s">
        <v>2745</v>
      </c>
      <c r="E679" s="1" t="s">
        <v>10</v>
      </c>
      <c r="F679" s="5" t="s">
        <v>1832</v>
      </c>
      <c r="G679" s="5" t="s">
        <v>2746</v>
      </c>
      <c r="H679" s="3">
        <v>2011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">
      <c r="A680" s="5">
        <v>31.277633999999999</v>
      </c>
      <c r="B680" s="3">
        <v>-22.112445999999998</v>
      </c>
      <c r="C680" s="5" t="s">
        <v>2747</v>
      </c>
      <c r="D680" s="5" t="s">
        <v>2748</v>
      </c>
      <c r="E680" s="1" t="s">
        <v>10</v>
      </c>
      <c r="F680" s="5" t="s">
        <v>1833</v>
      </c>
      <c r="G680" s="5" t="s">
        <v>2749</v>
      </c>
      <c r="H680" s="3">
        <v>2012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">
      <c r="A681" s="5">
        <v>-21.044402999999999</v>
      </c>
      <c r="B681" s="3">
        <v>-4.6122046000000001</v>
      </c>
      <c r="C681" s="5" t="s">
        <v>2750</v>
      </c>
      <c r="D681" s="5" t="s">
        <v>2751</v>
      </c>
      <c r="E681" s="1" t="s">
        <v>10</v>
      </c>
      <c r="F681" s="5" t="s">
        <v>1834</v>
      </c>
      <c r="G681" s="5" t="s">
        <v>2752</v>
      </c>
      <c r="H681" s="3">
        <v>2015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">
      <c r="A682" s="5">
        <v>-6.1786523000000004</v>
      </c>
      <c r="B682" s="3">
        <v>2.4147707999999999</v>
      </c>
      <c r="C682" s="5" t="s">
        <v>2753</v>
      </c>
      <c r="D682" s="5" t="s">
        <v>2754</v>
      </c>
      <c r="E682" s="1" t="s">
        <v>10</v>
      </c>
      <c r="F682" s="5" t="s">
        <v>1835</v>
      </c>
      <c r="G682" s="5" t="s">
        <v>2755</v>
      </c>
      <c r="H682" s="3">
        <v>2015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">
      <c r="A683" s="5">
        <v>17.440304000000001</v>
      </c>
      <c r="B683" s="3">
        <v>-41.717922000000002</v>
      </c>
      <c r="C683" s="5" t="s">
        <v>2756</v>
      </c>
      <c r="D683" s="5" t="s">
        <v>2757</v>
      </c>
      <c r="E683" s="1" t="s">
        <v>10</v>
      </c>
      <c r="F683" s="5" t="s">
        <v>1836</v>
      </c>
      <c r="G683" s="5" t="s">
        <v>2758</v>
      </c>
      <c r="H683" s="3">
        <v>2015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">
      <c r="A684" s="5">
        <v>15.23813</v>
      </c>
      <c r="B684" s="3">
        <v>29.87041</v>
      </c>
      <c r="C684" s="5" t="s">
        <v>2759</v>
      </c>
      <c r="D684" s="5" t="s">
        <v>2760</v>
      </c>
      <c r="E684" s="1" t="s">
        <v>10</v>
      </c>
      <c r="F684" s="5" t="s">
        <v>1837</v>
      </c>
      <c r="G684" s="5" t="s">
        <v>2761</v>
      </c>
      <c r="H684" s="3">
        <v>2015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">
      <c r="A685" s="5">
        <v>14.886077999999999</v>
      </c>
      <c r="B685" s="3">
        <v>29.73537</v>
      </c>
      <c r="C685" s="5" t="s">
        <v>2762</v>
      </c>
      <c r="D685" s="5" t="s">
        <v>2763</v>
      </c>
      <c r="E685" s="1" t="s">
        <v>10</v>
      </c>
      <c r="F685" s="5" t="s">
        <v>2764</v>
      </c>
      <c r="G685" s="5" t="s">
        <v>1838</v>
      </c>
      <c r="H685" s="3">
        <v>2015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">
      <c r="A686" s="5">
        <v>-0.33052468000000002</v>
      </c>
      <c r="B686" s="3">
        <v>-37.353462</v>
      </c>
      <c r="C686" s="5" t="s">
        <v>2765</v>
      </c>
      <c r="D686" s="5" t="s">
        <v>2766</v>
      </c>
      <c r="E686" s="1" t="s">
        <v>10</v>
      </c>
      <c r="F686" s="5" t="s">
        <v>1839</v>
      </c>
      <c r="G686" s="5" t="s">
        <v>1840</v>
      </c>
      <c r="H686" s="3">
        <v>2015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">
      <c r="A687" s="5">
        <v>21.285948000000001</v>
      </c>
      <c r="B687" s="3">
        <v>-25.852587</v>
      </c>
      <c r="C687" s="5" t="s">
        <v>2767</v>
      </c>
      <c r="D687" s="5" t="s">
        <v>2768</v>
      </c>
      <c r="E687" s="1" t="s">
        <v>10</v>
      </c>
      <c r="F687" s="5" t="s">
        <v>2769</v>
      </c>
      <c r="G687" s="5" t="s">
        <v>2770</v>
      </c>
      <c r="H687" s="3">
        <v>2017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">
      <c r="A688" s="5">
        <v>38.512790000000003</v>
      </c>
      <c r="B688" s="3">
        <v>3.5450846999999999</v>
      </c>
      <c r="C688" s="5" t="s">
        <v>2771</v>
      </c>
      <c r="D688" s="5" t="s">
        <v>2772</v>
      </c>
      <c r="E688" s="1" t="s">
        <v>10</v>
      </c>
      <c r="F688" s="5" t="s">
        <v>1841</v>
      </c>
      <c r="G688" s="5" t="s">
        <v>2773</v>
      </c>
      <c r="H688" s="3">
        <v>2017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">
      <c r="A689" s="5">
        <v>7.1624749999999997</v>
      </c>
      <c r="B689" s="3">
        <v>11.492644</v>
      </c>
      <c r="C689" s="5" t="s">
        <v>2774</v>
      </c>
      <c r="D689" s="5" t="s">
        <v>2775</v>
      </c>
      <c r="E689" s="1" t="s">
        <v>10</v>
      </c>
      <c r="F689" s="5" t="s">
        <v>1842</v>
      </c>
      <c r="G689" s="5" t="s">
        <v>1843</v>
      </c>
      <c r="H689" s="3">
        <v>2017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">
      <c r="A690" s="5">
        <v>20.551400999999998</v>
      </c>
      <c r="B690" s="3">
        <v>27.70317</v>
      </c>
      <c r="C690" s="5" t="s">
        <v>2776</v>
      </c>
      <c r="D690" s="5" t="s">
        <v>2777</v>
      </c>
      <c r="E690" s="1" t="s">
        <v>10</v>
      </c>
      <c r="F690" s="5" t="s">
        <v>1844</v>
      </c>
      <c r="G690" s="5" t="s">
        <v>1845</v>
      </c>
      <c r="H690" s="3">
        <v>2017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">
      <c r="A691" s="5">
        <v>-26.452159999999999</v>
      </c>
      <c r="B691" s="3">
        <v>1.8623905999999999</v>
      </c>
      <c r="C691" s="5" t="s">
        <v>2778</v>
      </c>
      <c r="D691" s="5" t="s">
        <v>2779</v>
      </c>
      <c r="E691" s="1" t="s">
        <v>10</v>
      </c>
      <c r="F691" s="5" t="s">
        <v>1846</v>
      </c>
      <c r="G691" s="5" t="s">
        <v>1847</v>
      </c>
      <c r="H691" s="3">
        <v>2016</v>
      </c>
      <c r="I691" s="23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3"/>
      <c r="AC691" s="3"/>
    </row>
    <row r="692" spans="1:29" ht="15">
      <c r="A692" s="5">
        <v>7.9780536</v>
      </c>
      <c r="B692" s="3">
        <v>8.0887239999999991</v>
      </c>
      <c r="C692" s="5" t="s">
        <v>2780</v>
      </c>
      <c r="D692" s="5" t="s">
        <v>2781</v>
      </c>
      <c r="E692" s="1" t="s">
        <v>10</v>
      </c>
      <c r="F692" s="5" t="s">
        <v>1848</v>
      </c>
      <c r="G692" s="5" t="s">
        <v>1849</v>
      </c>
      <c r="H692" s="3">
        <v>2016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">
      <c r="A693" s="5">
        <v>6.9914664999999996</v>
      </c>
      <c r="B693" s="3">
        <v>-1.5627283000000001</v>
      </c>
      <c r="C693" s="5" t="s">
        <v>2782</v>
      </c>
      <c r="D693" s="5" t="s">
        <v>2783</v>
      </c>
      <c r="E693" s="1" t="s">
        <v>10</v>
      </c>
      <c r="F693" s="5" t="s">
        <v>1850</v>
      </c>
      <c r="G693" s="5" t="s">
        <v>1851</v>
      </c>
      <c r="H693" s="3">
        <v>2016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">
      <c r="A694" s="5">
        <v>16.721746</v>
      </c>
      <c r="B694" s="3">
        <v>25.999103999999999</v>
      </c>
      <c r="C694" s="5" t="s">
        <v>2784</v>
      </c>
      <c r="D694" s="5" t="s">
        <v>2785</v>
      </c>
      <c r="E694" s="1" t="s">
        <v>10</v>
      </c>
      <c r="F694" s="5" t="s">
        <v>1852</v>
      </c>
      <c r="G694" s="5" t="s">
        <v>1853</v>
      </c>
      <c r="H694" s="3">
        <v>2016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">
      <c r="A695" s="5">
        <v>-8.3446099999999994</v>
      </c>
      <c r="B695" s="3">
        <v>30.086884999999999</v>
      </c>
      <c r="C695" s="5" t="s">
        <v>2786</v>
      </c>
      <c r="D695" s="5" t="s">
        <v>2787</v>
      </c>
      <c r="E695" s="1" t="s">
        <v>10</v>
      </c>
      <c r="F695" s="5" t="s">
        <v>1854</v>
      </c>
      <c r="G695" s="5" t="s">
        <v>2788</v>
      </c>
      <c r="H695" s="3">
        <v>2016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">
      <c r="A696" s="5">
        <v>15.423361999999999</v>
      </c>
      <c r="B696" s="3">
        <v>19.538778000000001</v>
      </c>
      <c r="C696" s="5" t="s">
        <v>2789</v>
      </c>
      <c r="D696" s="5" t="s">
        <v>2790</v>
      </c>
      <c r="E696" s="1" t="s">
        <v>10</v>
      </c>
      <c r="F696" s="5" t="s">
        <v>1855</v>
      </c>
      <c r="G696" s="5" t="s">
        <v>1856</v>
      </c>
      <c r="H696" s="3">
        <v>2011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">
      <c r="A697" s="5">
        <v>2.4378739999999999</v>
      </c>
      <c r="B697" s="3">
        <v>26.276268000000002</v>
      </c>
      <c r="C697" s="5" t="s">
        <v>2791</v>
      </c>
      <c r="D697" s="5" t="s">
        <v>2792</v>
      </c>
      <c r="E697" s="1" t="s">
        <v>10</v>
      </c>
      <c r="F697" s="5" t="s">
        <v>1857</v>
      </c>
      <c r="G697" s="5" t="s">
        <v>1858</v>
      </c>
      <c r="H697" s="3">
        <v>2010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">
      <c r="A698" s="5">
        <v>-18.697617999999999</v>
      </c>
      <c r="B698" s="3">
        <v>24.466906000000002</v>
      </c>
      <c r="C698" s="5" t="s">
        <v>2793</v>
      </c>
      <c r="D698" s="5" t="s">
        <v>2794</v>
      </c>
      <c r="E698" s="1" t="s">
        <v>10</v>
      </c>
      <c r="F698" s="5" t="s">
        <v>1859</v>
      </c>
      <c r="G698" s="5" t="s">
        <v>1860</v>
      </c>
      <c r="H698" s="3">
        <v>2017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">
      <c r="A699" s="5">
        <v>23.224466</v>
      </c>
      <c r="B699" s="3">
        <v>2.7051156000000001</v>
      </c>
      <c r="C699" s="5" t="s">
        <v>1562</v>
      </c>
      <c r="D699" s="5" t="s">
        <v>1563</v>
      </c>
      <c r="E699" s="1" t="s">
        <v>10</v>
      </c>
      <c r="F699" s="5" t="s">
        <v>1564</v>
      </c>
      <c r="G699" s="5" t="s">
        <v>2822</v>
      </c>
      <c r="H699" s="5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">
      <c r="A700" s="5">
        <v>-4.3400024999999998</v>
      </c>
      <c r="B700" s="3">
        <v>11.347491</v>
      </c>
      <c r="C700" s="5" t="s">
        <v>1565</v>
      </c>
      <c r="D700" s="5" t="s">
        <v>1566</v>
      </c>
      <c r="E700" s="1" t="s">
        <v>10</v>
      </c>
      <c r="F700" s="5" t="s">
        <v>1567</v>
      </c>
      <c r="G700" s="5" t="s">
        <v>2822</v>
      </c>
      <c r="H700" s="5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">
      <c r="A701" s="5">
        <v>-39.678733999999999</v>
      </c>
      <c r="B701" s="3">
        <v>-15.500422500000001</v>
      </c>
      <c r="C701" s="5" t="s">
        <v>1568</v>
      </c>
      <c r="D701" s="5" t="s">
        <v>1569</v>
      </c>
      <c r="E701" s="1" t="s">
        <v>142</v>
      </c>
      <c r="F701" s="5" t="s">
        <v>1570</v>
      </c>
      <c r="G701" s="5" t="s">
        <v>2822</v>
      </c>
      <c r="H701" s="5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">
      <c r="A702" s="5">
        <v>-17.595860999999999</v>
      </c>
      <c r="B702" s="3">
        <v>19.162763999999999</v>
      </c>
      <c r="C702" s="5" t="s">
        <v>1571</v>
      </c>
      <c r="D702" s="5" t="s">
        <v>1572</v>
      </c>
      <c r="E702" s="1" t="s">
        <v>10</v>
      </c>
      <c r="F702" s="5" t="s">
        <v>1573</v>
      </c>
      <c r="G702" s="5" t="s">
        <v>2822</v>
      </c>
      <c r="H702" s="5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">
      <c r="A703" s="5">
        <v>-22.773112999999999</v>
      </c>
      <c r="B703" s="3">
        <v>-24.511198</v>
      </c>
      <c r="C703" s="5" t="s">
        <v>1574</v>
      </c>
      <c r="D703" s="5" t="s">
        <v>1575</v>
      </c>
      <c r="E703" s="1" t="s">
        <v>10</v>
      </c>
      <c r="F703" s="5" t="s">
        <v>1576</v>
      </c>
      <c r="G703" s="5" t="s">
        <v>2822</v>
      </c>
      <c r="H703" s="5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">
      <c r="A704" s="5">
        <v>-33.625084000000001</v>
      </c>
      <c r="B704" s="3">
        <v>-18.178104000000001</v>
      </c>
      <c r="C704" s="5" t="s">
        <v>1577</v>
      </c>
      <c r="D704" s="5" t="s">
        <v>1578</v>
      </c>
      <c r="E704" s="1" t="s">
        <v>10</v>
      </c>
      <c r="F704" s="5" t="s">
        <v>1579</v>
      </c>
      <c r="G704" s="5" t="s">
        <v>2822</v>
      </c>
      <c r="H704" s="5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">
      <c r="A705" s="5">
        <v>-7.67605</v>
      </c>
      <c r="B705" s="3">
        <v>-26.939662999999999</v>
      </c>
      <c r="C705" s="5" t="s">
        <v>1580</v>
      </c>
      <c r="D705" s="5" t="s">
        <v>1581</v>
      </c>
      <c r="E705" s="1" t="s">
        <v>63</v>
      </c>
      <c r="F705" s="5" t="s">
        <v>1582</v>
      </c>
      <c r="G705" s="5" t="s">
        <v>2822</v>
      </c>
      <c r="H705" s="5"/>
      <c r="I705" s="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">
      <c r="A706" s="5">
        <v>-7.7558629999999997</v>
      </c>
      <c r="B706" s="3">
        <v>-27.248877</v>
      </c>
      <c r="C706" s="5" t="s">
        <v>1583</v>
      </c>
      <c r="D706" s="5" t="s">
        <v>1584</v>
      </c>
      <c r="E706" s="1" t="s">
        <v>63</v>
      </c>
      <c r="F706" s="5" t="s">
        <v>1585</v>
      </c>
      <c r="G706" s="5" t="s">
        <v>2822</v>
      </c>
      <c r="H706" s="5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">
      <c r="A707" s="5">
        <v>-38.472363000000001</v>
      </c>
      <c r="B707" s="3">
        <v>11.864191</v>
      </c>
      <c r="C707" s="5" t="s">
        <v>2795</v>
      </c>
      <c r="D707" s="5" t="s">
        <v>2796</v>
      </c>
      <c r="E707" s="1" t="s">
        <v>63</v>
      </c>
      <c r="F707" s="8" t="s">
        <v>2797</v>
      </c>
      <c r="G707" s="5" t="s">
        <v>2822</v>
      </c>
      <c r="H707" s="5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">
      <c r="A708" s="5">
        <v>17.783957999999998</v>
      </c>
      <c r="B708" s="3">
        <v>-2.2963152</v>
      </c>
      <c r="C708" s="5" t="s">
        <v>2798</v>
      </c>
      <c r="D708" s="5" t="s">
        <v>2799</v>
      </c>
      <c r="E708" s="1" t="s">
        <v>63</v>
      </c>
      <c r="F708" s="5" t="s">
        <v>2800</v>
      </c>
      <c r="G708" s="5" t="s">
        <v>2822</v>
      </c>
      <c r="H708" s="5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">
      <c r="A709" s="5">
        <v>19.321680000000001</v>
      </c>
      <c r="B709" s="3">
        <v>9.8587030000000002</v>
      </c>
      <c r="C709" s="5" t="s">
        <v>2801</v>
      </c>
      <c r="D709" s="5" t="s">
        <v>2802</v>
      </c>
      <c r="E709" s="1" t="s">
        <v>10</v>
      </c>
      <c r="F709" s="5" t="s">
        <v>2803</v>
      </c>
      <c r="G709" s="5" t="s">
        <v>2822</v>
      </c>
      <c r="H709" s="5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">
      <c r="A710" s="5">
        <v>2.6322963000000001</v>
      </c>
      <c r="B710" s="3">
        <v>21.717915000000001</v>
      </c>
      <c r="C710" s="5" t="s">
        <v>2804</v>
      </c>
      <c r="D710" s="5" t="s">
        <v>2805</v>
      </c>
      <c r="E710" s="1" t="s">
        <v>142</v>
      </c>
      <c r="F710" s="5" t="s">
        <v>2806</v>
      </c>
      <c r="G710" s="5" t="s">
        <v>2822</v>
      </c>
      <c r="H710" s="5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">
      <c r="A711" s="5">
        <v>1.9461055</v>
      </c>
      <c r="B711" s="3">
        <v>22.101671</v>
      </c>
      <c r="C711" s="5" t="s">
        <v>2807</v>
      </c>
      <c r="D711" s="5" t="s">
        <v>2808</v>
      </c>
      <c r="E711" s="1" t="s">
        <v>10</v>
      </c>
      <c r="F711" s="5" t="s">
        <v>2809</v>
      </c>
      <c r="G711" s="5" t="s">
        <v>2822</v>
      </c>
      <c r="H711" s="5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">
      <c r="A712" s="5">
        <v>20.280812999999998</v>
      </c>
      <c r="B712" s="3">
        <v>17.638784000000001</v>
      </c>
      <c r="C712" s="5" t="s">
        <v>2810</v>
      </c>
      <c r="D712" s="5" t="s">
        <v>2811</v>
      </c>
      <c r="E712" s="1" t="s">
        <v>142</v>
      </c>
      <c r="F712" s="5" t="s">
        <v>2812</v>
      </c>
      <c r="G712" s="5" t="s">
        <v>2822</v>
      </c>
      <c r="H712" s="5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">
      <c r="A713" s="5"/>
      <c r="B713" s="3"/>
      <c r="C713" s="5"/>
      <c r="D713" s="5"/>
      <c r="E713" s="1"/>
      <c r="F713" s="5"/>
      <c r="G713" s="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">
      <c r="A714" s="5"/>
      <c r="B714" s="3"/>
      <c r="C714" s="5"/>
      <c r="D714" s="5"/>
      <c r="E714" s="1"/>
      <c r="F714" s="5"/>
      <c r="G714" s="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">
      <c r="A715" s="5"/>
      <c r="B715" s="3"/>
      <c r="C715" s="5"/>
      <c r="D715" s="5"/>
      <c r="E715" s="1"/>
      <c r="F715" s="5"/>
      <c r="G715" s="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">
      <c r="A716" s="5"/>
      <c r="B716" s="3"/>
      <c r="C716" s="5"/>
      <c r="D716" s="5"/>
      <c r="E716" s="1"/>
      <c r="F716" s="5"/>
      <c r="G716" s="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">
      <c r="A717" s="5"/>
      <c r="B717" s="3"/>
      <c r="C717" s="5"/>
      <c r="D717" s="5"/>
      <c r="E717" s="1"/>
      <c r="F717" s="5"/>
      <c r="G717" s="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">
      <c r="A718" s="5"/>
      <c r="B718" s="3"/>
      <c r="C718" s="5"/>
      <c r="D718" s="5"/>
      <c r="E718" s="1"/>
      <c r="F718" s="5"/>
      <c r="G718" s="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">
      <c r="A719" s="5"/>
      <c r="B719" s="3"/>
      <c r="C719" s="5"/>
      <c r="D719" s="5"/>
      <c r="E719" s="1"/>
      <c r="F719" s="5"/>
      <c r="G719" s="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">
      <c r="A720" s="5"/>
      <c r="B720" s="3"/>
      <c r="C720" s="5"/>
      <c r="D720" s="5"/>
      <c r="E720" s="1"/>
      <c r="F720" s="5"/>
      <c r="G720" s="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">
      <c r="A721" s="5"/>
      <c r="B721" s="3"/>
      <c r="C721" s="5"/>
      <c r="D721" s="5"/>
      <c r="E721" s="1"/>
      <c r="F721" s="5"/>
      <c r="G721" s="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">
      <c r="A722" s="5"/>
      <c r="B722" s="3"/>
      <c r="C722" s="5"/>
      <c r="D722" s="5"/>
      <c r="E722" s="1"/>
      <c r="F722" s="5"/>
      <c r="G722" s="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">
      <c r="A723" s="5"/>
      <c r="B723" s="3"/>
      <c r="C723" s="5"/>
      <c r="D723" s="5"/>
      <c r="E723" s="1"/>
      <c r="F723" s="5"/>
      <c r="G723" s="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">
      <c r="A724" s="5"/>
      <c r="B724" s="3"/>
      <c r="C724" s="5"/>
      <c r="D724" s="5"/>
      <c r="E724" s="1"/>
      <c r="F724" s="5"/>
      <c r="G724" s="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">
      <c r="A725" s="5"/>
      <c r="B725" s="3"/>
      <c r="C725" s="5"/>
      <c r="D725" s="5"/>
      <c r="E725" s="1"/>
      <c r="F725" s="5"/>
      <c r="G725" s="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</sheetData>
  <dataValidations count="1">
    <dataValidation type="list" allowBlank="1" showErrorMessage="1" sqref="E2:E725" xr:uid="{00000000-0002-0000-0000-000000000000}">
      <formula1>"MCR,ONE-POT,2CR ONE-POT"</formula1>
    </dataValidation>
  </dataValidations>
  <hyperlinks>
    <hyperlink ref="N38" r:id="rId1" xr:uid="{E44C7079-2FA7-48BA-A4CD-2B4F58C943B5}"/>
  </hyperlink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UNIST</dc:creator>
  <cp:lastModifiedBy>UNIST</cp:lastModifiedBy>
  <dcterms:created xsi:type="dcterms:W3CDTF">2024-08-15T15:42:34Z</dcterms:created>
  <dcterms:modified xsi:type="dcterms:W3CDTF">2024-11-11T16:36:58Z</dcterms:modified>
</cp:coreProperties>
</file>