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defaultThemeVersion="124226"/>
  <bookViews>
    <workbookView xWindow="4620" yWindow="4725" windowWidth="16605" windowHeight="9435" activeTab="5"/>
  </bookViews>
  <sheets>
    <sheet name="Read This First" sheetId="1" r:id="rId1"/>
    <sheet name="Range" sheetId="2" r:id="rId2"/>
    <sheet name="Standard Deviation" sheetId="3" r:id="rId3"/>
    <sheet name="Filling Cells" sheetId="4" r:id="rId4"/>
    <sheet name="Copying formulae" sheetId="5" r:id="rId5"/>
    <sheet name="Absolute Reference" sheetId="6" r:id="rId6"/>
    <sheet name="Exercise" sheetId="7" r:id="rId7"/>
  </sheets>
  <calcPr calcId="145621" concurrentCalc="0"/>
  <customWorkbookViews>
    <customWorkbookView name="Linda Felaco - Personal View" guid="{F1E52377-F425-4253-9A18-9182F414FD66}" mergeInterval="0" personalView="1" maximized="1" windowWidth="1362" windowHeight="495"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T33" i="6" l="1"/>
  <c r="T35" i="6"/>
  <c r="R32" i="6"/>
  <c r="K12" i="6"/>
  <c r="J30" i="6"/>
  <c r="C2" i="5"/>
  <c r="B30" i="6"/>
  <c r="C12" i="6"/>
  <c r="B20" i="5"/>
  <c r="B22" i="3"/>
  <c r="B21" i="3"/>
  <c r="B20" i="3"/>
  <c r="B15" i="2"/>
  <c r="B13" i="2"/>
  <c r="B12" i="2"/>
  <c r="B11" i="2"/>
</calcChain>
</file>

<file path=xl/sharedStrings.xml><?xml version="1.0" encoding="utf-8"?>
<sst xmlns="http://schemas.openxmlformats.org/spreadsheetml/2006/main" count="66" uniqueCount="40">
  <si>
    <t>Height (cm)</t>
  </si>
  <si>
    <t>Plant Number</t>
  </si>
  <si>
    <t>Mean</t>
  </si>
  <si>
    <t>Mouse No.</t>
  </si>
  <si>
    <t>Time (sec.)</t>
  </si>
  <si>
    <t>Data</t>
  </si>
  <si>
    <t>Yellow highlights mark locations referred to in boxes.</t>
  </si>
  <si>
    <t>Beak Depth (mm)</t>
  </si>
  <si>
    <t>Bird ID</t>
  </si>
  <si>
    <t>Range</t>
  </si>
  <si>
    <t>Max</t>
  </si>
  <si>
    <t>Min</t>
  </si>
  <si>
    <t>Range =</t>
  </si>
  <si>
    <t>Plant Height (mm)</t>
  </si>
  <si>
    <t>Variance</t>
  </si>
  <si>
    <t>Standard Deviation</t>
  </si>
  <si>
    <r>
      <t xml:space="preserve">Variance, </t>
    </r>
    <r>
      <rPr>
        <i/>
        <sz val="11"/>
        <color theme="1"/>
        <rFont val="Calibri"/>
        <family val="2"/>
        <scheme val="minor"/>
      </rPr>
      <t>s</t>
    </r>
    <r>
      <rPr>
        <vertAlign val="superscript"/>
        <sz val="11"/>
        <color theme="1"/>
        <rFont val="Calibri"/>
        <family val="2"/>
        <scheme val="minor"/>
      </rPr>
      <t>2</t>
    </r>
    <r>
      <rPr>
        <sz val="11"/>
        <color theme="1"/>
        <rFont val="Calibri"/>
        <family val="2"/>
        <scheme val="minor"/>
      </rPr>
      <t xml:space="preserve"> = sum/(n-1)</t>
    </r>
  </si>
  <si>
    <r>
      <t xml:space="preserve">Standard Deviation,  </t>
    </r>
    <r>
      <rPr>
        <i/>
        <sz val="11"/>
        <color theme="1"/>
        <rFont val="Calibri"/>
        <family val="2"/>
        <scheme val="minor"/>
      </rPr>
      <t xml:space="preserve">s </t>
    </r>
  </si>
  <si>
    <t>Copy a Number</t>
  </si>
  <si>
    <t>Number Series 1</t>
  </si>
  <si>
    <t>Number Series 2</t>
  </si>
  <si>
    <t>Data Labels</t>
  </si>
  <si>
    <t>Sample 1</t>
  </si>
  <si>
    <t>Sample 2</t>
  </si>
  <si>
    <t>Value - Mean</t>
  </si>
  <si>
    <t>Number Series 3</t>
  </si>
  <si>
    <t>Plant Height (m)</t>
  </si>
  <si>
    <t>(Value - Mean) squared</t>
  </si>
  <si>
    <t>Sum of Squares</t>
  </si>
  <si>
    <t>n-1</t>
  </si>
  <si>
    <t>(Value - Mean)</t>
  </si>
  <si>
    <t>(Value - Mean) Squared</t>
  </si>
  <si>
    <t>Variance using function</t>
  </si>
  <si>
    <t>Standard Deviation using function</t>
  </si>
  <si>
    <t>Variance (sum of squares / (n-1)</t>
  </si>
  <si>
    <t>SD</t>
  </si>
  <si>
    <t>Number Series 4</t>
  </si>
  <si>
    <t>Version 1.02</t>
  </si>
  <si>
    <t>Version 1.03</t>
  </si>
  <si>
    <t>Added explanation for using F4 button in absolute 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</si>
</sst>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5" x14ac:knownFonts="1">
    <font>
      <sz val="11"/>
      <color theme="1"/>
      <name val="Calibri"/>
      <family val="2"/>
      <scheme val="minor"/>
    </font>
    <font>
      <b/>
      <sz val="11"/>
      <color theme="1"/>
      <name val="Calibri"/>
      <family val="2"/>
      <scheme val="minor"/>
    </font>
    <font>
      <b/>
      <sz val="10"/>
      <name val="Verdana"/>
      <family val="2"/>
    </font>
    <font>
      <vertAlign val="superscrip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0" borderId="0" xfId="0" applyFill="1"/>
    <xf numFmtId="0" fontId="1" fillId="3" borderId="0" xfId="0" applyFont="1" applyFill="1"/>
    <xf numFmtId="0" fontId="2" fillId="0" borderId="0" xfId="0" applyFont="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164" fontId="0" fillId="2" borderId="0" xfId="0" applyNumberFormat="1" applyFill="1"/>
    <xf numFmtId="0" fontId="1" fillId="0" borderId="0" xfId="0" applyFont="1"/>
    <xf numFmtId="164" fontId="0" fillId="0" borderId="0" xfId="0" applyNumberFormat="1" applyFill="1"/>
    <xf numFmtId="1" fontId="0" fillId="2" borderId="0" xfId="0" applyNumberFormat="1" applyFill="1"/>
    <xf numFmtId="165" fontId="0" fillId="2" borderId="0" xfId="0" applyNumberFormat="1" applyFill="1"/>
    <xf numFmtId="0" fontId="1" fillId="0" borderId="0" xfId="0" applyFont="1" applyFill="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png"/><Relationship Id="rId7" Type="http://schemas.openxmlformats.org/officeDocument/2006/relationships/image" Target="cid:6650AB73-470D-4139-926C-E5B3FAA31308" TargetMode="External"/><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cid:EA575A61-7081-49E1-9A96-212EC9353252" TargetMode="External"/></Relationships>
</file>

<file path=xl/drawings/_rels/drawing6.xml.rels><?xml version="1.0" encoding="UTF-8" standalone="yes"?>
<Relationships xmlns="http://schemas.openxmlformats.org/package/2006/relationships"><Relationship Id="rId1" Type="http://schemas.openxmlformats.org/officeDocument/2006/relationships/image" Target="../media/image19.png"/></Relationships>
</file>

<file path=xl/drawings/_rels/drawing7.xml.rels><?xml version="1.0" encoding="UTF-8" standalone="yes"?>
<Relationships xmlns="http://schemas.openxmlformats.org/package/2006/relationships"><Relationship Id="rId1"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xdr:from>
      <xdr:col>1</xdr:col>
      <xdr:colOff>57151</xdr:colOff>
      <xdr:row>7</xdr:row>
      <xdr:rowOff>66674</xdr:rowOff>
    </xdr:from>
    <xdr:to>
      <xdr:col>6</xdr:col>
      <xdr:colOff>133351</xdr:colOff>
      <xdr:row>15</xdr:row>
      <xdr:rowOff>19049</xdr:rowOff>
    </xdr:to>
    <xdr:sp macro="" textlink="">
      <xdr:nvSpPr>
        <xdr:cNvPr id="2" name="Flowchart: Alternate Process 1"/>
        <xdr:cNvSpPr/>
      </xdr:nvSpPr>
      <xdr:spPr>
        <a:xfrm>
          <a:off x="666751" y="1400174"/>
          <a:ext cx="3124200" cy="1476375"/>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In this tutorial, information is presented in blue  boxes.</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t> </a:t>
          </a:r>
          <a:r>
            <a:rPr lang="en-US" sz="1100" baseline="0">
              <a:solidFill>
                <a:schemeClr val="lt1"/>
              </a:solidFill>
              <a:effectLst/>
              <a:latin typeface="+mn-lt"/>
              <a:ea typeface="+mn-ea"/>
              <a:cs typeface="+mn-cs"/>
            </a:rPr>
            <a:t>An Excel file usually consists of multiple pages  (called </a:t>
          </a:r>
          <a:r>
            <a:rPr lang="en-US" sz="1100" b="1" i="1" baseline="0">
              <a:solidFill>
                <a:schemeClr val="lt1"/>
              </a:solidFill>
              <a:effectLst/>
              <a:latin typeface="+mn-lt"/>
              <a:ea typeface="+mn-ea"/>
              <a:cs typeface="+mn-cs"/>
            </a:rPr>
            <a:t>Worksheets</a:t>
          </a:r>
          <a:r>
            <a:rPr lang="en-US" sz="1100" b="0" i="0" baseline="0">
              <a:solidFill>
                <a:schemeClr val="lt1"/>
              </a:solidFill>
              <a:effectLst/>
              <a:latin typeface="+mn-lt"/>
              <a:ea typeface="+mn-ea"/>
              <a:cs typeface="+mn-cs"/>
            </a:rPr>
            <a:t>) </a:t>
          </a:r>
          <a:r>
            <a:rPr lang="en-US" sz="1100" b="0" baseline="0">
              <a:solidFill>
                <a:schemeClr val="lt1"/>
              </a:solidFill>
              <a:effectLst/>
              <a:latin typeface="+mn-lt"/>
              <a:ea typeface="+mn-ea"/>
              <a:cs typeface="+mn-cs"/>
            </a:rPr>
            <a:t>that</a:t>
          </a:r>
          <a:r>
            <a:rPr lang="en-US" sz="1100" baseline="0">
              <a:solidFill>
                <a:schemeClr val="lt1"/>
              </a:solidFill>
              <a:effectLst/>
              <a:latin typeface="+mn-lt"/>
              <a:ea typeface="+mn-ea"/>
              <a:cs typeface="+mn-cs"/>
            </a:rPr>
            <a:t> can be accessed by clicking on tabs that appear at the bottom of the window.</a:t>
          </a:r>
          <a:endParaRPr lang="en-US">
            <a:effectLst/>
          </a:endParaRPr>
        </a:p>
        <a:p>
          <a:pPr algn="l"/>
          <a:r>
            <a:rPr lang="en-US" sz="1100" baseline="0"/>
            <a:t> </a:t>
          </a:r>
          <a:endParaRPr lang="en-US" sz="1100"/>
        </a:p>
      </xdr:txBody>
    </xdr:sp>
    <xdr:clientData/>
  </xdr:twoCellAnchor>
  <xdr:twoCellAnchor>
    <xdr:from>
      <xdr:col>1</xdr:col>
      <xdr:colOff>28575</xdr:colOff>
      <xdr:row>16</xdr:row>
      <xdr:rowOff>114300</xdr:rowOff>
    </xdr:from>
    <xdr:to>
      <xdr:col>6</xdr:col>
      <xdr:colOff>95250</xdr:colOff>
      <xdr:row>21</xdr:row>
      <xdr:rowOff>114300</xdr:rowOff>
    </xdr:to>
    <xdr:sp macro="" textlink="">
      <xdr:nvSpPr>
        <xdr:cNvPr id="3" name="Flowchart: Alternate Process 2"/>
        <xdr:cNvSpPr/>
      </xdr:nvSpPr>
      <xdr:spPr>
        <a:xfrm>
          <a:off x="638175" y="3162300"/>
          <a:ext cx="3114675" cy="952500"/>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r>
            <a:rPr lang="en-US" sz="1100" baseline="0">
              <a:solidFill>
                <a:schemeClr val="lt1"/>
              </a:solidFill>
              <a:effectLst/>
              <a:latin typeface="+mn-lt"/>
              <a:ea typeface="+mn-ea"/>
              <a:cs typeface="+mn-cs"/>
            </a:rPr>
            <a:t>Instructions are in purple boxes.</a:t>
          </a:r>
          <a:endParaRPr lang="en-US">
            <a:effectLst/>
          </a:endParaRPr>
        </a:p>
        <a:p>
          <a:pPr algn="l"/>
          <a:endParaRPr lang="en-US" sz="1100" b="1" baseline="0"/>
        </a:p>
        <a:p>
          <a:pPr algn="l"/>
          <a:r>
            <a:rPr lang="en-US" sz="1100" b="0" baseline="0"/>
            <a:t>Click on the worksheet tabs from left to right to follow the tutorials on each page.</a:t>
          </a:r>
        </a:p>
      </xdr:txBody>
    </xdr:sp>
    <xdr:clientData/>
  </xdr:twoCellAnchor>
  <xdr:twoCellAnchor>
    <xdr:from>
      <xdr:col>1</xdr:col>
      <xdr:colOff>47625</xdr:colOff>
      <xdr:row>22</xdr:row>
      <xdr:rowOff>180976</xdr:rowOff>
    </xdr:from>
    <xdr:to>
      <xdr:col>6</xdr:col>
      <xdr:colOff>114300</xdr:colOff>
      <xdr:row>25</xdr:row>
      <xdr:rowOff>142876</xdr:rowOff>
    </xdr:to>
    <xdr:sp macro="" textlink="">
      <xdr:nvSpPr>
        <xdr:cNvPr id="4" name="Flowchart: Alternate Process 3"/>
        <xdr:cNvSpPr/>
      </xdr:nvSpPr>
      <xdr:spPr>
        <a:xfrm>
          <a:off x="657225" y="4371976"/>
          <a:ext cx="3114675" cy="533400"/>
        </a:xfrm>
        <a:prstGeom prst="flowChartAlternate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baseline="0"/>
            <a:t>Exercises are presented in red boxes.</a:t>
          </a:r>
          <a:endParaRPr lang="en-US" sz="1100"/>
        </a:p>
      </xdr:txBody>
    </xdr:sp>
    <xdr:clientData/>
  </xdr:twoCellAnchor>
  <xdr:twoCellAnchor editAs="oneCell">
    <xdr:from>
      <xdr:col>0</xdr:col>
      <xdr:colOff>0</xdr:colOff>
      <xdr:row>0</xdr:row>
      <xdr:rowOff>0</xdr:rowOff>
    </xdr:from>
    <xdr:to>
      <xdr:col>7</xdr:col>
      <xdr:colOff>314324</xdr:colOff>
      <xdr:row>6</xdr:row>
      <xdr:rowOff>141256</xdr:rowOff>
    </xdr:to>
    <xdr:pic>
      <xdr:nvPicPr>
        <xdr:cNvPr id="5" name="Picture 4"/>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val="0"/>
            </a:ext>
          </a:extLst>
        </a:blip>
        <a:stretch>
          <a:fillRect/>
        </a:stretch>
      </xdr:blipFill>
      <xdr:spPr>
        <a:xfrm>
          <a:off x="0" y="0"/>
          <a:ext cx="4619624" cy="1284256"/>
        </a:xfrm>
        <a:prstGeom prst="rect">
          <a:avLst/>
        </a:prstGeom>
      </xdr:spPr>
    </xdr:pic>
    <xdr:clientData/>
  </xdr:twoCellAnchor>
  <xdr:twoCellAnchor>
    <xdr:from>
      <xdr:col>1</xdr:col>
      <xdr:colOff>114300</xdr:colOff>
      <xdr:row>29</xdr:row>
      <xdr:rowOff>85726</xdr:rowOff>
    </xdr:from>
    <xdr:to>
      <xdr:col>5</xdr:col>
      <xdr:colOff>600075</xdr:colOff>
      <xdr:row>34</xdr:row>
      <xdr:rowOff>114300</xdr:rowOff>
    </xdr:to>
    <xdr:sp macro="" textlink="">
      <xdr:nvSpPr>
        <xdr:cNvPr id="6" name="Rounded Rectangle 5"/>
        <xdr:cNvSpPr/>
      </xdr:nvSpPr>
      <xdr:spPr>
        <a:xfrm>
          <a:off x="723900" y="5610226"/>
          <a:ext cx="2924175" cy="9810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You can also use Excel's built-in help function </a:t>
          </a:r>
          <a:r>
            <a:rPr lang="en-US" sz="1100" baseline="0"/>
            <a:t>by pressing F1. Depending on the Excel version and configuration, this may require an internet connection .</a:t>
          </a:r>
          <a:endParaRPr lang="en-US" sz="1100"/>
        </a:p>
      </xdr:txBody>
    </xdr:sp>
    <xdr:clientData/>
  </xdr:twoCellAnchor>
  <xdr:twoCellAnchor>
    <xdr:from>
      <xdr:col>1</xdr:col>
      <xdr:colOff>152400</xdr:colOff>
      <xdr:row>36</xdr:row>
      <xdr:rowOff>0</xdr:rowOff>
    </xdr:from>
    <xdr:to>
      <xdr:col>5</xdr:col>
      <xdr:colOff>590550</xdr:colOff>
      <xdr:row>40</xdr:row>
      <xdr:rowOff>57150</xdr:rowOff>
    </xdr:to>
    <xdr:sp macro="" textlink="">
      <xdr:nvSpPr>
        <xdr:cNvPr id="7" name="Flowchart: Alternate Process 6"/>
        <xdr:cNvSpPr/>
      </xdr:nvSpPr>
      <xdr:spPr>
        <a:xfrm>
          <a:off x="762000" y="6858000"/>
          <a:ext cx="2876550" cy="81915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a:t>
          </a:r>
          <a:r>
            <a:rPr lang="en-US" sz="1100" baseline="0"/>
            <a:t> tutorial was developed in Excel 2010. Not all features and functions may work the same way in earlier or Mac versions of Excel.</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76198</xdr:colOff>
      <xdr:row>4</xdr:row>
      <xdr:rowOff>76200</xdr:rowOff>
    </xdr:from>
    <xdr:to>
      <xdr:col>5</xdr:col>
      <xdr:colOff>323849</xdr:colOff>
      <xdr:row>13</xdr:row>
      <xdr:rowOff>95250</xdr:rowOff>
    </xdr:to>
    <xdr:sp macro="" textlink="">
      <xdr:nvSpPr>
        <xdr:cNvPr id="3" name="Rounded Rectangular Callout 2"/>
        <xdr:cNvSpPr/>
      </xdr:nvSpPr>
      <xdr:spPr>
        <a:xfrm flipH="1">
          <a:off x="2314573" y="838200"/>
          <a:ext cx="1428751" cy="1733550"/>
        </a:xfrm>
        <a:prstGeom prst="wedgeRoundRectCallout">
          <a:avLst>
            <a:gd name="adj1" fmla="val 89436"/>
            <a:gd name="adj2" fmla="val 3873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range of the data</a:t>
          </a:r>
          <a:r>
            <a:rPr lang="en-US" sz="1100" baseline="0"/>
            <a:t> is calculated in B13 by subtracting the minimum value in B12 from the maximum value in B11.</a:t>
          </a:r>
          <a:endParaRPr lang="en-US" sz="1100"/>
        </a:p>
      </xdr:txBody>
    </xdr:sp>
    <xdr:clientData/>
  </xdr:twoCellAnchor>
  <xdr:twoCellAnchor>
    <xdr:from>
      <xdr:col>5</xdr:col>
      <xdr:colOff>552450</xdr:colOff>
      <xdr:row>0</xdr:row>
      <xdr:rowOff>133350</xdr:rowOff>
    </xdr:from>
    <xdr:to>
      <xdr:col>8</xdr:col>
      <xdr:colOff>371475</xdr:colOff>
      <xdr:row>5</xdr:row>
      <xdr:rowOff>161925</xdr:rowOff>
    </xdr:to>
    <xdr:sp macro="" textlink="">
      <xdr:nvSpPr>
        <xdr:cNvPr id="8" name="Flowchart: Alternate Process 7"/>
        <xdr:cNvSpPr/>
      </xdr:nvSpPr>
      <xdr:spPr>
        <a:xfrm>
          <a:off x="3971925" y="133350"/>
          <a:ext cx="1590675" cy="981075"/>
        </a:xfrm>
        <a:prstGeom prst="flowChartAlternate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Calculate</a:t>
          </a:r>
          <a:r>
            <a:rPr lang="en-US" sz="1100" baseline="0"/>
            <a:t> the range of Time data (in column K) with a single formula in cell H8.</a:t>
          </a:r>
          <a:endParaRPr lang="en-US" sz="1100"/>
        </a:p>
      </xdr:txBody>
    </xdr:sp>
    <xdr:clientData/>
  </xdr:twoCellAnchor>
  <xdr:twoCellAnchor>
    <xdr:from>
      <xdr:col>0</xdr:col>
      <xdr:colOff>819150</xdr:colOff>
      <xdr:row>17</xdr:row>
      <xdr:rowOff>28574</xdr:rowOff>
    </xdr:from>
    <xdr:to>
      <xdr:col>3</xdr:col>
      <xdr:colOff>342900</xdr:colOff>
      <xdr:row>21</xdr:row>
      <xdr:rowOff>152399</xdr:rowOff>
    </xdr:to>
    <xdr:sp macro="" textlink="">
      <xdr:nvSpPr>
        <xdr:cNvPr id="9" name="Rounded Rectangular Callout 8"/>
        <xdr:cNvSpPr/>
      </xdr:nvSpPr>
      <xdr:spPr>
        <a:xfrm>
          <a:off x="819150" y="3267074"/>
          <a:ext cx="1762125" cy="885825"/>
        </a:xfrm>
        <a:prstGeom prst="wedgeRoundRectCallout">
          <a:avLst>
            <a:gd name="adj1" fmla="val -19993"/>
            <a:gd name="adj2" fmla="val -88204"/>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The formulae</a:t>
          </a:r>
          <a:r>
            <a:rPr lang="en-US" sz="1100" baseline="0"/>
            <a:t> to calculate the range can be combined into one. Check the formula in B15.</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266699</xdr:colOff>
      <xdr:row>23</xdr:row>
      <xdr:rowOff>171450</xdr:rowOff>
    </xdr:from>
    <xdr:to>
      <xdr:col>5</xdr:col>
      <xdr:colOff>295274</xdr:colOff>
      <xdr:row>29</xdr:row>
      <xdr:rowOff>19050</xdr:rowOff>
    </xdr:to>
    <xdr:sp macro="" textlink="">
      <xdr:nvSpPr>
        <xdr:cNvPr id="6" name="Rounded Rectangular Callout 5"/>
        <xdr:cNvSpPr/>
      </xdr:nvSpPr>
      <xdr:spPr>
        <a:xfrm>
          <a:off x="266699" y="4552950"/>
          <a:ext cx="4333875" cy="990600"/>
        </a:xfrm>
        <a:prstGeom prst="wedgeRoundRectCallout">
          <a:avLst>
            <a:gd name="adj1" fmla="val -17031"/>
            <a:gd name="adj2" fmla="val -77884"/>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Mean, Variance, and Standard Deviation can be calculated by using a single formula (see B20, B21, and</a:t>
          </a:r>
          <a:r>
            <a:rPr lang="en-US" sz="1100" baseline="0"/>
            <a:t> </a:t>
          </a:r>
          <a:r>
            <a:rPr lang="en-US" sz="1100"/>
            <a:t>B22).</a:t>
          </a:r>
        </a:p>
        <a:p>
          <a:pPr algn="l"/>
          <a:r>
            <a:rPr lang="en-US" sz="1100"/>
            <a:t>For</a:t>
          </a:r>
          <a:r>
            <a:rPr lang="en-US" sz="1100" baseline="0"/>
            <a:t> Variance, use the functions "VAR" or "VAR.S" and for Standard Deviation, "STDEV" or "STDEV.S".</a:t>
          </a:r>
          <a:endParaRPr lang="en-US" sz="1100"/>
        </a:p>
      </xdr:txBody>
    </xdr:sp>
    <xdr:clientData/>
  </xdr:twoCellAnchor>
  <xdr:twoCellAnchor>
    <xdr:from>
      <xdr:col>2</xdr:col>
      <xdr:colOff>542926</xdr:colOff>
      <xdr:row>0</xdr:row>
      <xdr:rowOff>95250</xdr:rowOff>
    </xdr:from>
    <xdr:to>
      <xdr:col>7</xdr:col>
      <xdr:colOff>28575</xdr:colOff>
      <xdr:row>17</xdr:row>
      <xdr:rowOff>0</xdr:rowOff>
    </xdr:to>
    <xdr:sp macro="" textlink="">
      <xdr:nvSpPr>
        <xdr:cNvPr id="9" name="Rounded Rectangular Callout 8"/>
        <xdr:cNvSpPr/>
      </xdr:nvSpPr>
      <xdr:spPr>
        <a:xfrm>
          <a:off x="2914651" y="95250"/>
          <a:ext cx="2600324" cy="3143250"/>
        </a:xfrm>
        <a:prstGeom prst="wedgeRoundRectCallout">
          <a:avLst>
            <a:gd name="adj1" fmla="val -8016"/>
            <a:gd name="adj2" fmla="val 59988"/>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We are showing many decimal</a:t>
          </a:r>
          <a:r>
            <a:rPr lang="en-US" sz="1100" baseline="0"/>
            <a:t> </a:t>
          </a:r>
          <a:r>
            <a:rPr lang="en-US" sz="1100"/>
            <a:t>points  in our worksheet, but because the original data only measured 3 significant digits, the values should be reported as:</a:t>
          </a:r>
        </a:p>
        <a:p>
          <a:pPr algn="l"/>
          <a:endParaRPr lang="en-US" sz="1100"/>
        </a:p>
        <a:p>
          <a:pPr algn="l"/>
          <a:r>
            <a:rPr lang="en-US" sz="1100"/>
            <a:t>Mean</a:t>
          </a:r>
          <a:r>
            <a:rPr lang="en-US" sz="1100" baseline="0"/>
            <a:t> = 103 mm</a:t>
          </a:r>
        </a:p>
        <a:p>
          <a:pPr algn="l"/>
          <a:r>
            <a:rPr lang="en-US" sz="1100" baseline="0"/>
            <a:t>Variance = 138 mm</a:t>
          </a:r>
          <a:r>
            <a:rPr lang="en-US" sz="1100" baseline="30000"/>
            <a:t>2</a:t>
          </a:r>
        </a:p>
        <a:p>
          <a:pPr algn="l"/>
          <a:r>
            <a:rPr lang="en-US" sz="1100" baseline="0"/>
            <a:t>SD = 11.7 mm</a:t>
          </a:r>
          <a:endParaRPr lang="en-US" sz="1100" b="0" i="0" u="none" strike="noStrike" baseline="0">
            <a:solidFill>
              <a:schemeClr val="lt1"/>
            </a:solidFill>
            <a:effectLst/>
            <a:latin typeface="+mn-lt"/>
            <a:ea typeface="+mn-ea"/>
            <a:cs typeface="+mn-cs"/>
          </a:endParaRPr>
        </a:p>
        <a:p>
          <a:pPr algn="l"/>
          <a:endParaRPr lang="en-US" sz="1100" b="0" i="0" u="none" strike="noStrike" baseline="0">
            <a:solidFill>
              <a:schemeClr val="lt1"/>
            </a:solidFill>
            <a:effectLst/>
            <a:latin typeface="+mn-lt"/>
            <a:ea typeface="+mn-ea"/>
            <a:cs typeface="+mn-cs"/>
          </a:endParaRPr>
        </a:p>
        <a:p>
          <a:pPr algn="l"/>
          <a:r>
            <a:rPr lang="en-US" sz="1100" b="0" i="0" u="none" strike="noStrike" baseline="0">
              <a:solidFill>
                <a:schemeClr val="lt1"/>
              </a:solidFill>
              <a:effectLst/>
              <a:latin typeface="+mn-lt"/>
              <a:ea typeface="+mn-ea"/>
              <a:cs typeface="+mn-cs"/>
            </a:rPr>
            <a:t>You can format each cell to show only three significant digits, but Excel keeps more digits internally. Click on E20, 21, 22 and check the formula bar to see what the value is in each cell.</a:t>
          </a:r>
          <a:endParaRPr lang="en-US" sz="1100"/>
        </a:p>
      </xdr:txBody>
    </xdr:sp>
    <xdr:clientData/>
  </xdr:twoCellAnchor>
  <xdr:twoCellAnchor>
    <xdr:from>
      <xdr:col>7</xdr:col>
      <xdr:colOff>581025</xdr:colOff>
      <xdr:row>8</xdr:row>
      <xdr:rowOff>152399</xdr:rowOff>
    </xdr:from>
    <xdr:to>
      <xdr:col>10</xdr:col>
      <xdr:colOff>304800</xdr:colOff>
      <xdr:row>17</xdr:row>
      <xdr:rowOff>28574</xdr:rowOff>
    </xdr:to>
    <xdr:sp macro="" textlink="">
      <xdr:nvSpPr>
        <xdr:cNvPr id="10" name="Flowchart: Alternate Process 9"/>
        <xdr:cNvSpPr/>
      </xdr:nvSpPr>
      <xdr:spPr>
        <a:xfrm>
          <a:off x="9401175" y="1676399"/>
          <a:ext cx="1495425" cy="1590675"/>
        </a:xfrm>
        <a:prstGeom prst="flowChartAlternate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Using formulae,</a:t>
          </a:r>
          <a:r>
            <a:rPr lang="en-US" sz="1100" baseline="0"/>
            <a:t> c</a:t>
          </a:r>
          <a:r>
            <a:rPr lang="en-US" sz="1100"/>
            <a:t>alculate the Mean (in M20),</a:t>
          </a:r>
          <a:r>
            <a:rPr lang="en-US" sz="1100" baseline="0"/>
            <a:t> Variance (in M21), and Standard Deviation (in M22) of the data in L2:L23.</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295274</xdr:colOff>
      <xdr:row>4</xdr:row>
      <xdr:rowOff>114299</xdr:rowOff>
    </xdr:from>
    <xdr:to>
      <xdr:col>3</xdr:col>
      <xdr:colOff>38099</xdr:colOff>
      <xdr:row>17</xdr:row>
      <xdr:rowOff>38100</xdr:rowOff>
    </xdr:to>
    <xdr:sp macro="" textlink="">
      <xdr:nvSpPr>
        <xdr:cNvPr id="4" name="Rounded Rectangular Callout 3"/>
        <xdr:cNvSpPr/>
      </xdr:nvSpPr>
      <xdr:spPr>
        <a:xfrm>
          <a:off x="1190624" y="876299"/>
          <a:ext cx="1038225" cy="2400301"/>
        </a:xfrm>
        <a:prstGeom prst="wedgeRoundRectCallout">
          <a:avLst>
            <a:gd name="adj1" fmla="val -69035"/>
            <a:gd name="adj2" fmla="val -2178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You can enter data like this</a:t>
          </a:r>
          <a:r>
            <a:rPr lang="en-US" sz="1100" baseline="0"/>
            <a:t> by typing 1, 2, 3, ...etc. in each cell.</a:t>
          </a:r>
        </a:p>
        <a:p>
          <a:pPr algn="l"/>
          <a:r>
            <a:rPr lang="en-US" sz="1100" baseline="0"/>
            <a:t>Or you can let Excel autofill data.</a:t>
          </a:r>
        </a:p>
        <a:p>
          <a:pPr algn="l"/>
          <a:r>
            <a:rPr lang="en-US" sz="1100" baseline="0"/>
            <a:t>Let's see how this works.</a:t>
          </a:r>
          <a:endParaRPr lang="en-US" sz="1100"/>
        </a:p>
      </xdr:txBody>
    </xdr:sp>
    <xdr:clientData/>
  </xdr:twoCellAnchor>
  <xdr:twoCellAnchor>
    <xdr:from>
      <xdr:col>6</xdr:col>
      <xdr:colOff>9526</xdr:colOff>
      <xdr:row>0</xdr:row>
      <xdr:rowOff>85722</xdr:rowOff>
    </xdr:from>
    <xdr:to>
      <xdr:col>9</xdr:col>
      <xdr:colOff>142875</xdr:colOff>
      <xdr:row>32</xdr:row>
      <xdr:rowOff>38101</xdr:rowOff>
    </xdr:to>
    <xdr:grpSp>
      <xdr:nvGrpSpPr>
        <xdr:cNvPr id="15" name="Group 14"/>
        <xdr:cNvGrpSpPr/>
      </xdr:nvGrpSpPr>
      <xdr:grpSpPr>
        <a:xfrm>
          <a:off x="3600451" y="85722"/>
          <a:ext cx="2133599" cy="5924554"/>
          <a:chOff x="6629401" y="438147"/>
          <a:chExt cx="2133599" cy="6048379"/>
        </a:xfrm>
      </xdr:grpSpPr>
      <xdr:sp macro="" textlink="">
        <xdr:nvSpPr>
          <xdr:cNvPr id="3" name="Flowchart: Alternate Process 2"/>
          <xdr:cNvSpPr/>
        </xdr:nvSpPr>
        <xdr:spPr>
          <a:xfrm>
            <a:off x="6629401" y="438147"/>
            <a:ext cx="2133599" cy="6048379"/>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baseline="0"/>
              <a:t>Filling Cells with the Same Number</a:t>
            </a:r>
          </a:p>
          <a:p>
            <a:pPr algn="l"/>
            <a:endParaRPr lang="en-US" sz="1100" baseline="0"/>
          </a:p>
          <a:p>
            <a:pPr algn="l"/>
            <a:r>
              <a:rPr lang="en-US" sz="1100" baseline="0"/>
              <a:t>Select E2</a:t>
            </a:r>
            <a:br>
              <a:rPr lang="en-US" sz="1100" baseline="0"/>
            </a:br>
            <a:r>
              <a:rPr lang="en-US" sz="1100" baseline="0"/>
              <a:t>like this:</a:t>
            </a:r>
          </a:p>
          <a:p>
            <a:pPr algn="l"/>
            <a:endParaRPr lang="en-US" sz="1100" baseline="0"/>
          </a:p>
          <a:p>
            <a:pPr algn="l"/>
            <a:endParaRPr lang="en-US" sz="1100" baseline="0"/>
          </a:p>
          <a:p>
            <a:pPr algn="l"/>
            <a:endParaRPr lang="en-US" sz="1100" baseline="0"/>
          </a:p>
          <a:p>
            <a:pPr algn="l"/>
            <a:r>
              <a:rPr lang="en-US" sz="1100" baseline="0"/>
              <a:t>Grab the little square at the bottom right of the cell and drag it down to E18. When you let go, Excel fills in all the cells with the same number.</a:t>
            </a:r>
            <a:endParaRPr lang="en-US" sz="1100"/>
          </a:p>
        </xdr:txBody>
      </xdr:sp>
      <xdr:pic>
        <xdr:nvPicPr>
          <xdr:cNvPr id="13" name="Picture 12"/>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val="0"/>
              </a:ext>
            </a:extLst>
          </a:blip>
          <a:srcRect/>
          <a:stretch/>
        </xdr:blipFill>
        <xdr:spPr>
          <a:xfrm>
            <a:off x="7477125" y="1028700"/>
            <a:ext cx="1023572" cy="628650"/>
          </a:xfrm>
          <a:prstGeom prst="rect">
            <a:avLst/>
          </a:prstGeom>
        </xdr:spPr>
      </xdr:pic>
      <xdr:pic>
        <xdr:nvPicPr>
          <xdr:cNvPr id="14" name="Picture 13"/>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val="0"/>
              </a:ext>
            </a:extLst>
          </a:blip>
          <a:srcRect/>
          <a:stretch/>
        </xdr:blipFill>
        <xdr:spPr>
          <a:xfrm>
            <a:off x="7123730" y="2886075"/>
            <a:ext cx="1086819" cy="3400425"/>
          </a:xfrm>
          <a:prstGeom prst="rect">
            <a:avLst/>
          </a:prstGeom>
        </xdr:spPr>
      </xdr:pic>
    </xdr:grpSp>
    <xdr:clientData/>
  </xdr:twoCellAnchor>
  <xdr:twoCellAnchor>
    <xdr:from>
      <xdr:col>11</xdr:col>
      <xdr:colOff>333376</xdr:colOff>
      <xdr:row>0</xdr:row>
      <xdr:rowOff>76197</xdr:rowOff>
    </xdr:from>
    <xdr:to>
      <xdr:col>15</xdr:col>
      <xdr:colOff>104775</xdr:colOff>
      <xdr:row>38</xdr:row>
      <xdr:rowOff>152400</xdr:rowOff>
    </xdr:to>
    <xdr:sp macro="" textlink="">
      <xdr:nvSpPr>
        <xdr:cNvPr id="17" name="Flowchart: Alternate Process 16"/>
        <xdr:cNvSpPr/>
      </xdr:nvSpPr>
      <xdr:spPr>
        <a:xfrm>
          <a:off x="8439151" y="76197"/>
          <a:ext cx="2133599" cy="7315203"/>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baseline="0"/>
            <a:t>Filling Cells with a Number Series</a:t>
          </a:r>
        </a:p>
        <a:p>
          <a:pPr algn="l"/>
          <a:endParaRPr lang="en-US" sz="1100" baseline="0"/>
        </a:p>
        <a:p>
          <a:pPr algn="l"/>
          <a:r>
            <a:rPr lang="en-US" sz="1100" baseline="0"/>
            <a:t>Select K2, drag to K3, and let go. You have now selected both K2 and K3 like this:</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r>
            <a:rPr lang="en-US" sz="1100" baseline="0"/>
            <a:t>Grab the little square at the bottom right of the cells and drag it down to K18. When you let go, Excel fills in all the cells with a number series.</a:t>
          </a:r>
          <a:endParaRPr lang="en-US" sz="1100"/>
        </a:p>
      </xdr:txBody>
    </xdr:sp>
    <xdr:clientData/>
  </xdr:twoCellAnchor>
  <xdr:twoCellAnchor editAs="oneCell">
    <xdr:from>
      <xdr:col>12</xdr:col>
      <xdr:colOff>0</xdr:colOff>
      <xdr:row>6</xdr:row>
      <xdr:rowOff>171450</xdr:rowOff>
    </xdr:from>
    <xdr:to>
      <xdr:col>14</xdr:col>
      <xdr:colOff>247650</xdr:colOff>
      <xdr:row>11</xdr:row>
      <xdr:rowOff>161925</xdr:rowOff>
    </xdr:to>
    <xdr:pic>
      <xdr:nvPicPr>
        <xdr:cNvPr id="21" name="Picture 20"/>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val="0"/>
            </a:ext>
          </a:extLst>
        </a:blip>
        <a:srcRect/>
        <a:stretch/>
      </xdr:blipFill>
      <xdr:spPr>
        <a:xfrm>
          <a:off x="8696325" y="1314450"/>
          <a:ext cx="1428750" cy="942975"/>
        </a:xfrm>
        <a:prstGeom prst="rect">
          <a:avLst/>
        </a:prstGeom>
      </xdr:spPr>
    </xdr:pic>
    <xdr:clientData/>
  </xdr:twoCellAnchor>
  <xdr:twoCellAnchor editAs="oneCell">
    <xdr:from>
      <xdr:col>12</xdr:col>
      <xdr:colOff>57151</xdr:colOff>
      <xdr:row>17</xdr:row>
      <xdr:rowOff>19051</xdr:rowOff>
    </xdr:from>
    <xdr:to>
      <xdr:col>14</xdr:col>
      <xdr:colOff>400051</xdr:colOff>
      <xdr:row>37</xdr:row>
      <xdr:rowOff>133351</xdr:rowOff>
    </xdr:to>
    <xdr:pic>
      <xdr:nvPicPr>
        <xdr:cNvPr id="22" name="Picture 21"/>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val="0"/>
            </a:ext>
          </a:extLst>
        </a:blip>
        <a:srcRect/>
        <a:stretch/>
      </xdr:blipFill>
      <xdr:spPr>
        <a:xfrm>
          <a:off x="8753476" y="3257551"/>
          <a:ext cx="1524000" cy="3924300"/>
        </a:xfrm>
        <a:prstGeom prst="rect">
          <a:avLst/>
        </a:prstGeom>
      </xdr:spPr>
    </xdr:pic>
    <xdr:clientData/>
  </xdr:twoCellAnchor>
  <xdr:twoCellAnchor>
    <xdr:from>
      <xdr:col>17</xdr:col>
      <xdr:colOff>323851</xdr:colOff>
      <xdr:row>0</xdr:row>
      <xdr:rowOff>95247</xdr:rowOff>
    </xdr:from>
    <xdr:to>
      <xdr:col>21</xdr:col>
      <xdr:colOff>95250</xdr:colOff>
      <xdr:row>40</xdr:row>
      <xdr:rowOff>123825</xdr:rowOff>
    </xdr:to>
    <xdr:sp macro="" textlink="">
      <xdr:nvSpPr>
        <xdr:cNvPr id="23" name="Flowchart: Alternate Process 22"/>
        <xdr:cNvSpPr/>
      </xdr:nvSpPr>
      <xdr:spPr>
        <a:xfrm>
          <a:off x="12430126" y="95247"/>
          <a:ext cx="2133599" cy="7648578"/>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baseline="0"/>
            <a:t>Filling Cells with a Different Number Series</a:t>
          </a:r>
        </a:p>
        <a:p>
          <a:pPr algn="l"/>
          <a:endParaRPr lang="en-US" sz="1100" baseline="0"/>
        </a:p>
        <a:p>
          <a:pPr algn="l"/>
          <a:r>
            <a:rPr lang="en-US" sz="1100" baseline="0"/>
            <a:t>Select Q2, drag to Q3 and let go. You have now selected both Q2 and Q3 like this:</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r>
            <a:rPr lang="en-US" sz="1100" baseline="0"/>
            <a:t>Grab the little square at the bottom right of the cells and drag it down to Q18. This time, when you let go, Excel fills the cells with a number series that increments by two each time.</a:t>
          </a:r>
          <a:endParaRPr lang="en-US" sz="1100"/>
        </a:p>
      </xdr:txBody>
    </xdr:sp>
    <xdr:clientData/>
  </xdr:twoCellAnchor>
  <xdr:twoCellAnchor editAs="oneCell">
    <xdr:from>
      <xdr:col>18</xdr:col>
      <xdr:colOff>95250</xdr:colOff>
      <xdr:row>7</xdr:row>
      <xdr:rowOff>19050</xdr:rowOff>
    </xdr:from>
    <xdr:to>
      <xdr:col>20</xdr:col>
      <xdr:colOff>200025</xdr:colOff>
      <xdr:row>12</xdr:row>
      <xdr:rowOff>95250</xdr:rowOff>
    </xdr:to>
    <xdr:pic>
      <xdr:nvPicPr>
        <xdr:cNvPr id="24" name="Picture 23"/>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val="0"/>
            </a:ext>
          </a:extLst>
        </a:blip>
        <a:srcRect/>
        <a:stretch/>
      </xdr:blipFill>
      <xdr:spPr>
        <a:xfrm>
          <a:off x="12792075" y="1352550"/>
          <a:ext cx="1285875" cy="1028700"/>
        </a:xfrm>
        <a:prstGeom prst="rect">
          <a:avLst/>
        </a:prstGeom>
      </xdr:spPr>
    </xdr:pic>
    <xdr:clientData/>
  </xdr:twoCellAnchor>
  <xdr:twoCellAnchor editAs="oneCell">
    <xdr:from>
      <xdr:col>18</xdr:col>
      <xdr:colOff>171450</xdr:colOff>
      <xdr:row>19</xdr:row>
      <xdr:rowOff>133350</xdr:rowOff>
    </xdr:from>
    <xdr:to>
      <xdr:col>20</xdr:col>
      <xdr:colOff>238125</xdr:colOff>
      <xdr:row>40</xdr:row>
      <xdr:rowOff>28575</xdr:rowOff>
    </xdr:to>
    <xdr:pic>
      <xdr:nvPicPr>
        <xdr:cNvPr id="25" name="Picture 24"/>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val="0"/>
            </a:ext>
          </a:extLst>
        </a:blip>
        <a:srcRect/>
        <a:stretch/>
      </xdr:blipFill>
      <xdr:spPr>
        <a:xfrm>
          <a:off x="12868275" y="3752850"/>
          <a:ext cx="1247775" cy="3895725"/>
        </a:xfrm>
        <a:prstGeom prst="rect">
          <a:avLst/>
        </a:prstGeom>
      </xdr:spPr>
    </xdr:pic>
    <xdr:clientData/>
  </xdr:twoCellAnchor>
  <xdr:twoCellAnchor>
    <xdr:from>
      <xdr:col>23</xdr:col>
      <xdr:colOff>104777</xdr:colOff>
      <xdr:row>0</xdr:row>
      <xdr:rowOff>190497</xdr:rowOff>
    </xdr:from>
    <xdr:to>
      <xdr:col>23</xdr:col>
      <xdr:colOff>1638300</xdr:colOff>
      <xdr:row>19</xdr:row>
      <xdr:rowOff>85725</xdr:rowOff>
    </xdr:to>
    <xdr:sp macro="" textlink="">
      <xdr:nvSpPr>
        <xdr:cNvPr id="26" name="Flowchart: Alternate Process 25"/>
        <xdr:cNvSpPr/>
      </xdr:nvSpPr>
      <xdr:spPr>
        <a:xfrm>
          <a:off x="14297027" y="190497"/>
          <a:ext cx="1533523" cy="3514728"/>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baseline="0"/>
            <a:t>Filling Cells with an Ordered Series of Text</a:t>
          </a:r>
        </a:p>
        <a:p>
          <a:pPr algn="l"/>
          <a:endParaRPr lang="en-US" sz="1100" baseline="0"/>
        </a:p>
        <a:p>
          <a:pPr algn="l"/>
          <a:r>
            <a:rPr lang="en-US" sz="1100" baseline="0"/>
            <a:t>Excel can work with cell content that contains both text and a number. </a:t>
          </a:r>
        </a:p>
        <a:p>
          <a:pPr algn="l"/>
          <a:endParaRPr lang="en-US" sz="1100" baseline="0"/>
        </a:p>
        <a:p>
          <a:pPr algn="l"/>
          <a:r>
            <a:rPr lang="en-US" sz="1100" baseline="0"/>
            <a:t>Perform a similar exercise using Column W. See what happens when you try to autofill a sequence like:</a:t>
          </a:r>
        </a:p>
        <a:p>
          <a:pPr algn="l"/>
          <a:endParaRPr lang="en-US" sz="1100" baseline="0"/>
        </a:p>
        <a:p>
          <a:pPr algn="l"/>
          <a:r>
            <a:rPr lang="en-US" sz="1100" baseline="0"/>
            <a:t>Sample 1</a:t>
          </a:r>
        </a:p>
        <a:p>
          <a:pPr algn="l"/>
          <a:r>
            <a:rPr lang="en-US" sz="1100" baseline="0"/>
            <a:t>Sample 2</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xdr:txBody>
    </xdr:sp>
    <xdr:clientData/>
  </xdr:twoCellAnchor>
  <xdr:twoCellAnchor>
    <xdr:from>
      <xdr:col>30</xdr:col>
      <xdr:colOff>419101</xdr:colOff>
      <xdr:row>0</xdr:row>
      <xdr:rowOff>180972</xdr:rowOff>
    </xdr:from>
    <xdr:to>
      <xdr:col>35</xdr:col>
      <xdr:colOff>342900</xdr:colOff>
      <xdr:row>44</xdr:row>
      <xdr:rowOff>104775</xdr:rowOff>
    </xdr:to>
    <xdr:sp macro="" textlink="">
      <xdr:nvSpPr>
        <xdr:cNvPr id="18" name="Flowchart: Alternate Process 17"/>
        <xdr:cNvSpPr/>
      </xdr:nvSpPr>
      <xdr:spPr>
        <a:xfrm>
          <a:off x="20688301" y="180972"/>
          <a:ext cx="2876549" cy="8181978"/>
        </a:xfrm>
        <a:prstGeom prst="flowChartAlternate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baseline="0"/>
            <a:t>Filling Cells with a Number Series</a:t>
          </a:r>
        </a:p>
        <a:p>
          <a:pPr algn="l"/>
          <a:endParaRPr lang="en-US" sz="1100" baseline="0"/>
        </a:p>
        <a:p>
          <a:pPr algn="l"/>
          <a:r>
            <a:rPr lang="en-US" sz="1100" baseline="0"/>
            <a:t>Excel has a more versatile and powerful way to fill cells.</a:t>
          </a:r>
        </a:p>
        <a:p>
          <a:pPr algn="l"/>
          <a:endParaRPr lang="en-US" sz="1100" baseline="0"/>
        </a:p>
        <a:p>
          <a:pPr algn="l"/>
          <a:r>
            <a:rPr lang="en-US" sz="1100" baseline="0"/>
            <a:t>PC Excel 2010:</a:t>
          </a:r>
          <a:br>
            <a:rPr lang="en-US" sz="1100" baseline="0"/>
          </a:br>
          <a:r>
            <a:rPr lang="en-US" sz="1100" baseline="0"/>
            <a:t>In the home tab, </a:t>
          </a:r>
          <a:br>
            <a:rPr lang="en-US" sz="1100" baseline="0"/>
          </a:br>
          <a:r>
            <a:rPr lang="en-US" sz="1100" baseline="0"/>
            <a:t>there is a </a:t>
          </a:r>
          <a:br>
            <a:rPr lang="en-US" sz="1100" baseline="0"/>
          </a:br>
          <a:r>
            <a:rPr lang="en-US" sz="1100" baseline="0"/>
            <a:t>Fill button.</a:t>
          </a:r>
        </a:p>
        <a:p>
          <a:pPr algn="l"/>
          <a:endParaRPr lang="en-US" sz="1100" baseline="0"/>
        </a:p>
        <a:p>
          <a:pPr algn="l"/>
          <a:endParaRPr lang="en-US" sz="1100" baseline="0"/>
        </a:p>
        <a:p>
          <a:pPr algn="l"/>
          <a:endParaRPr lang="en-US" sz="1100" baseline="0"/>
        </a:p>
        <a:p>
          <a:pPr algn="l"/>
          <a:endParaRPr lang="en-US" sz="1100" baseline="0"/>
        </a:p>
        <a:p>
          <a:pPr algn="l"/>
          <a:r>
            <a:rPr lang="en-US" sz="1100" baseline="0"/>
            <a:t>Mac Excel 2011 and earlier: From the menu, choose </a:t>
          </a:r>
        </a:p>
        <a:p>
          <a:pPr algn="l"/>
          <a:r>
            <a:rPr lang="en-US" sz="1100" baseline="0"/>
            <a:t>Edit -&gt; Fill</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r>
            <a:rPr lang="en-US" sz="1100" baseline="0"/>
            <a:t>Click on AD2 and drag down to AD10 to select those cells.</a:t>
          </a:r>
        </a:p>
        <a:p>
          <a:pPr algn="l"/>
          <a:r>
            <a:rPr lang="en-US" sz="1100" baseline="0"/>
            <a:t>Choose Fill -&gt; "Series..." </a:t>
          </a:r>
        </a:p>
        <a:p>
          <a:pPr algn="l"/>
          <a:r>
            <a:rPr lang="en-US" sz="1100" baseline="0"/>
            <a:t> </a:t>
          </a:r>
        </a:p>
        <a:p>
          <a:pPr algn="l"/>
          <a:r>
            <a:rPr lang="en-US" sz="1100" baseline="0"/>
            <a:t>Explore different choices. Can you generate a series like this?</a:t>
          </a:r>
        </a:p>
      </xdr:txBody>
    </xdr:sp>
    <xdr:clientData/>
  </xdr:twoCellAnchor>
  <xdr:twoCellAnchor>
    <xdr:from>
      <xdr:col>32</xdr:col>
      <xdr:colOff>485775</xdr:colOff>
      <xdr:row>5</xdr:row>
      <xdr:rowOff>104776</xdr:rowOff>
    </xdr:from>
    <xdr:to>
      <xdr:col>35</xdr:col>
      <xdr:colOff>209550</xdr:colOff>
      <xdr:row>13</xdr:row>
      <xdr:rowOff>54632</xdr:rowOff>
    </xdr:to>
    <xdr:pic>
      <xdr:nvPicPr>
        <xdr:cNvPr id="16" name="Picture 15"/>
        <xdr:cNvPicPr>
          <a:picLocks noChangeAspect="1"/>
        </xdr:cNvPicPr>
      </xdr:nvPicPr>
      <xdr:blipFill rotWithShape="1">
        <a:blip xmlns:r="http://schemas.openxmlformats.org/officeDocument/2006/relationships" r:embed="rId7" cstate="email">
          <a:extLst>
            <a:ext uri="{28A0092B-C50C-407E-A947-70E740481C1C}">
              <a14:useLocalDpi xmlns:a14="http://schemas.microsoft.com/office/drawing/2010/main" val="0"/>
            </a:ext>
          </a:extLst>
        </a:blip>
        <a:srcRect/>
        <a:stretch/>
      </xdr:blipFill>
      <xdr:spPr>
        <a:xfrm>
          <a:off x="21478875" y="1057276"/>
          <a:ext cx="1495425" cy="1473856"/>
        </a:xfrm>
        <a:prstGeom prst="rect">
          <a:avLst/>
        </a:prstGeom>
      </xdr:spPr>
    </xdr:pic>
    <xdr:clientData/>
  </xdr:twoCellAnchor>
  <xdr:twoCellAnchor>
    <xdr:from>
      <xdr:col>32</xdr:col>
      <xdr:colOff>504824</xdr:colOff>
      <xdr:row>14</xdr:row>
      <xdr:rowOff>163120</xdr:rowOff>
    </xdr:from>
    <xdr:to>
      <xdr:col>35</xdr:col>
      <xdr:colOff>200025</xdr:colOff>
      <xdr:row>23</xdr:row>
      <xdr:rowOff>76200</xdr:rowOff>
    </xdr:to>
    <xdr:pic>
      <xdr:nvPicPr>
        <xdr:cNvPr id="20" name="Picture 19" descr="C:\Users\amagais\Desktop\Screen Shot 2015-03-03 at 1.56.07 PM.png"/>
        <xdr:cNvPicPr/>
      </xdr:nvPicPr>
      <xdr:blipFill>
        <a:blip xmlns:r="http://schemas.openxmlformats.org/officeDocument/2006/relationships" r:embed="rId8" cstate="email">
          <a:extLst>
            <a:ext uri="{28A0092B-C50C-407E-A947-70E740481C1C}">
              <a14:useLocalDpi xmlns:a14="http://schemas.microsoft.com/office/drawing/2010/main" val="0"/>
            </a:ext>
          </a:extLst>
        </a:blip>
        <a:srcRect/>
        <a:stretch>
          <a:fillRect/>
        </a:stretch>
      </xdr:blipFill>
      <xdr:spPr bwMode="auto">
        <a:xfrm>
          <a:off x="21497924" y="2830120"/>
          <a:ext cx="1466851" cy="1589480"/>
        </a:xfrm>
        <a:prstGeom prst="rect">
          <a:avLst/>
        </a:prstGeom>
        <a:noFill/>
        <a:ln>
          <a:noFill/>
        </a:ln>
      </xdr:spPr>
    </xdr:pic>
    <xdr:clientData/>
  </xdr:twoCellAnchor>
  <xdr:twoCellAnchor editAs="oneCell">
    <xdr:from>
      <xdr:col>31</xdr:col>
      <xdr:colOff>514349</xdr:colOff>
      <xdr:row>30</xdr:row>
      <xdr:rowOff>104775</xdr:rowOff>
    </xdr:from>
    <xdr:to>
      <xdr:col>34</xdr:col>
      <xdr:colOff>209550</xdr:colOff>
      <xdr:row>43</xdr:row>
      <xdr:rowOff>161925</xdr:rowOff>
    </xdr:to>
    <xdr:pic>
      <xdr:nvPicPr>
        <xdr:cNvPr id="2" name="Picture 1"/>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a:stretch/>
      </xdr:blipFill>
      <xdr:spPr>
        <a:xfrm>
          <a:off x="21374099" y="5715000"/>
          <a:ext cx="1466851" cy="2514600"/>
        </a:xfrm>
        <a:prstGeom prst="rect">
          <a:avLst/>
        </a:prstGeom>
      </xdr:spPr>
    </xdr:pic>
    <xdr:clientData/>
  </xdr:twoCellAnchor>
  <xdr:twoCellAnchor>
    <xdr:from>
      <xdr:col>26</xdr:col>
      <xdr:colOff>533401</xdr:colOff>
      <xdr:row>0</xdr:row>
      <xdr:rowOff>171447</xdr:rowOff>
    </xdr:from>
    <xdr:to>
      <xdr:col>28</xdr:col>
      <xdr:colOff>1485900</xdr:colOff>
      <xdr:row>48</xdr:row>
      <xdr:rowOff>47625</xdr:rowOff>
    </xdr:to>
    <xdr:sp macro="" textlink="">
      <xdr:nvSpPr>
        <xdr:cNvPr id="19" name="Flowchart: Alternate Process 18"/>
        <xdr:cNvSpPr/>
      </xdr:nvSpPr>
      <xdr:spPr>
        <a:xfrm>
          <a:off x="17983201" y="171447"/>
          <a:ext cx="2133599" cy="8896353"/>
        </a:xfrm>
        <a:prstGeom prst="flowChartAlternateProcess">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baseline="0"/>
            <a:t>Filling cells with a repeating pattern</a:t>
          </a:r>
        </a:p>
        <a:p>
          <a:pPr algn="l"/>
          <a:endParaRPr lang="en-US" sz="1100" baseline="0"/>
        </a:p>
        <a:p>
          <a:pPr algn="l"/>
          <a:r>
            <a:rPr lang="en-US" sz="1100" baseline="0"/>
            <a:t>Sometimes you need to fill a column with a repeating set of values. For example, 1,2,3,1,2,3,1,2,3,...etc.</a:t>
          </a:r>
        </a:p>
        <a:p>
          <a:pPr algn="l"/>
          <a:endParaRPr lang="en-US" sz="1100" baseline="0"/>
        </a:p>
        <a:p>
          <a:pPr algn="l"/>
          <a:r>
            <a:rPr lang="en-US" sz="1100" baseline="0"/>
            <a:t>Select Z2 to Z4</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r>
            <a:rPr lang="en-US" sz="1100" baseline="0"/>
            <a:t>Grab the little square at the bottom right of the cells and drag it down to Z10.</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r>
            <a:rPr lang="en-US" sz="1100" baseline="0"/>
            <a:t>Grab the dropdown icon just to the right and below the little square, and select "Copy Cells"</a:t>
          </a:r>
          <a:endParaRPr lang="en-US" sz="1100"/>
        </a:p>
      </xdr:txBody>
    </xdr:sp>
    <xdr:clientData/>
  </xdr:twoCellAnchor>
  <xdr:twoCellAnchor editAs="oneCell">
    <xdr:from>
      <xdr:col>27</xdr:col>
      <xdr:colOff>295275</xdr:colOff>
      <xdr:row>10</xdr:row>
      <xdr:rowOff>38100</xdr:rowOff>
    </xdr:from>
    <xdr:to>
      <xdr:col>28</xdr:col>
      <xdr:colOff>1181100</xdr:colOff>
      <xdr:row>16</xdr:row>
      <xdr:rowOff>104775</xdr:rowOff>
    </xdr:to>
    <xdr:pic>
      <xdr:nvPicPr>
        <xdr:cNvPr id="5" name="Picture 4"/>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a:stretch/>
      </xdr:blipFill>
      <xdr:spPr>
        <a:xfrm>
          <a:off x="18335625" y="1943100"/>
          <a:ext cx="1476375" cy="1209675"/>
        </a:xfrm>
        <a:prstGeom prst="rect">
          <a:avLst/>
        </a:prstGeom>
      </xdr:spPr>
    </xdr:pic>
    <xdr:clientData/>
  </xdr:twoCellAnchor>
  <xdr:twoCellAnchor editAs="oneCell">
    <xdr:from>
      <xdr:col>27</xdr:col>
      <xdr:colOff>38100</xdr:colOff>
      <xdr:row>40</xdr:row>
      <xdr:rowOff>0</xdr:rowOff>
    </xdr:from>
    <xdr:to>
      <xdr:col>28</xdr:col>
      <xdr:colOff>1343026</xdr:colOff>
      <xdr:row>46</xdr:row>
      <xdr:rowOff>133350</xdr:rowOff>
    </xdr:to>
    <xdr:pic>
      <xdr:nvPicPr>
        <xdr:cNvPr id="6" name="Picture 5"/>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a:stretch/>
      </xdr:blipFill>
      <xdr:spPr>
        <a:xfrm>
          <a:off x="18078450" y="7496175"/>
          <a:ext cx="1895476" cy="1276350"/>
        </a:xfrm>
        <a:prstGeom prst="rect">
          <a:avLst/>
        </a:prstGeom>
      </xdr:spPr>
    </xdr:pic>
    <xdr:clientData/>
  </xdr:twoCellAnchor>
  <xdr:twoCellAnchor editAs="oneCell">
    <xdr:from>
      <xdr:col>27</xdr:col>
      <xdr:colOff>247650</xdr:colOff>
      <xdr:row>20</xdr:row>
      <xdr:rowOff>171450</xdr:rowOff>
    </xdr:from>
    <xdr:to>
      <xdr:col>28</xdr:col>
      <xdr:colOff>1295400</xdr:colOff>
      <xdr:row>34</xdr:row>
      <xdr:rowOff>142875</xdr:rowOff>
    </xdr:to>
    <xdr:pic>
      <xdr:nvPicPr>
        <xdr:cNvPr id="7" name="Picture 6"/>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a:stretch/>
      </xdr:blipFill>
      <xdr:spPr>
        <a:xfrm>
          <a:off x="18288000" y="3971925"/>
          <a:ext cx="1638300" cy="2524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361949</xdr:colOff>
      <xdr:row>6</xdr:row>
      <xdr:rowOff>9524</xdr:rowOff>
    </xdr:from>
    <xdr:to>
      <xdr:col>10</xdr:col>
      <xdr:colOff>95250</xdr:colOff>
      <xdr:row>19</xdr:row>
      <xdr:rowOff>57150</xdr:rowOff>
    </xdr:to>
    <xdr:sp macro="" textlink="">
      <xdr:nvSpPr>
        <xdr:cNvPr id="3" name="Rounded Rectangular Callout 2"/>
        <xdr:cNvSpPr/>
      </xdr:nvSpPr>
      <xdr:spPr>
        <a:xfrm>
          <a:off x="3457574" y="1152524"/>
          <a:ext cx="5029201" cy="2524126"/>
        </a:xfrm>
        <a:prstGeom prst="wedgeRoundRectCallout">
          <a:avLst>
            <a:gd name="adj1" fmla="val -55129"/>
            <a:gd name="adj2" fmla="val -84104"/>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Select</a:t>
          </a:r>
          <a:r>
            <a:rPr lang="en-US" sz="1100" baseline="0"/>
            <a:t> C2.</a:t>
          </a:r>
        </a:p>
        <a:p>
          <a:pPr algn="l"/>
          <a:endParaRPr lang="en-US" sz="1100" baseline="0"/>
        </a:p>
        <a:p>
          <a:pPr algn="l"/>
          <a:endParaRPr lang="en-US" sz="1100" baseline="0"/>
        </a:p>
        <a:p>
          <a:pPr algn="l"/>
          <a:endParaRPr lang="en-US" sz="1100" baseline="0"/>
        </a:p>
        <a:p>
          <a:pPr algn="l"/>
          <a:r>
            <a:rPr lang="en-US" sz="1100" baseline="0"/>
            <a:t>Grab the little square at the bottom right of the cell and drag it down to C18.</a:t>
          </a:r>
        </a:p>
        <a:p>
          <a:pPr algn="l"/>
          <a:endParaRPr lang="en-US" sz="1100" baseline="0"/>
        </a:p>
        <a:p>
          <a:pPr algn="l"/>
          <a:r>
            <a:rPr lang="en-US" sz="1100" baseline="0"/>
            <a:t>Click in each cell in Column C to see what happened. Excel filled in the cells by automatically incrementing the cell references in the formula. For example, C2 uses the value in B2. One below, C3, uses the value in B3, etc.</a:t>
          </a:r>
        </a:p>
        <a:p>
          <a:pPr algn="l"/>
          <a:endParaRPr lang="en-US" sz="1100" b="0" i="0" u="none" strike="noStrike" baseline="0">
            <a:solidFill>
              <a:schemeClr val="lt1"/>
            </a:solidFill>
            <a:effectLst/>
            <a:latin typeface="+mn-lt"/>
            <a:ea typeface="+mn-ea"/>
            <a:cs typeface="+mn-cs"/>
          </a:endParaRPr>
        </a:p>
        <a:p>
          <a:pPr algn="l"/>
          <a:r>
            <a:rPr lang="en-US" sz="1100" b="0" i="0" u="none" strike="noStrike" baseline="0">
              <a:solidFill>
                <a:schemeClr val="lt1"/>
              </a:solidFill>
              <a:effectLst/>
              <a:latin typeface="+mn-lt"/>
              <a:ea typeface="+mn-ea"/>
              <a:cs typeface="+mn-cs"/>
            </a:rPr>
            <a:t>Because the cell reference changes when you copy the formula to a different location, this is known as </a:t>
          </a:r>
          <a:r>
            <a:rPr lang="en-US" sz="1100" b="1" i="0" u="none" strike="noStrike" baseline="0">
              <a:solidFill>
                <a:schemeClr val="lt1"/>
              </a:solidFill>
              <a:effectLst/>
              <a:latin typeface="+mn-lt"/>
              <a:ea typeface="+mn-ea"/>
              <a:cs typeface="+mn-cs"/>
            </a:rPr>
            <a:t>Relative Reference.</a:t>
          </a:r>
          <a:endParaRPr lang="en-US" sz="1100" b="0" i="0" u="none" strike="noStrike" baseline="0">
            <a:solidFill>
              <a:schemeClr val="lt1"/>
            </a:solidFill>
            <a:effectLst/>
            <a:latin typeface="+mn-lt"/>
            <a:ea typeface="+mn-ea"/>
            <a:cs typeface="+mn-cs"/>
          </a:endParaRPr>
        </a:p>
        <a:p>
          <a:pPr algn="l"/>
          <a:endParaRPr lang="en-US" sz="1100" b="0" i="0" u="none" strike="noStrike" baseline="0">
            <a:solidFill>
              <a:schemeClr val="lt1"/>
            </a:solidFill>
            <a:effectLst/>
            <a:latin typeface="+mn-lt"/>
            <a:ea typeface="+mn-ea"/>
            <a:cs typeface="+mn-cs"/>
          </a:endParaRPr>
        </a:p>
      </xdr:txBody>
    </xdr:sp>
    <xdr:clientData/>
  </xdr:twoCellAnchor>
  <xdr:twoCellAnchor>
    <xdr:from>
      <xdr:col>5</xdr:col>
      <xdr:colOff>9525</xdr:colOff>
      <xdr:row>6</xdr:row>
      <xdr:rowOff>127878</xdr:rowOff>
    </xdr:from>
    <xdr:to>
      <xdr:col>7</xdr:col>
      <xdr:colOff>42557</xdr:colOff>
      <xdr:row>10</xdr:row>
      <xdr:rowOff>28575</xdr:rowOff>
    </xdr:to>
    <xdr:pic>
      <xdr:nvPicPr>
        <xdr:cNvPr id="5" name="Picture 4"/>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val="0"/>
            </a:ext>
          </a:extLst>
        </a:blip>
        <a:srcRect/>
        <a:stretch/>
      </xdr:blipFill>
      <xdr:spPr>
        <a:xfrm>
          <a:off x="4476750" y="1270878"/>
          <a:ext cx="1271282" cy="662697"/>
        </a:xfrm>
        <a:prstGeom prst="rect">
          <a:avLst/>
        </a:prstGeom>
      </xdr:spPr>
    </xdr:pic>
    <xdr:clientData/>
  </xdr:twoCellAnchor>
  <xdr:twoCellAnchor>
    <xdr:from>
      <xdr:col>4</xdr:col>
      <xdr:colOff>133350</xdr:colOff>
      <xdr:row>20</xdr:row>
      <xdr:rowOff>180974</xdr:rowOff>
    </xdr:from>
    <xdr:to>
      <xdr:col>10</xdr:col>
      <xdr:colOff>476250</xdr:colOff>
      <xdr:row>44</xdr:row>
      <xdr:rowOff>114299</xdr:rowOff>
    </xdr:to>
    <xdr:sp macro="" textlink="">
      <xdr:nvSpPr>
        <xdr:cNvPr id="9" name="Rounded Rectangle 8"/>
        <xdr:cNvSpPr/>
      </xdr:nvSpPr>
      <xdr:spPr>
        <a:xfrm>
          <a:off x="4238625" y="3990974"/>
          <a:ext cx="4629150" cy="4505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0" i="0" baseline="0">
              <a:solidFill>
                <a:schemeClr val="lt1"/>
              </a:solidFill>
              <a:effectLst/>
              <a:latin typeface="+mn-lt"/>
              <a:ea typeface="+mn-ea"/>
              <a:cs typeface="+mn-cs"/>
            </a:rPr>
            <a:t>To copy a formula from a cell, select a cell, then:</a:t>
          </a:r>
        </a:p>
        <a:p>
          <a:endParaRPr lang="en-US" sz="1100" b="0" i="0" baseline="0">
            <a:solidFill>
              <a:schemeClr val="lt1"/>
            </a:solidFill>
            <a:effectLst/>
            <a:latin typeface="+mn-lt"/>
            <a:ea typeface="+mn-ea"/>
            <a:cs typeface="+mn-cs"/>
          </a:endParaRPr>
        </a:p>
        <a:p>
          <a:r>
            <a:rPr lang="en-US" sz="1100" b="0" i="0" baseline="0">
              <a:solidFill>
                <a:schemeClr val="lt1"/>
              </a:solidFill>
              <a:effectLst/>
              <a:latin typeface="+mn-lt"/>
              <a:ea typeface="+mn-ea"/>
              <a:cs typeface="+mn-cs"/>
            </a:rPr>
            <a:t>On a PC, select Copy from the </a:t>
          </a:r>
        </a:p>
        <a:p>
          <a:r>
            <a:rPr lang="en-US" sz="1100" b="0" i="0" baseline="0">
              <a:solidFill>
                <a:schemeClr val="lt1"/>
              </a:solidFill>
              <a:effectLst/>
              <a:latin typeface="+mn-lt"/>
              <a:ea typeface="+mn-ea"/>
              <a:cs typeface="+mn-cs"/>
            </a:rPr>
            <a:t>Clipboard section of the Home tab</a:t>
          </a:r>
          <a:endParaRPr lang="en-US">
            <a:effectLst/>
          </a:endParaRPr>
        </a:p>
        <a:p>
          <a:r>
            <a:rPr lang="en-US" sz="1100" b="0" i="0" baseline="0">
              <a:solidFill>
                <a:schemeClr val="lt1"/>
              </a:solidFill>
              <a:effectLst/>
              <a:latin typeface="+mn-lt"/>
              <a:ea typeface="+mn-ea"/>
              <a:cs typeface="+mn-cs"/>
            </a:rPr>
            <a:t>Or use the shortcut key for copy (Ctrl-c)</a:t>
          </a:r>
        </a:p>
        <a:p>
          <a:endParaRPr lang="en-US" sz="1100" b="0" i="0" baseline="0">
            <a:solidFill>
              <a:schemeClr val="lt1"/>
            </a:solidFill>
            <a:effectLst/>
            <a:latin typeface="+mn-lt"/>
            <a:ea typeface="+mn-ea"/>
            <a:cs typeface="+mn-cs"/>
          </a:endParaRPr>
        </a:p>
        <a:p>
          <a:endParaRPr lang="en-US">
            <a:effectLst/>
          </a:endParaRPr>
        </a:p>
        <a:p>
          <a:r>
            <a:rPr lang="en-US" sz="1100" b="0" i="0" baseline="0">
              <a:solidFill>
                <a:schemeClr val="lt1"/>
              </a:solidFill>
              <a:effectLst/>
              <a:latin typeface="+mn-lt"/>
              <a:ea typeface="+mn-ea"/>
              <a:cs typeface="+mn-cs"/>
            </a:rPr>
            <a:t>On a Mac, select from the menu bar </a:t>
          </a:r>
        </a:p>
        <a:p>
          <a:r>
            <a:rPr lang="en-US" sz="1100" b="0" i="0" baseline="0">
              <a:solidFill>
                <a:schemeClr val="lt1"/>
              </a:solidFill>
              <a:effectLst/>
              <a:latin typeface="+mn-lt"/>
              <a:ea typeface="+mn-ea"/>
              <a:cs typeface="+mn-cs"/>
            </a:rPr>
            <a:t>Edit -&gt; Copy </a:t>
          </a:r>
          <a:endParaRPr lang="en-US">
            <a:effectLst/>
          </a:endParaRPr>
        </a:p>
        <a:p>
          <a:r>
            <a:rPr lang="en-US" sz="1100" b="0" i="0" baseline="0">
              <a:solidFill>
                <a:schemeClr val="lt1"/>
              </a:solidFill>
              <a:effectLst/>
              <a:latin typeface="+mn-lt"/>
              <a:ea typeface="+mn-ea"/>
              <a:cs typeface="+mn-cs"/>
            </a:rPr>
            <a:t>Or use the shortcut key (command-C)</a:t>
          </a:r>
        </a:p>
        <a:p>
          <a:endParaRPr lang="en-US" sz="1100" b="0" i="0" baseline="0">
            <a:solidFill>
              <a:schemeClr val="lt1"/>
            </a:solidFill>
            <a:effectLst/>
            <a:latin typeface="+mn-lt"/>
            <a:ea typeface="+mn-ea"/>
            <a:cs typeface="+mn-cs"/>
          </a:endParaRPr>
        </a:p>
        <a:p>
          <a:endParaRPr lang="en-US" sz="1100" b="0" i="0" baseline="0">
            <a:solidFill>
              <a:schemeClr val="lt1"/>
            </a:solidFill>
            <a:effectLst/>
            <a:latin typeface="+mn-lt"/>
            <a:ea typeface="+mn-ea"/>
            <a:cs typeface="+mn-cs"/>
          </a:endParaRPr>
        </a:p>
        <a:p>
          <a:r>
            <a:rPr lang="en-US" sz="1100" b="0" i="0" baseline="0">
              <a:solidFill>
                <a:schemeClr val="lt1"/>
              </a:solidFill>
              <a:effectLst/>
              <a:latin typeface="+mn-lt"/>
              <a:ea typeface="+mn-ea"/>
              <a:cs typeface="+mn-cs"/>
            </a:rPr>
            <a:t>Then, to paste the formula into a cell,</a:t>
          </a:r>
        </a:p>
        <a:p>
          <a:endParaRPr lang="en-US" sz="1100" b="0" i="0" baseline="0">
            <a:solidFill>
              <a:schemeClr val="lt1"/>
            </a:solidFill>
            <a:effectLst/>
            <a:latin typeface="+mn-lt"/>
            <a:ea typeface="+mn-ea"/>
            <a:cs typeface="+mn-cs"/>
          </a:endParaRPr>
        </a:p>
        <a:p>
          <a:r>
            <a:rPr lang="en-US" sz="1100" b="0" i="0" baseline="0">
              <a:solidFill>
                <a:schemeClr val="lt1"/>
              </a:solidFill>
              <a:effectLst/>
              <a:latin typeface="+mn-lt"/>
              <a:ea typeface="+mn-ea"/>
              <a:cs typeface="+mn-cs"/>
            </a:rPr>
            <a:t>On a PC, select Paste from the Clipboard </a:t>
          </a:r>
        </a:p>
        <a:p>
          <a:r>
            <a:rPr lang="en-US" sz="1100" b="0" i="0" baseline="0">
              <a:solidFill>
                <a:schemeClr val="lt1"/>
              </a:solidFill>
              <a:effectLst/>
              <a:latin typeface="+mn-lt"/>
              <a:ea typeface="+mn-ea"/>
              <a:cs typeface="+mn-cs"/>
            </a:rPr>
            <a:t>section of the Home tab</a:t>
          </a:r>
        </a:p>
        <a:p>
          <a:r>
            <a:rPr lang="en-US" sz="1100" b="0" i="0" baseline="0">
              <a:solidFill>
                <a:schemeClr val="lt1"/>
              </a:solidFill>
              <a:effectLst/>
              <a:latin typeface="+mn-lt"/>
              <a:ea typeface="+mn-ea"/>
              <a:cs typeface="+mn-cs"/>
            </a:rPr>
            <a:t>Or use the shortcut key for paste (Ctrl-v)</a:t>
          </a:r>
        </a:p>
        <a:p>
          <a:endParaRPr lang="en-US" sz="1100" b="0" i="0" baseline="0">
            <a:solidFill>
              <a:schemeClr val="lt1"/>
            </a:solidFill>
            <a:effectLst/>
            <a:latin typeface="+mn-lt"/>
            <a:ea typeface="+mn-ea"/>
            <a:cs typeface="+mn-cs"/>
          </a:endParaRPr>
        </a:p>
        <a:p>
          <a:endParaRPr lang="en-US" sz="1100" b="0" i="0" baseline="0">
            <a:solidFill>
              <a:schemeClr val="lt1"/>
            </a:solidFill>
            <a:effectLst/>
            <a:latin typeface="+mn-lt"/>
            <a:ea typeface="+mn-ea"/>
            <a:cs typeface="+mn-cs"/>
          </a:endParaRPr>
        </a:p>
        <a:p>
          <a:r>
            <a:rPr lang="en-US" sz="1100" b="0" i="0" baseline="0">
              <a:solidFill>
                <a:schemeClr val="lt1"/>
              </a:solidFill>
              <a:effectLst/>
              <a:latin typeface="+mn-lt"/>
              <a:ea typeface="+mn-ea"/>
              <a:cs typeface="+mn-cs"/>
            </a:rPr>
            <a:t>On a Mac, select from the menu bar</a:t>
          </a:r>
        </a:p>
        <a:p>
          <a:r>
            <a:rPr lang="en-US" sz="1100" b="0" i="0" baseline="0">
              <a:solidFill>
                <a:schemeClr val="lt1"/>
              </a:solidFill>
              <a:effectLst/>
              <a:latin typeface="+mn-lt"/>
              <a:ea typeface="+mn-ea"/>
              <a:cs typeface="+mn-cs"/>
            </a:rPr>
            <a:t>Edit -&gt; Paste</a:t>
          </a:r>
        </a:p>
        <a:p>
          <a:r>
            <a:rPr lang="en-US" sz="1100" b="0" i="0" baseline="0">
              <a:solidFill>
                <a:schemeClr val="lt1"/>
              </a:solidFill>
              <a:effectLst/>
              <a:latin typeface="+mn-lt"/>
              <a:ea typeface="+mn-ea"/>
              <a:cs typeface="+mn-cs"/>
            </a:rPr>
            <a:t>Or use the shortcut key (Command-v)</a:t>
          </a:r>
          <a:endParaRPr lang="en-US">
            <a:effectLst/>
          </a:endParaRPr>
        </a:p>
        <a:p>
          <a:pPr algn="l"/>
          <a:endParaRPr lang="en-US" sz="1100"/>
        </a:p>
      </xdr:txBody>
    </xdr:sp>
    <xdr:clientData/>
  </xdr:twoCellAnchor>
  <xdr:twoCellAnchor>
    <xdr:from>
      <xdr:col>8</xdr:col>
      <xdr:colOff>523874</xdr:colOff>
      <xdr:row>23</xdr:row>
      <xdr:rowOff>160305</xdr:rowOff>
    </xdr:from>
    <xdr:to>
      <xdr:col>10</xdr:col>
      <xdr:colOff>180975</xdr:colOff>
      <xdr:row>27</xdr:row>
      <xdr:rowOff>180975</xdr:rowOff>
    </xdr:to>
    <xdr:pic>
      <xdr:nvPicPr>
        <xdr:cNvPr id="7" name="Picture 6"/>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val="0"/>
            </a:ext>
          </a:extLst>
        </a:blip>
        <a:srcRect/>
        <a:stretch/>
      </xdr:blipFill>
      <xdr:spPr>
        <a:xfrm>
          <a:off x="6991349" y="4541805"/>
          <a:ext cx="1581151" cy="782670"/>
        </a:xfrm>
        <a:prstGeom prst="rect">
          <a:avLst/>
        </a:prstGeom>
      </xdr:spPr>
    </xdr:pic>
    <xdr:clientData/>
  </xdr:twoCellAnchor>
  <xdr:twoCellAnchor>
    <xdr:from>
      <xdr:col>8</xdr:col>
      <xdr:colOff>542924</xdr:colOff>
      <xdr:row>28</xdr:row>
      <xdr:rowOff>95249</xdr:rowOff>
    </xdr:from>
    <xdr:to>
      <xdr:col>10</xdr:col>
      <xdr:colOff>152399</xdr:colOff>
      <xdr:row>32</xdr:row>
      <xdr:rowOff>95250</xdr:rowOff>
    </xdr:to>
    <xdr:pic>
      <xdr:nvPicPr>
        <xdr:cNvPr id="8" name="Picture 7" descr="cid:EA575A61-7081-49E1-9A96-212EC9353252"/>
        <xdr:cNvPicPr>
          <a:picLocks noChangeAspect="1" noChangeArrowheads="1"/>
        </xdr:cNvPicPr>
      </xdr:nvPicPr>
      <xdr:blipFill rotWithShape="1">
        <a:blip xmlns:r="http://schemas.openxmlformats.org/officeDocument/2006/relationships" r:embed="rId3" r:link="rId4">
          <a:extLst>
            <a:ext uri="{28A0092B-C50C-407E-A947-70E740481C1C}">
              <a14:useLocalDpi xmlns:a14="http://schemas.microsoft.com/office/drawing/2010/main" val="0"/>
            </a:ext>
          </a:extLst>
        </a:blip>
        <a:srcRect/>
        <a:stretch/>
      </xdr:blipFill>
      <xdr:spPr bwMode="auto">
        <a:xfrm>
          <a:off x="7010399" y="5429249"/>
          <a:ext cx="1533525" cy="762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152400</xdr:colOff>
      <xdr:row>0</xdr:row>
      <xdr:rowOff>104777</xdr:rowOff>
    </xdr:from>
    <xdr:to>
      <xdr:col>9</xdr:col>
      <xdr:colOff>876300</xdr:colOff>
      <xdr:row>4</xdr:row>
      <xdr:rowOff>114300</xdr:rowOff>
    </xdr:to>
    <xdr:sp macro="" textlink="">
      <xdr:nvSpPr>
        <xdr:cNvPr id="4" name="Flowchart: Alternate Process 3"/>
        <xdr:cNvSpPr/>
      </xdr:nvSpPr>
      <xdr:spPr>
        <a:xfrm>
          <a:off x="4619625" y="104777"/>
          <a:ext cx="3371850" cy="77152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Excel can also fill cells</a:t>
          </a:r>
          <a:r>
            <a:rPr lang="en-US" sz="1100" b="0" baseline="0"/>
            <a:t> with formulae. Let's see how this works using the formula in C2 (=B2/1000) that converts millimeters to meters. </a:t>
          </a:r>
          <a:endParaRPr lang="en-US" sz="1100" b="0"/>
        </a:p>
        <a:p>
          <a:pPr algn="l"/>
          <a:endParaRPr lang="en-US" sz="1100" i="1"/>
        </a:p>
      </xdr:txBody>
    </xdr:sp>
    <xdr:clientData/>
  </xdr:twoCellAnchor>
  <xdr:twoCellAnchor>
    <xdr:from>
      <xdr:col>0</xdr:col>
      <xdr:colOff>180976</xdr:colOff>
      <xdr:row>23</xdr:row>
      <xdr:rowOff>133310</xdr:rowOff>
    </xdr:from>
    <xdr:to>
      <xdr:col>3</xdr:col>
      <xdr:colOff>666751</xdr:colOff>
      <xdr:row>35</xdr:row>
      <xdr:rowOff>161925</xdr:rowOff>
    </xdr:to>
    <xdr:sp macro="" textlink="">
      <xdr:nvSpPr>
        <xdr:cNvPr id="12" name="Rounded Rectangular Callout 11"/>
        <xdr:cNvSpPr/>
      </xdr:nvSpPr>
      <xdr:spPr>
        <a:xfrm>
          <a:off x="180976" y="4514810"/>
          <a:ext cx="3581400" cy="2314615"/>
        </a:xfrm>
        <a:prstGeom prst="wedgeRoundRectCallout">
          <a:avLst>
            <a:gd name="adj1" fmla="val 20387"/>
            <a:gd name="adj2" fmla="val -76934"/>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The same thing would happen if you copy and paste formulae. Refer</a:t>
          </a:r>
          <a:r>
            <a:rPr lang="en-US" sz="1100" baseline="0"/>
            <a:t> to the blue boxes to the right if you don't know how to copy and paste.</a:t>
          </a:r>
          <a:endParaRPr lang="en-US" sz="1100"/>
        </a:p>
        <a:p>
          <a:pPr algn="l"/>
          <a:endParaRPr lang="en-US" sz="1100" baseline="0"/>
        </a:p>
        <a:p>
          <a:pPr algn="l"/>
          <a:r>
            <a:rPr lang="en-US" sz="1100" baseline="0"/>
            <a:t>Click on C18, then copy the content of the cell (should be the formula "=B18/1000").</a:t>
          </a:r>
        </a:p>
        <a:p>
          <a:pPr algn="l"/>
          <a:endParaRPr lang="en-US" sz="1100" baseline="0"/>
        </a:p>
        <a:p>
          <a:pPr algn="l"/>
          <a:r>
            <a:rPr lang="en-US" sz="1100" baseline="0"/>
            <a:t>Then click on C20 and paste the content of the clipboard into cell C20.</a:t>
          </a:r>
        </a:p>
        <a:p>
          <a:pPr algn="l"/>
          <a:endParaRPr lang="en-US" sz="1100" baseline="0"/>
        </a:p>
        <a:p>
          <a:pPr algn="l"/>
          <a:r>
            <a:rPr lang="en-US" sz="1100" baseline="0"/>
            <a:t>C20 now has "=B20/1000", not "=B18/1000".</a:t>
          </a:r>
        </a:p>
      </xdr:txBody>
    </xdr:sp>
    <xdr:clientData/>
  </xdr:twoCellAnchor>
  <xdr:twoCellAnchor editAs="oneCell">
    <xdr:from>
      <xdr:col>8</xdr:col>
      <xdr:colOff>609600</xdr:colOff>
      <xdr:row>33</xdr:row>
      <xdr:rowOff>38101</xdr:rowOff>
    </xdr:from>
    <xdr:to>
      <xdr:col>9</xdr:col>
      <xdr:colOff>904875</xdr:colOff>
      <xdr:row>37</xdr:row>
      <xdr:rowOff>122361</xdr:rowOff>
    </xdr:to>
    <xdr:pic>
      <xdr:nvPicPr>
        <xdr:cNvPr id="19" name="Picture 18"/>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val="0"/>
            </a:ext>
          </a:extLst>
        </a:blip>
        <a:srcRect/>
        <a:stretch/>
      </xdr:blipFill>
      <xdr:spPr>
        <a:xfrm>
          <a:off x="7077075" y="6324601"/>
          <a:ext cx="942975" cy="846260"/>
        </a:xfrm>
        <a:prstGeom prst="rect">
          <a:avLst/>
        </a:prstGeom>
      </xdr:spPr>
    </xdr:pic>
    <xdr:clientData/>
  </xdr:twoCellAnchor>
  <xdr:twoCellAnchor>
    <xdr:from>
      <xdr:col>8</xdr:col>
      <xdr:colOff>619125</xdr:colOff>
      <xdr:row>38</xdr:row>
      <xdr:rowOff>76071</xdr:rowOff>
    </xdr:from>
    <xdr:to>
      <xdr:col>9</xdr:col>
      <xdr:colOff>1209675</xdr:colOff>
      <xdr:row>43</xdr:row>
      <xdr:rowOff>161924</xdr:rowOff>
    </xdr:to>
    <xdr:pic>
      <xdr:nvPicPr>
        <xdr:cNvPr id="20" name="Picture 19" descr="cid:6650AB73-470D-4139-926C-E5B3FAA31308"/>
        <xdr:cNvPicPr>
          <a:picLocks noChangeAspect="1" noChangeArrowheads="1"/>
        </xdr:cNvPicPr>
      </xdr:nvPicPr>
      <xdr:blipFill rotWithShape="1">
        <a:blip xmlns:r="http://schemas.openxmlformats.org/officeDocument/2006/relationships" r:embed="rId6" r:link="rId7">
          <a:extLst>
            <a:ext uri="{28A0092B-C50C-407E-A947-70E740481C1C}">
              <a14:useLocalDpi xmlns:a14="http://schemas.microsoft.com/office/drawing/2010/main" val="0"/>
            </a:ext>
          </a:extLst>
        </a:blip>
        <a:srcRect/>
        <a:stretch/>
      </xdr:blipFill>
      <xdr:spPr bwMode="auto">
        <a:xfrm>
          <a:off x="7086600" y="7315071"/>
          <a:ext cx="1238250" cy="10383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542926</xdr:colOff>
      <xdr:row>1</xdr:row>
      <xdr:rowOff>0</xdr:rowOff>
    </xdr:from>
    <xdr:to>
      <xdr:col>7</xdr:col>
      <xdr:colOff>581026</xdr:colOff>
      <xdr:row>9</xdr:row>
      <xdr:rowOff>66675</xdr:rowOff>
    </xdr:to>
    <xdr:sp macro="" textlink="">
      <xdr:nvSpPr>
        <xdr:cNvPr id="2" name="Rounded Rectangular Callout 1"/>
        <xdr:cNvSpPr/>
      </xdr:nvSpPr>
      <xdr:spPr>
        <a:xfrm>
          <a:off x="3457576" y="190500"/>
          <a:ext cx="2647950" cy="1590675"/>
        </a:xfrm>
        <a:prstGeom prst="wedgeRoundRectCallout">
          <a:avLst>
            <a:gd name="adj1" fmla="val -63198"/>
            <a:gd name="adj2" fmla="val 7295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Let's</a:t>
          </a:r>
          <a:r>
            <a:rPr lang="en-US" sz="1100" baseline="0"/>
            <a:t> set up the table for calculations.</a:t>
          </a:r>
        </a:p>
        <a:p>
          <a:pPr algn="l"/>
          <a:r>
            <a:rPr lang="en-US" sz="1100" baseline="0"/>
            <a:t>B30 has the calculated mean value of data in B12:B28.</a:t>
          </a:r>
        </a:p>
        <a:p>
          <a:pPr algn="l"/>
          <a:endParaRPr lang="en-US" sz="1100" baseline="0"/>
        </a:p>
        <a:p>
          <a:pPr algn="l"/>
          <a:r>
            <a:rPr lang="en-US" sz="1100" baseline="0"/>
            <a:t>First, to subtract the mean from the value, we can enter a formula in C12: </a:t>
          </a:r>
        </a:p>
        <a:p>
          <a:pPr algn="l"/>
          <a:r>
            <a:rPr lang="en-US" sz="1100" baseline="0"/>
            <a:t>=B12-B30</a:t>
          </a:r>
        </a:p>
      </xdr:txBody>
    </xdr:sp>
    <xdr:clientData/>
  </xdr:twoCellAnchor>
  <xdr:twoCellAnchor>
    <xdr:from>
      <xdr:col>0</xdr:col>
      <xdr:colOff>190500</xdr:colOff>
      <xdr:row>0</xdr:row>
      <xdr:rowOff>123826</xdr:rowOff>
    </xdr:from>
    <xdr:to>
      <xdr:col>3</xdr:col>
      <xdr:colOff>133350</xdr:colOff>
      <xdr:row>8</xdr:row>
      <xdr:rowOff>171450</xdr:rowOff>
    </xdr:to>
    <xdr:sp macro="" textlink="">
      <xdr:nvSpPr>
        <xdr:cNvPr id="3" name="Flowchart: Alternate Process 2"/>
        <xdr:cNvSpPr/>
      </xdr:nvSpPr>
      <xdr:spPr>
        <a:xfrm>
          <a:off x="190500" y="123826"/>
          <a:ext cx="2945130" cy="157162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Variance</a:t>
          </a:r>
          <a:r>
            <a:rPr lang="en-US" sz="1100" baseline="0"/>
            <a:t> and Standard Deviation can also be calculated manually as follows:</a:t>
          </a:r>
        </a:p>
        <a:p>
          <a:pPr algn="l"/>
          <a:r>
            <a:rPr lang="en-US" sz="1100" baseline="0"/>
            <a:t>1. For each value, subtract the mean from it (value - mean)</a:t>
          </a:r>
        </a:p>
        <a:p>
          <a:pPr algn="l"/>
          <a:r>
            <a:rPr lang="en-US" sz="1100" baseline="0"/>
            <a:t>2. Square that value (value - mean)</a:t>
          </a:r>
          <a:r>
            <a:rPr lang="en-US" sz="1100" baseline="30000"/>
            <a:t>2</a:t>
          </a:r>
        </a:p>
        <a:p>
          <a:pPr algn="l"/>
          <a:r>
            <a:rPr lang="en-US" sz="1100" baseline="0"/>
            <a:t>3. Sum all the values obtained in step 2</a:t>
          </a:r>
        </a:p>
        <a:p>
          <a:pPr algn="l"/>
          <a:r>
            <a:rPr lang="en-US" sz="1100" baseline="0"/>
            <a:t>4. Divide by total number of the sample - 1. This is the variance.</a:t>
          </a:r>
        </a:p>
        <a:p>
          <a:pPr algn="l"/>
          <a:r>
            <a:rPr lang="en-US" sz="1100" baseline="0"/>
            <a:t>5. Square root the value in 4. This is the standard deviation.</a:t>
          </a:r>
        </a:p>
        <a:p>
          <a:pPr algn="l"/>
          <a:endParaRPr lang="en-US" sz="1100" b="0"/>
        </a:p>
        <a:p>
          <a:pPr algn="l"/>
          <a:endParaRPr lang="en-US" sz="1100" i="1"/>
        </a:p>
      </xdr:txBody>
    </xdr:sp>
    <xdr:clientData/>
  </xdr:twoCellAnchor>
  <xdr:twoCellAnchor>
    <xdr:from>
      <xdr:col>3</xdr:col>
      <xdr:colOff>609601</xdr:colOff>
      <xdr:row>11</xdr:row>
      <xdr:rowOff>180974</xdr:rowOff>
    </xdr:from>
    <xdr:to>
      <xdr:col>7</xdr:col>
      <xdr:colOff>542925</xdr:colOff>
      <xdr:row>31</xdr:row>
      <xdr:rowOff>0</xdr:rowOff>
    </xdr:to>
    <xdr:sp macro="" textlink="">
      <xdr:nvSpPr>
        <xdr:cNvPr id="4" name="Rounded Rectangular Callout 3"/>
        <xdr:cNvSpPr/>
      </xdr:nvSpPr>
      <xdr:spPr>
        <a:xfrm>
          <a:off x="3524251" y="2276474"/>
          <a:ext cx="2543174" cy="3629026"/>
        </a:xfrm>
        <a:prstGeom prst="wedgeRoundRectCallout">
          <a:avLst>
            <a:gd name="adj1" fmla="val -65692"/>
            <a:gd name="adj2" fmla="val -49612"/>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If</a:t>
          </a:r>
          <a:r>
            <a:rPr lang="en-US" sz="1100" baseline="0"/>
            <a:t> you try to fill the cells by selecting C12...</a:t>
          </a:r>
        </a:p>
        <a:p>
          <a:pPr algn="l"/>
          <a:endParaRPr lang="en-US" sz="1100" baseline="0"/>
        </a:p>
        <a:p>
          <a:pPr algn="l"/>
          <a:endParaRPr lang="en-US" sz="1100" baseline="0"/>
        </a:p>
        <a:p>
          <a:pPr algn="l"/>
          <a:endParaRPr lang="en-US" sz="1100" baseline="0"/>
        </a:p>
        <a:p>
          <a:pPr algn="l"/>
          <a:endParaRPr lang="en-US" sz="1100" baseline="0"/>
        </a:p>
        <a:p>
          <a:pPr algn="l"/>
          <a:r>
            <a:rPr lang="en-US" sz="1100" baseline="0"/>
            <a:t>...and dragging the square handle down to C28, it doesn't work. Try it and see.</a:t>
          </a:r>
        </a:p>
        <a:p>
          <a:pPr algn="l"/>
          <a:endParaRPr lang="en-US" sz="1100" baseline="0"/>
        </a:p>
        <a:p>
          <a:pPr algn="l"/>
          <a:r>
            <a:rPr lang="en-US" sz="1100" baseline="0"/>
            <a:t>If you click on C13, you can see the formula has changed to "=B13-B31"</a:t>
          </a:r>
        </a:p>
        <a:p>
          <a:pPr algn="l"/>
          <a:r>
            <a:rPr lang="en-US" sz="1100" baseline="0"/>
            <a:t>Because of </a:t>
          </a:r>
          <a:r>
            <a:rPr lang="en-US" sz="1100" b="1" baseline="0"/>
            <a:t>Relative Referencing</a:t>
          </a:r>
          <a:r>
            <a:rPr lang="en-US" sz="1100" b="0" baseline="0"/>
            <a:t>, it incremented B12 to B13, but it also incremented B30 to B31.</a:t>
          </a:r>
        </a:p>
        <a:p>
          <a:pPr algn="l"/>
          <a:endParaRPr lang="en-US" sz="1100" b="0" baseline="0"/>
        </a:p>
        <a:p>
          <a:pPr algn="l"/>
          <a:r>
            <a:rPr lang="en-US" sz="1100" b="0" baseline="0"/>
            <a:t>We need a way to increment B12 but not B30, which is where the average value is kept.</a:t>
          </a:r>
          <a:endParaRPr lang="en-US" sz="1100" baseline="0"/>
        </a:p>
      </xdr:txBody>
    </xdr:sp>
    <xdr:clientData/>
  </xdr:twoCellAnchor>
  <xdr:twoCellAnchor editAs="oneCell">
    <xdr:from>
      <xdr:col>4</xdr:col>
      <xdr:colOff>276225</xdr:colOff>
      <xdr:row>14</xdr:row>
      <xdr:rowOff>142875</xdr:rowOff>
    </xdr:from>
    <xdr:to>
      <xdr:col>6</xdr:col>
      <xdr:colOff>304800</xdr:colOff>
      <xdr:row>17</xdr:row>
      <xdr:rowOff>180975</xdr:rowOff>
    </xdr:to>
    <xdr:pic>
      <xdr:nvPicPr>
        <xdr:cNvPr id="5" name="Picture 4"/>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val="0"/>
            </a:ext>
          </a:extLst>
        </a:blip>
        <a:srcRect/>
        <a:stretch/>
      </xdr:blipFill>
      <xdr:spPr>
        <a:xfrm>
          <a:off x="4200525" y="2809875"/>
          <a:ext cx="1038225" cy="609600"/>
        </a:xfrm>
        <a:prstGeom prst="rect">
          <a:avLst/>
        </a:prstGeom>
      </xdr:spPr>
    </xdr:pic>
    <xdr:clientData/>
  </xdr:twoCellAnchor>
  <xdr:twoCellAnchor>
    <xdr:from>
      <xdr:col>8</xdr:col>
      <xdr:colOff>371475</xdr:colOff>
      <xdr:row>1</xdr:row>
      <xdr:rowOff>9525</xdr:rowOff>
    </xdr:from>
    <xdr:to>
      <xdr:col>14</xdr:col>
      <xdr:colOff>581025</xdr:colOff>
      <xdr:row>8</xdr:row>
      <xdr:rowOff>161925</xdr:rowOff>
    </xdr:to>
    <xdr:sp macro="" textlink="">
      <xdr:nvSpPr>
        <xdr:cNvPr id="6" name="Flowchart: Alternate Process 5"/>
        <xdr:cNvSpPr/>
      </xdr:nvSpPr>
      <xdr:spPr>
        <a:xfrm>
          <a:off x="6657975" y="200025"/>
          <a:ext cx="4762500" cy="148590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t>In</a:t>
          </a:r>
          <a:r>
            <a:rPr lang="en-US" sz="1100" b="0" baseline="0"/>
            <a:t> </a:t>
          </a:r>
          <a:r>
            <a:rPr lang="en-US" sz="1100" b="1" baseline="0"/>
            <a:t>Relative Referencing</a:t>
          </a:r>
          <a:r>
            <a:rPr lang="en-US" sz="1100" b="0" baseline="0"/>
            <a:t>, the cell reference changes when you copy the formula to another location, but in </a:t>
          </a:r>
          <a:r>
            <a:rPr lang="en-US" sz="1100" b="1"/>
            <a:t>Absolute</a:t>
          </a:r>
          <a:r>
            <a:rPr lang="en-US" sz="1100" b="1" baseline="0"/>
            <a:t> Referencing, </a:t>
          </a:r>
          <a:r>
            <a:rPr lang="en-US" sz="1100" b="0" baseline="0"/>
            <a:t>it stays the same.</a:t>
          </a:r>
        </a:p>
        <a:p>
          <a:pPr algn="l"/>
          <a:endParaRPr lang="en-US" sz="1100" b="0" baseline="0"/>
        </a:p>
        <a:p>
          <a:pPr algn="l"/>
          <a:r>
            <a:rPr lang="en-US" sz="1100" b="0" baseline="0"/>
            <a:t>The formula in K12 is =J12-$J$30</a:t>
          </a:r>
        </a:p>
        <a:p>
          <a:pPr algn="l"/>
          <a:r>
            <a:rPr lang="en-US" sz="1100" b="0" baseline="0"/>
            <a:t>The dollar sign ($) denotes absolute referencing, and the following column or row reference does not change when the formula is copied to another location.</a:t>
          </a:r>
          <a:endParaRPr lang="en-US" sz="1100" b="1"/>
        </a:p>
        <a:p>
          <a:pPr algn="l"/>
          <a:endParaRPr lang="en-US" sz="1100" i="1"/>
        </a:p>
      </xdr:txBody>
    </xdr:sp>
    <xdr:clientData/>
  </xdr:twoCellAnchor>
  <xdr:twoCellAnchor>
    <xdr:from>
      <xdr:col>12</xdr:col>
      <xdr:colOff>38101</xdr:colOff>
      <xdr:row>11</xdr:row>
      <xdr:rowOff>95249</xdr:rowOff>
    </xdr:from>
    <xdr:to>
      <xdr:col>15</xdr:col>
      <xdr:colOff>809625</xdr:colOff>
      <xdr:row>26</xdr:row>
      <xdr:rowOff>123825</xdr:rowOff>
    </xdr:to>
    <xdr:sp macro="" textlink="">
      <xdr:nvSpPr>
        <xdr:cNvPr id="7" name="Rounded Rectangular Callout 6"/>
        <xdr:cNvSpPr/>
      </xdr:nvSpPr>
      <xdr:spPr>
        <a:xfrm>
          <a:off x="9696451" y="2190749"/>
          <a:ext cx="2543174" cy="2886076"/>
        </a:xfrm>
        <a:prstGeom prst="wedgeRoundRectCallout">
          <a:avLst>
            <a:gd name="adj1" fmla="val -65692"/>
            <a:gd name="adj2" fmla="val -49612"/>
            <a:gd name="adj3" fmla="val 16667"/>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t>Click on</a:t>
          </a:r>
          <a:r>
            <a:rPr lang="en-US" sz="1100" baseline="0"/>
            <a:t> K12 to select it...</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r>
            <a:rPr lang="en-US" sz="1100" baseline="0"/>
            <a:t>...and drag the square handle down to C28.</a:t>
          </a:r>
        </a:p>
        <a:p>
          <a:pPr algn="l"/>
          <a:endParaRPr lang="en-US" sz="1100" baseline="0"/>
        </a:p>
        <a:p>
          <a:pPr algn="l"/>
          <a:r>
            <a:rPr lang="en-US" sz="1100" baseline="0"/>
            <a:t>Click on K13 to verify that the formula is "=J13-$J$30".</a:t>
          </a:r>
        </a:p>
        <a:p>
          <a:pPr algn="l"/>
          <a:endParaRPr lang="en-US" sz="1100" b="0" baseline="0"/>
        </a:p>
        <a:p>
          <a:pPr algn="l"/>
          <a:r>
            <a:rPr lang="en-US" sz="1100" b="0" baseline="0"/>
            <a:t>J12 was incremented to J13, but $J$30 stayed the same.</a:t>
          </a:r>
          <a:endParaRPr lang="en-US" sz="1100" baseline="0"/>
        </a:p>
      </xdr:txBody>
    </xdr:sp>
    <xdr:clientData/>
  </xdr:twoCellAnchor>
  <xdr:twoCellAnchor editAs="oneCell">
    <xdr:from>
      <xdr:col>13</xdr:col>
      <xdr:colOff>47625</xdr:colOff>
      <xdr:row>14</xdr:row>
      <xdr:rowOff>57150</xdr:rowOff>
    </xdr:from>
    <xdr:to>
      <xdr:col>14</xdr:col>
      <xdr:colOff>495300</xdr:colOff>
      <xdr:row>17</xdr:row>
      <xdr:rowOff>95250</xdr:rowOff>
    </xdr:to>
    <xdr:pic>
      <xdr:nvPicPr>
        <xdr:cNvPr id="8" name="Picture 7"/>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val="0"/>
            </a:ext>
          </a:extLst>
        </a:blip>
        <a:srcRect/>
        <a:stretch/>
      </xdr:blipFill>
      <xdr:spPr>
        <a:xfrm>
          <a:off x="10296525" y="2724150"/>
          <a:ext cx="1038225" cy="609600"/>
        </a:xfrm>
        <a:prstGeom prst="rect">
          <a:avLst/>
        </a:prstGeom>
      </xdr:spPr>
    </xdr:pic>
    <xdr:clientData/>
  </xdr:twoCellAnchor>
  <xdr:twoCellAnchor>
    <xdr:from>
      <xdr:col>15</xdr:col>
      <xdr:colOff>857249</xdr:colOff>
      <xdr:row>0</xdr:row>
      <xdr:rowOff>95250</xdr:rowOff>
    </xdr:from>
    <xdr:to>
      <xdr:col>21</xdr:col>
      <xdr:colOff>142875</xdr:colOff>
      <xdr:row>11</xdr:row>
      <xdr:rowOff>85725</xdr:rowOff>
    </xdr:to>
    <xdr:sp macro="" textlink="">
      <xdr:nvSpPr>
        <xdr:cNvPr id="9" name="Flowchart: Alternate Process 8"/>
        <xdr:cNvSpPr/>
      </xdr:nvSpPr>
      <xdr:spPr>
        <a:xfrm>
          <a:off x="12420599" y="95250"/>
          <a:ext cx="5953126" cy="2085975"/>
        </a:xfrm>
        <a:prstGeom prst="flowChartAlternate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i="0"/>
            <a:t>Finish</a:t>
          </a:r>
          <a:r>
            <a:rPr lang="en-US" sz="1100" i="0" baseline="0"/>
            <a:t> the calculation of variance and standard deviation.</a:t>
          </a:r>
        </a:p>
        <a:p>
          <a:pPr algn="l"/>
          <a:r>
            <a:rPr lang="en-US" sz="1100" i="0" baseline="0"/>
            <a:t>In Column S, enter the formulae for calculating (Plant Height - mean).</a:t>
          </a:r>
        </a:p>
        <a:p>
          <a:pPr algn="l"/>
          <a:r>
            <a:rPr lang="en-US" sz="1100" i="0" baseline="0"/>
            <a:t>When entering the formula, F4 key lets you can toggle between relative and absolute referencing.</a:t>
          </a:r>
        </a:p>
        <a:p>
          <a:pPr algn="l"/>
          <a:r>
            <a:rPr lang="en-US" sz="1100" i="0" baseline="0"/>
            <a:t>Then in Column T, calculate the square of the value in column S.</a:t>
          </a:r>
        </a:p>
        <a:p>
          <a:pPr algn="l"/>
          <a:endParaRPr lang="en-US" sz="1100" i="0" baseline="0"/>
        </a:p>
        <a:p>
          <a:pPr algn="l"/>
          <a:r>
            <a:rPr lang="en-US" sz="1100" i="0" baseline="0"/>
            <a:t>In T32, use the function SUM to total the values in T14:T30.</a:t>
          </a:r>
        </a:p>
        <a:p>
          <a:pPr algn="l"/>
          <a:r>
            <a:rPr lang="en-US" sz="1100" i="0" baseline="0"/>
            <a:t>Click on T33 to see the use of the function COUNT to calculate n-1.</a:t>
          </a:r>
        </a:p>
        <a:p>
          <a:pPr algn="l"/>
          <a:r>
            <a:rPr lang="en-US" sz="1100" i="0" baseline="0"/>
            <a:t>In T34, enter a formula that divides the sum of squares in T32 by (n-1) in T33.</a:t>
          </a:r>
        </a:p>
        <a:p>
          <a:pPr algn="l"/>
          <a:r>
            <a:rPr lang="en-US" sz="1100" i="0" baseline="0"/>
            <a:t>Finally, click on T35 to see the use the SQRT function to calculate the square root of the variance, calculated in T34. Verify that the answer matches the values calculated in the "Standard Deviation" worksheet.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19049</xdr:colOff>
      <xdr:row>0</xdr:row>
      <xdr:rowOff>180975</xdr:rowOff>
    </xdr:from>
    <xdr:to>
      <xdr:col>5</xdr:col>
      <xdr:colOff>333374</xdr:colOff>
      <xdr:row>26</xdr:row>
      <xdr:rowOff>180975</xdr:rowOff>
    </xdr:to>
    <xdr:sp macro="" textlink="">
      <xdr:nvSpPr>
        <xdr:cNvPr id="2" name="Flowchart: Alternate Process 1"/>
        <xdr:cNvSpPr/>
      </xdr:nvSpPr>
      <xdr:spPr>
        <a:xfrm>
          <a:off x="542924" y="180975"/>
          <a:ext cx="4400550" cy="4953000"/>
        </a:xfrm>
        <a:prstGeom prst="flowChartAlternateProcess">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Columns</a:t>
          </a:r>
          <a:r>
            <a:rPr lang="en-US" sz="1100" baseline="0"/>
            <a:t> G and H contain data from 50 medium ground finches.</a:t>
          </a:r>
        </a:p>
        <a:p>
          <a:pPr algn="l"/>
          <a:r>
            <a:rPr lang="en-US" sz="1100" baseline="0"/>
            <a:t>Column L shows the ID # of a bird, and column M shows its beak depth.</a:t>
          </a:r>
          <a:endParaRPr lang="en-US" sz="1100"/>
        </a:p>
        <a:p>
          <a:pPr algn="l"/>
          <a:endParaRPr lang="en-US" sz="110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r>
            <a:rPr lang="en-US" sz="1100"/>
            <a:t>Using functions,</a:t>
          </a:r>
          <a:r>
            <a:rPr lang="en-US" sz="1100" baseline="0"/>
            <a:t> calculate the following values for the beak depth of these birds:</a:t>
          </a:r>
        </a:p>
        <a:p>
          <a:pPr algn="l"/>
          <a:r>
            <a:rPr lang="en-US" sz="1100" baseline="0"/>
            <a:t> </a:t>
          </a:r>
        </a:p>
        <a:p>
          <a:pPr algn="l"/>
          <a:r>
            <a:rPr lang="en-US" sz="1100" baseline="0"/>
            <a:t>Mean in D29; Variance in D30; Standard Deviation in D31</a:t>
          </a:r>
        </a:p>
        <a:p>
          <a:pPr algn="l"/>
          <a:endParaRPr lang="en-US" sz="1100" baseline="0"/>
        </a:p>
        <a:p>
          <a:pPr algn="l"/>
          <a:r>
            <a:rPr lang="en-US" sz="1100" baseline="0"/>
            <a:t>Use the mean value in D29 and absolute referencing method to calculate the (Beak Depth - mean) in column I, and the square of those values in column J.</a:t>
          </a:r>
        </a:p>
        <a:p>
          <a:pPr algn="l"/>
          <a:r>
            <a:rPr lang="en-US" sz="1100" baseline="0"/>
            <a:t>Use the values in column J to calculate the sum of squares in D33.</a:t>
          </a:r>
        </a:p>
        <a:p>
          <a:pPr algn="l"/>
          <a:r>
            <a:rPr lang="en-US" sz="1100" baseline="0"/>
            <a:t>Calculate n - 1 of column J in D34.</a:t>
          </a:r>
        </a:p>
        <a:p>
          <a:pPr algn="l"/>
          <a:r>
            <a:rPr lang="en-US" sz="1100" baseline="0"/>
            <a:t>Calculate the variance in D35 using the calculated values in D33 and D34.</a:t>
          </a:r>
        </a:p>
        <a:p>
          <a:pPr algn="l"/>
          <a:r>
            <a:rPr lang="en-US" sz="1100" baseline="0"/>
            <a:t>And finally, calculate the standard deviation by using the value in D36. </a:t>
          </a:r>
        </a:p>
        <a:p>
          <a:pPr algn="l"/>
          <a:r>
            <a:rPr lang="en-US" sz="1100" baseline="0"/>
            <a:t>Verify that D30 = D35 and D31 = D36.</a:t>
          </a:r>
          <a:endParaRPr lang="en-US" sz="1100"/>
        </a:p>
      </xdr:txBody>
    </xdr:sp>
    <xdr:clientData/>
  </xdr:twoCellAnchor>
  <xdr:twoCellAnchor editAs="oneCell">
    <xdr:from>
      <xdr:col>2</xdr:col>
      <xdr:colOff>428625</xdr:colOff>
      <xdr:row>5</xdr:row>
      <xdr:rowOff>95250</xdr:rowOff>
    </xdr:from>
    <xdr:to>
      <xdr:col>3</xdr:col>
      <xdr:colOff>657226</xdr:colOff>
      <xdr:row>11</xdr:row>
      <xdr:rowOff>12064</xdr:rowOff>
    </xdr:to>
    <xdr:pic>
      <xdr:nvPicPr>
        <xdr:cNvPr id="3" name="Picture 2"/>
        <xdr:cNvPicPr/>
      </xdr:nvPicPr>
      <xdr:blipFill>
        <a:blip xmlns:r="http://schemas.openxmlformats.org/officeDocument/2006/relationships" r:embed="rId1" cstate="email">
          <a:extLst>
            <a:ext uri="{28A0092B-C50C-407E-A947-70E740481C1C}">
              <a14:useLocalDpi xmlns:a14="http://schemas.microsoft.com/office/drawing/2010/main" val="0"/>
            </a:ext>
          </a:extLst>
        </a:blip>
        <a:stretch>
          <a:fillRect/>
        </a:stretch>
      </xdr:blipFill>
      <xdr:spPr>
        <a:xfrm>
          <a:off x="1562100" y="1047750"/>
          <a:ext cx="2333626" cy="10598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B28:F44"/>
  <sheetViews>
    <sheetView showGridLines="0" showRowColHeaders="0" workbookViewId="0">
      <selection activeCell="A8" sqref="A8"/>
    </sheetView>
  </sheetViews>
  <sheetFormatPr defaultRowHeight="15" x14ac:dyDescent="0.25"/>
  <cols>
    <col min="4" max="4" width="9.7109375" bestFit="1" customWidth="1"/>
  </cols>
  <sheetData>
    <row r="28" spans="2:3" x14ac:dyDescent="0.3">
      <c r="B28" s="1"/>
      <c r="C28" t="s">
        <v>6</v>
      </c>
    </row>
    <row r="43" spans="2:6" x14ac:dyDescent="0.25">
      <c r="B43" t="s">
        <v>37</v>
      </c>
      <c r="D43" s="13">
        <v>42275</v>
      </c>
    </row>
    <row r="44" spans="2:6" x14ac:dyDescent="0.25">
      <c r="B44" t="s">
        <v>38</v>
      </c>
      <c r="D44" s="13">
        <v>42410</v>
      </c>
      <c r="F44" t="s">
        <v>39</v>
      </c>
    </row>
  </sheetData>
  <customSheetViews>
    <customSheetView guid="{F1E52377-F425-4253-9A18-9182F414FD66}" showGridLines="0" showRowCol="0">
      <selection activeCell="B28" sqref="B28"/>
      <pageMargins left="0.7" right="0.7" top="0.75" bottom="0.75" header="0.3" footer="0.3"/>
    </customSheetView>
  </customSheetView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zoomScalePageLayoutView="150" workbookViewId="0"/>
  </sheetViews>
  <sheetFormatPr defaultColWidth="8.85546875" defaultRowHeight="15" x14ac:dyDescent="0.25"/>
  <cols>
    <col min="1" max="1" width="13.42578125" bestFit="1" customWidth="1"/>
    <col min="2" max="2" width="11.28515625" bestFit="1" customWidth="1"/>
    <col min="5" max="5" width="8.85546875" style="2"/>
    <col min="9" max="9" width="9.140625" customWidth="1"/>
    <col min="10" max="11" width="10.7109375" bestFit="1" customWidth="1"/>
  </cols>
  <sheetData>
    <row r="1" spans="1:11" x14ac:dyDescent="0.25">
      <c r="A1" s="3" t="s">
        <v>1</v>
      </c>
      <c r="B1" s="3" t="s">
        <v>0</v>
      </c>
      <c r="J1" s="3" t="s">
        <v>3</v>
      </c>
      <c r="K1" s="3" t="s">
        <v>4</v>
      </c>
    </row>
    <row r="2" spans="1:11" x14ac:dyDescent="0.25">
      <c r="A2">
        <v>1</v>
      </c>
      <c r="B2">
        <v>7.5</v>
      </c>
      <c r="J2">
        <v>1</v>
      </c>
      <c r="K2" s="1">
        <v>31</v>
      </c>
    </row>
    <row r="3" spans="1:11" x14ac:dyDescent="0.25">
      <c r="A3">
        <v>2</v>
      </c>
      <c r="B3">
        <v>10.1</v>
      </c>
      <c r="J3">
        <v>2</v>
      </c>
      <c r="K3" s="1">
        <v>33</v>
      </c>
    </row>
    <row r="4" spans="1:11" x14ac:dyDescent="0.25">
      <c r="A4">
        <v>3</v>
      </c>
      <c r="B4">
        <v>8.3000000000000007</v>
      </c>
      <c r="J4">
        <v>3</v>
      </c>
      <c r="K4" s="1">
        <v>163</v>
      </c>
    </row>
    <row r="5" spans="1:11" x14ac:dyDescent="0.25">
      <c r="A5">
        <v>4</v>
      </c>
      <c r="B5">
        <v>9.8000000000000007</v>
      </c>
      <c r="J5">
        <v>4</v>
      </c>
      <c r="K5" s="1">
        <v>33</v>
      </c>
    </row>
    <row r="6" spans="1:11" x14ac:dyDescent="0.25">
      <c r="A6">
        <v>5</v>
      </c>
      <c r="B6">
        <v>5.7</v>
      </c>
      <c r="J6">
        <v>5</v>
      </c>
      <c r="K6" s="1">
        <v>28</v>
      </c>
    </row>
    <row r="7" spans="1:11" x14ac:dyDescent="0.25">
      <c r="A7">
        <v>6</v>
      </c>
      <c r="B7">
        <v>10.3</v>
      </c>
      <c r="J7">
        <v>6</v>
      </c>
      <c r="K7" s="1">
        <v>29</v>
      </c>
    </row>
    <row r="8" spans="1:11" s="2" customFormat="1" x14ac:dyDescent="0.25">
      <c r="A8">
        <v>7</v>
      </c>
      <c r="B8">
        <v>9.1999999999999993</v>
      </c>
      <c r="G8" s="2" t="s">
        <v>12</v>
      </c>
      <c r="H8" s="1"/>
      <c r="J8">
        <v>7</v>
      </c>
      <c r="K8" s="1">
        <v>33</v>
      </c>
    </row>
    <row r="9" spans="1:11" x14ac:dyDescent="0.25">
      <c r="A9">
        <v>8</v>
      </c>
      <c r="B9">
        <v>8.6999999999999993</v>
      </c>
      <c r="J9">
        <v>8</v>
      </c>
      <c r="K9" s="1">
        <v>27</v>
      </c>
    </row>
    <row r="10" spans="1:11" x14ac:dyDescent="0.25">
      <c r="J10">
        <v>9</v>
      </c>
      <c r="K10" s="1">
        <v>27</v>
      </c>
    </row>
    <row r="11" spans="1:11" x14ac:dyDescent="0.25">
      <c r="A11" t="s">
        <v>10</v>
      </c>
      <c r="B11" s="1">
        <f>MAX(B2:B9)</f>
        <v>10.3</v>
      </c>
      <c r="J11">
        <v>10</v>
      </c>
      <c r="K11" s="1">
        <v>34</v>
      </c>
    </row>
    <row r="12" spans="1:11" x14ac:dyDescent="0.25">
      <c r="A12" t="s">
        <v>11</v>
      </c>
      <c r="B12" s="1">
        <f>MIN(B2:B9)</f>
        <v>5.7</v>
      </c>
      <c r="J12">
        <v>11</v>
      </c>
      <c r="K12" s="1">
        <v>35</v>
      </c>
    </row>
    <row r="13" spans="1:11" x14ac:dyDescent="0.25">
      <c r="A13" t="s">
        <v>9</v>
      </c>
      <c r="B13" s="1">
        <f>B11-B12</f>
        <v>4.6000000000000005</v>
      </c>
      <c r="J13">
        <v>12</v>
      </c>
      <c r="K13" s="1">
        <v>28</v>
      </c>
    </row>
    <row r="14" spans="1:11" x14ac:dyDescent="0.25">
      <c r="J14">
        <v>13</v>
      </c>
      <c r="K14" s="1">
        <v>32</v>
      </c>
    </row>
    <row r="15" spans="1:11" x14ac:dyDescent="0.25">
      <c r="A15" t="s">
        <v>9</v>
      </c>
      <c r="B15" s="1">
        <f>MAX(B2:B9)-MIN(B2:B9)</f>
        <v>4.6000000000000005</v>
      </c>
    </row>
  </sheetData>
  <customSheetViews>
    <customSheetView guid="{F1E52377-F425-4253-9A18-9182F414FD66}">
      <pageMargins left="0.7" right="0.7" top="0.75" bottom="0.75" header="0.3" footer="0.3"/>
    </customSheetView>
  </customSheetView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Normal="100" zoomScalePageLayoutView="150" workbookViewId="0"/>
  </sheetViews>
  <sheetFormatPr defaultColWidth="8.85546875" defaultRowHeight="15" x14ac:dyDescent="0.25"/>
  <cols>
    <col min="1" max="1" width="18.140625" bestFit="1" customWidth="1"/>
    <col min="2" max="2" width="17.42578125" bestFit="1" customWidth="1"/>
    <col min="3" max="3" width="11.28515625" customWidth="1"/>
  </cols>
  <sheetData>
    <row r="1" spans="1:12" s="8" customFormat="1" x14ac:dyDescent="0.25">
      <c r="A1" s="3" t="s">
        <v>1</v>
      </c>
      <c r="B1" s="3" t="s">
        <v>13</v>
      </c>
      <c r="L1" s="3" t="s">
        <v>5</v>
      </c>
    </row>
    <row r="2" spans="1:12" x14ac:dyDescent="0.25">
      <c r="A2">
        <v>1</v>
      </c>
      <c r="B2">
        <v>112</v>
      </c>
      <c r="L2" s="1">
        <v>96.010346045500526</v>
      </c>
    </row>
    <row r="3" spans="1:12" x14ac:dyDescent="0.25">
      <c r="A3">
        <v>2</v>
      </c>
      <c r="B3">
        <v>102</v>
      </c>
      <c r="L3" s="1">
        <v>104.10500378301393</v>
      </c>
    </row>
    <row r="4" spans="1:12" x14ac:dyDescent="0.25">
      <c r="A4">
        <v>3</v>
      </c>
      <c r="B4">
        <v>106</v>
      </c>
      <c r="L4" s="1">
        <v>117.73882989059527</v>
      </c>
    </row>
    <row r="5" spans="1:12" x14ac:dyDescent="0.25">
      <c r="A5">
        <v>4</v>
      </c>
      <c r="B5">
        <v>120</v>
      </c>
      <c r="L5" s="1">
        <v>99.205202048105974</v>
      </c>
    </row>
    <row r="6" spans="1:12" x14ac:dyDescent="0.25">
      <c r="A6">
        <v>5</v>
      </c>
      <c r="B6">
        <v>98</v>
      </c>
      <c r="L6" s="1">
        <v>114.18521070690191</v>
      </c>
    </row>
    <row r="7" spans="1:12" x14ac:dyDescent="0.25">
      <c r="A7">
        <v>6</v>
      </c>
      <c r="B7">
        <v>106</v>
      </c>
      <c r="L7" s="1">
        <v>98.524440446464325</v>
      </c>
    </row>
    <row r="8" spans="1:12" x14ac:dyDescent="0.25">
      <c r="A8">
        <v>7</v>
      </c>
      <c r="B8">
        <v>80</v>
      </c>
      <c r="L8" s="1">
        <v>103.17557080279728</v>
      </c>
    </row>
    <row r="9" spans="1:12" x14ac:dyDescent="0.25">
      <c r="A9">
        <v>8</v>
      </c>
      <c r="B9">
        <v>105</v>
      </c>
      <c r="L9" s="1">
        <v>87.036278321855718</v>
      </c>
    </row>
    <row r="10" spans="1:12" x14ac:dyDescent="0.25">
      <c r="A10">
        <v>9</v>
      </c>
      <c r="B10">
        <v>106</v>
      </c>
      <c r="L10" s="1">
        <v>95.389114362915933</v>
      </c>
    </row>
    <row r="11" spans="1:12" x14ac:dyDescent="0.25">
      <c r="A11">
        <v>10</v>
      </c>
      <c r="B11">
        <v>110</v>
      </c>
      <c r="L11" s="1">
        <v>137.62656551362238</v>
      </c>
    </row>
    <row r="12" spans="1:12" x14ac:dyDescent="0.25">
      <c r="A12">
        <v>11</v>
      </c>
      <c r="B12">
        <v>95</v>
      </c>
      <c r="L12" s="1">
        <v>106.56980563610969</v>
      </c>
    </row>
    <row r="13" spans="1:12" x14ac:dyDescent="0.25">
      <c r="A13">
        <v>12</v>
      </c>
      <c r="B13">
        <v>98</v>
      </c>
      <c r="L13" s="1">
        <v>94.901773603561281</v>
      </c>
    </row>
    <row r="14" spans="1:12" x14ac:dyDescent="0.25">
      <c r="A14">
        <v>13</v>
      </c>
      <c r="B14">
        <v>74</v>
      </c>
      <c r="L14" s="1">
        <v>128.48794801920968</v>
      </c>
    </row>
    <row r="15" spans="1:12" x14ac:dyDescent="0.25">
      <c r="A15">
        <v>14</v>
      </c>
      <c r="B15">
        <v>112</v>
      </c>
      <c r="L15" s="1">
        <v>84.23826694966931</v>
      </c>
    </row>
    <row r="16" spans="1:12" x14ac:dyDescent="0.25">
      <c r="A16">
        <v>15</v>
      </c>
      <c r="B16">
        <v>115</v>
      </c>
      <c r="L16" s="1">
        <v>76.429268710291538</v>
      </c>
    </row>
    <row r="17" spans="1:12" x14ac:dyDescent="0.25">
      <c r="A17">
        <v>16</v>
      </c>
      <c r="B17">
        <v>109</v>
      </c>
      <c r="L17" s="1">
        <v>111.87829672535057</v>
      </c>
    </row>
    <row r="18" spans="1:12" x14ac:dyDescent="0.25">
      <c r="A18">
        <v>17</v>
      </c>
      <c r="B18">
        <v>100</v>
      </c>
      <c r="L18" s="1">
        <v>91.343431221385856</v>
      </c>
    </row>
    <row r="19" spans="1:12" x14ac:dyDescent="0.25">
      <c r="L19" s="1">
        <v>93.98116452795982</v>
      </c>
    </row>
    <row r="20" spans="1:12" x14ac:dyDescent="0.25">
      <c r="A20" t="s">
        <v>2</v>
      </c>
      <c r="B20" s="7">
        <f>AVERAGE(B2:B18)</f>
        <v>102.82352941176471</v>
      </c>
      <c r="D20" t="s">
        <v>2</v>
      </c>
      <c r="E20" s="10">
        <v>102.82352941176471</v>
      </c>
      <c r="H20" t="s">
        <v>2</v>
      </c>
      <c r="J20" s="1"/>
      <c r="L20" s="1">
        <v>96.773564727101586</v>
      </c>
    </row>
    <row r="21" spans="1:12" x14ac:dyDescent="0.25">
      <c r="A21" t="s">
        <v>14</v>
      </c>
      <c r="B21" s="7">
        <f>VAR(B2:B18)</f>
        <v>137.77941176470631</v>
      </c>
      <c r="D21" t="s">
        <v>14</v>
      </c>
      <c r="E21" s="10">
        <v>137.77941176470588</v>
      </c>
      <c r="H21" t="s">
        <v>14</v>
      </c>
      <c r="J21" s="1"/>
      <c r="L21" s="1">
        <v>78.951718573524062</v>
      </c>
    </row>
    <row r="22" spans="1:12" x14ac:dyDescent="0.25">
      <c r="A22" t="s">
        <v>15</v>
      </c>
      <c r="B22" s="7">
        <f>STDEV(B2:B18)</f>
        <v>11.737947510732289</v>
      </c>
      <c r="D22" t="s">
        <v>35</v>
      </c>
      <c r="E22" s="11">
        <v>11.737947510732269</v>
      </c>
      <c r="H22" t="s">
        <v>15</v>
      </c>
      <c r="J22" s="1"/>
      <c r="L22" s="1">
        <v>139.29852090720181</v>
      </c>
    </row>
    <row r="23" spans="1:12" x14ac:dyDescent="0.25">
      <c r="L23" s="1">
        <v>115.48647375827059</v>
      </c>
    </row>
  </sheetData>
  <customSheetViews>
    <customSheetView guid="{F1E52377-F425-4253-9A18-9182F414FD66}">
      <pageMargins left="0.7" right="0.7" top="0.75" bottom="0.75" header="0.3" footer="0.3"/>
      <pageSetup orientation="portrait" r:id="rId1"/>
    </customSheetView>
  </customSheetViews>
  <pageMargins left="0.7" right="0.7" top="0.75" bottom="0.75" header="0.3" footer="0.3"/>
  <pageSetup orientation="portrait" r:id="rId2"/>
  <drawing r:id="rId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
  <sheetViews>
    <sheetView zoomScaleNormal="100" zoomScalePageLayoutView="150" workbookViewId="0"/>
  </sheetViews>
  <sheetFormatPr defaultColWidth="8.85546875" defaultRowHeight="15" x14ac:dyDescent="0.25"/>
  <cols>
    <col min="1" max="1" width="13.42578125" bestFit="1" customWidth="1"/>
    <col min="2" max="2" width="9" customWidth="1"/>
    <col min="3" max="3" width="10.42578125" customWidth="1"/>
    <col min="4" max="4" width="3.28515625" customWidth="1"/>
    <col min="5" max="5" width="14.7109375" bestFit="1" customWidth="1"/>
    <col min="6" max="6" width="3" customWidth="1"/>
    <col min="7" max="7" width="9.7109375" bestFit="1" customWidth="1"/>
    <col min="9" max="9" width="11.42578125" customWidth="1"/>
    <col min="10" max="10" width="5.28515625" customWidth="1"/>
    <col min="11" max="11" width="15.7109375" bestFit="1" customWidth="1"/>
    <col min="16" max="16" width="4.7109375" customWidth="1"/>
    <col min="17" max="17" width="15.7109375" bestFit="1" customWidth="1"/>
    <col min="22" max="22" width="5.7109375" customWidth="1"/>
    <col min="23" max="23" width="11" bestFit="1" customWidth="1"/>
    <col min="24" max="24" width="27.5703125" customWidth="1"/>
    <col min="25" max="25" width="4.7109375" customWidth="1"/>
    <col min="26" max="26" width="16.5703125" customWidth="1"/>
    <col min="29" max="29" width="26.42578125" customWidth="1"/>
    <col min="30" max="30" width="15.7109375" bestFit="1" customWidth="1"/>
  </cols>
  <sheetData>
    <row r="1" spans="1:30" s="8" customFormat="1" x14ac:dyDescent="0.25">
      <c r="A1" s="3" t="s">
        <v>1</v>
      </c>
      <c r="E1" s="3" t="s">
        <v>18</v>
      </c>
      <c r="G1" s="12"/>
      <c r="K1" s="3" t="s">
        <v>19</v>
      </c>
      <c r="Q1" s="3" t="s">
        <v>20</v>
      </c>
      <c r="V1" s="12"/>
      <c r="W1" s="3" t="s">
        <v>21</v>
      </c>
      <c r="Z1" s="3" t="s">
        <v>25</v>
      </c>
      <c r="AD1" s="3" t="s">
        <v>36</v>
      </c>
    </row>
    <row r="2" spans="1:30" x14ac:dyDescent="0.25">
      <c r="A2">
        <v>1</v>
      </c>
      <c r="E2" s="2">
        <v>1</v>
      </c>
      <c r="G2" s="2"/>
      <c r="K2" s="2">
        <v>1</v>
      </c>
      <c r="Q2" s="2">
        <v>1</v>
      </c>
      <c r="V2" s="2"/>
      <c r="W2" s="2" t="s">
        <v>22</v>
      </c>
      <c r="Z2">
        <v>1</v>
      </c>
      <c r="AD2">
        <v>1</v>
      </c>
    </row>
    <row r="3" spans="1:30" x14ac:dyDescent="0.25">
      <c r="A3">
        <v>2</v>
      </c>
      <c r="E3" s="2"/>
      <c r="G3" s="2"/>
      <c r="K3" s="2">
        <v>2</v>
      </c>
      <c r="Q3" s="2">
        <v>3</v>
      </c>
      <c r="V3" s="2"/>
      <c r="W3" s="2" t="s">
        <v>23</v>
      </c>
      <c r="Z3">
        <v>2</v>
      </c>
      <c r="AD3">
        <v>3</v>
      </c>
    </row>
    <row r="4" spans="1:30" x14ac:dyDescent="0.25">
      <c r="A4">
        <v>3</v>
      </c>
      <c r="E4" s="2"/>
      <c r="G4" s="2"/>
      <c r="K4" s="2"/>
      <c r="Q4" s="2"/>
      <c r="V4" s="2"/>
      <c r="W4" s="2"/>
      <c r="Z4">
        <v>3</v>
      </c>
      <c r="AD4">
        <v>9</v>
      </c>
    </row>
    <row r="5" spans="1:30" x14ac:dyDescent="0.25">
      <c r="A5">
        <v>4</v>
      </c>
      <c r="E5" s="2"/>
      <c r="G5" s="2"/>
      <c r="K5" s="2"/>
      <c r="Q5" s="2"/>
      <c r="V5" s="2"/>
      <c r="W5" s="2"/>
      <c r="AD5">
        <v>27</v>
      </c>
    </row>
    <row r="6" spans="1:30" x14ac:dyDescent="0.25">
      <c r="A6">
        <v>5</v>
      </c>
      <c r="E6" s="2"/>
      <c r="G6" s="2"/>
      <c r="K6" s="2"/>
      <c r="Q6" s="2"/>
      <c r="V6" s="2"/>
      <c r="W6" s="2"/>
      <c r="AD6">
        <v>81</v>
      </c>
    </row>
    <row r="7" spans="1:30" x14ac:dyDescent="0.25">
      <c r="A7">
        <v>6</v>
      </c>
      <c r="E7" s="2"/>
      <c r="G7" s="2"/>
      <c r="K7" s="2"/>
      <c r="Q7" s="2"/>
      <c r="V7" s="2"/>
      <c r="W7" s="2"/>
      <c r="AD7">
        <v>243</v>
      </c>
    </row>
    <row r="8" spans="1:30" x14ac:dyDescent="0.25">
      <c r="A8">
        <v>7</v>
      </c>
      <c r="E8" s="2"/>
      <c r="G8" s="2"/>
      <c r="K8" s="2"/>
      <c r="Q8" s="2"/>
      <c r="V8" s="2"/>
      <c r="W8" s="2"/>
      <c r="AD8">
        <v>729</v>
      </c>
    </row>
    <row r="9" spans="1:30" x14ac:dyDescent="0.25">
      <c r="A9">
        <v>8</v>
      </c>
      <c r="E9" s="2"/>
      <c r="G9" s="2"/>
      <c r="K9" s="2"/>
      <c r="Q9" s="2"/>
      <c r="V9" s="2"/>
      <c r="W9" s="2"/>
      <c r="AD9">
        <v>2187</v>
      </c>
    </row>
    <row r="10" spans="1:30" x14ac:dyDescent="0.25">
      <c r="A10">
        <v>9</v>
      </c>
      <c r="E10" s="2"/>
      <c r="G10" s="2"/>
      <c r="K10" s="2"/>
      <c r="N10" s="12"/>
      <c r="O10" s="12"/>
      <c r="P10" s="12"/>
      <c r="Q10" s="2"/>
      <c r="V10" s="2"/>
      <c r="W10" s="2"/>
      <c r="AD10">
        <v>6561</v>
      </c>
    </row>
    <row r="11" spans="1:30" x14ac:dyDescent="0.25">
      <c r="A11">
        <v>10</v>
      </c>
      <c r="E11" s="2"/>
      <c r="G11" s="2"/>
      <c r="K11" s="2"/>
      <c r="N11" s="2"/>
      <c r="O11" s="2"/>
      <c r="P11" s="9"/>
      <c r="Q11" s="2"/>
      <c r="V11" s="2"/>
      <c r="W11" s="2"/>
    </row>
    <row r="12" spans="1:30" x14ac:dyDescent="0.25">
      <c r="A12">
        <v>11</v>
      </c>
      <c r="E12" s="2"/>
      <c r="G12" s="2"/>
      <c r="K12" s="2"/>
      <c r="N12" s="2"/>
      <c r="O12" s="2"/>
      <c r="P12" s="9"/>
      <c r="Q12" s="2"/>
      <c r="V12" s="2"/>
      <c r="W12" s="2"/>
    </row>
    <row r="13" spans="1:30" x14ac:dyDescent="0.25">
      <c r="A13">
        <v>12</v>
      </c>
      <c r="E13" s="2"/>
      <c r="G13" s="2"/>
      <c r="K13" s="2"/>
      <c r="N13" s="2"/>
      <c r="O13" s="2"/>
      <c r="P13" s="9"/>
      <c r="Q13" s="2"/>
      <c r="V13" s="2"/>
      <c r="W13" s="2"/>
    </row>
    <row r="14" spans="1:30" x14ac:dyDescent="0.25">
      <c r="A14">
        <v>13</v>
      </c>
      <c r="E14" s="2"/>
      <c r="G14" s="2"/>
      <c r="K14" s="2"/>
      <c r="N14" s="2"/>
      <c r="O14" s="2"/>
      <c r="P14" s="9"/>
      <c r="Q14" s="2"/>
      <c r="V14" s="2"/>
      <c r="W14" s="2"/>
    </row>
    <row r="15" spans="1:30" x14ac:dyDescent="0.25">
      <c r="A15">
        <v>14</v>
      </c>
      <c r="E15" s="2"/>
      <c r="G15" s="2"/>
      <c r="K15" s="2"/>
      <c r="N15" s="2"/>
      <c r="O15" s="2"/>
      <c r="P15" s="9"/>
      <c r="Q15" s="2"/>
      <c r="V15" s="2"/>
      <c r="W15" s="2"/>
    </row>
    <row r="16" spans="1:30" x14ac:dyDescent="0.25">
      <c r="A16">
        <v>15</v>
      </c>
      <c r="E16" s="2"/>
      <c r="G16" s="2"/>
      <c r="K16" s="2"/>
      <c r="N16" s="2"/>
      <c r="O16" s="2"/>
      <c r="P16" s="9"/>
      <c r="Q16" s="2"/>
      <c r="V16" s="2"/>
      <c r="W16" s="2"/>
    </row>
    <row r="17" spans="1:23" x14ac:dyDescent="0.25">
      <c r="A17">
        <v>16</v>
      </c>
      <c r="E17" s="2"/>
      <c r="G17" s="2"/>
      <c r="K17" s="2"/>
      <c r="N17" s="2"/>
      <c r="O17" s="2"/>
      <c r="P17" s="9"/>
      <c r="Q17" s="2"/>
      <c r="V17" s="2"/>
      <c r="W17" s="2"/>
    </row>
    <row r="18" spans="1:23" x14ac:dyDescent="0.25">
      <c r="A18">
        <v>17</v>
      </c>
      <c r="E18" s="2"/>
      <c r="G18" s="2"/>
      <c r="K18" s="2"/>
      <c r="N18" s="2"/>
      <c r="O18" s="2"/>
      <c r="P18" s="9"/>
      <c r="Q18" s="2"/>
      <c r="V18" s="2"/>
      <c r="W18" s="2"/>
    </row>
    <row r="19" spans="1:23" x14ac:dyDescent="0.25">
      <c r="N19" s="2"/>
      <c r="O19" s="2"/>
      <c r="P19" s="9"/>
      <c r="Q19" s="2"/>
      <c r="V19" s="2"/>
    </row>
    <row r="20" spans="1:23" ht="14.45" x14ac:dyDescent="0.3">
      <c r="N20" s="2"/>
      <c r="O20" s="2"/>
      <c r="P20" s="9"/>
      <c r="Q20" s="2"/>
      <c r="R20" s="2"/>
      <c r="S20" s="2"/>
      <c r="T20" s="2"/>
      <c r="V20" s="2"/>
    </row>
    <row r="21" spans="1:23" ht="14.45" x14ac:dyDescent="0.3">
      <c r="N21" s="2"/>
      <c r="O21" s="2"/>
      <c r="P21" s="9"/>
      <c r="Q21" s="2"/>
      <c r="R21" s="2"/>
      <c r="S21" s="2"/>
      <c r="T21" s="2"/>
      <c r="V21" s="2"/>
    </row>
    <row r="22" spans="1:23" ht="14.45" x14ac:dyDescent="0.3">
      <c r="N22" s="2"/>
      <c r="O22" s="2"/>
      <c r="P22" s="9"/>
      <c r="Q22" s="2"/>
      <c r="R22" s="2"/>
      <c r="S22" s="2"/>
      <c r="T22" s="2"/>
      <c r="V22" s="2"/>
    </row>
    <row r="23" spans="1:23" ht="14.45" x14ac:dyDescent="0.3">
      <c r="N23" s="2"/>
      <c r="O23" s="2"/>
      <c r="P23" s="9"/>
      <c r="Q23" s="2"/>
      <c r="V23" s="2"/>
    </row>
    <row r="24" spans="1:23" ht="14.45" x14ac:dyDescent="0.3">
      <c r="N24" s="2"/>
      <c r="O24" s="2"/>
      <c r="P24" s="9"/>
      <c r="Q24" s="2"/>
    </row>
    <row r="25" spans="1:23" ht="14.45" x14ac:dyDescent="0.3">
      <c r="N25" s="2"/>
      <c r="O25" s="2"/>
      <c r="P25" s="9"/>
      <c r="Q25" s="2"/>
    </row>
    <row r="26" spans="1:23" ht="14.45" x14ac:dyDescent="0.3">
      <c r="N26" s="2"/>
      <c r="O26" s="2"/>
      <c r="P26" s="9"/>
      <c r="Q26" s="2"/>
    </row>
    <row r="27" spans="1:23" ht="14.45" x14ac:dyDescent="0.3">
      <c r="N27" s="2"/>
      <c r="O27" s="2"/>
      <c r="P27" s="9"/>
      <c r="Q27" s="2"/>
    </row>
    <row r="28" spans="1:23" ht="14.45" x14ac:dyDescent="0.3">
      <c r="N28" s="2"/>
      <c r="O28" s="2"/>
      <c r="P28" s="2"/>
      <c r="Q28" s="2"/>
    </row>
    <row r="29" spans="1:23" x14ac:dyDescent="0.25">
      <c r="N29" s="9"/>
      <c r="O29" s="2"/>
      <c r="P29" s="2"/>
      <c r="Q29" s="2"/>
    </row>
    <row r="30" spans="1:23" x14ac:dyDescent="0.25">
      <c r="N30" s="9"/>
      <c r="O30" s="2"/>
      <c r="P30" s="2"/>
      <c r="Q30" s="2"/>
    </row>
    <row r="31" spans="1:23" x14ac:dyDescent="0.25">
      <c r="N31" s="9"/>
      <c r="O31" s="2"/>
      <c r="P31" s="2"/>
      <c r="Q31" s="2"/>
    </row>
    <row r="32" spans="1:23" x14ac:dyDescent="0.25">
      <c r="N32" s="2"/>
      <c r="O32" s="2"/>
      <c r="P32" s="2"/>
      <c r="Q32" s="2"/>
    </row>
  </sheetData>
  <customSheetViews>
    <customSheetView guid="{F1E52377-F425-4253-9A18-9182F414FD66}">
      <pageMargins left="0.7" right="0.7" top="0.75" bottom="0.75" header="0.3" footer="0.3"/>
      <pageSetup orientation="portrait" r:id="rId1"/>
    </customSheetView>
  </customSheetView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zoomScaleNormal="100" zoomScalePageLayoutView="150" workbookViewId="0"/>
  </sheetViews>
  <sheetFormatPr defaultColWidth="8.85546875" defaultRowHeight="15" x14ac:dyDescent="0.25"/>
  <cols>
    <col min="1" max="1" width="13.42578125" bestFit="1" customWidth="1"/>
    <col min="2" max="2" width="17.42578125" bestFit="1" customWidth="1"/>
    <col min="3" max="3" width="15.5703125" bestFit="1" customWidth="1"/>
    <col min="4" max="4" width="15.140625" bestFit="1" customWidth="1"/>
    <col min="5" max="5" width="5.42578125" customWidth="1"/>
    <col min="6" max="6" width="9.7109375" bestFit="1" customWidth="1"/>
    <col min="8" max="8" width="11.42578125" customWidth="1"/>
    <col min="9" max="9" width="9.7109375" bestFit="1" customWidth="1"/>
    <col min="10" max="10" width="19.140625" bestFit="1" customWidth="1"/>
    <col min="16" max="16" width="15.7109375" bestFit="1" customWidth="1"/>
  </cols>
  <sheetData>
    <row r="1" spans="1:21" s="8" customFormat="1" x14ac:dyDescent="0.25">
      <c r="A1" s="3" t="s">
        <v>1</v>
      </c>
      <c r="B1" s="3" t="s">
        <v>13</v>
      </c>
      <c r="C1" s="3" t="s">
        <v>26</v>
      </c>
      <c r="E1" s="12"/>
      <c r="F1" s="12"/>
      <c r="G1" s="12"/>
      <c r="H1" s="12"/>
      <c r="I1" s="12"/>
      <c r="J1" s="12"/>
      <c r="K1" s="12"/>
      <c r="L1" s="12"/>
      <c r="M1" s="12"/>
      <c r="N1" s="12"/>
      <c r="O1" s="12"/>
      <c r="P1" s="12"/>
      <c r="Q1" s="12"/>
      <c r="U1" s="12"/>
    </row>
    <row r="2" spans="1:21" x14ac:dyDescent="0.25">
      <c r="A2">
        <v>1</v>
      </c>
      <c r="B2" s="1">
        <v>112</v>
      </c>
      <c r="C2" s="1">
        <f>B2/1000</f>
        <v>0.112</v>
      </c>
      <c r="E2" s="2"/>
      <c r="F2" s="2"/>
      <c r="G2" s="2"/>
      <c r="H2" s="2"/>
      <c r="I2" s="2"/>
      <c r="J2" s="2"/>
      <c r="K2" s="2"/>
      <c r="L2" s="2"/>
      <c r="M2" s="2"/>
      <c r="N2" s="2"/>
      <c r="O2" s="2"/>
      <c r="P2" s="2"/>
      <c r="Q2" s="2"/>
      <c r="U2" s="2"/>
    </row>
    <row r="3" spans="1:21" x14ac:dyDescent="0.25">
      <c r="A3">
        <v>2</v>
      </c>
      <c r="B3">
        <v>102</v>
      </c>
      <c r="C3" s="1"/>
      <c r="E3" s="2"/>
      <c r="F3" s="2"/>
      <c r="G3" s="2"/>
      <c r="H3" s="2"/>
      <c r="I3" s="2"/>
      <c r="J3" s="2"/>
      <c r="K3" s="2"/>
      <c r="L3" s="2"/>
      <c r="M3" s="2"/>
      <c r="N3" s="2"/>
      <c r="O3" s="2"/>
      <c r="P3" s="2"/>
      <c r="Q3" s="2"/>
      <c r="U3" s="2"/>
    </row>
    <row r="4" spans="1:21" x14ac:dyDescent="0.25">
      <c r="A4">
        <v>3</v>
      </c>
      <c r="B4">
        <v>106</v>
      </c>
      <c r="C4" s="1"/>
      <c r="E4" s="2"/>
      <c r="F4" s="2"/>
      <c r="G4" s="2"/>
      <c r="H4" s="2"/>
      <c r="I4" s="2"/>
      <c r="J4" s="2"/>
      <c r="K4" s="2"/>
      <c r="L4" s="2"/>
      <c r="M4" s="2"/>
      <c r="N4" s="2"/>
      <c r="O4" s="2"/>
      <c r="P4" s="2"/>
      <c r="Q4" s="2"/>
      <c r="U4" s="2"/>
    </row>
    <row r="5" spans="1:21" x14ac:dyDescent="0.25">
      <c r="A5">
        <v>4</v>
      </c>
      <c r="B5">
        <v>120</v>
      </c>
      <c r="C5" s="1"/>
      <c r="F5" s="2"/>
      <c r="J5" s="2"/>
      <c r="P5" s="2"/>
      <c r="U5" s="2"/>
    </row>
    <row r="6" spans="1:21" x14ac:dyDescent="0.25">
      <c r="A6">
        <v>5</v>
      </c>
      <c r="B6">
        <v>98</v>
      </c>
      <c r="C6" s="1"/>
      <c r="F6" s="2"/>
      <c r="J6" s="2"/>
      <c r="P6" s="2"/>
      <c r="U6" s="2"/>
    </row>
    <row r="7" spans="1:21" x14ac:dyDescent="0.25">
      <c r="A7">
        <v>6</v>
      </c>
      <c r="B7">
        <v>106</v>
      </c>
      <c r="C7" s="1"/>
      <c r="F7" s="2"/>
      <c r="J7" s="2"/>
      <c r="P7" s="2"/>
      <c r="U7" s="2"/>
    </row>
    <row r="8" spans="1:21" x14ac:dyDescent="0.25">
      <c r="A8">
        <v>7</v>
      </c>
      <c r="B8">
        <v>80</v>
      </c>
      <c r="C8" s="1"/>
      <c r="F8" s="2"/>
      <c r="J8" s="2"/>
      <c r="P8" s="2"/>
      <c r="U8" s="2"/>
    </row>
    <row r="9" spans="1:21" x14ac:dyDescent="0.25">
      <c r="A9">
        <v>8</v>
      </c>
      <c r="B9">
        <v>105</v>
      </c>
      <c r="C9" s="1"/>
      <c r="F9" s="2"/>
      <c r="J9" s="2"/>
      <c r="P9" s="2"/>
      <c r="U9" s="2"/>
    </row>
    <row r="10" spans="1:21" x14ac:dyDescent="0.25">
      <c r="A10">
        <v>9</v>
      </c>
      <c r="B10">
        <v>106</v>
      </c>
      <c r="C10" s="1"/>
      <c r="F10" s="2"/>
      <c r="J10" s="2"/>
      <c r="M10" s="12"/>
      <c r="N10" s="12"/>
      <c r="O10" s="12"/>
      <c r="P10" s="2"/>
      <c r="U10" s="2"/>
    </row>
    <row r="11" spans="1:21" x14ac:dyDescent="0.25">
      <c r="A11">
        <v>10</v>
      </c>
      <c r="B11">
        <v>110</v>
      </c>
      <c r="C11" s="1"/>
      <c r="D11" s="12"/>
      <c r="F11" s="2"/>
      <c r="J11" s="2"/>
      <c r="M11" s="2"/>
      <c r="N11" s="2"/>
      <c r="O11" s="9"/>
      <c r="P11" s="2"/>
      <c r="U11" s="2"/>
    </row>
    <row r="12" spans="1:21" x14ac:dyDescent="0.25">
      <c r="A12">
        <v>11</v>
      </c>
      <c r="B12">
        <v>95</v>
      </c>
      <c r="C12" s="1"/>
      <c r="D12" s="2"/>
      <c r="F12" s="2"/>
      <c r="J12" s="2"/>
      <c r="M12" s="2"/>
      <c r="N12" s="2"/>
      <c r="O12" s="9"/>
      <c r="P12" s="2"/>
      <c r="U12" s="2"/>
    </row>
    <row r="13" spans="1:21" x14ac:dyDescent="0.25">
      <c r="A13">
        <v>12</v>
      </c>
      <c r="B13">
        <v>98</v>
      </c>
      <c r="C13" s="1"/>
      <c r="D13" s="2"/>
      <c r="F13" s="2"/>
      <c r="J13" s="2"/>
      <c r="M13" s="2"/>
      <c r="N13" s="2"/>
      <c r="O13" s="9"/>
      <c r="P13" s="2"/>
      <c r="U13" s="2"/>
    </row>
    <row r="14" spans="1:21" x14ac:dyDescent="0.25">
      <c r="A14">
        <v>13</v>
      </c>
      <c r="B14">
        <v>74</v>
      </c>
      <c r="C14" s="1"/>
      <c r="D14" s="2"/>
      <c r="F14" s="2"/>
      <c r="J14" s="2"/>
      <c r="M14" s="2"/>
      <c r="N14" s="2"/>
      <c r="O14" s="9"/>
      <c r="P14" s="2"/>
      <c r="U14" s="2"/>
    </row>
    <row r="15" spans="1:21" x14ac:dyDescent="0.25">
      <c r="A15">
        <v>14</v>
      </c>
      <c r="B15">
        <v>112</v>
      </c>
      <c r="C15" s="1"/>
      <c r="D15" s="2"/>
      <c r="F15" s="2"/>
      <c r="J15" s="2"/>
      <c r="M15" s="2"/>
      <c r="N15" s="2"/>
      <c r="O15" s="9"/>
      <c r="P15" s="2"/>
      <c r="U15" s="2"/>
    </row>
    <row r="16" spans="1:21" x14ac:dyDescent="0.25">
      <c r="A16">
        <v>15</v>
      </c>
      <c r="B16">
        <v>115</v>
      </c>
      <c r="C16" s="1"/>
      <c r="D16" s="2"/>
      <c r="F16" s="2"/>
      <c r="J16" s="2"/>
      <c r="M16" s="2"/>
      <c r="N16" s="2"/>
      <c r="O16" s="9"/>
      <c r="P16" s="2"/>
      <c r="U16" s="2"/>
    </row>
    <row r="17" spans="1:21" x14ac:dyDescent="0.25">
      <c r="A17">
        <v>16</v>
      </c>
      <c r="B17">
        <v>109</v>
      </c>
      <c r="C17" s="1"/>
      <c r="D17" s="2"/>
      <c r="F17" s="2"/>
      <c r="J17" s="2"/>
      <c r="M17" s="2"/>
      <c r="N17" s="2"/>
      <c r="O17" s="9"/>
      <c r="P17" s="2"/>
      <c r="U17" s="2"/>
    </row>
    <row r="18" spans="1:21" x14ac:dyDescent="0.25">
      <c r="A18">
        <v>17</v>
      </c>
      <c r="B18">
        <v>100</v>
      </c>
      <c r="C18" s="1"/>
      <c r="D18" s="2"/>
      <c r="F18" s="2"/>
      <c r="J18" s="2"/>
      <c r="M18" s="2"/>
      <c r="N18" s="2"/>
      <c r="O18" s="9"/>
      <c r="P18" s="2"/>
      <c r="U18" s="2"/>
    </row>
    <row r="19" spans="1:21" x14ac:dyDescent="0.25">
      <c r="D19" s="2"/>
      <c r="M19" s="2"/>
      <c r="N19" s="2"/>
      <c r="O19" s="9"/>
      <c r="P19" s="2"/>
      <c r="U19" s="2"/>
    </row>
    <row r="20" spans="1:21" x14ac:dyDescent="0.25">
      <c r="A20" t="s">
        <v>2</v>
      </c>
      <c r="B20" s="1">
        <f>AVERAGE(B2:B18)</f>
        <v>102.82352941176471</v>
      </c>
      <c r="C20" s="1"/>
      <c r="D20" s="2"/>
      <c r="M20" s="2"/>
      <c r="N20" s="2"/>
      <c r="O20" s="9"/>
      <c r="P20" s="2"/>
      <c r="Q20" s="2"/>
      <c r="R20" s="2"/>
      <c r="S20" s="2"/>
      <c r="U20" s="2"/>
    </row>
    <row r="21" spans="1:21" x14ac:dyDescent="0.25">
      <c r="D21" s="2"/>
      <c r="M21" s="2"/>
      <c r="N21" s="2"/>
      <c r="O21" s="9"/>
      <c r="P21" s="2"/>
      <c r="Q21" s="2"/>
      <c r="R21" s="2"/>
      <c r="S21" s="2"/>
      <c r="U21" s="2"/>
    </row>
    <row r="22" spans="1:21" x14ac:dyDescent="0.25">
      <c r="D22" s="2"/>
      <c r="M22" s="2"/>
      <c r="N22" s="2"/>
      <c r="O22" s="9"/>
      <c r="P22" s="2"/>
      <c r="Q22" s="2"/>
      <c r="R22" s="2"/>
      <c r="S22" s="2"/>
      <c r="U22" s="2"/>
    </row>
    <row r="23" spans="1:21" x14ac:dyDescent="0.25">
      <c r="D23" s="2"/>
      <c r="M23" s="2"/>
      <c r="N23" s="2"/>
      <c r="O23" s="9"/>
      <c r="P23" s="2"/>
      <c r="U23" s="2"/>
    </row>
    <row r="24" spans="1:21" x14ac:dyDescent="0.25">
      <c r="D24" s="2"/>
      <c r="M24" s="2"/>
      <c r="N24" s="2"/>
      <c r="O24" s="9"/>
      <c r="P24" s="2"/>
    </row>
    <row r="25" spans="1:21" x14ac:dyDescent="0.25">
      <c r="D25" s="2"/>
      <c r="M25" s="2"/>
      <c r="N25" s="2"/>
      <c r="O25" s="9"/>
      <c r="P25" s="2"/>
    </row>
    <row r="26" spans="1:21" x14ac:dyDescent="0.25">
      <c r="D26" s="2"/>
      <c r="M26" s="2"/>
      <c r="N26" s="2"/>
      <c r="O26" s="9"/>
      <c r="P26" s="2"/>
    </row>
    <row r="27" spans="1:21" x14ac:dyDescent="0.25">
      <c r="D27" s="2"/>
      <c r="M27" s="2"/>
      <c r="N27" s="2"/>
      <c r="O27" s="9"/>
      <c r="P27" s="2"/>
    </row>
    <row r="28" spans="1:21" x14ac:dyDescent="0.25">
      <c r="D28" s="2"/>
      <c r="M28" s="2"/>
      <c r="N28" s="2"/>
      <c r="O28" s="2"/>
      <c r="P28" s="2"/>
    </row>
    <row r="29" spans="1:21" x14ac:dyDescent="0.25">
      <c r="M29" s="9"/>
      <c r="N29" s="2"/>
      <c r="O29" s="2"/>
      <c r="P29" s="2"/>
    </row>
    <row r="30" spans="1:21" x14ac:dyDescent="0.25">
      <c r="M30" s="9"/>
      <c r="N30" s="2"/>
      <c r="O30" s="2"/>
      <c r="P30" s="2"/>
    </row>
    <row r="31" spans="1:21" x14ac:dyDescent="0.25">
      <c r="M31" s="9"/>
      <c r="N31" s="2"/>
      <c r="O31" s="2"/>
      <c r="P31" s="2"/>
    </row>
    <row r="32" spans="1:21" x14ac:dyDescent="0.25">
      <c r="M32" s="2"/>
      <c r="N32" s="2"/>
      <c r="O32" s="2"/>
      <c r="P32" s="2"/>
    </row>
  </sheetData>
  <customSheetViews>
    <customSheetView guid="{F1E52377-F425-4253-9A18-9182F414FD66}">
      <pageMargins left="0.7" right="0.7" top="0.75" bottom="0.75" header="0.3" footer="0.3"/>
      <pageSetup orientation="portrait" r:id="rId1"/>
    </customSheetView>
  </customSheetView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tabSelected="1" zoomScaleNormal="100" zoomScalePageLayoutView="150" workbookViewId="0"/>
  </sheetViews>
  <sheetFormatPr defaultColWidth="8.85546875" defaultRowHeight="15" x14ac:dyDescent="0.25"/>
  <cols>
    <col min="1" max="1" width="13.42578125" bestFit="1" customWidth="1"/>
    <col min="2" max="2" width="17.42578125" bestFit="1" customWidth="1"/>
    <col min="3" max="3" width="12.85546875" bestFit="1" customWidth="1"/>
    <col min="4" max="4" width="15.140625" bestFit="1" customWidth="1"/>
    <col min="5" max="5" width="5.42578125" customWidth="1"/>
    <col min="6" max="6" width="9.7109375" bestFit="1" customWidth="1"/>
    <col min="8" max="8" width="11.42578125" customWidth="1"/>
    <col min="9" max="9" width="13.42578125" bestFit="1" customWidth="1"/>
    <col min="10" max="10" width="17.42578125" bestFit="1" customWidth="1"/>
    <col min="11" max="11" width="12.85546875" bestFit="1" customWidth="1"/>
    <col min="16" max="16" width="15.7109375" bestFit="1" customWidth="1"/>
    <col min="17" max="17" width="13.42578125" bestFit="1" customWidth="1"/>
    <col min="18" max="18" width="17.42578125" bestFit="1" customWidth="1"/>
    <col min="19" max="19" width="22.7109375" bestFit="1" customWidth="1"/>
    <col min="20" max="20" width="21.85546875" bestFit="1" customWidth="1"/>
  </cols>
  <sheetData>
    <row r="1" spans="1:21" s="8" customFormat="1" x14ac:dyDescent="0.25">
      <c r="E1" s="12"/>
      <c r="F1" s="12"/>
      <c r="G1" s="12"/>
      <c r="H1" s="12"/>
      <c r="I1" s="12"/>
      <c r="J1" s="12"/>
      <c r="K1" s="12"/>
      <c r="L1" s="12"/>
      <c r="M1" s="12"/>
      <c r="N1" s="12"/>
      <c r="O1" s="12"/>
      <c r="P1" s="12"/>
      <c r="Q1" s="12"/>
      <c r="U1" s="12"/>
    </row>
    <row r="2" spans="1:21" x14ac:dyDescent="0.25">
      <c r="E2" s="2"/>
      <c r="F2" s="2"/>
      <c r="G2" s="2"/>
      <c r="H2" s="2"/>
      <c r="I2" s="2"/>
      <c r="J2" s="2"/>
      <c r="K2" s="2"/>
      <c r="L2" s="2"/>
      <c r="M2" s="2"/>
      <c r="N2" s="2"/>
      <c r="O2" s="2"/>
      <c r="P2" s="2"/>
      <c r="Q2" s="2"/>
      <c r="U2" s="2"/>
    </row>
    <row r="3" spans="1:21" x14ac:dyDescent="0.25">
      <c r="E3" s="2"/>
      <c r="F3" s="2"/>
      <c r="G3" s="2"/>
      <c r="H3" s="2"/>
      <c r="I3" s="2"/>
      <c r="J3" s="2"/>
      <c r="K3" s="2"/>
      <c r="L3" s="2"/>
      <c r="M3" s="2"/>
      <c r="N3" s="2"/>
      <c r="O3" s="2"/>
      <c r="P3" s="2"/>
      <c r="Q3" s="2"/>
      <c r="U3" s="2"/>
    </row>
    <row r="4" spans="1:21" x14ac:dyDescent="0.25">
      <c r="E4" s="2"/>
      <c r="F4" s="2"/>
      <c r="G4" s="2"/>
      <c r="H4" s="2"/>
      <c r="I4" s="2"/>
      <c r="J4" s="2"/>
      <c r="K4" s="2"/>
      <c r="L4" s="2"/>
      <c r="M4" s="2"/>
      <c r="N4" s="2"/>
      <c r="O4" s="2"/>
      <c r="P4" s="2"/>
      <c r="Q4" s="2"/>
      <c r="U4" s="2"/>
    </row>
    <row r="5" spans="1:21" x14ac:dyDescent="0.25">
      <c r="F5" s="2"/>
      <c r="J5" s="2"/>
      <c r="P5" s="2"/>
      <c r="U5" s="2"/>
    </row>
    <row r="6" spans="1:21" x14ac:dyDescent="0.25">
      <c r="F6" s="2"/>
      <c r="J6" s="2"/>
      <c r="P6" s="2"/>
      <c r="U6" s="2"/>
    </row>
    <row r="7" spans="1:21" x14ac:dyDescent="0.25">
      <c r="F7" s="2"/>
      <c r="J7" s="2"/>
      <c r="P7" s="2"/>
      <c r="U7" s="2"/>
    </row>
    <row r="8" spans="1:21" x14ac:dyDescent="0.25">
      <c r="F8" s="2"/>
      <c r="J8" s="2"/>
      <c r="P8" s="2"/>
      <c r="U8" s="2"/>
    </row>
    <row r="9" spans="1:21" x14ac:dyDescent="0.25">
      <c r="F9" s="2"/>
      <c r="J9" s="2"/>
      <c r="P9" s="2"/>
      <c r="U9" s="2"/>
    </row>
    <row r="10" spans="1:21" x14ac:dyDescent="0.25">
      <c r="F10" s="2"/>
      <c r="J10" s="2"/>
      <c r="M10" s="12"/>
      <c r="N10" s="12"/>
      <c r="O10" s="12"/>
      <c r="P10" s="2"/>
      <c r="U10" s="2"/>
    </row>
    <row r="11" spans="1:21" x14ac:dyDescent="0.25">
      <c r="A11" s="3" t="s">
        <v>1</v>
      </c>
      <c r="B11" s="3" t="s">
        <v>13</v>
      </c>
      <c r="C11" s="3" t="s">
        <v>24</v>
      </c>
      <c r="D11" s="12"/>
      <c r="F11" s="2"/>
      <c r="I11" s="3" t="s">
        <v>1</v>
      </c>
      <c r="J11" s="3" t="s">
        <v>13</v>
      </c>
      <c r="K11" s="3" t="s">
        <v>24</v>
      </c>
      <c r="M11" s="2"/>
      <c r="N11" s="2"/>
      <c r="O11" s="9"/>
      <c r="P11" s="2"/>
      <c r="U11" s="2"/>
    </row>
    <row r="12" spans="1:21" x14ac:dyDescent="0.25">
      <c r="A12">
        <v>1</v>
      </c>
      <c r="B12" s="1">
        <v>112</v>
      </c>
      <c r="C12" s="1">
        <f>B12-B30</f>
        <v>9.1764705882352899</v>
      </c>
      <c r="D12" s="2"/>
      <c r="F12" s="2"/>
      <c r="I12">
        <v>1</v>
      </c>
      <c r="J12" s="1">
        <v>112</v>
      </c>
      <c r="K12" s="1">
        <f>J12-$J$30</f>
        <v>9.1764705882352899</v>
      </c>
      <c r="M12" s="2"/>
      <c r="N12" s="2"/>
      <c r="O12" s="9"/>
      <c r="P12" s="2"/>
      <c r="U12" s="2"/>
    </row>
    <row r="13" spans="1:21" x14ac:dyDescent="0.25">
      <c r="A13">
        <v>2</v>
      </c>
      <c r="B13">
        <v>102</v>
      </c>
      <c r="C13" s="1"/>
      <c r="D13" s="2"/>
      <c r="F13" s="2"/>
      <c r="I13">
        <v>2</v>
      </c>
      <c r="J13">
        <v>102</v>
      </c>
      <c r="K13" s="1"/>
      <c r="M13" s="2"/>
      <c r="N13" s="2"/>
      <c r="O13" s="9"/>
      <c r="P13" s="2"/>
      <c r="Q13" s="3" t="s">
        <v>1</v>
      </c>
      <c r="R13" s="3" t="s">
        <v>13</v>
      </c>
      <c r="S13" s="3" t="s">
        <v>24</v>
      </c>
      <c r="T13" s="3" t="s">
        <v>27</v>
      </c>
      <c r="U13" s="2"/>
    </row>
    <row r="14" spans="1:21" x14ac:dyDescent="0.25">
      <c r="A14">
        <v>3</v>
      </c>
      <c r="B14">
        <v>106</v>
      </c>
      <c r="C14" s="1"/>
      <c r="D14" s="2"/>
      <c r="F14" s="2"/>
      <c r="I14">
        <v>3</v>
      </c>
      <c r="J14">
        <v>106</v>
      </c>
      <c r="K14" s="1"/>
      <c r="M14" s="2"/>
      <c r="N14" s="2"/>
      <c r="O14" s="9"/>
      <c r="P14" s="2"/>
      <c r="Q14">
        <v>1</v>
      </c>
      <c r="R14" s="1">
        <v>112</v>
      </c>
      <c r="S14" s="1"/>
      <c r="T14" s="1"/>
      <c r="U14" s="2"/>
    </row>
    <row r="15" spans="1:21" x14ac:dyDescent="0.25">
      <c r="A15">
        <v>4</v>
      </c>
      <c r="B15">
        <v>120</v>
      </c>
      <c r="C15" s="1"/>
      <c r="D15" s="2"/>
      <c r="F15" s="2"/>
      <c r="I15">
        <v>4</v>
      </c>
      <c r="J15">
        <v>120</v>
      </c>
      <c r="K15" s="1"/>
      <c r="M15" s="2"/>
      <c r="N15" s="2"/>
      <c r="O15" s="9"/>
      <c r="P15" s="2"/>
      <c r="Q15">
        <v>2</v>
      </c>
      <c r="R15">
        <v>102</v>
      </c>
      <c r="S15" s="1"/>
      <c r="T15" s="1"/>
      <c r="U15" s="2"/>
    </row>
    <row r="16" spans="1:21" x14ac:dyDescent="0.25">
      <c r="A16">
        <v>5</v>
      </c>
      <c r="B16">
        <v>98</v>
      </c>
      <c r="C16" s="1"/>
      <c r="D16" s="2"/>
      <c r="F16" s="2"/>
      <c r="I16">
        <v>5</v>
      </c>
      <c r="J16">
        <v>98</v>
      </c>
      <c r="K16" s="1"/>
      <c r="M16" s="2"/>
      <c r="N16" s="2"/>
      <c r="O16" s="9"/>
      <c r="P16" s="2"/>
      <c r="Q16">
        <v>3</v>
      </c>
      <c r="R16">
        <v>106</v>
      </c>
      <c r="S16" s="1"/>
      <c r="T16" s="1"/>
      <c r="U16" s="2"/>
    </row>
    <row r="17" spans="1:21" x14ac:dyDescent="0.25">
      <c r="A17">
        <v>6</v>
      </c>
      <c r="B17">
        <v>106</v>
      </c>
      <c r="C17" s="1"/>
      <c r="D17" s="2"/>
      <c r="F17" s="2"/>
      <c r="I17">
        <v>6</v>
      </c>
      <c r="J17">
        <v>106</v>
      </c>
      <c r="K17" s="1"/>
      <c r="M17" s="2"/>
      <c r="N17" s="2"/>
      <c r="O17" s="9"/>
      <c r="P17" s="2"/>
      <c r="Q17">
        <v>4</v>
      </c>
      <c r="R17">
        <v>120</v>
      </c>
      <c r="S17" s="1"/>
      <c r="T17" s="1"/>
      <c r="U17" s="2"/>
    </row>
    <row r="18" spans="1:21" x14ac:dyDescent="0.25">
      <c r="A18">
        <v>7</v>
      </c>
      <c r="B18">
        <v>80</v>
      </c>
      <c r="C18" s="1"/>
      <c r="D18" s="2"/>
      <c r="F18" s="2"/>
      <c r="I18">
        <v>7</v>
      </c>
      <c r="J18">
        <v>80</v>
      </c>
      <c r="K18" s="1"/>
      <c r="M18" s="2"/>
      <c r="N18" s="2"/>
      <c r="O18" s="9"/>
      <c r="P18" s="2"/>
      <c r="Q18">
        <v>5</v>
      </c>
      <c r="R18">
        <v>98</v>
      </c>
      <c r="S18" s="1"/>
      <c r="T18" s="1"/>
      <c r="U18" s="2"/>
    </row>
    <row r="19" spans="1:21" x14ac:dyDescent="0.25">
      <c r="A19">
        <v>8</v>
      </c>
      <c r="B19">
        <v>105</v>
      </c>
      <c r="C19" s="1"/>
      <c r="D19" s="2"/>
      <c r="I19">
        <v>8</v>
      </c>
      <c r="J19">
        <v>105</v>
      </c>
      <c r="K19" s="1"/>
      <c r="M19" s="2"/>
      <c r="N19" s="2"/>
      <c r="O19" s="9"/>
      <c r="P19" s="2"/>
      <c r="Q19">
        <v>6</v>
      </c>
      <c r="R19">
        <v>106</v>
      </c>
      <c r="S19" s="1"/>
      <c r="T19" s="1"/>
      <c r="U19" s="2"/>
    </row>
    <row r="20" spans="1:21" ht="14.45" x14ac:dyDescent="0.3">
      <c r="A20">
        <v>9</v>
      </c>
      <c r="B20">
        <v>106</v>
      </c>
      <c r="C20" s="1"/>
      <c r="D20" s="2"/>
      <c r="I20">
        <v>9</v>
      </c>
      <c r="J20">
        <v>106</v>
      </c>
      <c r="K20" s="1"/>
      <c r="M20" s="2"/>
      <c r="N20" s="2"/>
      <c r="O20" s="9"/>
      <c r="P20" s="2"/>
      <c r="Q20">
        <v>7</v>
      </c>
      <c r="R20">
        <v>80</v>
      </c>
      <c r="S20" s="1"/>
      <c r="T20" s="1"/>
      <c r="U20" s="2"/>
    </row>
    <row r="21" spans="1:21" ht="14.45" x14ac:dyDescent="0.3">
      <c r="A21">
        <v>10</v>
      </c>
      <c r="B21">
        <v>110</v>
      </c>
      <c r="C21" s="1"/>
      <c r="D21" s="2"/>
      <c r="I21">
        <v>10</v>
      </c>
      <c r="J21">
        <v>110</v>
      </c>
      <c r="K21" s="1"/>
      <c r="M21" s="2"/>
      <c r="N21" s="2"/>
      <c r="O21" s="9"/>
      <c r="P21" s="2"/>
      <c r="Q21">
        <v>8</v>
      </c>
      <c r="R21">
        <v>105</v>
      </c>
      <c r="S21" s="1"/>
      <c r="T21" s="1"/>
      <c r="U21" s="2"/>
    </row>
    <row r="22" spans="1:21" ht="14.45" x14ac:dyDescent="0.3">
      <c r="A22">
        <v>11</v>
      </c>
      <c r="B22">
        <v>95</v>
      </c>
      <c r="C22" s="1"/>
      <c r="D22" s="2"/>
      <c r="I22">
        <v>11</v>
      </c>
      <c r="J22">
        <v>95</v>
      </c>
      <c r="K22" s="1"/>
      <c r="M22" s="2"/>
      <c r="N22" s="2"/>
      <c r="O22" s="9"/>
      <c r="P22" s="2"/>
      <c r="Q22">
        <v>9</v>
      </c>
      <c r="R22">
        <v>106</v>
      </c>
      <c r="S22" s="1"/>
      <c r="T22" s="1"/>
      <c r="U22" s="2"/>
    </row>
    <row r="23" spans="1:21" ht="14.45" x14ac:dyDescent="0.3">
      <c r="A23">
        <v>12</v>
      </c>
      <c r="B23">
        <v>98</v>
      </c>
      <c r="C23" s="1"/>
      <c r="D23" s="2"/>
      <c r="I23">
        <v>12</v>
      </c>
      <c r="J23">
        <v>98</v>
      </c>
      <c r="K23" s="1"/>
      <c r="M23" s="2"/>
      <c r="N23" s="2"/>
      <c r="O23" s="9"/>
      <c r="P23" s="2"/>
      <c r="Q23">
        <v>10</v>
      </c>
      <c r="R23">
        <v>110</v>
      </c>
      <c r="S23" s="1"/>
      <c r="T23" s="1"/>
      <c r="U23" s="2"/>
    </row>
    <row r="24" spans="1:21" ht="14.45" x14ac:dyDescent="0.3">
      <c r="A24">
        <v>13</v>
      </c>
      <c r="B24">
        <v>74</v>
      </c>
      <c r="C24" s="1"/>
      <c r="D24" s="2"/>
      <c r="I24">
        <v>13</v>
      </c>
      <c r="J24">
        <v>74</v>
      </c>
      <c r="K24" s="1"/>
      <c r="M24" s="2"/>
      <c r="N24" s="2"/>
      <c r="O24" s="9"/>
      <c r="P24" s="2"/>
      <c r="Q24">
        <v>11</v>
      </c>
      <c r="R24">
        <v>95</v>
      </c>
      <c r="S24" s="1"/>
      <c r="T24" s="1"/>
    </row>
    <row r="25" spans="1:21" ht="14.45" x14ac:dyDescent="0.3">
      <c r="A25">
        <v>14</v>
      </c>
      <c r="B25">
        <v>112</v>
      </c>
      <c r="C25" s="1"/>
      <c r="D25" s="2"/>
      <c r="I25">
        <v>14</v>
      </c>
      <c r="J25">
        <v>112</v>
      </c>
      <c r="K25" s="1"/>
      <c r="M25" s="2"/>
      <c r="N25" s="2"/>
      <c r="O25" s="9"/>
      <c r="P25" s="2"/>
      <c r="Q25">
        <v>12</v>
      </c>
      <c r="R25">
        <v>98</v>
      </c>
      <c r="S25" s="1"/>
      <c r="T25" s="1"/>
    </row>
    <row r="26" spans="1:21" ht="14.45" x14ac:dyDescent="0.3">
      <c r="A26">
        <v>15</v>
      </c>
      <c r="B26">
        <v>115</v>
      </c>
      <c r="C26" s="1"/>
      <c r="D26" s="2"/>
      <c r="I26">
        <v>15</v>
      </c>
      <c r="J26">
        <v>115</v>
      </c>
      <c r="K26" s="1"/>
      <c r="M26" s="2"/>
      <c r="N26" s="2"/>
      <c r="O26" s="9"/>
      <c r="P26" s="2"/>
      <c r="Q26">
        <v>13</v>
      </c>
      <c r="R26">
        <v>74</v>
      </c>
      <c r="S26" s="1"/>
      <c r="T26" s="1"/>
    </row>
    <row r="27" spans="1:21" ht="14.45" x14ac:dyDescent="0.3">
      <c r="A27">
        <v>16</v>
      </c>
      <c r="B27">
        <v>109</v>
      </c>
      <c r="C27" s="1"/>
      <c r="D27" s="2"/>
      <c r="I27">
        <v>16</v>
      </c>
      <c r="J27">
        <v>109</v>
      </c>
      <c r="K27" s="1"/>
      <c r="M27" s="2"/>
      <c r="N27" s="2"/>
      <c r="O27" s="9"/>
      <c r="P27" s="2"/>
      <c r="Q27">
        <v>14</v>
      </c>
      <c r="R27">
        <v>112</v>
      </c>
      <c r="S27" s="1"/>
      <c r="T27" s="1"/>
    </row>
    <row r="28" spans="1:21" ht="14.45" x14ac:dyDescent="0.3">
      <c r="A28">
        <v>17</v>
      </c>
      <c r="B28">
        <v>100</v>
      </c>
      <c r="C28" s="1"/>
      <c r="D28" s="2"/>
      <c r="I28">
        <v>17</v>
      </c>
      <c r="J28">
        <v>100</v>
      </c>
      <c r="K28" s="1"/>
      <c r="M28" s="2"/>
      <c r="N28" s="2"/>
      <c r="O28" s="2"/>
      <c r="P28" s="2"/>
      <c r="Q28">
        <v>15</v>
      </c>
      <c r="R28">
        <v>115</v>
      </c>
      <c r="S28" s="1"/>
      <c r="T28" s="1"/>
    </row>
    <row r="29" spans="1:21" x14ac:dyDescent="0.25">
      <c r="M29" s="9"/>
      <c r="N29" s="2"/>
      <c r="O29" s="2"/>
      <c r="P29" s="2"/>
      <c r="Q29">
        <v>16</v>
      </c>
      <c r="R29">
        <v>109</v>
      </c>
      <c r="S29" s="1"/>
      <c r="T29" s="1"/>
    </row>
    <row r="30" spans="1:21" x14ac:dyDescent="0.25">
      <c r="A30" t="s">
        <v>2</v>
      </c>
      <c r="B30" s="1">
        <f>AVERAGE(B12:B28)</f>
        <v>102.82352941176471</v>
      </c>
      <c r="I30" t="s">
        <v>2</v>
      </c>
      <c r="J30" s="1">
        <f>AVERAGE(J12:J28)</f>
        <v>102.82352941176471</v>
      </c>
      <c r="M30" s="9"/>
      <c r="N30" s="2"/>
      <c r="O30" s="2"/>
      <c r="P30" s="2"/>
      <c r="Q30">
        <v>17</v>
      </c>
      <c r="R30">
        <v>100</v>
      </c>
      <c r="S30" s="1"/>
      <c r="T30" s="1"/>
    </row>
    <row r="31" spans="1:21" x14ac:dyDescent="0.25">
      <c r="M31" s="9"/>
      <c r="N31" s="2"/>
      <c r="O31" s="2"/>
      <c r="P31" s="2"/>
    </row>
    <row r="32" spans="1:21" x14ac:dyDescent="0.25">
      <c r="M32" s="2"/>
      <c r="N32" s="2"/>
      <c r="O32" s="2"/>
      <c r="P32" s="2"/>
      <c r="Q32" t="s">
        <v>2</v>
      </c>
      <c r="R32" s="1">
        <f>AVERAGE(R14:R30)</f>
        <v>102.82352941176471</v>
      </c>
      <c r="S32" t="s">
        <v>28</v>
      </c>
      <c r="T32" s="1"/>
    </row>
    <row r="33" spans="19:20" x14ac:dyDescent="0.25">
      <c r="S33" t="s">
        <v>29</v>
      </c>
      <c r="T33" s="1">
        <f>COUNT(T14:T30)-1</f>
        <v>-1</v>
      </c>
    </row>
    <row r="34" spans="19:20" ht="17.25" x14ac:dyDescent="0.25">
      <c r="S34" t="s">
        <v>16</v>
      </c>
      <c r="T34" s="1"/>
    </row>
    <row r="35" spans="19:20" x14ac:dyDescent="0.25">
      <c r="S35" t="s">
        <v>17</v>
      </c>
      <c r="T35" s="1">
        <f>SQRT(T34)</f>
        <v>0</v>
      </c>
    </row>
  </sheetData>
  <customSheetViews>
    <customSheetView guid="{F1E52377-F425-4253-9A18-9182F414FD66}">
      <selection activeCell="A11" sqref="A11"/>
      <pageMargins left="0.7" right="0.7" top="0.75" bottom="0.75" header="0.3" footer="0.3"/>
      <pageSetup orientation="portrait" r:id="rId1"/>
    </customSheetView>
  </customSheetView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C1:J51"/>
  <sheetViews>
    <sheetView workbookViewId="0">
      <selection activeCell="G1" sqref="G1"/>
    </sheetView>
  </sheetViews>
  <sheetFormatPr defaultRowHeight="15" x14ac:dyDescent="0.25"/>
  <cols>
    <col min="1" max="1" width="7.85546875" customWidth="1"/>
    <col min="3" max="3" width="31.5703125" bestFit="1" customWidth="1"/>
    <col min="4" max="4" width="11.42578125" customWidth="1"/>
    <col min="7" max="7" width="14.28515625" bestFit="1" customWidth="1"/>
    <col min="8" max="8" width="20" bestFit="1" customWidth="1"/>
    <col min="9" max="9" width="14.28515625" bestFit="1" customWidth="1"/>
    <col min="10" max="10" width="22.28515625" bestFit="1" customWidth="1"/>
  </cols>
  <sheetData>
    <row r="1" spans="7:10" x14ac:dyDescent="0.25">
      <c r="G1" s="4" t="s">
        <v>8</v>
      </c>
      <c r="H1" s="4" t="s">
        <v>7</v>
      </c>
      <c r="I1" t="s">
        <v>30</v>
      </c>
      <c r="J1" t="s">
        <v>31</v>
      </c>
    </row>
    <row r="2" spans="7:10" x14ac:dyDescent="0.25">
      <c r="G2" s="6">
        <v>9</v>
      </c>
      <c r="H2" s="5">
        <v>8.3000000000000007</v>
      </c>
      <c r="I2" s="1"/>
      <c r="J2" s="1"/>
    </row>
    <row r="3" spans="7:10" x14ac:dyDescent="0.25">
      <c r="G3" s="6">
        <v>12</v>
      </c>
      <c r="H3" s="5">
        <v>7.5</v>
      </c>
      <c r="I3" s="1"/>
      <c r="J3" s="1"/>
    </row>
    <row r="4" spans="7:10" x14ac:dyDescent="0.25">
      <c r="G4" s="6">
        <v>276</v>
      </c>
      <c r="H4" s="5">
        <v>8</v>
      </c>
      <c r="I4" s="1"/>
      <c r="J4" s="1"/>
    </row>
    <row r="5" spans="7:10" x14ac:dyDescent="0.25">
      <c r="G5" s="6">
        <v>278</v>
      </c>
      <c r="H5" s="5">
        <v>10.6</v>
      </c>
      <c r="I5" s="1"/>
      <c r="J5" s="1"/>
    </row>
    <row r="6" spans="7:10" x14ac:dyDescent="0.25">
      <c r="G6" s="6">
        <v>283</v>
      </c>
      <c r="H6" s="5">
        <v>11.2</v>
      </c>
      <c r="I6" s="1"/>
      <c r="J6" s="1"/>
    </row>
    <row r="7" spans="7:10" x14ac:dyDescent="0.25">
      <c r="G7" s="6">
        <v>288</v>
      </c>
      <c r="H7" s="5">
        <v>9.1</v>
      </c>
      <c r="I7" s="1"/>
      <c r="J7" s="1"/>
    </row>
    <row r="8" spans="7:10" x14ac:dyDescent="0.25">
      <c r="G8" s="6">
        <v>293</v>
      </c>
      <c r="H8" s="5">
        <v>9.5</v>
      </c>
      <c r="I8" s="1"/>
      <c r="J8" s="1"/>
    </row>
    <row r="9" spans="7:10" x14ac:dyDescent="0.25">
      <c r="G9" s="6">
        <v>294</v>
      </c>
      <c r="H9" s="5">
        <v>10.5</v>
      </c>
      <c r="I9" s="1"/>
      <c r="J9" s="1"/>
    </row>
    <row r="10" spans="7:10" x14ac:dyDescent="0.25">
      <c r="G10" s="6">
        <v>298</v>
      </c>
      <c r="H10" s="5">
        <v>8.4</v>
      </c>
      <c r="I10" s="1"/>
      <c r="J10" s="1"/>
    </row>
    <row r="11" spans="7:10" x14ac:dyDescent="0.25">
      <c r="G11" s="6">
        <v>307</v>
      </c>
      <c r="H11" s="5">
        <v>8.6</v>
      </c>
      <c r="I11" s="1"/>
      <c r="J11" s="1"/>
    </row>
    <row r="12" spans="7:10" x14ac:dyDescent="0.25">
      <c r="G12" s="6">
        <v>311</v>
      </c>
      <c r="H12" s="5">
        <v>9.1999999999999993</v>
      </c>
      <c r="I12" s="1"/>
      <c r="J12" s="1"/>
    </row>
    <row r="13" spans="7:10" x14ac:dyDescent="0.25">
      <c r="G13" s="6">
        <v>315</v>
      </c>
      <c r="H13" s="5">
        <v>8.8000000000000007</v>
      </c>
      <c r="I13" s="1"/>
      <c r="J13" s="1"/>
    </row>
    <row r="14" spans="7:10" x14ac:dyDescent="0.25">
      <c r="G14" s="6">
        <v>321</v>
      </c>
      <c r="H14" s="5">
        <v>8.5</v>
      </c>
      <c r="I14" s="1"/>
      <c r="J14" s="1"/>
    </row>
    <row r="15" spans="7:10" x14ac:dyDescent="0.25">
      <c r="G15" s="6">
        <v>342</v>
      </c>
      <c r="H15" s="5">
        <v>8</v>
      </c>
      <c r="I15" s="1"/>
      <c r="J15" s="1"/>
    </row>
    <row r="16" spans="7:10" x14ac:dyDescent="0.25">
      <c r="G16" s="6">
        <v>343</v>
      </c>
      <c r="H16" s="5">
        <v>9.6999999999999993</v>
      </c>
      <c r="I16" s="1"/>
      <c r="J16" s="1"/>
    </row>
    <row r="17" spans="3:10" x14ac:dyDescent="0.25">
      <c r="G17" s="6">
        <v>345</v>
      </c>
      <c r="H17" s="5">
        <v>8.4</v>
      </c>
      <c r="I17" s="1"/>
      <c r="J17" s="1"/>
    </row>
    <row r="18" spans="3:10" x14ac:dyDescent="0.25">
      <c r="G18" s="6">
        <v>346</v>
      </c>
      <c r="H18" s="5">
        <v>7.9</v>
      </c>
      <c r="I18" s="1"/>
      <c r="J18" s="1"/>
    </row>
    <row r="19" spans="3:10" x14ac:dyDescent="0.25">
      <c r="G19" s="6">
        <v>347</v>
      </c>
      <c r="H19" s="5">
        <v>9.3000000000000007</v>
      </c>
      <c r="I19" s="1"/>
      <c r="J19" s="1"/>
    </row>
    <row r="20" spans="3:10" ht="14.45" x14ac:dyDescent="0.3">
      <c r="G20" s="6">
        <v>352</v>
      </c>
      <c r="H20" s="5">
        <v>7.7</v>
      </c>
      <c r="I20" s="1"/>
      <c r="J20" s="1"/>
    </row>
    <row r="21" spans="3:10" ht="14.45" x14ac:dyDescent="0.3">
      <c r="G21" s="6">
        <v>356</v>
      </c>
      <c r="H21" s="5">
        <v>8.5</v>
      </c>
      <c r="I21" s="1"/>
      <c r="J21" s="1"/>
    </row>
    <row r="22" spans="3:10" ht="14.45" x14ac:dyDescent="0.3">
      <c r="G22" s="6">
        <v>413</v>
      </c>
      <c r="H22" s="5">
        <v>8.1999999999999993</v>
      </c>
      <c r="I22" s="1"/>
      <c r="J22" s="1"/>
    </row>
    <row r="23" spans="3:10" ht="14.45" x14ac:dyDescent="0.3">
      <c r="G23" s="6">
        <v>420</v>
      </c>
      <c r="H23" s="5">
        <v>9.6999999999999993</v>
      </c>
      <c r="I23" s="1"/>
      <c r="J23" s="1"/>
    </row>
    <row r="24" spans="3:10" ht="14.45" x14ac:dyDescent="0.3">
      <c r="G24" s="6">
        <v>422</v>
      </c>
      <c r="H24" s="5">
        <v>10.3</v>
      </c>
      <c r="I24" s="1"/>
      <c r="J24" s="1"/>
    </row>
    <row r="25" spans="3:10" ht="14.45" x14ac:dyDescent="0.3">
      <c r="G25" s="6">
        <v>428</v>
      </c>
      <c r="H25" s="5">
        <v>10.199999999999999</v>
      </c>
      <c r="I25" s="1"/>
      <c r="J25" s="1"/>
    </row>
    <row r="26" spans="3:10" ht="14.45" x14ac:dyDescent="0.3">
      <c r="G26" s="6">
        <v>452</v>
      </c>
      <c r="H26" s="5">
        <v>8.9</v>
      </c>
      <c r="I26" s="1"/>
      <c r="J26" s="1"/>
    </row>
    <row r="27" spans="3:10" ht="14.45" x14ac:dyDescent="0.3">
      <c r="G27" s="6">
        <v>456</v>
      </c>
      <c r="H27" s="5">
        <v>9.6</v>
      </c>
      <c r="I27" s="1"/>
      <c r="J27" s="1"/>
    </row>
    <row r="28" spans="3:10" ht="14.45" x14ac:dyDescent="0.3">
      <c r="G28" s="6">
        <v>457</v>
      </c>
      <c r="H28" s="5">
        <v>7.85</v>
      </c>
      <c r="I28" s="1"/>
      <c r="J28" s="1"/>
    </row>
    <row r="29" spans="3:10" x14ac:dyDescent="0.25">
      <c r="C29" t="s">
        <v>2</v>
      </c>
      <c r="D29" s="1"/>
      <c r="G29" s="6">
        <v>458</v>
      </c>
      <c r="H29" s="5">
        <v>9.6</v>
      </c>
      <c r="I29" s="1"/>
      <c r="J29" s="1"/>
    </row>
    <row r="30" spans="3:10" x14ac:dyDescent="0.25">
      <c r="C30" t="s">
        <v>32</v>
      </c>
      <c r="D30" s="1"/>
      <c r="G30" s="6">
        <v>461</v>
      </c>
      <c r="H30" s="5">
        <v>9.8000000000000007</v>
      </c>
      <c r="I30" s="1"/>
      <c r="J30" s="1"/>
    </row>
    <row r="31" spans="3:10" x14ac:dyDescent="0.25">
      <c r="C31" t="s">
        <v>33</v>
      </c>
      <c r="D31" s="1"/>
      <c r="G31" s="6">
        <v>462</v>
      </c>
      <c r="H31" s="5">
        <v>8.8000000000000007</v>
      </c>
      <c r="I31" s="1"/>
      <c r="J31" s="1"/>
    </row>
    <row r="32" spans="3:10" x14ac:dyDescent="0.25">
      <c r="G32" s="6">
        <v>468</v>
      </c>
      <c r="H32" s="5">
        <v>9</v>
      </c>
      <c r="I32" s="1"/>
      <c r="J32" s="1"/>
    </row>
    <row r="33" spans="3:10" x14ac:dyDescent="0.25">
      <c r="C33" t="s">
        <v>28</v>
      </c>
      <c r="D33" s="1"/>
      <c r="G33" s="6">
        <v>503</v>
      </c>
      <c r="H33" s="5">
        <v>9.1</v>
      </c>
      <c r="I33" s="1"/>
      <c r="J33" s="1"/>
    </row>
    <row r="34" spans="3:10" x14ac:dyDescent="0.25">
      <c r="C34" t="s">
        <v>29</v>
      </c>
      <c r="D34" s="1"/>
      <c r="G34" s="6">
        <v>506</v>
      </c>
      <c r="H34" s="5">
        <v>9.1999999999999993</v>
      </c>
      <c r="I34" s="1"/>
      <c r="J34" s="1"/>
    </row>
    <row r="35" spans="3:10" x14ac:dyDescent="0.25">
      <c r="C35" t="s">
        <v>34</v>
      </c>
      <c r="D35" s="1"/>
      <c r="G35" s="6">
        <v>507</v>
      </c>
      <c r="H35" s="5">
        <v>8.8000000000000007</v>
      </c>
      <c r="I35" s="1"/>
      <c r="J35" s="1"/>
    </row>
    <row r="36" spans="3:10" x14ac:dyDescent="0.25">
      <c r="C36" t="s">
        <v>15</v>
      </c>
      <c r="D36" s="1"/>
      <c r="G36" s="6">
        <v>509</v>
      </c>
      <c r="H36" s="5">
        <v>9.1999999999999993</v>
      </c>
      <c r="I36" s="1"/>
      <c r="J36" s="1"/>
    </row>
    <row r="37" spans="3:10" x14ac:dyDescent="0.25">
      <c r="G37" s="6">
        <v>511</v>
      </c>
      <c r="H37" s="5">
        <v>8.8000000000000007</v>
      </c>
      <c r="I37" s="1"/>
      <c r="J37" s="1"/>
    </row>
    <row r="38" spans="3:10" x14ac:dyDescent="0.25">
      <c r="G38" s="6">
        <v>512</v>
      </c>
      <c r="H38" s="5">
        <v>9.4</v>
      </c>
      <c r="I38" s="1"/>
      <c r="J38" s="1"/>
    </row>
    <row r="39" spans="3:10" x14ac:dyDescent="0.25">
      <c r="G39" s="6">
        <v>519</v>
      </c>
      <c r="H39" s="5">
        <v>8.3000000000000007</v>
      </c>
      <c r="I39" s="1"/>
      <c r="J39" s="1"/>
    </row>
    <row r="40" spans="3:10" x14ac:dyDescent="0.25">
      <c r="G40" s="6">
        <v>522</v>
      </c>
      <c r="H40" s="5">
        <v>8.4</v>
      </c>
      <c r="I40" s="1"/>
      <c r="J40" s="1"/>
    </row>
    <row r="41" spans="3:10" x14ac:dyDescent="0.25">
      <c r="G41" s="6">
        <v>561</v>
      </c>
      <c r="H41" s="5">
        <v>10.199999999999999</v>
      </c>
      <c r="I41" s="1"/>
      <c r="J41" s="1"/>
    </row>
    <row r="42" spans="3:10" x14ac:dyDescent="0.25">
      <c r="G42" s="6">
        <v>564</v>
      </c>
      <c r="H42" s="5">
        <v>9.3000000000000007</v>
      </c>
      <c r="I42" s="1"/>
      <c r="J42" s="1"/>
    </row>
    <row r="43" spans="3:10" x14ac:dyDescent="0.25">
      <c r="G43" s="6">
        <v>605</v>
      </c>
      <c r="H43" s="5">
        <v>10.199999999999999</v>
      </c>
      <c r="I43" s="1"/>
      <c r="J43" s="1"/>
    </row>
    <row r="44" spans="3:10" x14ac:dyDescent="0.25">
      <c r="G44" s="6">
        <v>609</v>
      </c>
      <c r="H44" s="5">
        <v>10.5</v>
      </c>
      <c r="I44" s="1"/>
      <c r="J44" s="1"/>
    </row>
    <row r="45" spans="3:10" x14ac:dyDescent="0.25">
      <c r="G45" s="6">
        <v>610</v>
      </c>
      <c r="H45" s="5">
        <v>9</v>
      </c>
      <c r="I45" s="1"/>
      <c r="J45" s="1"/>
    </row>
    <row r="46" spans="3:10" x14ac:dyDescent="0.25">
      <c r="G46" s="6">
        <v>611</v>
      </c>
      <c r="H46" s="5">
        <v>9.8000000000000007</v>
      </c>
      <c r="I46" s="1"/>
      <c r="J46" s="1"/>
    </row>
    <row r="47" spans="3:10" x14ac:dyDescent="0.25">
      <c r="G47" s="6">
        <v>619</v>
      </c>
      <c r="H47" s="5">
        <v>9.3000000000000007</v>
      </c>
      <c r="I47" s="1"/>
      <c r="J47" s="1"/>
    </row>
    <row r="48" spans="3:10" x14ac:dyDescent="0.25">
      <c r="G48" s="6">
        <v>621</v>
      </c>
      <c r="H48" s="5">
        <v>7.6</v>
      </c>
      <c r="I48" s="1"/>
      <c r="J48" s="1"/>
    </row>
    <row r="49" spans="7:10" x14ac:dyDescent="0.25">
      <c r="G49" s="6">
        <v>674</v>
      </c>
      <c r="H49" s="5">
        <v>10.5</v>
      </c>
      <c r="I49" s="1"/>
      <c r="J49" s="1"/>
    </row>
    <row r="50" spans="7:10" x14ac:dyDescent="0.25">
      <c r="G50" s="6">
        <v>676</v>
      </c>
      <c r="H50" s="5">
        <v>9.6999999999999993</v>
      </c>
      <c r="I50" s="1"/>
      <c r="J50" s="1"/>
    </row>
    <row r="51" spans="7:10" x14ac:dyDescent="0.25">
      <c r="G51" s="6">
        <v>687</v>
      </c>
      <c r="H51" s="5">
        <v>8.6</v>
      </c>
      <c r="I51" s="1"/>
      <c r="J51" s="1"/>
    </row>
  </sheetData>
  <customSheetViews>
    <customSheetView guid="{F1E52377-F425-4253-9A18-9182F414FD66}">
      <selection activeCell="G1" sqref="G1"/>
      <pageMargins left="0.7" right="0.7" top="0.75" bottom="0.75" header="0.3" footer="0.3"/>
      <pageSetup orientation="portrait" r:id="rId1"/>
    </customSheetView>
  </customSheetView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 This First</vt:lpstr>
      <vt:lpstr>Range</vt:lpstr>
      <vt:lpstr>Standard Deviation</vt:lpstr>
      <vt:lpstr>Filling Cells</vt:lpstr>
      <vt:lpstr>Copying formulae</vt:lpstr>
      <vt:lpstr>Absolute Reference</vt:lpstr>
      <vt:lpstr>Exercise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Amagai PhD, Satoshi</dc:creator>
  <cp:lastModifiedBy>Amagai PhD, Satoshi</cp:lastModifiedBy>
  <dcterms:created xsi:type="dcterms:W3CDTF">2015-02-09T15:20:01Z</dcterms:created>
  <dcterms:modified xsi:type="dcterms:W3CDTF">2016-02-10T19:00:00Z</dcterms:modified>
</cp:coreProperties>
</file>