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s\Documents\MATLAB\Summer Work\Results\"/>
    </mc:Choice>
  </mc:AlternateContent>
  <bookViews>
    <workbookView xWindow="0" yWindow="0" windowWidth="21570" windowHeight="8790" tabRatio="746" activeTab="5"/>
  </bookViews>
  <sheets>
    <sheet name="Test Results" sheetId="1" r:id="rId1"/>
    <sheet name="1 vs 2 vs 3 Analysis" sheetId="2" r:id="rId2"/>
    <sheet name="Sheet1" sheetId="6" r:id="rId3"/>
    <sheet name="1 &amp; 2 vs 3 Analysis" sheetId="3" r:id="rId4"/>
    <sheet name="2 vs 3 Analysis" sheetId="4" r:id="rId5"/>
    <sheet name="1 vs 2 &amp; 3 Analysis" sheetId="5" r:id="rId6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4" l="1"/>
  <c r="Q12" i="4" s="1"/>
  <c r="P10" i="4"/>
  <c r="Q18" i="5"/>
  <c r="Q20" i="5" s="1"/>
  <c r="P18" i="5"/>
  <c r="I18" i="5"/>
  <c r="I20" i="5" s="1"/>
  <c r="H18" i="5"/>
  <c r="Q14" i="5"/>
  <c r="Q16" i="5" s="1"/>
  <c r="P14" i="5"/>
  <c r="I14" i="5"/>
  <c r="I16" i="5" s="1"/>
  <c r="H14" i="5"/>
  <c r="Q10" i="5"/>
  <c r="Q12" i="5" s="1"/>
  <c r="P10" i="5"/>
  <c r="I10" i="5"/>
  <c r="I12" i="5" s="1"/>
  <c r="H10" i="5"/>
  <c r="Q6" i="5"/>
  <c r="Q8" i="5" s="1"/>
  <c r="P6" i="5"/>
  <c r="I6" i="5"/>
  <c r="I8" i="5" s="1"/>
  <c r="H6" i="5"/>
  <c r="Q22" i="4"/>
  <c r="Q24" i="4" s="1"/>
  <c r="P22" i="4"/>
  <c r="I22" i="4"/>
  <c r="I24" i="4" s="1"/>
  <c r="H22" i="4"/>
  <c r="Q18" i="4"/>
  <c r="Q20" i="4" s="1"/>
  <c r="P18" i="4"/>
  <c r="I18" i="4"/>
  <c r="I20" i="4" s="1"/>
  <c r="H18" i="4"/>
  <c r="Q14" i="4"/>
  <c r="Q16" i="4" s="1"/>
  <c r="P14" i="4"/>
  <c r="I14" i="4"/>
  <c r="I16" i="4" s="1"/>
  <c r="H14" i="4"/>
  <c r="I10" i="4"/>
  <c r="I12" i="4" s="1"/>
  <c r="H10" i="4"/>
  <c r="Q6" i="4"/>
  <c r="Q8" i="4" s="1"/>
  <c r="P6" i="4"/>
  <c r="I6" i="4"/>
  <c r="I8" i="4" s="1"/>
  <c r="H6" i="4"/>
  <c r="Q22" i="3" l="1"/>
  <c r="Q24" i="3" s="1"/>
  <c r="P22" i="3"/>
  <c r="Q18" i="3"/>
  <c r="Q20" i="3" s="1"/>
  <c r="P18" i="3"/>
  <c r="Q14" i="3"/>
  <c r="Q16" i="3" s="1"/>
  <c r="P14" i="3"/>
  <c r="Q10" i="3"/>
  <c r="Q12" i="3" s="1"/>
  <c r="P10" i="3"/>
  <c r="Q6" i="3"/>
  <c r="Q8" i="3" s="1"/>
  <c r="P6" i="3"/>
  <c r="I22" i="3"/>
  <c r="I24" i="3" s="1"/>
  <c r="H22" i="3"/>
  <c r="I18" i="3"/>
  <c r="I20" i="3" s="1"/>
  <c r="H18" i="3"/>
  <c r="I14" i="3"/>
  <c r="I16" i="3" s="1"/>
  <c r="H14" i="3"/>
  <c r="I10" i="3"/>
  <c r="I12" i="3" s="1"/>
  <c r="H10" i="3"/>
  <c r="I6" i="3"/>
  <c r="I8" i="3" s="1"/>
  <c r="H6" i="3"/>
  <c r="AN207" i="1" l="1"/>
  <c r="AM207" i="1"/>
  <c r="AI207" i="1"/>
  <c r="AH207" i="1"/>
  <c r="AD207" i="1"/>
  <c r="AC207" i="1"/>
  <c r="Y207" i="1"/>
  <c r="X207" i="1"/>
  <c r="T207" i="1"/>
  <c r="S207" i="1"/>
  <c r="O207" i="1"/>
  <c r="N207" i="1"/>
  <c r="AN202" i="1"/>
  <c r="AM202" i="1"/>
  <c r="AI202" i="1"/>
  <c r="AH202" i="1"/>
  <c r="AD202" i="1"/>
  <c r="AC202" i="1"/>
  <c r="Y202" i="1"/>
  <c r="X202" i="1"/>
  <c r="T202" i="1"/>
  <c r="S202" i="1"/>
  <c r="O202" i="1"/>
  <c r="N202" i="1"/>
  <c r="AN197" i="1"/>
  <c r="AM197" i="1"/>
  <c r="AI197" i="1"/>
  <c r="AH197" i="1"/>
  <c r="AD197" i="1"/>
  <c r="AC197" i="1"/>
  <c r="Y197" i="1"/>
  <c r="X197" i="1"/>
  <c r="T197" i="1"/>
  <c r="S197" i="1"/>
  <c r="O197" i="1"/>
  <c r="N197" i="1"/>
  <c r="AN192" i="1"/>
  <c r="AM192" i="1"/>
  <c r="AI192" i="1"/>
  <c r="AH192" i="1"/>
  <c r="AD192" i="1"/>
  <c r="AC192" i="1"/>
  <c r="Y192" i="1"/>
  <c r="X192" i="1"/>
  <c r="T192" i="1"/>
  <c r="S192" i="1"/>
  <c r="O192" i="1"/>
  <c r="N192" i="1"/>
  <c r="AN187" i="1"/>
  <c r="AM187" i="1"/>
  <c r="AI187" i="1"/>
  <c r="AH187" i="1"/>
  <c r="AD187" i="1"/>
  <c r="AC187" i="1"/>
  <c r="Y187" i="1"/>
  <c r="X187" i="1"/>
  <c r="T187" i="1"/>
  <c r="S187" i="1"/>
  <c r="O187" i="1"/>
  <c r="N187" i="1"/>
  <c r="AN154" i="1" l="1"/>
  <c r="AM154" i="1"/>
  <c r="AI154" i="1"/>
  <c r="AH154" i="1"/>
  <c r="AD154" i="1"/>
  <c r="AC154" i="1"/>
  <c r="Y154" i="1"/>
  <c r="X154" i="1"/>
  <c r="T154" i="1"/>
  <c r="S154" i="1"/>
  <c r="O154" i="1"/>
  <c r="N154" i="1"/>
  <c r="AN149" i="1"/>
  <c r="AM149" i="1"/>
  <c r="AI149" i="1"/>
  <c r="AH149" i="1"/>
  <c r="AD149" i="1"/>
  <c r="AC149" i="1"/>
  <c r="Y149" i="1"/>
  <c r="X149" i="1"/>
  <c r="T149" i="1"/>
  <c r="S149" i="1"/>
  <c r="O149" i="1"/>
  <c r="N149" i="1"/>
  <c r="AN144" i="1"/>
  <c r="AM144" i="1"/>
  <c r="AI144" i="1"/>
  <c r="AH144" i="1"/>
  <c r="AD144" i="1"/>
  <c r="AC144" i="1"/>
  <c r="Y144" i="1"/>
  <c r="X144" i="1"/>
  <c r="T144" i="1"/>
  <c r="S144" i="1"/>
  <c r="O144" i="1"/>
  <c r="N144" i="1"/>
  <c r="AN139" i="1"/>
  <c r="AM139" i="1"/>
  <c r="AI139" i="1"/>
  <c r="AH139" i="1"/>
  <c r="AD139" i="1"/>
  <c r="AC139" i="1"/>
  <c r="Y139" i="1"/>
  <c r="X139" i="1"/>
  <c r="T139" i="1"/>
  <c r="S139" i="1"/>
  <c r="O139" i="1"/>
  <c r="N139" i="1"/>
  <c r="AN134" i="1"/>
  <c r="AM134" i="1"/>
  <c r="AI134" i="1"/>
  <c r="AH134" i="1"/>
  <c r="AD134" i="1"/>
  <c r="AC134" i="1"/>
  <c r="Y134" i="1"/>
  <c r="X134" i="1"/>
  <c r="T134" i="1"/>
  <c r="S134" i="1"/>
  <c r="O134" i="1"/>
  <c r="N134" i="1"/>
  <c r="AN129" i="1"/>
  <c r="AM129" i="1"/>
  <c r="AI129" i="1"/>
  <c r="AH129" i="1"/>
  <c r="AD129" i="1"/>
  <c r="AC129" i="1"/>
  <c r="Y129" i="1"/>
  <c r="X129" i="1"/>
  <c r="T129" i="1"/>
  <c r="S129" i="1"/>
  <c r="O129" i="1"/>
  <c r="N129" i="1"/>
  <c r="AH124" i="1"/>
  <c r="AN124" i="1"/>
  <c r="AM124" i="1"/>
  <c r="AI124" i="1"/>
  <c r="AD124" i="1"/>
  <c r="AC124" i="1"/>
  <c r="Y124" i="1"/>
  <c r="X124" i="1"/>
  <c r="T124" i="1"/>
  <c r="S124" i="1"/>
  <c r="O124" i="1"/>
  <c r="N124" i="1"/>
  <c r="AN119" i="1"/>
  <c r="AM119" i="1"/>
  <c r="AI119" i="1"/>
  <c r="AH119" i="1"/>
  <c r="AD119" i="1"/>
  <c r="AC119" i="1"/>
  <c r="Y119" i="1"/>
  <c r="X119" i="1"/>
  <c r="T119" i="1"/>
  <c r="S119" i="1"/>
  <c r="O119" i="1"/>
  <c r="N119" i="1"/>
  <c r="O50" i="1" l="1"/>
  <c r="AN100" i="1"/>
  <c r="AM100" i="1"/>
  <c r="AI100" i="1"/>
  <c r="AH100" i="1"/>
  <c r="AN95" i="1"/>
  <c r="AM95" i="1"/>
  <c r="AI95" i="1"/>
  <c r="AH95" i="1"/>
  <c r="AN90" i="1"/>
  <c r="AM90" i="1"/>
  <c r="AI90" i="1"/>
  <c r="AH90" i="1"/>
  <c r="AN85" i="1"/>
  <c r="AM85" i="1"/>
  <c r="AI85" i="1"/>
  <c r="AH85" i="1"/>
  <c r="AD100" i="1"/>
  <c r="AC100" i="1"/>
  <c r="Y100" i="1"/>
  <c r="X100" i="1"/>
  <c r="T100" i="1"/>
  <c r="S100" i="1"/>
  <c r="O100" i="1"/>
  <c r="N100" i="1"/>
  <c r="AD95" i="1"/>
  <c r="AC95" i="1"/>
  <c r="Y95" i="1"/>
  <c r="X95" i="1"/>
  <c r="T95" i="1"/>
  <c r="S95" i="1"/>
  <c r="O95" i="1"/>
  <c r="N95" i="1"/>
  <c r="AD90" i="1"/>
  <c r="AC90" i="1"/>
  <c r="Y90" i="1"/>
  <c r="X90" i="1"/>
  <c r="T90" i="1"/>
  <c r="S90" i="1"/>
  <c r="O90" i="1"/>
  <c r="N90" i="1"/>
  <c r="AD85" i="1"/>
  <c r="AC85" i="1"/>
  <c r="Y85" i="1"/>
  <c r="X85" i="1"/>
  <c r="T85" i="1"/>
  <c r="S85" i="1"/>
  <c r="O85" i="1"/>
  <c r="N85" i="1"/>
  <c r="O70" i="1" l="1"/>
  <c r="N70" i="1"/>
  <c r="O65" i="1"/>
  <c r="N65" i="1"/>
  <c r="O60" i="1"/>
  <c r="N60" i="1"/>
  <c r="O55" i="1"/>
  <c r="N55" i="1"/>
  <c r="N50" i="1"/>
  <c r="Y70" i="1"/>
  <c r="X70" i="1"/>
  <c r="Y65" i="1"/>
  <c r="X65" i="1"/>
  <c r="Y60" i="1"/>
  <c r="X60" i="1"/>
  <c r="Y55" i="1"/>
  <c r="X55" i="1"/>
  <c r="Y50" i="1"/>
  <c r="X50" i="1"/>
  <c r="T70" i="1"/>
  <c r="S70" i="1"/>
  <c r="T65" i="1"/>
  <c r="S65" i="1"/>
  <c r="T60" i="1"/>
  <c r="S60" i="1"/>
  <c r="T55" i="1"/>
  <c r="S55" i="1"/>
  <c r="T50" i="1"/>
  <c r="S50" i="1"/>
  <c r="AD70" i="1"/>
  <c r="AC70" i="1"/>
  <c r="AD65" i="1"/>
  <c r="AC65" i="1"/>
  <c r="AD60" i="1"/>
  <c r="AC60" i="1"/>
  <c r="AD55" i="1"/>
  <c r="AC55" i="1"/>
  <c r="AD50" i="1"/>
  <c r="AC50" i="1"/>
  <c r="AN34" i="1"/>
  <c r="AM34" i="1"/>
  <c r="AN29" i="1"/>
  <c r="AM29" i="1"/>
  <c r="AN24" i="1"/>
  <c r="AM24" i="1"/>
  <c r="AN19" i="1"/>
  <c r="AM19" i="1"/>
  <c r="AN14" i="1"/>
  <c r="AM14" i="1"/>
  <c r="AI34" i="1"/>
  <c r="AH34" i="1"/>
  <c r="AI29" i="1"/>
  <c r="AH29" i="1"/>
  <c r="AI24" i="1"/>
  <c r="AH24" i="1"/>
  <c r="AI19" i="1"/>
  <c r="AH19" i="1"/>
  <c r="AI14" i="1"/>
  <c r="AH14" i="1"/>
  <c r="AD34" i="1"/>
  <c r="AC34" i="1"/>
  <c r="AD29" i="1"/>
  <c r="AC29" i="1"/>
  <c r="AD24" i="1"/>
  <c r="AC24" i="1"/>
  <c r="AD19" i="1"/>
  <c r="AC19" i="1"/>
  <c r="AD14" i="1"/>
  <c r="AC14" i="1"/>
  <c r="Y34" i="1"/>
  <c r="X34" i="1"/>
  <c r="Y29" i="1"/>
  <c r="X29" i="1"/>
  <c r="Y24" i="1"/>
  <c r="X24" i="1"/>
  <c r="Y19" i="1"/>
  <c r="X19" i="1"/>
  <c r="Y14" i="1"/>
  <c r="X14" i="1"/>
  <c r="T34" i="1"/>
  <c r="S34" i="1"/>
  <c r="T29" i="1"/>
  <c r="S29" i="1"/>
  <c r="T24" i="1"/>
  <c r="S24" i="1"/>
  <c r="T19" i="1"/>
  <c r="S19" i="1"/>
  <c r="T14" i="1"/>
  <c r="S14" i="1"/>
  <c r="O34" i="1"/>
  <c r="N34" i="1"/>
  <c r="O29" i="1"/>
  <c r="N29" i="1"/>
  <c r="O24" i="1"/>
  <c r="N24" i="1"/>
  <c r="O19" i="1"/>
  <c r="N19" i="1"/>
  <c r="O14" i="1"/>
  <c r="N14" i="1"/>
</calcChain>
</file>

<file path=xl/sharedStrings.xml><?xml version="1.0" encoding="utf-8"?>
<sst xmlns="http://schemas.openxmlformats.org/spreadsheetml/2006/main" count="1723" uniqueCount="336">
  <si>
    <t>Summer work set of results:</t>
  </si>
  <si>
    <t>Uncentred</t>
  </si>
  <si>
    <t>k</t>
  </si>
  <si>
    <t>num Coeff</t>
  </si>
  <si>
    <t>training error</t>
  </si>
  <si>
    <t>testing error</t>
  </si>
  <si>
    <t>Centred</t>
  </si>
  <si>
    <t>1 vs 2 vs 3</t>
  </si>
  <si>
    <t>1 &amp; 2 vs 3</t>
  </si>
  <si>
    <t>1 vs 2 &amp; 3</t>
  </si>
  <si>
    <t>2 vs 3</t>
  </si>
  <si>
    <t>k = 1, C = 15</t>
  </si>
  <si>
    <t>k = 3, C = 15</t>
  </si>
  <si>
    <t>k = 5, C = 15</t>
  </si>
  <si>
    <t>k = 7, C = 15</t>
  </si>
  <si>
    <t>k = 9, C = 15</t>
  </si>
  <si>
    <t>KNN Average Error</t>
  </si>
  <si>
    <t>KNN 3 Prioritised Error</t>
  </si>
  <si>
    <t>Coeff Used</t>
  </si>
  <si>
    <t>1,3,4,5,11,12</t>
  </si>
  <si>
    <t>4,7,11,12,13</t>
  </si>
  <si>
    <t>4,5,6,11,12,13,14,15</t>
  </si>
  <si>
    <t>1,4,6,10,11,12,15</t>
  </si>
  <si>
    <t>3,4,6,8,11,13,15</t>
  </si>
  <si>
    <t>4,6,14,15</t>
  </si>
  <si>
    <t>4,6,15</t>
  </si>
  <si>
    <t>4,14</t>
  </si>
  <si>
    <t>2,5,7,8,9,11,12,15</t>
  </si>
  <si>
    <t>1,3,4,5</t>
  </si>
  <si>
    <t>2,7,8,11,15</t>
  </si>
  <si>
    <t>Specificity</t>
  </si>
  <si>
    <t>Sensivity</t>
  </si>
  <si>
    <t>3,5,8,13</t>
  </si>
  <si>
    <t>12,13,14</t>
  </si>
  <si>
    <t>2,4,5,9</t>
  </si>
  <si>
    <t>12,</t>
  </si>
  <si>
    <t>5,10,11,12,13</t>
  </si>
  <si>
    <t>2,10,13,15</t>
  </si>
  <si>
    <t>5,11,12,15</t>
  </si>
  <si>
    <t>12,15</t>
  </si>
  <si>
    <t>2,5,9,11,12,13</t>
  </si>
  <si>
    <t>8,12,13,15</t>
  </si>
  <si>
    <t>6,8,10,11,13,15</t>
  </si>
  <si>
    <t>11,14,15</t>
  </si>
  <si>
    <t>15,</t>
  </si>
  <si>
    <t>4,15</t>
  </si>
  <si>
    <t>3,4,6,11,14,15</t>
  </si>
  <si>
    <t>4,6,9,11,13,14</t>
  </si>
  <si>
    <t>2,4,5,7,10,11,12,13,14,15</t>
  </si>
  <si>
    <t>2,4,5,7,8,10,11,13,14</t>
  </si>
  <si>
    <t>1,3,4,6,11,14,15</t>
  </si>
  <si>
    <t>1,4,6,8,10,12</t>
  </si>
  <si>
    <t>2,3,4,5,13,15</t>
  </si>
  <si>
    <t>2,3,4,5,7,9,13</t>
  </si>
  <si>
    <t>3,4,5,8,9,10,12,13,15</t>
  </si>
  <si>
    <t>2,3,4,5,8,10,12,15</t>
  </si>
  <si>
    <t>6,7,10,11,13,14</t>
  </si>
  <si>
    <t>1,3,4,5,11,14</t>
  </si>
  <si>
    <t>2,7,8,9,11,15</t>
  </si>
  <si>
    <t>7,8,11,12,15</t>
  </si>
  <si>
    <t>3,4,5,6,8,13</t>
  </si>
  <si>
    <t>3,4,11,12</t>
  </si>
  <si>
    <t>SVM Results</t>
  </si>
  <si>
    <t>n/a</t>
  </si>
  <si>
    <t>2 &amp; 3</t>
  </si>
  <si>
    <t>1 &amp; 2</t>
  </si>
  <si>
    <t>NumCoeff = 30</t>
  </si>
  <si>
    <t>NumCoeff = 60</t>
  </si>
  <si>
    <t>NumCoeff = 80</t>
  </si>
  <si>
    <t>NumCoeff = 105</t>
  </si>
  <si>
    <t>Loss Function</t>
  </si>
  <si>
    <t>Cross Entropy</t>
  </si>
  <si>
    <t>MSE</t>
  </si>
  <si>
    <t>Num Coeff</t>
  </si>
  <si>
    <t>Loss Func = CE, Num Coeff = 105</t>
  </si>
  <si>
    <t>Loss Func = MSE, Num Coeff = 105</t>
  </si>
  <si>
    <t>Loss Func = CE, Num Coeff = 80</t>
  </si>
  <si>
    <t>Loss Func = MSE, Num Coeff = 80</t>
  </si>
  <si>
    <t>Loss Func = CE, Num Coeff = 40</t>
  </si>
  <si>
    <t>Loss Func = MSE, Num Coeff = 40</t>
  </si>
  <si>
    <t>Loss Func = CE, Num Coeff = 15</t>
  </si>
  <si>
    <t>Loss Func = MSE, Num Coeff = 15</t>
  </si>
  <si>
    <t>Soft Max Layer Neural Network</t>
  </si>
  <si>
    <t>Topology: best from 10 - 500</t>
  </si>
  <si>
    <t>Topology: best from [10 - 500,10 - 500]</t>
  </si>
  <si>
    <t>Best Topology</t>
  </si>
  <si>
    <t>Topology: best from [10 - 500,10 - 500,10 - 500]</t>
  </si>
  <si>
    <t>testing Error</t>
  </si>
  <si>
    <t>Best 4 Solutions</t>
  </si>
  <si>
    <t>[97,97]</t>
  </si>
  <si>
    <t>[38,38]</t>
  </si>
  <si>
    <t>[169,169]</t>
  </si>
  <si>
    <t>[64,64]</t>
  </si>
  <si>
    <t>[151,151]</t>
  </si>
  <si>
    <t>[61,61]</t>
  </si>
  <si>
    <t>[409,409,409]</t>
  </si>
  <si>
    <t>[161,161,161]</t>
  </si>
  <si>
    <t>[135,135,135]</t>
  </si>
  <si>
    <t>[200,200,200]</t>
  </si>
  <si>
    <t>[69,69,69]</t>
  </si>
  <si>
    <t>[143,143,143]</t>
  </si>
  <si>
    <t>[126,126]</t>
  </si>
  <si>
    <t>[223,223]</t>
  </si>
  <si>
    <t>[311,311]</t>
  </si>
  <si>
    <t>[231,231]</t>
  </si>
  <si>
    <t>[158,158]</t>
  </si>
  <si>
    <t>[287,287]</t>
  </si>
  <si>
    <t xml:space="preserve">Loss Func = CE, Topology = [151,151], Coeff = 15 </t>
  </si>
  <si>
    <t>Loss Func = CE, Topology = [373], Coeff = 15</t>
  </si>
  <si>
    <t>[422]</t>
  </si>
  <si>
    <t>[239</t>
  </si>
  <si>
    <t>[161]</t>
  </si>
  <si>
    <t>[110]</t>
  </si>
  <si>
    <t>[373]</t>
  </si>
  <si>
    <t>[29]</t>
  </si>
  <si>
    <t>Best 5 Solutions</t>
  </si>
  <si>
    <t>Loss Func = CE, Topology = [422] Coeff = 80</t>
  </si>
  <si>
    <t>Loss Func = MSE, Topology = [110], Coeff = 80</t>
  </si>
  <si>
    <t>Loss Func = MSE, Topology = [61,61], Coeff = 80</t>
  </si>
  <si>
    <t>Loss Func = CE, Topology = [198,198,198], Coeff = 105</t>
  </si>
  <si>
    <t>Loss Func = MSE, Topology = [286,286,286], Coeff = 105</t>
  </si>
  <si>
    <t>[198,198,198]</t>
  </si>
  <si>
    <t>[44,44,44]</t>
  </si>
  <si>
    <t>[286,286,286]</t>
  </si>
  <si>
    <t>[169,169,169]</t>
  </si>
  <si>
    <t>[131,131,131]</t>
  </si>
  <si>
    <t>[145,145,145]</t>
  </si>
  <si>
    <t>[183]</t>
  </si>
  <si>
    <t>[140]</t>
  </si>
  <si>
    <t>[41]</t>
  </si>
  <si>
    <t>[297]</t>
  </si>
  <si>
    <t>[123]</t>
  </si>
  <si>
    <t>[90]</t>
  </si>
  <si>
    <t>Loss Func = CE, Topology = [140], Coeff = 80</t>
  </si>
  <si>
    <t>Loss Func = MSE, Topology = [287,287], Coeff = 80</t>
  </si>
  <si>
    <t>Loss Func = MSE, Topology = [126,126], Coeff = 80</t>
  </si>
  <si>
    <t>Loss Func = CE,  Topology = [234,234], Coeff = 105</t>
  </si>
  <si>
    <t>Loss Func = CE,  Topology = [155], Coeff = 105</t>
  </si>
  <si>
    <t>[155]</t>
  </si>
  <si>
    <t>[138]</t>
  </si>
  <si>
    <t>[416]</t>
  </si>
  <si>
    <t>[96]</t>
  </si>
  <si>
    <t>[487]</t>
  </si>
  <si>
    <t>[439]</t>
  </si>
  <si>
    <t>[234,234]</t>
  </si>
  <si>
    <t>[10,10]</t>
  </si>
  <si>
    <t>[103,103]</t>
  </si>
  <si>
    <t>[59,59]</t>
  </si>
  <si>
    <t>[150,150]</t>
  </si>
  <si>
    <t>[35,35]</t>
  </si>
  <si>
    <t>[11,11,11]</t>
  </si>
  <si>
    <t>[118,118,118]</t>
  </si>
  <si>
    <t>[83,83,83]</t>
  </si>
  <si>
    <t>[217,217,217]</t>
  </si>
  <si>
    <t>[448,448,488]</t>
  </si>
  <si>
    <t>[60,60,60]</t>
  </si>
  <si>
    <t>Loss Func = CE,  Topology = [416], Coeff = 60</t>
  </si>
  <si>
    <t>Loss Func = CE,  Topology = [83,83,83], Coeff = 60</t>
  </si>
  <si>
    <t>Loss Func = CE,  Topology = [103,103], Coeff = 60</t>
  </si>
  <si>
    <t>[54]</t>
  </si>
  <si>
    <t>[134]</t>
  </si>
  <si>
    <t>[56]</t>
  </si>
  <si>
    <t>[280]</t>
  </si>
  <si>
    <t>[240]</t>
  </si>
  <si>
    <t>[296]</t>
  </si>
  <si>
    <t>[12,12]</t>
  </si>
  <si>
    <t>[397,397]</t>
  </si>
  <si>
    <t>[142,142]</t>
  </si>
  <si>
    <t>[488,488]</t>
  </si>
  <si>
    <t>[373,373]</t>
  </si>
  <si>
    <t>[161,161]</t>
  </si>
  <si>
    <t>[459,459,459]</t>
  </si>
  <si>
    <t>[384,384,384]</t>
  </si>
  <si>
    <t>[488,488,488]</t>
  </si>
  <si>
    <t>[17,17,17]</t>
  </si>
  <si>
    <t>[39,39,39]</t>
  </si>
  <si>
    <t>Loss Func = CE,  Topology = [373,373], Coeff = 15</t>
  </si>
  <si>
    <t>Loss Func = CE,  Topology = [142,142], Coeff = 60</t>
  </si>
  <si>
    <t>Loss Func = CE,  Topology = [54], Coeff = 105</t>
  </si>
  <si>
    <t>Loss Func = MSE,  Topology = [488,488,488], Coeff = 60</t>
  </si>
  <si>
    <t>Loss Func = CE,  Topology = [56], Coeff = 60</t>
  </si>
  <si>
    <t>Loss Func = CE,  Topology = [425], Coeff = 105</t>
  </si>
  <si>
    <t>Loss Func = MSE,  Topology = [221,221], Coeff = 105</t>
  </si>
  <si>
    <t>[425]</t>
  </si>
  <si>
    <t>[226]</t>
  </si>
  <si>
    <t>[401]</t>
  </si>
  <si>
    <t>[28]</t>
  </si>
  <si>
    <t>[18]</t>
  </si>
  <si>
    <t>[291,291]</t>
  </si>
  <si>
    <t>[221,221]</t>
  </si>
  <si>
    <t>[201,201]</t>
  </si>
  <si>
    <t>[155,155]</t>
  </si>
  <si>
    <t>[494,494]</t>
  </si>
  <si>
    <t>[71,71,71]</t>
  </si>
  <si>
    <t>[156,156,156]</t>
  </si>
  <si>
    <t>[62,62,62]</t>
  </si>
  <si>
    <t>[98,98,98]</t>
  </si>
  <si>
    <t>[227,227,277]</t>
  </si>
  <si>
    <t>Loss Func = MSE,  Topology = [54], Coeff = 105</t>
  </si>
  <si>
    <t>Loss Func = MSE,  Topology = [98,98,98], Coeff = 60</t>
  </si>
  <si>
    <t>Loss Func = MSE,  Topology = [494,494], Coeff = 15</t>
  </si>
  <si>
    <t>[442]</t>
  </si>
  <si>
    <t>[398]</t>
  </si>
  <si>
    <t>[361]</t>
  </si>
  <si>
    <t>[113]</t>
  </si>
  <si>
    <t>[414]</t>
  </si>
  <si>
    <t>[82]</t>
  </si>
  <si>
    <t>[489,489]</t>
  </si>
  <si>
    <t>[145,145]</t>
  </si>
  <si>
    <t>[471,471]</t>
  </si>
  <si>
    <t>[225,225]</t>
  </si>
  <si>
    <t>[111,111]</t>
  </si>
  <si>
    <t>[107,107]</t>
  </si>
  <si>
    <t>[291,291,291]</t>
  </si>
  <si>
    <t>[186,186,186]</t>
  </si>
  <si>
    <t>[37,37,37]</t>
  </si>
  <si>
    <t>[100,100,100]</t>
  </si>
  <si>
    <t>[464,464,464]</t>
  </si>
  <si>
    <t>[96,96,96]</t>
  </si>
  <si>
    <t>Loss Func = CE,  Topology = [414], Coeff = 15</t>
  </si>
  <si>
    <t>Loss Func = MSE,  Topology = [442], Coeff = 105</t>
  </si>
  <si>
    <t>Loss Func = MSE,  Topology = [113], Coeff = 60</t>
  </si>
  <si>
    <t>Loss Func = MSE,  Topology = [225,225], Coeff = 60</t>
  </si>
  <si>
    <t>Loss Func = MSE,  Topology = [96,96,96], Coeff = 15</t>
  </si>
  <si>
    <t>Loss Func = MSE,  Topology = [92], Coeff = 15</t>
  </si>
  <si>
    <t>[239]</t>
  </si>
  <si>
    <t>[74]</t>
  </si>
  <si>
    <t>[55]</t>
  </si>
  <si>
    <t>[253]</t>
  </si>
  <si>
    <t>[196]</t>
  </si>
  <si>
    <t>[92]</t>
  </si>
  <si>
    <t>[37,37]</t>
  </si>
  <si>
    <t>[299,299]</t>
  </si>
  <si>
    <t>[15,15]</t>
  </si>
  <si>
    <t>[196,196]</t>
  </si>
  <si>
    <t>[286,286]</t>
  </si>
  <si>
    <t>[193,193]</t>
  </si>
  <si>
    <t>[254,254,254]</t>
  </si>
  <si>
    <t>[82,82,82]</t>
  </si>
  <si>
    <t>[79,79,79]</t>
  </si>
  <si>
    <t>[19,19,19]</t>
  </si>
  <si>
    <t>[88,88,88]</t>
  </si>
  <si>
    <t>Loss Func = MSE,  Topology = [82,82,82], Coeff = 105</t>
  </si>
  <si>
    <t>Loss Func = MSE,  Topology = [253], Coeff = 60</t>
  </si>
  <si>
    <t>Loss Func = MSE,  Topology = [254,254,254], Coeff = 60</t>
  </si>
  <si>
    <t>Loss Func = MSE,  Topology = [196,196], Coeff = 60</t>
  </si>
  <si>
    <t>[389]</t>
  </si>
  <si>
    <t>[293]</t>
  </si>
  <si>
    <t>[25]</t>
  </si>
  <si>
    <t>[210]</t>
  </si>
  <si>
    <t>[83]</t>
  </si>
  <si>
    <t>[173,173]</t>
  </si>
  <si>
    <t>[205,205]</t>
  </si>
  <si>
    <t>[265,265]</t>
  </si>
  <si>
    <t>[198,198]</t>
  </si>
  <si>
    <t>[245,245]</t>
  </si>
  <si>
    <t>[446,446,446]</t>
  </si>
  <si>
    <t>[487,487,487]</t>
  </si>
  <si>
    <t>[203,203,203]</t>
  </si>
  <si>
    <t>[245,245,245]</t>
  </si>
  <si>
    <t>[222,222,22]</t>
  </si>
  <si>
    <t>[75,75,75]</t>
  </si>
  <si>
    <t>Loss Func = CE,  Topology = [361], Coeff = 15</t>
  </si>
  <si>
    <t>Loss Func = MSE,  Topology = [293], Coeff = 105</t>
  </si>
  <si>
    <t>Loss Func = CE,  Topology = [198,198], Coeff = 15</t>
  </si>
  <si>
    <t>Loss Func = MSE,  Topology = [245,245], Coeff = 15</t>
  </si>
  <si>
    <t>Patern Recognition Feedford Neural Network</t>
  </si>
  <si>
    <t>Algorithm</t>
  </si>
  <si>
    <t>Variables</t>
  </si>
  <si>
    <t>Testing Error</t>
  </si>
  <si>
    <t>KNN Average</t>
  </si>
  <si>
    <t>k = 1, numCoeff = 15, UsedCoeff = 1,3,4,11,12</t>
  </si>
  <si>
    <t>k = 9, numCoeff = 15, UsedCoeff = 4,14</t>
  </si>
  <si>
    <t>KNN 3-Prioritised</t>
  </si>
  <si>
    <t>*</t>
  </si>
  <si>
    <t>k = 1, numCoeff = 15, UsedCoeff = 1,3,4,5,11,12</t>
  </si>
  <si>
    <t>k = 1, numCoeff = 15, UsedCoeff = 3,4,5,6,8,13</t>
  </si>
  <si>
    <t>Soft-Max Layer NN</t>
  </si>
  <si>
    <t>Loss Func = MSE, numCoeff = 105</t>
  </si>
  <si>
    <t>Loss Func = CE, numCoeff = 80</t>
  </si>
  <si>
    <t>Pattern Recog FF NN</t>
  </si>
  <si>
    <t>Loss Func = CE, numCoeff = 15, Topology = [151,151]</t>
  </si>
  <si>
    <t>Loss Func = CE, numCoeff = 60, Topology = [286,286,286]</t>
  </si>
  <si>
    <t>Confusion Matrix</t>
  </si>
  <si>
    <t>Take the top Uncentred from each algorithm and compare the results</t>
  </si>
  <si>
    <t>Take the top Centred from each algorithm and compare the results</t>
  </si>
  <si>
    <t>Coments:</t>
  </si>
  <si>
    <t>The best result using uncentred data came using the Pattern Recognition Feedforward NN (PRFNN) algorithm to classify the data with only 26% of the data being missclassified and these missclassification being spread across all classes.  Compared to the best result using cented data of 39% missclassification the uncetred images produced a much more accurate classifier.</t>
  </si>
  <si>
    <t>Both centred and uncentred data produced their best results using the PRFNN.  The different topolgies, and coefficients available that were used to perform the tests only tested a very small proporiton of the possible configurations of this NN so there is a strong change that altering the testing values in different ways having focused on this method could produce even better results.</t>
  </si>
  <si>
    <t>SVM</t>
  </si>
  <si>
    <t>k = 1, numCoeff = 15, UsedCoeff = 3,5,8,13</t>
  </si>
  <si>
    <t>k = 1, numCoeff = 15, UsedCoeff = 3,4,11,12</t>
  </si>
  <si>
    <t>numCoeff = 80</t>
  </si>
  <si>
    <t>numCoeff = 105</t>
  </si>
  <si>
    <t>Loss Func = CE, numCoeff = 105</t>
  </si>
  <si>
    <t>Loss Func = CE, numCoeff = 60, Topology = [416]</t>
  </si>
  <si>
    <t>Loss Func = CE, numCoeff = 15, Topology = [373,373]</t>
  </si>
  <si>
    <t>uncentred</t>
  </si>
  <si>
    <t>knn average</t>
  </si>
  <si>
    <t>knn 3 prioritised</t>
  </si>
  <si>
    <t>svm</t>
  </si>
  <si>
    <t>soft max NN</t>
  </si>
  <si>
    <t>pattern recog ff nn</t>
  </si>
  <si>
    <t>Sensitivity</t>
  </si>
  <si>
    <t>1 - Specificity</t>
  </si>
  <si>
    <t>k = 1, numCoeff = 15, UsedCoeff = 5,10,11,12,13</t>
  </si>
  <si>
    <t>Loss Func = CE, numCoeff = 15, Topology = [414]</t>
  </si>
  <si>
    <t>Loss Func = CE, numCoeff = 105, Topology = [424]</t>
  </si>
  <si>
    <t>k = 9, numCoeff = 15, UsedCoeff = 1,3,4,6,11,14,15</t>
  </si>
  <si>
    <t>k = 1, numCoeff = 15, UsedCoeff = 1,4,6,8,10,12</t>
  </si>
  <si>
    <t>numCoeff = 60</t>
  </si>
  <si>
    <t>numCoeff = 30</t>
  </si>
  <si>
    <t>Loss Func = MSE, numCoeff = 15</t>
  </si>
  <si>
    <t>Loss Func = MSE, numCoeff = 80</t>
  </si>
  <si>
    <t>Loss Func = MSE,  Topology = [75,75,75], Coeff = 15</t>
  </si>
  <si>
    <t>Loss Func = MSE, numCoeff = 15, Topology = [92]</t>
  </si>
  <si>
    <t>SMNN</t>
  </si>
  <si>
    <t>PRNN</t>
  </si>
  <si>
    <t>KNN 3+</t>
  </si>
  <si>
    <t>KNN Mean</t>
  </si>
  <si>
    <t>Target Class</t>
  </si>
  <si>
    <t>Obtained Class</t>
  </si>
  <si>
    <t>Confusion Matrix PRNN</t>
  </si>
  <si>
    <t>6,7,9,10,13</t>
  </si>
  <si>
    <t>7,9,12</t>
  </si>
  <si>
    <t>4,5,6,11,13,14</t>
  </si>
  <si>
    <t>2,3,4,5,8</t>
  </si>
  <si>
    <t>k = 1, numCoeff = 15, UsedCoeff = 4,5,6,11,13,14</t>
  </si>
  <si>
    <t>Loss Func = MSE, numCoeff = 15, Topology = [361]</t>
  </si>
  <si>
    <t xml:space="preserve"> </t>
  </si>
  <si>
    <t>centred</t>
  </si>
  <si>
    <t>original</t>
  </si>
  <si>
    <t>2vs3</t>
  </si>
  <si>
    <t>1vs2&amp;3</t>
  </si>
  <si>
    <t>1&amp;2vs3</t>
  </si>
  <si>
    <t>1vs2vs3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</si>
</sst>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3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54">
    <xf numFmtId="0" fontId="0" fillId="0" borderId="0" xfId="0"/>
    <xf numFmtId="0" fontId="3" fillId="0" borderId="0" xfId="0" applyFont="1"/>
    <xf numFmtId="0" fontId="3" fillId="5" borderId="8" xfId="0" applyFont="1" applyFill="1" applyBorder="1"/>
    <xf numFmtId="0" fontId="3" fillId="5" borderId="2" xfId="0" applyFont="1" applyFill="1" applyBorder="1"/>
    <xf numFmtId="0" fontId="3" fillId="5" borderId="9" xfId="0" applyFont="1" applyFill="1" applyBorder="1"/>
    <xf numFmtId="0" fontId="3" fillId="7" borderId="8" xfId="0" applyFont="1" applyFill="1" applyBorder="1"/>
    <xf numFmtId="0" fontId="3" fillId="7" borderId="2" xfId="0" applyFont="1" applyFill="1" applyBorder="1"/>
    <xf numFmtId="0" fontId="3" fillId="7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0" fontId="3" fillId="7" borderId="10" xfId="0" applyFont="1" applyFill="1" applyBorder="1"/>
    <xf numFmtId="0" fontId="3" fillId="7" borderId="11" xfId="0" applyFont="1" applyFill="1" applyBorder="1"/>
    <xf numFmtId="0" fontId="3" fillId="7" borderId="12" xfId="0" applyFont="1" applyFill="1" applyBorder="1"/>
    <xf numFmtId="0" fontId="3" fillId="6" borderId="8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9" xfId="0" applyFont="1" applyFill="1" applyBorder="1"/>
    <xf numFmtId="0" fontId="3" fillId="8" borderId="2" xfId="0" applyFont="1" applyFill="1" applyBorder="1"/>
    <xf numFmtId="0" fontId="3" fillId="8" borderId="9" xfId="0" applyFont="1" applyFill="1" applyBorder="1"/>
    <xf numFmtId="0" fontId="3" fillId="6" borderId="26" xfId="0" applyFont="1" applyFill="1" applyBorder="1"/>
    <xf numFmtId="0" fontId="3" fillId="8" borderId="11" xfId="0" applyFont="1" applyFill="1" applyBorder="1"/>
    <xf numFmtId="0" fontId="3" fillId="8" borderId="12" xfId="0" applyFont="1" applyFill="1" applyBorder="1"/>
    <xf numFmtId="0" fontId="3" fillId="6" borderId="10" xfId="0" applyFont="1" applyFill="1" applyBorder="1"/>
    <xf numFmtId="0" fontId="3" fillId="5" borderId="35" xfId="0" applyFont="1" applyFill="1" applyBorder="1"/>
    <xf numFmtId="0" fontId="3" fillId="5" borderId="36" xfId="0" applyFont="1" applyFill="1" applyBorder="1"/>
    <xf numFmtId="0" fontId="3" fillId="8" borderId="13" xfId="1" applyFont="1" applyFill="1" applyBorder="1" applyAlignment="1"/>
    <xf numFmtId="0" fontId="3" fillId="9" borderId="12" xfId="1" applyFont="1" applyFill="1" applyBorder="1" applyAlignment="1"/>
    <xf numFmtId="0" fontId="3" fillId="8" borderId="37" xfId="1" applyFont="1" applyFill="1" applyBorder="1" applyAlignment="1"/>
    <xf numFmtId="0" fontId="3" fillId="9" borderId="10" xfId="1" applyFont="1" applyFill="1" applyBorder="1" applyAlignment="1"/>
    <xf numFmtId="0" fontId="3" fillId="6" borderId="9" xfId="0" applyFont="1" applyFill="1" applyBorder="1" applyAlignment="1">
      <alignment horizontal="right"/>
    </xf>
    <xf numFmtId="0" fontId="3" fillId="5" borderId="8" xfId="0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0" fontId="3" fillId="5" borderId="9" xfId="0" applyFont="1" applyFill="1" applyBorder="1" applyAlignment="1">
      <alignment horizontal="right"/>
    </xf>
    <xf numFmtId="0" fontId="3" fillId="7" borderId="8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right"/>
    </xf>
    <xf numFmtId="0" fontId="3" fillId="7" borderId="9" xfId="0" applyFont="1" applyFill="1" applyBorder="1" applyAlignment="1">
      <alignment horizontal="right"/>
    </xf>
    <xf numFmtId="0" fontId="3" fillId="5" borderId="10" xfId="0" applyFont="1" applyFill="1" applyBorder="1" applyAlignment="1">
      <alignment horizontal="right"/>
    </xf>
    <xf numFmtId="0" fontId="3" fillId="5" borderId="11" xfId="0" applyFont="1" applyFill="1" applyBorder="1" applyAlignment="1">
      <alignment horizontal="right"/>
    </xf>
    <xf numFmtId="0" fontId="3" fillId="5" borderId="12" xfId="0" applyFont="1" applyFill="1" applyBorder="1" applyAlignment="1">
      <alignment horizontal="right"/>
    </xf>
    <xf numFmtId="0" fontId="3" fillId="7" borderId="10" xfId="0" applyFont="1" applyFill="1" applyBorder="1" applyAlignment="1">
      <alignment horizontal="right"/>
    </xf>
    <xf numFmtId="0" fontId="3" fillId="7" borderId="11" xfId="0" applyFont="1" applyFill="1" applyBorder="1" applyAlignment="1">
      <alignment horizontal="right"/>
    </xf>
    <xf numFmtId="0" fontId="3" fillId="7" borderId="12" xfId="0" applyFont="1" applyFill="1" applyBorder="1" applyAlignment="1">
      <alignment horizontal="right"/>
    </xf>
    <xf numFmtId="0" fontId="3" fillId="8" borderId="13" xfId="1" applyFont="1" applyFill="1" applyBorder="1" applyAlignment="1">
      <alignment horizontal="right"/>
    </xf>
    <xf numFmtId="0" fontId="3" fillId="8" borderId="37" xfId="1" applyFont="1" applyFill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3" fillId="9" borderId="10" xfId="1" applyFont="1" applyFill="1" applyBorder="1" applyAlignment="1">
      <alignment horizontal="right"/>
    </xf>
    <xf numFmtId="0" fontId="3" fillId="9" borderId="12" xfId="1" applyFont="1" applyFill="1" applyBorder="1" applyAlignment="1">
      <alignment horizontal="right"/>
    </xf>
    <xf numFmtId="0" fontId="3" fillId="6" borderId="4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right"/>
    </xf>
    <xf numFmtId="0" fontId="3" fillId="8" borderId="9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8" borderId="11" xfId="0" applyFont="1" applyFill="1" applyBorder="1" applyAlignment="1">
      <alignment horizontal="right"/>
    </xf>
    <xf numFmtId="0" fontId="3" fillId="8" borderId="12" xfId="0" applyFont="1" applyFill="1" applyBorder="1" applyAlignment="1">
      <alignment horizontal="right"/>
    </xf>
    <xf numFmtId="0" fontId="3" fillId="6" borderId="26" xfId="0" applyFont="1" applyFill="1" applyBorder="1" applyAlignment="1">
      <alignment horizontal="right"/>
    </xf>
    <xf numFmtId="0" fontId="3" fillId="8" borderId="34" xfId="1" applyFont="1" applyFill="1" applyBorder="1" applyAlignment="1">
      <alignment horizontal="right"/>
    </xf>
    <xf numFmtId="0" fontId="3" fillId="9" borderId="25" xfId="1" applyFont="1" applyFill="1" applyBorder="1" applyAlignment="1">
      <alignment horizontal="right"/>
    </xf>
    <xf numFmtId="0" fontId="3" fillId="8" borderId="28" xfId="1" applyFont="1" applyFill="1" applyBorder="1" applyAlignment="1">
      <alignment horizontal="right"/>
    </xf>
    <xf numFmtId="0" fontId="3" fillId="9" borderId="26" xfId="1" applyFont="1" applyFill="1" applyBorder="1" applyAlignment="1">
      <alignment horizontal="right"/>
    </xf>
    <xf numFmtId="0" fontId="3" fillId="5" borderId="39" xfId="0" applyFont="1" applyFill="1" applyBorder="1" applyAlignment="1">
      <alignment horizontal="right"/>
    </xf>
    <xf numFmtId="0" fontId="3" fillId="5" borderId="35" xfId="0" applyFont="1" applyFill="1" applyBorder="1" applyAlignment="1">
      <alignment horizontal="right"/>
    </xf>
    <xf numFmtId="0" fontId="3" fillId="8" borderId="34" xfId="1" applyFont="1" applyFill="1" applyBorder="1" applyAlignment="1"/>
    <xf numFmtId="0" fontId="3" fillId="9" borderId="25" xfId="1" applyFont="1" applyFill="1" applyBorder="1" applyAlignment="1"/>
    <xf numFmtId="0" fontId="3" fillId="8" borderId="28" xfId="1" applyFont="1" applyFill="1" applyBorder="1" applyAlignment="1"/>
    <xf numFmtId="0" fontId="3" fillId="9" borderId="26" xfId="1" applyFont="1" applyFill="1" applyBorder="1" applyAlignment="1"/>
    <xf numFmtId="0" fontId="3" fillId="6" borderId="3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8" borderId="3" xfId="0" applyFont="1" applyFill="1" applyBorder="1" applyAlignment="1">
      <alignment horizontal="right"/>
    </xf>
    <xf numFmtId="0" fontId="3" fillId="8" borderId="25" xfId="0" applyFont="1" applyFill="1" applyBorder="1" applyAlignment="1">
      <alignment horizontal="right"/>
    </xf>
    <xf numFmtId="0" fontId="3" fillId="5" borderId="39" xfId="0" applyFont="1" applyFill="1" applyBorder="1"/>
    <xf numFmtId="0" fontId="3" fillId="7" borderId="39" xfId="0" applyFont="1" applyFill="1" applyBorder="1"/>
    <xf numFmtId="0" fontId="3" fillId="7" borderId="35" xfId="0" applyFont="1" applyFill="1" applyBorder="1"/>
    <xf numFmtId="0" fontId="3" fillId="6" borderId="39" xfId="0" applyFont="1" applyFill="1" applyBorder="1" applyAlignment="1">
      <alignment horizontal="right"/>
    </xf>
    <xf numFmtId="0" fontId="3" fillId="8" borderId="35" xfId="0" applyFont="1" applyFill="1" applyBorder="1" applyAlignment="1">
      <alignment horizontal="right"/>
    </xf>
    <xf numFmtId="0" fontId="3" fillId="8" borderId="40" xfId="0" applyFont="1" applyFill="1" applyBorder="1" applyAlignment="1">
      <alignment horizontal="right"/>
    </xf>
    <xf numFmtId="0" fontId="3" fillId="6" borderId="39" xfId="0" applyFont="1" applyFill="1" applyBorder="1"/>
    <xf numFmtId="0" fontId="3" fillId="8" borderId="35" xfId="0" applyFont="1" applyFill="1" applyBorder="1"/>
    <xf numFmtId="0" fontId="3" fillId="5" borderId="4" xfId="0" applyFont="1" applyFill="1" applyBorder="1" applyAlignment="1">
      <alignment horizontal="right"/>
    </xf>
    <xf numFmtId="0" fontId="3" fillId="5" borderId="26" xfId="0" applyFont="1" applyFill="1" applyBorder="1" applyAlignment="1">
      <alignment horizontal="right"/>
    </xf>
    <xf numFmtId="0" fontId="3" fillId="8" borderId="51" xfId="1" applyFont="1" applyFill="1" applyBorder="1" applyAlignment="1"/>
    <xf numFmtId="0" fontId="3" fillId="8" borderId="52" xfId="1" applyFont="1" applyFill="1" applyBorder="1" applyAlignment="1"/>
    <xf numFmtId="0" fontId="3" fillId="8" borderId="56" xfId="1" applyFont="1" applyFill="1" applyBorder="1" applyAlignment="1"/>
    <xf numFmtId="0" fontId="3" fillId="5" borderId="2" xfId="0" applyFont="1" applyFill="1" applyBorder="1" applyAlignment="1"/>
    <xf numFmtId="0" fontId="3" fillId="7" borderId="2" xfId="0" applyFont="1" applyFill="1" applyBorder="1" applyAlignment="1"/>
    <xf numFmtId="0" fontId="3" fillId="7" borderId="9" xfId="0" applyFont="1" applyFill="1" applyBorder="1" applyAlignment="1"/>
    <xf numFmtId="0" fontId="3" fillId="5" borderId="11" xfId="0" applyFont="1" applyFill="1" applyBorder="1" applyAlignment="1"/>
    <xf numFmtId="0" fontId="3" fillId="7" borderId="11" xfId="0" applyFont="1" applyFill="1" applyBorder="1" applyAlignment="1"/>
    <xf numFmtId="0" fontId="3" fillId="5" borderId="9" xfId="0" applyFont="1" applyFill="1" applyBorder="1" applyAlignment="1"/>
    <xf numFmtId="0" fontId="3" fillId="0" borderId="0" xfId="0" applyFont="1" applyBorder="1"/>
    <xf numFmtId="0" fontId="0" fillId="10" borderId="57" xfId="0" applyFill="1" applyBorder="1"/>
    <xf numFmtId="0" fontId="3" fillId="11" borderId="58" xfId="0" applyFont="1" applyFill="1" applyBorder="1" applyAlignment="1">
      <alignment horizontal="right"/>
    </xf>
    <xf numFmtId="0" fontId="3" fillId="11" borderId="2" xfId="0" applyFont="1" applyFill="1" applyBorder="1" applyAlignment="1">
      <alignment horizontal="right"/>
    </xf>
    <xf numFmtId="0" fontId="3" fillId="11" borderId="2" xfId="0" applyFont="1" applyFill="1" applyBorder="1"/>
    <xf numFmtId="0" fontId="3" fillId="11" borderId="11" xfId="0" applyFont="1" applyFill="1" applyBorder="1" applyAlignment="1">
      <alignment horizontal="right"/>
    </xf>
    <xf numFmtId="0" fontId="3" fillId="11" borderId="52" xfId="0" applyFont="1" applyFill="1" applyBorder="1" applyAlignment="1">
      <alignment horizontal="right"/>
    </xf>
    <xf numFmtId="0" fontId="3" fillId="11" borderId="9" xfId="0" applyFont="1" applyFill="1" applyBorder="1"/>
    <xf numFmtId="0" fontId="3" fillId="11" borderId="9" xfId="0" applyFont="1" applyFill="1" applyBorder="1" applyAlignment="1">
      <alignment horizontal="right"/>
    </xf>
    <xf numFmtId="0" fontId="3" fillId="12" borderId="2" xfId="0" applyFont="1" applyFill="1" applyBorder="1" applyAlignment="1">
      <alignment horizontal="right"/>
    </xf>
    <xf numFmtId="0" fontId="3" fillId="12" borderId="9" xfId="0" applyFont="1" applyFill="1" applyBorder="1" applyAlignment="1">
      <alignment horizontal="right"/>
    </xf>
    <xf numFmtId="0" fontId="3" fillId="12" borderId="2" xfId="0" applyFont="1" applyFill="1" applyBorder="1"/>
    <xf numFmtId="0" fontId="3" fillId="12" borderId="9" xfId="0" applyFont="1" applyFill="1" applyBorder="1"/>
    <xf numFmtId="0" fontId="3" fillId="12" borderId="11" xfId="0" applyFont="1" applyFill="1" applyBorder="1" applyAlignment="1">
      <alignment horizontal="right"/>
    </xf>
    <xf numFmtId="0" fontId="3" fillId="12" borderId="12" xfId="0" applyFont="1" applyFill="1" applyBorder="1" applyAlignment="1">
      <alignment horizontal="right"/>
    </xf>
    <xf numFmtId="0" fontId="3" fillId="13" borderId="2" xfId="0" applyFont="1" applyFill="1" applyBorder="1" applyAlignment="1">
      <alignment horizontal="right"/>
    </xf>
    <xf numFmtId="0" fontId="3" fillId="13" borderId="2" xfId="0" applyFont="1" applyFill="1" applyBorder="1"/>
    <xf numFmtId="0" fontId="3" fillId="13" borderId="11" xfId="0" applyFont="1" applyFill="1" applyBorder="1" applyAlignment="1">
      <alignment horizontal="right"/>
    </xf>
    <xf numFmtId="0" fontId="3" fillId="13" borderId="9" xfId="0" applyFont="1" applyFill="1" applyBorder="1" applyAlignment="1">
      <alignment horizontal="right"/>
    </xf>
    <xf numFmtId="0" fontId="3" fillId="13" borderId="9" xfId="0" applyFont="1" applyFill="1" applyBorder="1"/>
    <xf numFmtId="0" fontId="0" fillId="0" borderId="0" xfId="0" applyAlignment="1">
      <alignment vertical="top" wrapText="1"/>
    </xf>
    <xf numFmtId="0" fontId="3" fillId="11" borderId="4" xfId="0" applyFont="1" applyFill="1" applyBorder="1" applyAlignment="1">
      <alignment horizontal="right"/>
    </xf>
    <xf numFmtId="0" fontId="3" fillId="11" borderId="37" xfId="1" applyFont="1" applyFill="1" applyBorder="1" applyAlignment="1"/>
    <xf numFmtId="0" fontId="3" fillId="11" borderId="4" xfId="0" applyFont="1" applyFill="1" applyBorder="1"/>
    <xf numFmtId="0" fontId="3" fillId="15" borderId="2" xfId="1" applyFont="1" applyFill="1" applyBorder="1" applyAlignment="1">
      <alignment horizontal="right"/>
    </xf>
    <xf numFmtId="0" fontId="3" fillId="15" borderId="9" xfId="1" applyFont="1" applyFill="1" applyBorder="1" applyAlignment="1">
      <alignment horizontal="right"/>
    </xf>
    <xf numFmtId="0" fontId="0" fillId="11" borderId="9" xfId="0" applyFill="1" applyBorder="1"/>
    <xf numFmtId="0" fontId="0" fillId="8" borderId="12" xfId="0" applyFill="1" applyBorder="1"/>
    <xf numFmtId="0" fontId="3" fillId="8" borderId="3" xfId="0" applyFont="1" applyFill="1" applyBorder="1"/>
    <xf numFmtId="0" fontId="3" fillId="14" borderId="0" xfId="0" applyFont="1" applyFill="1" applyBorder="1" applyAlignment="1">
      <alignment horizontal="right"/>
    </xf>
    <xf numFmtId="0" fontId="3" fillId="11" borderId="14" xfId="0" applyFont="1" applyFill="1" applyBorder="1" applyAlignment="1">
      <alignment horizontal="right"/>
    </xf>
    <xf numFmtId="0" fontId="3" fillId="11" borderId="14" xfId="1" applyFont="1" applyFill="1" applyBorder="1" applyAlignment="1"/>
    <xf numFmtId="0" fontId="3" fillId="14" borderId="20" xfId="0" applyFont="1" applyFill="1" applyBorder="1" applyAlignment="1">
      <alignment horizontal="right"/>
    </xf>
    <xf numFmtId="0" fontId="3" fillId="11" borderId="14" xfId="0" applyFont="1" applyFill="1" applyBorder="1"/>
    <xf numFmtId="0" fontId="3" fillId="14" borderId="20" xfId="0" applyFont="1" applyFill="1" applyBorder="1"/>
    <xf numFmtId="0" fontId="3" fillId="11" borderId="28" xfId="0" applyFont="1" applyFill="1" applyBorder="1" applyAlignment="1">
      <alignment horizontal="right"/>
    </xf>
    <xf numFmtId="0" fontId="0" fillId="10" borderId="63" xfId="0" applyFill="1" applyBorder="1"/>
    <xf numFmtId="0" fontId="3" fillId="11" borderId="28" xfId="0" applyFont="1" applyFill="1" applyBorder="1"/>
    <xf numFmtId="0" fontId="3" fillId="11" borderId="34" xfId="0" applyFont="1" applyFill="1" applyBorder="1" applyAlignment="1">
      <alignment horizontal="right"/>
    </xf>
    <xf numFmtId="0" fontId="0" fillId="10" borderId="31" xfId="0" applyFill="1" applyBorder="1"/>
    <xf numFmtId="0" fontId="3" fillId="11" borderId="28" xfId="1" applyFont="1" applyFill="1" applyBorder="1" applyAlignment="1"/>
    <xf numFmtId="0" fontId="3" fillId="15" borderId="4" xfId="1" applyFont="1" applyFill="1" applyBorder="1" applyAlignment="1">
      <alignment horizontal="right"/>
    </xf>
    <xf numFmtId="0" fontId="3" fillId="14" borderId="0" xfId="0" applyFont="1" applyFill="1" applyBorder="1"/>
    <xf numFmtId="0" fontId="0" fillId="8" borderId="36" xfId="0" applyFill="1" applyBorder="1"/>
    <xf numFmtId="0" fontId="3" fillId="11" borderId="56" xfId="1" applyFont="1" applyFill="1" applyBorder="1" applyAlignment="1"/>
    <xf numFmtId="0" fontId="3" fillId="11" borderId="52" xfId="1" applyFont="1" applyFill="1" applyBorder="1" applyAlignment="1"/>
    <xf numFmtId="0" fontId="3" fillId="11" borderId="58" xfId="0" applyFont="1" applyFill="1" applyBorder="1"/>
    <xf numFmtId="0" fontId="0" fillId="0" borderId="67" xfId="0" applyBorder="1"/>
    <xf numFmtId="0" fontId="3" fillId="11" borderId="58" xfId="1" applyFont="1" applyFill="1" applyBorder="1" applyAlignment="1"/>
    <xf numFmtId="0" fontId="3" fillId="11" borderId="56" xfId="0" applyFont="1" applyFill="1" applyBorder="1" applyAlignment="1">
      <alignment horizontal="right"/>
    </xf>
    <xf numFmtId="0" fontId="3" fillId="11" borderId="26" xfId="0" applyFont="1" applyFill="1" applyBorder="1" applyAlignment="1">
      <alignment horizontal="right"/>
    </xf>
    <xf numFmtId="0" fontId="3" fillId="15" borderId="36" xfId="1" applyFont="1" applyFill="1" applyBorder="1" applyAlignment="1">
      <alignment horizontal="right"/>
    </xf>
    <xf numFmtId="0" fontId="0" fillId="8" borderId="71" xfId="0" applyFill="1" applyBorder="1"/>
    <xf numFmtId="0" fontId="3" fillId="11" borderId="13" xfId="1" applyFont="1" applyFill="1" applyBorder="1" applyAlignment="1"/>
    <xf numFmtId="0" fontId="3" fillId="15" borderId="10" xfId="1" applyFont="1" applyFill="1" applyBorder="1" applyAlignment="1">
      <alignment horizontal="right"/>
    </xf>
    <xf numFmtId="0" fontId="0" fillId="8" borderId="48" xfId="0" applyFill="1" applyBorder="1"/>
    <xf numFmtId="0" fontId="0" fillId="11" borderId="47" xfId="0" applyFill="1" applyBorder="1"/>
    <xf numFmtId="0" fontId="3" fillId="15" borderId="39" xfId="1" applyFont="1" applyFill="1" applyBorder="1" applyAlignment="1">
      <alignment horizontal="right"/>
    </xf>
    <xf numFmtId="0" fontId="3" fillId="14" borderId="31" xfId="0" applyFont="1" applyFill="1" applyBorder="1" applyAlignment="1">
      <alignment horizontal="right"/>
    </xf>
    <xf numFmtId="0" fontId="3" fillId="15" borderId="35" xfId="1" applyFont="1" applyFill="1" applyBorder="1" applyAlignment="1">
      <alignment horizontal="right"/>
    </xf>
    <xf numFmtId="0" fontId="3" fillId="14" borderId="21" xfId="0" applyFont="1" applyFill="1" applyBorder="1" applyAlignment="1">
      <alignment horizontal="right"/>
    </xf>
    <xf numFmtId="0" fontId="0" fillId="11" borderId="72" xfId="0" applyFill="1" applyBorder="1"/>
    <xf numFmtId="0" fontId="3" fillId="14" borderId="24" xfId="0" applyFont="1" applyFill="1" applyBorder="1" applyAlignment="1">
      <alignment horizontal="right"/>
    </xf>
    <xf numFmtId="0" fontId="3" fillId="14" borderId="32" xfId="0" applyFont="1" applyFill="1" applyBorder="1" applyAlignment="1">
      <alignment horizontal="right"/>
    </xf>
    <xf numFmtId="0" fontId="3" fillId="16" borderId="2" xfId="0" applyFont="1" applyFill="1" applyBorder="1" applyAlignment="1">
      <alignment horizontal="right"/>
    </xf>
    <xf numFmtId="0" fontId="3" fillId="5" borderId="8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5" borderId="53" xfId="0" applyFont="1" applyFill="1" applyBorder="1" applyAlignment="1">
      <alignment horizontal="center"/>
    </xf>
    <xf numFmtId="0" fontId="3" fillId="5" borderId="54" xfId="0" applyFont="1" applyFill="1" applyBorder="1" applyAlignment="1">
      <alignment horizontal="center"/>
    </xf>
    <xf numFmtId="0" fontId="3" fillId="5" borderId="55" xfId="0" applyFont="1" applyFill="1" applyBorder="1" applyAlignment="1">
      <alignment horizontal="center"/>
    </xf>
    <xf numFmtId="0" fontId="3" fillId="7" borderId="53" xfId="0" applyFont="1" applyFill="1" applyBorder="1" applyAlignment="1">
      <alignment horizontal="center"/>
    </xf>
    <xf numFmtId="0" fontId="3" fillId="7" borderId="54" xfId="0" applyFont="1" applyFill="1" applyBorder="1" applyAlignment="1">
      <alignment horizontal="center"/>
    </xf>
    <xf numFmtId="0" fontId="3" fillId="7" borderId="55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3" borderId="41" xfId="2" applyFont="1" applyBorder="1" applyAlignment="1">
      <alignment horizontal="center"/>
    </xf>
    <xf numFmtId="0" fontId="4" fillId="3" borderId="42" xfId="2" applyFont="1" applyBorder="1" applyAlignment="1">
      <alignment horizontal="center"/>
    </xf>
    <xf numFmtId="0" fontId="4" fillId="3" borderId="43" xfId="2" applyFont="1" applyBorder="1" applyAlignment="1">
      <alignment horizontal="center"/>
    </xf>
    <xf numFmtId="0" fontId="4" fillId="3" borderId="44" xfId="2" applyFont="1" applyBorder="1" applyAlignment="1">
      <alignment horizontal="center"/>
    </xf>
    <xf numFmtId="0" fontId="4" fillId="3" borderId="45" xfId="2" applyFont="1" applyBorder="1" applyAlignment="1">
      <alignment horizontal="center"/>
    </xf>
    <xf numFmtId="0" fontId="4" fillId="3" borderId="46" xfId="2" applyFont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37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2" borderId="0" xfId="1" applyFont="1" applyBorder="1" applyAlignment="1">
      <alignment horizontal="right"/>
    </xf>
    <xf numFmtId="0" fontId="3" fillId="2" borderId="27" xfId="1" applyFont="1" applyBorder="1" applyAlignment="1">
      <alignment horizontal="right"/>
    </xf>
    <xf numFmtId="0" fontId="3" fillId="2" borderId="20" xfId="1" applyFont="1" applyBorder="1" applyAlignment="1">
      <alignment horizontal="right"/>
    </xf>
    <xf numFmtId="0" fontId="3" fillId="2" borderId="24" xfId="1" applyFont="1" applyBorder="1" applyAlignment="1">
      <alignment horizontal="right"/>
    </xf>
    <xf numFmtId="0" fontId="3" fillId="2" borderId="19" xfId="1" applyFont="1" applyBorder="1" applyAlignment="1">
      <alignment horizontal="right"/>
    </xf>
    <xf numFmtId="0" fontId="3" fillId="8" borderId="53" xfId="0" applyFont="1" applyFill="1" applyBorder="1" applyAlignment="1">
      <alignment horizontal="center"/>
    </xf>
    <xf numFmtId="0" fontId="3" fillId="8" borderId="54" xfId="0" applyFont="1" applyFill="1" applyBorder="1" applyAlignment="1">
      <alignment horizontal="center"/>
    </xf>
    <xf numFmtId="0" fontId="3" fillId="2" borderId="31" xfId="1" applyFont="1" applyBorder="1" applyAlignment="1">
      <alignment horizontal="center"/>
    </xf>
    <xf numFmtId="0" fontId="3" fillId="2" borderId="32" xfId="1" applyFont="1" applyBorder="1" applyAlignment="1">
      <alignment horizontal="center"/>
    </xf>
    <xf numFmtId="0" fontId="3" fillId="2" borderId="33" xfId="1" applyFont="1" applyBorder="1" applyAlignment="1">
      <alignment horizontal="center"/>
    </xf>
    <xf numFmtId="0" fontId="3" fillId="8" borderId="55" xfId="0" applyFont="1" applyFill="1" applyBorder="1" applyAlignment="1">
      <alignment horizontal="center"/>
    </xf>
    <xf numFmtId="0" fontId="3" fillId="2" borderId="38" xfId="1" applyFont="1" applyBorder="1" applyAlignment="1">
      <alignment horizontal="right"/>
    </xf>
    <xf numFmtId="0" fontId="3" fillId="5" borderId="3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7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3" fillId="7" borderId="48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0" fontId="3" fillId="2" borderId="0" xfId="1" applyFont="1" applyBorder="1" applyAlignment="1">
      <alignment horizontal="center"/>
    </xf>
    <xf numFmtId="0" fontId="3" fillId="2" borderId="27" xfId="1" applyFont="1" applyBorder="1" applyAlignment="1">
      <alignment horizontal="center"/>
    </xf>
    <xf numFmtId="0" fontId="3" fillId="2" borderId="20" xfId="1" applyFont="1" applyBorder="1" applyAlignment="1">
      <alignment horizontal="center"/>
    </xf>
    <xf numFmtId="0" fontId="3" fillId="2" borderId="24" xfId="1" applyFont="1" applyBorder="1" applyAlignment="1">
      <alignment horizontal="center"/>
    </xf>
    <xf numFmtId="0" fontId="4" fillId="3" borderId="21" xfId="2" applyFont="1" applyBorder="1" applyAlignment="1">
      <alignment horizontal="center"/>
    </xf>
    <xf numFmtId="0" fontId="4" fillId="3" borderId="22" xfId="2" applyFont="1" applyBorder="1" applyAlignment="1">
      <alignment horizontal="center"/>
    </xf>
    <xf numFmtId="0" fontId="4" fillId="3" borderId="23" xfId="2" applyFont="1" applyBorder="1" applyAlignment="1">
      <alignment horizontal="center"/>
    </xf>
    <xf numFmtId="0" fontId="4" fillId="3" borderId="19" xfId="2" applyFont="1" applyBorder="1" applyAlignment="1">
      <alignment horizontal="center"/>
    </xf>
    <xf numFmtId="0" fontId="4" fillId="3" borderId="20" xfId="2" applyFont="1" applyBorder="1" applyAlignment="1">
      <alignment horizontal="center"/>
    </xf>
    <xf numFmtId="0" fontId="4" fillId="3" borderId="24" xfId="2" applyFont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3" fillId="2" borderId="21" xfId="1" applyFont="1" applyBorder="1" applyAlignment="1">
      <alignment horizontal="center"/>
    </xf>
    <xf numFmtId="0" fontId="3" fillId="2" borderId="22" xfId="1" applyFont="1" applyBorder="1" applyAlignment="1">
      <alignment horizontal="center"/>
    </xf>
    <xf numFmtId="0" fontId="3" fillId="2" borderId="23" xfId="1" applyFont="1" applyBorder="1" applyAlignment="1">
      <alignment horizontal="center"/>
    </xf>
    <xf numFmtId="0" fontId="3" fillId="2" borderId="38" xfId="1" applyFont="1" applyBorder="1" applyAlignment="1">
      <alignment horizontal="center"/>
    </xf>
    <xf numFmtId="0" fontId="3" fillId="2" borderId="19" xfId="1" applyFont="1" applyBorder="1" applyAlignment="1">
      <alignment horizontal="center"/>
    </xf>
    <xf numFmtId="0" fontId="3" fillId="2" borderId="29" xfId="1" applyFont="1" applyBorder="1" applyAlignment="1">
      <alignment horizontal="center"/>
    </xf>
    <xf numFmtId="0" fontId="3" fillId="2" borderId="30" xfId="1" applyFont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2" borderId="18" xfId="1" applyFont="1" applyBorder="1" applyAlignment="1">
      <alignment horizontal="center"/>
    </xf>
    <xf numFmtId="0" fontId="3" fillId="8" borderId="28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8" borderId="37" xfId="0" applyFont="1" applyFill="1" applyBorder="1" applyAlignment="1">
      <alignment horizontal="center"/>
    </xf>
    <xf numFmtId="0" fontId="5" fillId="0" borderId="21" xfId="0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19" xfId="0" applyFont="1" applyBorder="1" applyAlignment="1">
      <alignment horizontal="center" vertical="top"/>
    </xf>
    <xf numFmtId="0" fontId="5" fillId="0" borderId="20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3" fillId="8" borderId="34" xfId="0" applyFont="1" applyFill="1" applyBorder="1" applyAlignment="1">
      <alignment horizontal="center"/>
    </xf>
    <xf numFmtId="0" fontId="3" fillId="2" borderId="15" xfId="1" applyFont="1" applyBorder="1" applyAlignment="1">
      <alignment horizontal="center"/>
    </xf>
    <xf numFmtId="0" fontId="3" fillId="2" borderId="16" xfId="1" applyFont="1" applyBorder="1" applyAlignment="1">
      <alignment horizontal="center"/>
    </xf>
    <xf numFmtId="0" fontId="3" fillId="2" borderId="17" xfId="1" applyFont="1" applyBorder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5" borderId="35" xfId="0" applyNumberFormat="1" applyFill="1" applyBorder="1" applyAlignment="1">
      <alignment horizontal="center"/>
    </xf>
    <xf numFmtId="0" fontId="0" fillId="5" borderId="61" xfId="0" applyNumberFormat="1" applyFill="1" applyBorder="1" applyAlignment="1">
      <alignment horizontal="center"/>
    </xf>
    <xf numFmtId="0" fontId="0" fillId="5" borderId="58" xfId="0" applyNumberFormat="1" applyFill="1" applyBorder="1" applyAlignment="1">
      <alignment horizontal="center"/>
    </xf>
    <xf numFmtId="0" fontId="0" fillId="5" borderId="62" xfId="0" applyNumberFormat="1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5" borderId="59" xfId="0" applyFill="1" applyBorder="1" applyAlignment="1">
      <alignment horizontal="center"/>
    </xf>
    <xf numFmtId="0" fontId="0" fillId="5" borderId="51" xfId="0" applyFill="1" applyBorder="1" applyAlignment="1">
      <alignment horizontal="center"/>
    </xf>
    <xf numFmtId="0" fontId="0" fillId="5" borderId="64" xfId="0" applyFill="1" applyBorder="1" applyAlignment="1">
      <alignment horizontal="center"/>
    </xf>
    <xf numFmtId="0" fontId="0" fillId="5" borderId="35" xfId="0" applyFill="1" applyBorder="1" applyAlignment="1">
      <alignment horizontal="center" wrapText="1"/>
    </xf>
    <xf numFmtId="0" fontId="0" fillId="5" borderId="61" xfId="0" applyFill="1" applyBorder="1" applyAlignment="1">
      <alignment horizontal="center" wrapText="1"/>
    </xf>
    <xf numFmtId="0" fontId="0" fillId="5" borderId="58" xfId="0" applyFill="1" applyBorder="1" applyAlignment="1">
      <alignment horizontal="center" wrapText="1"/>
    </xf>
    <xf numFmtId="0" fontId="0" fillId="10" borderId="21" xfId="0" applyFill="1" applyBorder="1" applyAlignment="1">
      <alignment horizontal="center" wrapText="1"/>
    </xf>
    <xf numFmtId="0" fontId="0" fillId="10" borderId="22" xfId="0" applyFill="1" applyBorder="1" applyAlignment="1">
      <alignment horizontal="center" wrapText="1"/>
    </xf>
    <xf numFmtId="0" fontId="0" fillId="10" borderId="23" xfId="0" applyFill="1" applyBorder="1" applyAlignment="1">
      <alignment horizontal="center" wrapText="1"/>
    </xf>
    <xf numFmtId="0" fontId="0" fillId="10" borderId="19" xfId="0" applyFill="1" applyBorder="1" applyAlignment="1">
      <alignment horizontal="center" wrapText="1"/>
    </xf>
    <xf numFmtId="0" fontId="0" fillId="10" borderId="20" xfId="0" applyFill="1" applyBorder="1" applyAlignment="1">
      <alignment horizontal="center" wrapText="1"/>
    </xf>
    <xf numFmtId="0" fontId="0" fillId="10" borderId="24" xfId="0" applyFill="1" applyBorder="1" applyAlignment="1">
      <alignment horizontal="center" wrapText="1"/>
    </xf>
    <xf numFmtId="0" fontId="0" fillId="10" borderId="15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7" borderId="51" xfId="0" applyFill="1" applyBorder="1" applyAlignment="1">
      <alignment horizontal="center"/>
    </xf>
    <xf numFmtId="0" fontId="0" fillId="7" borderId="35" xfId="0" applyFill="1" applyBorder="1" applyAlignment="1">
      <alignment horizontal="center" wrapText="1"/>
    </xf>
    <xf numFmtId="0" fontId="0" fillId="7" borderId="61" xfId="0" applyFill="1" applyBorder="1" applyAlignment="1">
      <alignment horizontal="center" wrapText="1"/>
    </xf>
    <xf numFmtId="0" fontId="0" fillId="7" borderId="58" xfId="0" applyFill="1" applyBorder="1" applyAlignment="1">
      <alignment horizontal="center" wrapText="1"/>
    </xf>
    <xf numFmtId="0" fontId="0" fillId="7" borderId="35" xfId="0" applyNumberFormat="1" applyFill="1" applyBorder="1" applyAlignment="1">
      <alignment horizontal="center"/>
    </xf>
    <xf numFmtId="0" fontId="0" fillId="7" borderId="61" xfId="0" applyNumberFormat="1" applyFill="1" applyBorder="1" applyAlignment="1">
      <alignment horizontal="center"/>
    </xf>
    <xf numFmtId="0" fontId="0" fillId="7" borderId="58" xfId="0" applyNumberFormat="1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61" xfId="0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0" fontId="0" fillId="5" borderId="65" xfId="0" applyFill="1" applyBorder="1" applyAlignment="1">
      <alignment horizontal="center" wrapText="1"/>
    </xf>
    <xf numFmtId="0" fontId="0" fillId="5" borderId="65" xfId="0" applyNumberForma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5" borderId="62" xfId="0" applyFill="1" applyBorder="1" applyAlignment="1">
      <alignment horizontal="center" wrapText="1"/>
    </xf>
    <xf numFmtId="0" fontId="0" fillId="5" borderId="60" xfId="0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7" borderId="60" xfId="0" applyFill="1" applyBorder="1" applyAlignment="1">
      <alignment horizontal="center"/>
    </xf>
    <xf numFmtId="0" fontId="0" fillId="7" borderId="62" xfId="0" applyFill="1" applyBorder="1" applyAlignment="1">
      <alignment horizontal="center" wrapText="1"/>
    </xf>
    <xf numFmtId="0" fontId="0" fillId="7" borderId="62" xfId="0" applyNumberFormat="1" applyFill="1" applyBorder="1" applyAlignment="1">
      <alignment horizontal="center"/>
    </xf>
    <xf numFmtId="0" fontId="0" fillId="5" borderId="37" xfId="0" applyNumberFormat="1" applyFill="1" applyBorder="1" applyAlignment="1">
      <alignment horizontal="center"/>
    </xf>
    <xf numFmtId="0" fontId="0" fillId="5" borderId="9" xfId="0" applyNumberFormat="1" applyFill="1" applyBorder="1" applyAlignment="1">
      <alignment horizontal="center"/>
    </xf>
    <xf numFmtId="0" fontId="0" fillId="5" borderId="12" xfId="0" applyNumberFormat="1" applyFill="1" applyBorder="1" applyAlignment="1">
      <alignment horizontal="center"/>
    </xf>
    <xf numFmtId="0" fontId="0" fillId="7" borderId="37" xfId="0" applyNumberFormat="1" applyFill="1" applyBorder="1" applyAlignment="1">
      <alignment horizontal="center"/>
    </xf>
    <xf numFmtId="0" fontId="0" fillId="7" borderId="9" xfId="0" applyNumberFormat="1" applyFill="1" applyBorder="1" applyAlignment="1">
      <alignment horizontal="center"/>
    </xf>
    <xf numFmtId="0" fontId="0" fillId="7" borderId="12" xfId="0" applyNumberFormat="1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11" xfId="0" applyFill="1" applyBorder="1" applyAlignment="1">
      <alignment horizontal="center" wrapText="1"/>
    </xf>
    <xf numFmtId="0" fontId="0" fillId="5" borderId="14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11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4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34" xfId="0" applyNumberFormat="1" applyFill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0" fontId="0" fillId="7" borderId="11" xfId="0" applyNumberFormat="1" applyFill="1" applyBorder="1" applyAlignment="1">
      <alignment horizontal="center"/>
    </xf>
    <xf numFmtId="0" fontId="0" fillId="0" borderId="0" xfId="0" applyAlignment="1">
      <alignment horizontal="center" vertical="center" textRotation="255"/>
    </xf>
    <xf numFmtId="0" fontId="0" fillId="10" borderId="13" xfId="0" applyFill="1" applyBorder="1" applyAlignment="1">
      <alignment horizontal="center" wrapText="1"/>
    </xf>
    <xf numFmtId="0" fontId="0" fillId="10" borderId="14" xfId="0" applyFill="1" applyBorder="1" applyAlignment="1">
      <alignment horizontal="center" wrapText="1"/>
    </xf>
    <xf numFmtId="0" fontId="0" fillId="10" borderId="37" xfId="0" applyFill="1" applyBorder="1" applyAlignment="1">
      <alignment horizontal="center" wrapText="1"/>
    </xf>
    <xf numFmtId="0" fontId="0" fillId="10" borderId="39" xfId="0" applyFill="1" applyBorder="1" applyAlignment="1">
      <alignment horizontal="center" wrapText="1"/>
    </xf>
    <xf numFmtId="0" fontId="0" fillId="10" borderId="35" xfId="0" applyFill="1" applyBorder="1" applyAlignment="1">
      <alignment horizontal="center" wrapText="1"/>
    </xf>
    <xf numFmtId="0" fontId="0" fillId="10" borderId="36" xfId="0" applyFill="1" applyBorder="1" applyAlignment="1">
      <alignment horizontal="center" wrapText="1"/>
    </xf>
    <xf numFmtId="0" fontId="0" fillId="10" borderId="64" xfId="0" applyFill="1" applyBorder="1" applyAlignment="1">
      <alignment horizontal="center"/>
    </xf>
    <xf numFmtId="0" fontId="0" fillId="10" borderId="65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2" xfId="0" applyFill="1" applyBorder="1" applyAlignment="1">
      <alignment horizontal="center" wrapText="1"/>
    </xf>
    <xf numFmtId="0" fontId="0" fillId="5" borderId="34" xfId="0" applyNumberFormat="1" applyFill="1" applyBorder="1" applyAlignment="1">
      <alignment horizontal="center"/>
    </xf>
    <xf numFmtId="0" fontId="0" fillId="5" borderId="3" xfId="0" applyNumberFormat="1" applyFill="1" applyBorder="1" applyAlignment="1">
      <alignment horizontal="center"/>
    </xf>
    <xf numFmtId="0" fontId="0" fillId="7" borderId="66" xfId="0" applyNumberFormat="1" applyFill="1" applyBorder="1" applyAlignment="1">
      <alignment horizontal="center"/>
    </xf>
    <xf numFmtId="0" fontId="0" fillId="5" borderId="66" xfId="0" applyNumberFormat="1" applyFill="1" applyBorder="1" applyAlignment="1">
      <alignment horizontal="center"/>
    </xf>
    <xf numFmtId="0" fontId="0" fillId="7" borderId="66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10" borderId="68" xfId="0" applyFill="1" applyBorder="1" applyAlignment="1">
      <alignment horizontal="center"/>
    </xf>
    <xf numFmtId="0" fontId="0" fillId="10" borderId="69" xfId="0" applyFill="1" applyBorder="1" applyAlignment="1">
      <alignment horizontal="center"/>
    </xf>
    <xf numFmtId="0" fontId="0" fillId="10" borderId="70" xfId="0" applyFill="1" applyBorder="1" applyAlignment="1">
      <alignment horizontal="center"/>
    </xf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Testing</a:t>
            </a:r>
            <a:r>
              <a:rPr lang="en-GB" baseline="0"/>
              <a:t> Error in Classifying Class 1 vs Class 2 vs Class 3</a:t>
            </a:r>
            <a:endParaRPr lang="en-GB"/>
          </a:p>
        </c:rich>
      </c:tx>
      <c:layout>
        <c:manualLayout>
          <c:xMode val="edge"/>
          <c:yMode val="edge"/>
          <c:x val="0.12899306817417053"/>
          <c:y val="1.47569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91769298068512"/>
          <c:y val="0.28190972222222221"/>
          <c:w val="0.82739861363483413"/>
          <c:h val="0.50383810763888892"/>
        </c:manualLayout>
      </c:layout>
      <c:barChart>
        <c:barDir val="col"/>
        <c:grouping val="clustered"/>
        <c:varyColors val="0"/>
        <c:ser>
          <c:idx val="0"/>
          <c:order val="0"/>
          <c:tx>
            <c:v>Original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 vs 2 vs 3 Analysis'!$T$5:$T$12</c:f>
              <c:strCache>
                <c:ptCount val="7"/>
                <c:pt idx="0">
                  <c:v>KNN Mean</c:v>
                </c:pt>
                <c:pt idx="2">
                  <c:v>KNN 3+</c:v>
                </c:pt>
                <c:pt idx="4">
                  <c:v>SMNN</c:v>
                </c:pt>
                <c:pt idx="6">
                  <c:v>PRNN</c:v>
                </c:pt>
              </c:strCache>
            </c:strRef>
          </c:cat>
          <c:val>
            <c:numRef>
              <c:f>'1 vs 2 vs 3 Analysis'!$U$5:$U$12</c:f>
              <c:numCache>
                <c:formatCode>General</c:formatCode>
                <c:ptCount val="8"/>
                <c:pt idx="0">
                  <c:v>0.42</c:v>
                </c:pt>
                <c:pt idx="2">
                  <c:v>0.42</c:v>
                </c:pt>
                <c:pt idx="4">
                  <c:v>0.43</c:v>
                </c:pt>
                <c:pt idx="6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2-4AC0-8633-DA40A0A11F88}"/>
            </c:ext>
          </c:extLst>
        </c:ser>
        <c:ser>
          <c:idx val="1"/>
          <c:order val="1"/>
          <c:tx>
            <c:v>Centred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 vs 2 vs 3 Analysis'!$T$5:$T$12</c:f>
              <c:strCache>
                <c:ptCount val="7"/>
                <c:pt idx="0">
                  <c:v>KNN Mean</c:v>
                </c:pt>
                <c:pt idx="2">
                  <c:v>KNN 3+</c:v>
                </c:pt>
                <c:pt idx="4">
                  <c:v>SMNN</c:v>
                </c:pt>
                <c:pt idx="6">
                  <c:v>PRNN</c:v>
                </c:pt>
              </c:strCache>
            </c:strRef>
          </c:cat>
          <c:val>
            <c:numRef>
              <c:f>'1 vs 2 vs 3 Analysis'!$V$5:$V$12</c:f>
              <c:numCache>
                <c:formatCode>General</c:formatCode>
                <c:ptCount val="8"/>
                <c:pt idx="0">
                  <c:v>0.45</c:v>
                </c:pt>
                <c:pt idx="2">
                  <c:v>0.45</c:v>
                </c:pt>
                <c:pt idx="4">
                  <c:v>0.46</c:v>
                </c:pt>
                <c:pt idx="6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AC0-8633-DA40A0A1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125320"/>
        <c:axId val="349125976"/>
      </c:barChart>
      <c:catAx>
        <c:axId val="34912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Classification</a:t>
                </a:r>
                <a:r>
                  <a:rPr lang="en-GB" baseline="0"/>
                  <a:t> Algorithm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8149890638670159"/>
              <c:y val="0.8838881598133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25976"/>
        <c:crosses val="autoZero"/>
        <c:auto val="1"/>
        <c:lblAlgn val="ctr"/>
        <c:lblOffset val="100"/>
        <c:noMultiLvlLbl val="0"/>
      </c:catAx>
      <c:valAx>
        <c:axId val="34912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</a:t>
                </a:r>
                <a:r>
                  <a:rPr lang="en-GB" baseline="0"/>
                  <a:t>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2532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800026919711963"/>
          <c:y val="0.28077213541666673"/>
          <c:w val="0.33199973080288037"/>
          <c:h val="9.3018229166666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Optimal</a:t>
            </a:r>
            <a:r>
              <a:rPr lang="en-GB" baseline="0"/>
              <a:t> Error results for PRRN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Original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Sheet1!$D$17:$D$20</c:f>
              <c:strCache>
                <c:ptCount val="4"/>
                <c:pt idx="0">
                  <c:v>1vs2&amp;3</c:v>
                </c:pt>
                <c:pt idx="1">
                  <c:v>2vs3</c:v>
                </c:pt>
                <c:pt idx="2">
                  <c:v>1&amp;2vs3</c:v>
                </c:pt>
                <c:pt idx="3">
                  <c:v>1vs2vs3</c:v>
                </c:pt>
              </c:strCache>
            </c:strRef>
          </c:cat>
          <c:val>
            <c:numRef>
              <c:f>Sheet1!$E$17:$E$20</c:f>
              <c:numCache>
                <c:formatCode>General</c:formatCode>
                <c:ptCount val="4"/>
                <c:pt idx="0">
                  <c:v>0.13</c:v>
                </c:pt>
                <c:pt idx="1">
                  <c:v>0.19</c:v>
                </c:pt>
                <c:pt idx="2">
                  <c:v>0.14000000000000001</c:v>
                </c:pt>
                <c:pt idx="3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5-4D3B-A1CE-A152FFC050AC}"/>
            </c:ext>
          </c:extLst>
        </c:ser>
        <c:ser>
          <c:idx val="1"/>
          <c:order val="1"/>
          <c:tx>
            <c:v>Centred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Sheet1!$D$17:$D$20</c:f>
              <c:strCache>
                <c:ptCount val="4"/>
                <c:pt idx="0">
                  <c:v>1vs2&amp;3</c:v>
                </c:pt>
                <c:pt idx="1">
                  <c:v>2vs3</c:v>
                </c:pt>
                <c:pt idx="2">
                  <c:v>1&amp;2vs3</c:v>
                </c:pt>
                <c:pt idx="3">
                  <c:v>1vs2vs3</c:v>
                </c:pt>
              </c:strCache>
            </c:strRef>
          </c:cat>
          <c:val>
            <c:numRef>
              <c:f>Sheet1!$F$17:$F$20</c:f>
              <c:numCache>
                <c:formatCode>General</c:formatCode>
                <c:ptCount val="4"/>
                <c:pt idx="0">
                  <c:v>0.14000000000000001</c:v>
                </c:pt>
                <c:pt idx="1">
                  <c:v>0.17</c:v>
                </c:pt>
                <c:pt idx="2">
                  <c:v>0.14000000000000001</c:v>
                </c:pt>
                <c:pt idx="3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5-4D3B-A1CE-A152FFC050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2258456"/>
        <c:axId val="492254848"/>
      </c:barChart>
      <c:catAx>
        <c:axId val="492258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 Structure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54848"/>
        <c:crosses val="autoZero"/>
        <c:auto val="1"/>
        <c:lblAlgn val="ctr"/>
        <c:lblOffset val="100"/>
        <c:noMultiLvlLbl val="0"/>
      </c:catAx>
      <c:valAx>
        <c:axId val="4922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in Classification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5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14</xdr:row>
      <xdr:rowOff>152400</xdr:rowOff>
    </xdr:from>
    <xdr:to>
      <xdr:col>22</xdr:col>
      <xdr:colOff>400050</xdr:colOff>
      <xdr:row>22</xdr:row>
      <xdr:rowOff>551400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8C9828-8D20-41BC-AE30-F064BF13B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47626</xdr:colOff>
      <xdr:row>12</xdr:row>
      <xdr:rowOff>9525</xdr:rowOff>
    </xdr:from>
    <xdr:to>
      <xdr:col>16</xdr:col>
      <xdr:colOff>485776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52CB2-B58A-45A7-86AA-DE3388692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0"/>
  <sheetViews>
    <sheetView topLeftCell="X169" zoomScale="89" zoomScaleNormal="89" workbookViewId="0">
      <selection activeCell="AM188" sqref="AM188:AN190"/>
    </sheetView>
  </sheetViews>
  <sheetFormatPr defaultRowHeight="15" x14ac:dyDescent="0.25"/>
  <cols>
    <col min="1" max="1" width="5.7109375" style="1" bestFit="1" customWidth="1"/>
    <col min="2" max="2" width="14.7109375" style="1" customWidth="1"/>
    <col min="3" max="3" width="14.140625" style="1" bestFit="1" customWidth="1"/>
    <col min="4" max="4" width="17.7109375" style="1" customWidth="1"/>
    <col min="5" max="5" width="18.28515625" style="1" bestFit="1" customWidth="1"/>
    <col min="6" max="6" width="5.7109375" style="1" bestFit="1" customWidth="1"/>
    <col min="7" max="7" width="13.7109375" style="1" customWidth="1"/>
    <col min="8" max="8" width="15.28515625" style="1" customWidth="1"/>
    <col min="9" max="9" width="19.7109375" style="1" customWidth="1"/>
    <col min="10" max="10" width="16" style="1" bestFit="1" customWidth="1"/>
    <col min="11" max="11" width="5.7109375" style="1" bestFit="1" customWidth="1"/>
    <col min="12" max="12" width="17.140625" style="1" customWidth="1"/>
    <col min="13" max="13" width="24.42578125" style="1" customWidth="1"/>
    <col min="14" max="14" width="16" style="1" customWidth="1"/>
    <col min="15" max="15" width="17.7109375" style="1" bestFit="1" customWidth="1"/>
    <col min="16" max="16" width="6.7109375" style="1" customWidth="1"/>
    <col min="17" max="17" width="21.5703125" style="1" customWidth="1"/>
    <col min="18" max="18" width="20.28515625" style="1" customWidth="1"/>
    <col min="19" max="19" width="16" style="1" bestFit="1" customWidth="1"/>
    <col min="20" max="20" width="14.85546875" style="1" bestFit="1" customWidth="1"/>
    <col min="21" max="21" width="6" style="1" bestFit="1" customWidth="1"/>
    <col min="22" max="22" width="17" style="1" customWidth="1"/>
    <col min="23" max="23" width="24.85546875" style="1" customWidth="1"/>
    <col min="24" max="24" width="16" style="1" bestFit="1" customWidth="1"/>
    <col min="25" max="25" width="14.85546875" style="1" bestFit="1" customWidth="1"/>
    <col min="26" max="26" width="4.5703125" style="1" bestFit="1" customWidth="1"/>
    <col min="27" max="27" width="15.85546875" style="1" customWidth="1"/>
    <col min="28" max="28" width="24.7109375" style="1" customWidth="1"/>
    <col min="29" max="30" width="16" style="1" bestFit="1" customWidth="1"/>
    <col min="31" max="31" width="6.5703125" style="1" bestFit="1" customWidth="1"/>
    <col min="32" max="32" width="22" style="1" customWidth="1"/>
    <col min="33" max="33" width="21.7109375" style="1" customWidth="1"/>
    <col min="34" max="34" width="16" style="1" bestFit="1" customWidth="1"/>
    <col min="35" max="35" width="22.5703125" style="1" bestFit="1" customWidth="1"/>
    <col min="36" max="36" width="6.5703125" style="1" customWidth="1"/>
    <col min="37" max="37" width="18.28515625" style="1" customWidth="1"/>
    <col min="38" max="38" width="24.28515625" style="1" customWidth="1"/>
    <col min="39" max="39" width="16" style="1" bestFit="1" customWidth="1"/>
    <col min="40" max="40" width="18.85546875" style="1" bestFit="1" customWidth="1"/>
    <col min="41" max="16384" width="9.140625" style="1"/>
  </cols>
  <sheetData>
    <row r="1" spans="1:40" ht="26.25" customHeight="1" x14ac:dyDescent="0.25">
      <c r="A1" s="248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50"/>
    </row>
    <row r="2" spans="1:40" ht="15.75" thickBot="1" x14ac:dyDescent="0.3">
      <c r="A2" s="251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3"/>
    </row>
    <row r="3" spans="1:40" ht="15" customHeight="1" x14ac:dyDescent="0.25">
      <c r="A3" s="218" t="s">
        <v>16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20"/>
    </row>
    <row r="4" spans="1:40" ht="15.75" thickBot="1" x14ac:dyDescent="0.3">
      <c r="A4" s="221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3"/>
    </row>
    <row r="5" spans="1:40" ht="29.25" customHeight="1" thickBot="1" x14ac:dyDescent="0.45">
      <c r="A5" s="242" t="s">
        <v>7</v>
      </c>
      <c r="B5" s="243"/>
      <c r="C5" s="243"/>
      <c r="D5" s="243"/>
      <c r="E5" s="243"/>
      <c r="F5" s="243"/>
      <c r="G5" s="243"/>
      <c r="H5" s="243"/>
      <c r="I5" s="243"/>
      <c r="J5" s="244"/>
      <c r="K5" s="242" t="s">
        <v>8</v>
      </c>
      <c r="L5" s="243"/>
      <c r="M5" s="243"/>
      <c r="N5" s="243"/>
      <c r="O5" s="243"/>
      <c r="P5" s="243"/>
      <c r="Q5" s="243"/>
      <c r="R5" s="243"/>
      <c r="S5" s="243"/>
      <c r="T5" s="244"/>
      <c r="U5" s="242" t="s">
        <v>10</v>
      </c>
      <c r="V5" s="243"/>
      <c r="W5" s="243"/>
      <c r="X5" s="243"/>
      <c r="Y5" s="243"/>
      <c r="Z5" s="243"/>
      <c r="AA5" s="243"/>
      <c r="AB5" s="243"/>
      <c r="AC5" s="243"/>
      <c r="AD5" s="244"/>
      <c r="AE5" s="242" t="s">
        <v>9</v>
      </c>
      <c r="AF5" s="243"/>
      <c r="AG5" s="243"/>
      <c r="AH5" s="243"/>
      <c r="AI5" s="243"/>
      <c r="AJ5" s="243"/>
      <c r="AK5" s="243"/>
      <c r="AL5" s="243"/>
      <c r="AM5" s="243"/>
      <c r="AN5" s="244"/>
    </row>
    <row r="6" spans="1:40" x14ac:dyDescent="0.25">
      <c r="A6" s="234" t="s">
        <v>1</v>
      </c>
      <c r="B6" s="235"/>
      <c r="C6" s="235"/>
      <c r="D6" s="235"/>
      <c r="E6" s="236"/>
      <c r="F6" s="237" t="s">
        <v>6</v>
      </c>
      <c r="G6" s="238"/>
      <c r="H6" s="238"/>
      <c r="I6" s="238"/>
      <c r="J6" s="239"/>
      <c r="K6" s="234" t="s">
        <v>1</v>
      </c>
      <c r="L6" s="235"/>
      <c r="M6" s="235"/>
      <c r="N6" s="235"/>
      <c r="O6" s="236"/>
      <c r="P6" s="237" t="s">
        <v>6</v>
      </c>
      <c r="Q6" s="238"/>
      <c r="R6" s="238"/>
      <c r="S6" s="238"/>
      <c r="T6" s="239"/>
      <c r="U6" s="234" t="s">
        <v>1</v>
      </c>
      <c r="V6" s="235"/>
      <c r="W6" s="235"/>
      <c r="X6" s="235"/>
      <c r="Y6" s="236"/>
      <c r="Z6" s="237" t="s">
        <v>6</v>
      </c>
      <c r="AA6" s="238"/>
      <c r="AB6" s="238"/>
      <c r="AC6" s="238"/>
      <c r="AD6" s="239"/>
      <c r="AE6" s="234" t="s">
        <v>1</v>
      </c>
      <c r="AF6" s="235"/>
      <c r="AG6" s="235"/>
      <c r="AH6" s="235"/>
      <c r="AI6" s="236"/>
      <c r="AJ6" s="237" t="s">
        <v>6</v>
      </c>
      <c r="AK6" s="238"/>
      <c r="AL6" s="238"/>
      <c r="AM6" s="238"/>
      <c r="AN6" s="239"/>
    </row>
    <row r="7" spans="1:40" x14ac:dyDescent="0.25">
      <c r="A7" s="2" t="s">
        <v>2</v>
      </c>
      <c r="B7" s="3" t="s">
        <v>3</v>
      </c>
      <c r="C7" s="3" t="s">
        <v>4</v>
      </c>
      <c r="D7" s="3" t="s">
        <v>5</v>
      </c>
      <c r="E7" s="4" t="s">
        <v>18</v>
      </c>
      <c r="F7" s="5" t="s">
        <v>2</v>
      </c>
      <c r="G7" s="6" t="s">
        <v>3</v>
      </c>
      <c r="H7" s="6" t="s">
        <v>4</v>
      </c>
      <c r="I7" s="6" t="s">
        <v>5</v>
      </c>
      <c r="J7" s="7" t="s">
        <v>18</v>
      </c>
      <c r="K7" s="2" t="s">
        <v>2</v>
      </c>
      <c r="L7" s="3" t="s">
        <v>3</v>
      </c>
      <c r="M7" s="3" t="s">
        <v>4</v>
      </c>
      <c r="N7" s="3" t="s">
        <v>5</v>
      </c>
      <c r="O7" s="4" t="s">
        <v>18</v>
      </c>
      <c r="P7" s="5" t="s">
        <v>2</v>
      </c>
      <c r="Q7" s="6" t="s">
        <v>3</v>
      </c>
      <c r="R7" s="6" t="s">
        <v>4</v>
      </c>
      <c r="S7" s="6" t="s">
        <v>5</v>
      </c>
      <c r="T7" s="7" t="s">
        <v>18</v>
      </c>
      <c r="U7" s="2" t="s">
        <v>2</v>
      </c>
      <c r="V7" s="3" t="s">
        <v>3</v>
      </c>
      <c r="W7" s="3" t="s">
        <v>4</v>
      </c>
      <c r="X7" s="3" t="s">
        <v>5</v>
      </c>
      <c r="Y7" s="4" t="s">
        <v>18</v>
      </c>
      <c r="Z7" s="5" t="s">
        <v>2</v>
      </c>
      <c r="AA7" s="6" t="s">
        <v>3</v>
      </c>
      <c r="AB7" s="6" t="s">
        <v>4</v>
      </c>
      <c r="AC7" s="6" t="s">
        <v>5</v>
      </c>
      <c r="AD7" s="7" t="s">
        <v>18</v>
      </c>
      <c r="AE7" s="2" t="s">
        <v>2</v>
      </c>
      <c r="AF7" s="3" t="s">
        <v>3</v>
      </c>
      <c r="AG7" s="3" t="s">
        <v>4</v>
      </c>
      <c r="AH7" s="3" t="s">
        <v>5</v>
      </c>
      <c r="AI7" s="4" t="s">
        <v>18</v>
      </c>
      <c r="AJ7" s="5" t="s">
        <v>2</v>
      </c>
      <c r="AK7" s="6" t="s">
        <v>3</v>
      </c>
      <c r="AL7" s="6" t="s">
        <v>4</v>
      </c>
      <c r="AM7" s="6" t="s">
        <v>5</v>
      </c>
      <c r="AN7" s="7" t="s">
        <v>18</v>
      </c>
    </row>
    <row r="8" spans="1:40" x14ac:dyDescent="0.25">
      <c r="A8" s="2">
        <v>1</v>
      </c>
      <c r="B8" s="3">
        <v>15</v>
      </c>
      <c r="C8" s="3">
        <v>0.35</v>
      </c>
      <c r="D8" s="3">
        <v>0.42</v>
      </c>
      <c r="E8" s="3" t="s">
        <v>19</v>
      </c>
      <c r="F8" s="5">
        <v>1</v>
      </c>
      <c r="G8" s="6">
        <v>15</v>
      </c>
      <c r="H8" s="6">
        <v>0.37</v>
      </c>
      <c r="I8" s="6">
        <v>0.49</v>
      </c>
      <c r="J8" s="7" t="s">
        <v>22</v>
      </c>
      <c r="K8" s="2">
        <v>1</v>
      </c>
      <c r="L8" s="3">
        <v>15</v>
      </c>
      <c r="M8" s="3">
        <v>0.25</v>
      </c>
      <c r="N8" s="3">
        <v>0.23</v>
      </c>
      <c r="O8" s="4" t="s">
        <v>61</v>
      </c>
      <c r="P8" s="5">
        <v>1</v>
      </c>
      <c r="Q8" s="6">
        <v>15</v>
      </c>
      <c r="R8" s="6">
        <v>0.27</v>
      </c>
      <c r="S8" s="6">
        <v>0.27</v>
      </c>
      <c r="T8" s="7" t="s">
        <v>32</v>
      </c>
      <c r="U8" s="2">
        <v>1</v>
      </c>
      <c r="V8" s="3">
        <v>15</v>
      </c>
      <c r="W8" s="3">
        <v>0.24</v>
      </c>
      <c r="X8" s="3">
        <v>0.35</v>
      </c>
      <c r="Y8" s="4" t="s">
        <v>36</v>
      </c>
      <c r="Z8" s="5">
        <v>1</v>
      </c>
      <c r="AA8" s="6">
        <v>15</v>
      </c>
      <c r="AB8" s="6">
        <v>0.26</v>
      </c>
      <c r="AC8" s="6">
        <v>0.28999999999999998</v>
      </c>
      <c r="AD8" s="7" t="s">
        <v>325</v>
      </c>
      <c r="AE8" s="2">
        <v>1</v>
      </c>
      <c r="AF8" s="3">
        <v>15</v>
      </c>
      <c r="AG8" s="3">
        <v>0.21</v>
      </c>
      <c r="AH8" s="3">
        <v>0.3</v>
      </c>
      <c r="AI8" s="4" t="s">
        <v>46</v>
      </c>
      <c r="AJ8" s="5">
        <v>1</v>
      </c>
      <c r="AK8" s="6">
        <v>15</v>
      </c>
      <c r="AL8" s="6">
        <v>0.23</v>
      </c>
      <c r="AM8" s="6">
        <v>0.34</v>
      </c>
      <c r="AN8" s="7" t="s">
        <v>51</v>
      </c>
    </row>
    <row r="9" spans="1:40" x14ac:dyDescent="0.25">
      <c r="A9" s="2">
        <v>3</v>
      </c>
      <c r="B9" s="3">
        <v>15</v>
      </c>
      <c r="C9" s="3">
        <v>0.43</v>
      </c>
      <c r="D9" s="3">
        <v>0.53</v>
      </c>
      <c r="E9" s="4" t="s">
        <v>56</v>
      </c>
      <c r="F9" s="5">
        <v>3</v>
      </c>
      <c r="G9" s="6">
        <v>15</v>
      </c>
      <c r="H9" s="6">
        <v>0.46</v>
      </c>
      <c r="I9" s="6">
        <v>0.54</v>
      </c>
      <c r="J9" s="7" t="s">
        <v>23</v>
      </c>
      <c r="K9" s="2">
        <v>3</v>
      </c>
      <c r="L9" s="3">
        <v>15</v>
      </c>
      <c r="M9" s="3">
        <v>0.32</v>
      </c>
      <c r="N9" s="3">
        <v>0.27</v>
      </c>
      <c r="O9" s="4" t="s">
        <v>27</v>
      </c>
      <c r="P9" s="5">
        <v>3</v>
      </c>
      <c r="Q9" s="6">
        <v>15</v>
      </c>
      <c r="R9" s="6">
        <v>0.34</v>
      </c>
      <c r="S9" s="6">
        <v>0.26</v>
      </c>
      <c r="T9" s="7" t="s">
        <v>33</v>
      </c>
      <c r="U9" s="2">
        <v>3</v>
      </c>
      <c r="V9" s="3">
        <v>15</v>
      </c>
      <c r="W9" s="3">
        <v>0.28000000000000003</v>
      </c>
      <c r="X9" s="3">
        <v>0.38</v>
      </c>
      <c r="Y9" s="4" t="s">
        <v>323</v>
      </c>
      <c r="Z9" s="5">
        <v>3</v>
      </c>
      <c r="AA9" s="6">
        <v>15</v>
      </c>
      <c r="AB9" s="6">
        <v>0.28999999999999998</v>
      </c>
      <c r="AC9" s="6">
        <v>0.41</v>
      </c>
      <c r="AD9" s="7" t="s">
        <v>42</v>
      </c>
      <c r="AE9" s="2">
        <v>3</v>
      </c>
      <c r="AF9" s="3">
        <v>15</v>
      </c>
      <c r="AG9" s="3">
        <v>0.23</v>
      </c>
      <c r="AH9" s="3">
        <v>0.28000000000000003</v>
      </c>
      <c r="AI9" s="4" t="s">
        <v>47</v>
      </c>
      <c r="AJ9" s="5">
        <v>3</v>
      </c>
      <c r="AK9" s="6">
        <v>15</v>
      </c>
      <c r="AL9" s="6">
        <v>0.28000000000000003</v>
      </c>
      <c r="AM9" s="6">
        <v>0.32</v>
      </c>
      <c r="AN9" s="7" t="s">
        <v>53</v>
      </c>
    </row>
    <row r="10" spans="1:40" x14ac:dyDescent="0.25">
      <c r="A10" s="2">
        <v>5</v>
      </c>
      <c r="B10" s="3">
        <v>15</v>
      </c>
      <c r="C10" s="3">
        <v>0.42</v>
      </c>
      <c r="D10" s="3">
        <v>0.46</v>
      </c>
      <c r="E10" s="4" t="s">
        <v>57</v>
      </c>
      <c r="F10" s="5">
        <v>5</v>
      </c>
      <c r="G10" s="6">
        <v>15</v>
      </c>
      <c r="H10" s="6">
        <v>0.46</v>
      </c>
      <c r="I10" s="6">
        <v>0.51</v>
      </c>
      <c r="J10" s="7" t="s">
        <v>24</v>
      </c>
      <c r="K10" s="2">
        <v>5</v>
      </c>
      <c r="L10" s="3">
        <v>15</v>
      </c>
      <c r="M10" s="3">
        <v>0.32</v>
      </c>
      <c r="N10" s="3">
        <v>0.26</v>
      </c>
      <c r="O10" s="4" t="s">
        <v>28</v>
      </c>
      <c r="P10" s="5">
        <v>5</v>
      </c>
      <c r="Q10" s="6">
        <v>15</v>
      </c>
      <c r="R10" s="6">
        <v>0.37</v>
      </c>
      <c r="S10" s="6">
        <v>0.24</v>
      </c>
      <c r="T10" s="7" t="s">
        <v>34</v>
      </c>
      <c r="U10" s="2">
        <v>5</v>
      </c>
      <c r="V10" s="3">
        <v>15</v>
      </c>
      <c r="W10" s="3">
        <v>0.3</v>
      </c>
      <c r="X10" s="3">
        <v>0.51</v>
      </c>
      <c r="Y10" s="4" t="s">
        <v>324</v>
      </c>
      <c r="Z10" s="5">
        <v>5</v>
      </c>
      <c r="AA10" s="6">
        <v>15</v>
      </c>
      <c r="AB10" s="6">
        <v>0.31</v>
      </c>
      <c r="AC10" s="6">
        <v>0.39</v>
      </c>
      <c r="AD10" s="7" t="s">
        <v>43</v>
      </c>
      <c r="AE10" s="2">
        <v>5</v>
      </c>
      <c r="AF10" s="3">
        <v>15</v>
      </c>
      <c r="AG10" s="3">
        <v>0.25</v>
      </c>
      <c r="AH10" s="3">
        <v>0.4</v>
      </c>
      <c r="AI10" s="4" t="s">
        <v>49</v>
      </c>
      <c r="AJ10" s="5">
        <v>5</v>
      </c>
      <c r="AK10" s="6">
        <v>15</v>
      </c>
      <c r="AL10" s="6">
        <v>0.28000000000000003</v>
      </c>
      <c r="AM10" s="6">
        <v>0.34</v>
      </c>
      <c r="AN10" s="7" t="s">
        <v>52</v>
      </c>
    </row>
    <row r="11" spans="1:40" x14ac:dyDescent="0.25">
      <c r="A11" s="2">
        <v>7</v>
      </c>
      <c r="B11" s="3">
        <v>15</v>
      </c>
      <c r="C11" s="3">
        <v>0.45</v>
      </c>
      <c r="D11" s="3">
        <v>0.5</v>
      </c>
      <c r="E11" s="4" t="s">
        <v>20</v>
      </c>
      <c r="F11" s="5">
        <v>7</v>
      </c>
      <c r="G11" s="6">
        <v>15</v>
      </c>
      <c r="H11" s="6">
        <v>0.47</v>
      </c>
      <c r="I11" s="6">
        <v>0.47</v>
      </c>
      <c r="J11" s="7" t="s">
        <v>25</v>
      </c>
      <c r="K11" s="2">
        <v>7</v>
      </c>
      <c r="L11" s="3">
        <v>15</v>
      </c>
      <c r="M11" s="3">
        <v>0.36</v>
      </c>
      <c r="N11" s="3">
        <v>0.33</v>
      </c>
      <c r="O11" s="4" t="s">
        <v>58</v>
      </c>
      <c r="P11" s="5">
        <v>7</v>
      </c>
      <c r="Q11" s="6">
        <v>15</v>
      </c>
      <c r="R11" s="6">
        <v>0.38</v>
      </c>
      <c r="S11" s="6">
        <v>0.3</v>
      </c>
      <c r="T11" s="7" t="s">
        <v>35</v>
      </c>
      <c r="U11" s="2">
        <v>7</v>
      </c>
      <c r="V11" s="3">
        <v>15</v>
      </c>
      <c r="W11" s="3">
        <v>0.32</v>
      </c>
      <c r="X11" s="3">
        <v>0.42</v>
      </c>
      <c r="Y11" s="4" t="s">
        <v>324</v>
      </c>
      <c r="Z11" s="5">
        <v>7</v>
      </c>
      <c r="AA11" s="6">
        <v>15</v>
      </c>
      <c r="AB11" s="6">
        <v>0.35</v>
      </c>
      <c r="AC11" s="6">
        <v>0.45</v>
      </c>
      <c r="AD11" s="7" t="s">
        <v>44</v>
      </c>
      <c r="AE11" s="2">
        <v>7</v>
      </c>
      <c r="AF11" s="3">
        <v>15</v>
      </c>
      <c r="AG11" s="3">
        <v>0.25</v>
      </c>
      <c r="AH11" s="3">
        <v>0.3</v>
      </c>
      <c r="AI11" s="4" t="s">
        <v>48</v>
      </c>
      <c r="AJ11" s="5">
        <v>7</v>
      </c>
      <c r="AK11" s="6">
        <v>15</v>
      </c>
      <c r="AL11" s="6">
        <v>0.28000000000000003</v>
      </c>
      <c r="AM11" s="6">
        <v>0.28999999999999998</v>
      </c>
      <c r="AN11" s="7" t="s">
        <v>54</v>
      </c>
    </row>
    <row r="12" spans="1:40" ht="15.75" thickBot="1" x14ac:dyDescent="0.3">
      <c r="A12" s="8">
        <v>9</v>
      </c>
      <c r="B12" s="9">
        <v>15</v>
      </c>
      <c r="C12" s="9">
        <v>0.46</v>
      </c>
      <c r="D12" s="9">
        <v>0.5</v>
      </c>
      <c r="E12" s="10" t="s">
        <v>21</v>
      </c>
      <c r="F12" s="11">
        <v>9</v>
      </c>
      <c r="G12" s="12">
        <v>15</v>
      </c>
      <c r="H12" s="12">
        <v>0.49</v>
      </c>
      <c r="I12" s="12">
        <v>0.45</v>
      </c>
      <c r="J12" s="13" t="s">
        <v>26</v>
      </c>
      <c r="K12" s="8">
        <v>9</v>
      </c>
      <c r="L12" s="9">
        <v>15</v>
      </c>
      <c r="M12" s="9">
        <v>0.38</v>
      </c>
      <c r="N12" s="25">
        <v>0.3</v>
      </c>
      <c r="O12" s="26" t="s">
        <v>29</v>
      </c>
      <c r="P12" s="11">
        <v>9</v>
      </c>
      <c r="Q12" s="12">
        <v>15</v>
      </c>
      <c r="R12" s="12">
        <v>0.4</v>
      </c>
      <c r="S12" s="12">
        <v>0.26</v>
      </c>
      <c r="T12" s="13" t="s">
        <v>26</v>
      </c>
      <c r="U12" s="8">
        <v>9</v>
      </c>
      <c r="V12" s="9">
        <v>15</v>
      </c>
      <c r="W12" s="9">
        <v>0.31</v>
      </c>
      <c r="X12" s="9">
        <v>0.39</v>
      </c>
      <c r="Y12" s="10" t="s">
        <v>40</v>
      </c>
      <c r="Z12" s="11">
        <v>9</v>
      </c>
      <c r="AA12" s="12">
        <v>15</v>
      </c>
      <c r="AB12" s="12">
        <v>0.34</v>
      </c>
      <c r="AC12" s="12">
        <v>0.38</v>
      </c>
      <c r="AD12" s="13" t="s">
        <v>326</v>
      </c>
      <c r="AE12" s="71">
        <v>9</v>
      </c>
      <c r="AF12" s="25">
        <v>15</v>
      </c>
      <c r="AG12" s="25">
        <v>0.25</v>
      </c>
      <c r="AH12" s="9">
        <v>0.23</v>
      </c>
      <c r="AI12" s="10" t="s">
        <v>50</v>
      </c>
      <c r="AJ12" s="72">
        <v>9</v>
      </c>
      <c r="AK12" s="73">
        <v>15</v>
      </c>
      <c r="AL12" s="73">
        <v>0.28000000000000003</v>
      </c>
      <c r="AM12" s="12">
        <v>0.36</v>
      </c>
      <c r="AN12" s="13" t="s">
        <v>55</v>
      </c>
    </row>
    <row r="13" spans="1:40" x14ac:dyDescent="0.25">
      <c r="A13" s="187" t="s">
        <v>11</v>
      </c>
      <c r="B13" s="188"/>
      <c r="C13" s="188"/>
      <c r="D13" s="188"/>
      <c r="E13" s="197" t="s">
        <v>274</v>
      </c>
      <c r="F13" s="187" t="s">
        <v>11</v>
      </c>
      <c r="G13" s="188"/>
      <c r="H13" s="188"/>
      <c r="I13" s="188"/>
      <c r="J13" s="197"/>
      <c r="K13" s="188" t="s">
        <v>11</v>
      </c>
      <c r="L13" s="188"/>
      <c r="M13" s="188"/>
      <c r="N13" s="27" t="s">
        <v>30</v>
      </c>
      <c r="O13" s="29" t="s">
        <v>31</v>
      </c>
      <c r="P13" s="188" t="s">
        <v>11</v>
      </c>
      <c r="Q13" s="188"/>
      <c r="R13" s="189"/>
      <c r="S13" s="27" t="s">
        <v>30</v>
      </c>
      <c r="T13" s="29" t="s">
        <v>31</v>
      </c>
      <c r="U13" s="188" t="s">
        <v>11</v>
      </c>
      <c r="V13" s="188"/>
      <c r="W13" s="189"/>
      <c r="X13" s="27" t="s">
        <v>30</v>
      </c>
      <c r="Y13" s="29" t="s">
        <v>31</v>
      </c>
      <c r="Z13" s="188" t="s">
        <v>11</v>
      </c>
      <c r="AA13" s="188"/>
      <c r="AB13" s="189"/>
      <c r="AC13" s="27" t="s">
        <v>30</v>
      </c>
      <c r="AD13" s="63" t="s">
        <v>31</v>
      </c>
      <c r="AE13" s="245" t="s">
        <v>11</v>
      </c>
      <c r="AF13" s="246"/>
      <c r="AG13" s="247"/>
      <c r="AH13" s="65" t="s">
        <v>30</v>
      </c>
      <c r="AI13" s="63" t="s">
        <v>31</v>
      </c>
      <c r="AJ13" s="245" t="s">
        <v>11</v>
      </c>
      <c r="AK13" s="246"/>
      <c r="AL13" s="247"/>
      <c r="AM13" s="65" t="s">
        <v>30</v>
      </c>
      <c r="AN13" s="29" t="s">
        <v>31</v>
      </c>
    </row>
    <row r="14" spans="1:40" s="68" customFormat="1" ht="15.75" thickBot="1" x14ac:dyDescent="0.3">
      <c r="A14" s="46"/>
      <c r="B14" s="47">
        <v>1</v>
      </c>
      <c r="C14" s="47">
        <v>2</v>
      </c>
      <c r="D14" s="67">
        <v>3</v>
      </c>
      <c r="E14" s="198"/>
      <c r="F14" s="46"/>
      <c r="G14" s="47">
        <v>1</v>
      </c>
      <c r="H14" s="47">
        <v>2</v>
      </c>
      <c r="I14" s="67">
        <v>3</v>
      </c>
      <c r="J14" s="198"/>
      <c r="K14" s="50"/>
      <c r="L14" s="47" t="s">
        <v>65</v>
      </c>
      <c r="M14" s="67">
        <v>3</v>
      </c>
      <c r="N14" s="48">
        <f>(L15/(L15+L16))</f>
        <v>0.89010989010989006</v>
      </c>
      <c r="O14" s="49">
        <f>(M16/(M15+M16))</f>
        <v>0.41935483870967744</v>
      </c>
      <c r="P14" s="50"/>
      <c r="Q14" s="47" t="s">
        <v>65</v>
      </c>
      <c r="R14" s="31">
        <v>3</v>
      </c>
      <c r="S14" s="48">
        <f>(Q15/(Q15+Q16))</f>
        <v>0.80219780219780223</v>
      </c>
      <c r="T14" s="49">
        <f>(R16/(R15+R16))</f>
        <v>0.5161290322580645</v>
      </c>
      <c r="U14" s="50"/>
      <c r="V14" s="47">
        <v>2</v>
      </c>
      <c r="W14" s="31">
        <v>3</v>
      </c>
      <c r="X14" s="48">
        <f>(V15/(V15+V16))</f>
        <v>0.71052631578947367</v>
      </c>
      <c r="Y14" s="49">
        <f>(W16/(W15+W16))</f>
        <v>0.58064516129032262</v>
      </c>
      <c r="Z14" s="50"/>
      <c r="AA14" s="47">
        <v>2</v>
      </c>
      <c r="AB14" s="31">
        <v>3</v>
      </c>
      <c r="AC14" s="48">
        <f>(AA15/(AA15+AA16))</f>
        <v>0.68421052631578949</v>
      </c>
      <c r="AD14" s="58">
        <f>(AB16/(AB15+AB16))</f>
        <v>0.74193548387096775</v>
      </c>
      <c r="AE14" s="46"/>
      <c r="AF14" s="47">
        <v>1</v>
      </c>
      <c r="AG14" s="31" t="s">
        <v>64</v>
      </c>
      <c r="AH14" s="60">
        <f>(AF15/(AF15+AF16))</f>
        <v>0.64150943396226412</v>
      </c>
      <c r="AI14" s="58">
        <f>(AG16/(AG15+AG16))</f>
        <v>0.73913043478260865</v>
      </c>
      <c r="AJ14" s="46"/>
      <c r="AK14" s="47">
        <v>1</v>
      </c>
      <c r="AL14" s="31" t="s">
        <v>64</v>
      </c>
      <c r="AM14" s="60">
        <f>(AK15/(AK15+AK16))</f>
        <v>0.67924528301886788</v>
      </c>
      <c r="AN14" s="49">
        <f>(AL16/(AL15+AL16))</f>
        <v>0.6376811594202898</v>
      </c>
    </row>
    <row r="15" spans="1:40" s="68" customFormat="1" x14ac:dyDescent="0.25">
      <c r="A15" s="46">
        <v>1</v>
      </c>
      <c r="B15" s="51">
        <v>36</v>
      </c>
      <c r="C15" s="51">
        <v>11</v>
      </c>
      <c r="D15" s="69">
        <v>4</v>
      </c>
      <c r="E15" s="198"/>
      <c r="F15" s="46">
        <v>1</v>
      </c>
      <c r="G15" s="51">
        <v>34</v>
      </c>
      <c r="H15" s="51">
        <v>18</v>
      </c>
      <c r="I15" s="69">
        <v>11</v>
      </c>
      <c r="J15" s="198"/>
      <c r="K15" s="47" t="s">
        <v>65</v>
      </c>
      <c r="L15" s="51">
        <v>81</v>
      </c>
      <c r="M15" s="52">
        <v>18</v>
      </c>
      <c r="N15" s="190"/>
      <c r="O15" s="191"/>
      <c r="P15" s="47" t="s">
        <v>65</v>
      </c>
      <c r="Q15" s="51">
        <v>73</v>
      </c>
      <c r="R15" s="52">
        <v>15</v>
      </c>
      <c r="S15" s="190" t="s">
        <v>274</v>
      </c>
      <c r="T15" s="191"/>
      <c r="U15" s="50">
        <v>2</v>
      </c>
      <c r="V15" s="51">
        <v>27</v>
      </c>
      <c r="W15" s="52">
        <v>13</v>
      </c>
      <c r="X15" s="190"/>
      <c r="Y15" s="191"/>
      <c r="Z15" s="50">
        <v>2</v>
      </c>
      <c r="AA15" s="51">
        <v>26</v>
      </c>
      <c r="AB15" s="52">
        <v>8</v>
      </c>
      <c r="AC15" s="190"/>
      <c r="AD15" s="190"/>
      <c r="AE15" s="46">
        <v>1</v>
      </c>
      <c r="AF15" s="51">
        <v>34</v>
      </c>
      <c r="AG15" s="52">
        <v>18</v>
      </c>
      <c r="AH15" s="190"/>
      <c r="AI15" s="190"/>
      <c r="AJ15" s="46">
        <v>1</v>
      </c>
      <c r="AK15" s="51">
        <v>36</v>
      </c>
      <c r="AL15" s="52">
        <v>25</v>
      </c>
      <c r="AM15" s="190"/>
      <c r="AN15" s="191"/>
    </row>
    <row r="16" spans="1:40" s="68" customFormat="1" ht="15.75" thickBot="1" x14ac:dyDescent="0.3">
      <c r="A16" s="46">
        <v>2</v>
      </c>
      <c r="B16" s="51">
        <v>10</v>
      </c>
      <c r="C16" s="51">
        <v>22</v>
      </c>
      <c r="D16" s="69">
        <v>14</v>
      </c>
      <c r="E16" s="198"/>
      <c r="F16" s="46">
        <v>2</v>
      </c>
      <c r="G16" s="51">
        <v>14</v>
      </c>
      <c r="H16" s="51">
        <v>17</v>
      </c>
      <c r="I16" s="69">
        <v>9</v>
      </c>
      <c r="J16" s="198"/>
      <c r="K16" s="56">
        <v>3</v>
      </c>
      <c r="L16" s="54">
        <v>10</v>
      </c>
      <c r="M16" s="55">
        <v>13</v>
      </c>
      <c r="N16" s="190"/>
      <c r="O16" s="191"/>
      <c r="P16" s="56">
        <v>3</v>
      </c>
      <c r="Q16" s="54">
        <v>18</v>
      </c>
      <c r="R16" s="55">
        <v>16</v>
      </c>
      <c r="S16" s="190"/>
      <c r="T16" s="191"/>
      <c r="U16" s="56">
        <v>3</v>
      </c>
      <c r="V16" s="54">
        <v>11</v>
      </c>
      <c r="W16" s="55">
        <v>18</v>
      </c>
      <c r="X16" s="190"/>
      <c r="Y16" s="191"/>
      <c r="Z16" s="56">
        <v>3</v>
      </c>
      <c r="AA16" s="54">
        <v>12</v>
      </c>
      <c r="AB16" s="55">
        <v>23</v>
      </c>
      <c r="AC16" s="190"/>
      <c r="AD16" s="190"/>
      <c r="AE16" s="53" t="s">
        <v>64</v>
      </c>
      <c r="AF16" s="54">
        <v>19</v>
      </c>
      <c r="AG16" s="55">
        <v>51</v>
      </c>
      <c r="AH16" s="190"/>
      <c r="AI16" s="190"/>
      <c r="AJ16" s="53" t="s">
        <v>64</v>
      </c>
      <c r="AK16" s="54">
        <v>17</v>
      </c>
      <c r="AL16" s="55">
        <v>44</v>
      </c>
      <c r="AM16" s="190"/>
      <c r="AN16" s="191"/>
    </row>
    <row r="17" spans="1:40" s="68" customFormat="1" ht="15.75" thickBot="1" x14ac:dyDescent="0.3">
      <c r="A17" s="53">
        <v>3</v>
      </c>
      <c r="B17" s="54">
        <v>7</v>
      </c>
      <c r="C17" s="54">
        <v>5</v>
      </c>
      <c r="D17" s="70">
        <v>13</v>
      </c>
      <c r="E17" s="199"/>
      <c r="F17" s="53">
        <v>3</v>
      </c>
      <c r="G17" s="54">
        <v>5</v>
      </c>
      <c r="H17" s="54">
        <v>3</v>
      </c>
      <c r="I17" s="70">
        <v>11</v>
      </c>
      <c r="J17" s="199"/>
      <c r="K17" s="190"/>
      <c r="L17" s="190"/>
      <c r="M17" s="190"/>
      <c r="N17" s="192"/>
      <c r="O17" s="193"/>
      <c r="P17" s="190"/>
      <c r="Q17" s="190"/>
      <c r="R17" s="190"/>
      <c r="S17" s="192"/>
      <c r="T17" s="193"/>
      <c r="U17" s="190"/>
      <c r="V17" s="190"/>
      <c r="W17" s="190"/>
      <c r="X17" s="192"/>
      <c r="Y17" s="193"/>
      <c r="Z17" s="190"/>
      <c r="AA17" s="190"/>
      <c r="AB17" s="190"/>
      <c r="AC17" s="192"/>
      <c r="AD17" s="193"/>
      <c r="AE17" s="190"/>
      <c r="AF17" s="190"/>
      <c r="AG17" s="190"/>
      <c r="AH17" s="192"/>
      <c r="AI17" s="193"/>
      <c r="AJ17" s="190"/>
      <c r="AK17" s="190"/>
      <c r="AL17" s="190"/>
      <c r="AM17" s="192"/>
      <c r="AN17" s="193"/>
    </row>
    <row r="18" spans="1:40" x14ac:dyDescent="0.25">
      <c r="A18" s="187" t="s">
        <v>12</v>
      </c>
      <c r="B18" s="188"/>
      <c r="C18" s="188"/>
      <c r="D18" s="188"/>
      <c r="E18" s="197"/>
      <c r="F18" s="245" t="s">
        <v>12</v>
      </c>
      <c r="G18" s="246"/>
      <c r="H18" s="246"/>
      <c r="I18" s="254"/>
      <c r="J18" s="197"/>
      <c r="K18" s="188" t="s">
        <v>12</v>
      </c>
      <c r="L18" s="188"/>
      <c r="M18" s="189"/>
      <c r="N18" s="27" t="s">
        <v>30</v>
      </c>
      <c r="O18" s="29" t="s">
        <v>31</v>
      </c>
      <c r="P18" s="188" t="s">
        <v>12</v>
      </c>
      <c r="Q18" s="188"/>
      <c r="R18" s="189"/>
      <c r="S18" s="27" t="s">
        <v>30</v>
      </c>
      <c r="T18" s="29" t="s">
        <v>31</v>
      </c>
      <c r="U18" s="188" t="s">
        <v>12</v>
      </c>
      <c r="V18" s="188"/>
      <c r="W18" s="189"/>
      <c r="X18" s="27" t="s">
        <v>30</v>
      </c>
      <c r="Y18" s="29" t="s">
        <v>31</v>
      </c>
      <c r="Z18" s="188" t="s">
        <v>12</v>
      </c>
      <c r="AA18" s="188"/>
      <c r="AB18" s="189"/>
      <c r="AC18" s="27" t="s">
        <v>30</v>
      </c>
      <c r="AD18" s="63" t="s">
        <v>31</v>
      </c>
      <c r="AE18" s="245" t="s">
        <v>12</v>
      </c>
      <c r="AF18" s="246"/>
      <c r="AG18" s="247"/>
      <c r="AH18" s="65" t="s">
        <v>30</v>
      </c>
      <c r="AI18" s="63" t="s">
        <v>31</v>
      </c>
      <c r="AJ18" s="245" t="s">
        <v>12</v>
      </c>
      <c r="AK18" s="246"/>
      <c r="AL18" s="247"/>
      <c r="AM18" s="65" t="s">
        <v>30</v>
      </c>
      <c r="AN18" s="29" t="s">
        <v>31</v>
      </c>
    </row>
    <row r="19" spans="1:40" s="68" customFormat="1" ht="15.75" thickBot="1" x14ac:dyDescent="0.3">
      <c r="A19" s="46"/>
      <c r="B19" s="47">
        <v>1</v>
      </c>
      <c r="C19" s="47">
        <v>2</v>
      </c>
      <c r="D19" s="67">
        <v>3</v>
      </c>
      <c r="E19" s="198"/>
      <c r="F19" s="46"/>
      <c r="G19" s="47">
        <v>1</v>
      </c>
      <c r="H19" s="47">
        <v>2</v>
      </c>
      <c r="I19" s="67">
        <v>3</v>
      </c>
      <c r="J19" s="198"/>
      <c r="K19" s="50"/>
      <c r="L19" s="47" t="s">
        <v>65</v>
      </c>
      <c r="M19" s="31">
        <v>3</v>
      </c>
      <c r="N19" s="48">
        <f>(L20/(L20+L21))</f>
        <v>0.86813186813186816</v>
      </c>
      <c r="O19" s="49">
        <f>(M21/(M20+M21))</f>
        <v>0.32258064516129031</v>
      </c>
      <c r="P19" s="50"/>
      <c r="Q19" s="47" t="s">
        <v>65</v>
      </c>
      <c r="R19" s="31">
        <v>3</v>
      </c>
      <c r="S19" s="48">
        <f>(Q20/(Q20+Q21))</f>
        <v>0.86813186813186816</v>
      </c>
      <c r="T19" s="49">
        <f>(R21/(R20+R21))</f>
        <v>0.35483870967741937</v>
      </c>
      <c r="U19" s="50"/>
      <c r="V19" s="47">
        <v>2</v>
      </c>
      <c r="W19" s="31">
        <v>3</v>
      </c>
      <c r="X19" s="48">
        <f>(V20/(V20+V21))</f>
        <v>0.65789473684210531</v>
      </c>
      <c r="Y19" s="49">
        <f>(W21/(W20+W21))</f>
        <v>0.58064516129032262</v>
      </c>
      <c r="Z19" s="50"/>
      <c r="AA19" s="47">
        <v>2</v>
      </c>
      <c r="AB19" s="31">
        <v>3</v>
      </c>
      <c r="AC19" s="48">
        <f>(AA20/(AA20+AA21))</f>
        <v>0.60526315789473684</v>
      </c>
      <c r="AD19" s="58">
        <f>(AB21/(AB20+AB21))</f>
        <v>0.58064516129032262</v>
      </c>
      <c r="AE19" s="46"/>
      <c r="AF19" s="47">
        <v>1</v>
      </c>
      <c r="AG19" s="31" t="s">
        <v>64</v>
      </c>
      <c r="AH19" s="60">
        <f>(AF20/(AF20+AF21))</f>
        <v>0.64150943396226412</v>
      </c>
      <c r="AI19" s="58">
        <f>(AG21/(AG20+AG21))</f>
        <v>0.78260869565217395</v>
      </c>
      <c r="AJ19" s="46"/>
      <c r="AK19" s="47">
        <v>1</v>
      </c>
      <c r="AL19" s="31" t="s">
        <v>64</v>
      </c>
      <c r="AM19" s="60">
        <f>(AK20/(AK20+AK21))</f>
        <v>0.64150943396226412</v>
      </c>
      <c r="AN19" s="49">
        <f>(AL21/(AL20+AL21))</f>
        <v>0.71014492753623193</v>
      </c>
    </row>
    <row r="20" spans="1:40" s="68" customFormat="1" x14ac:dyDescent="0.25">
      <c r="A20" s="46">
        <v>1</v>
      </c>
      <c r="B20" s="51">
        <v>37</v>
      </c>
      <c r="C20" s="51">
        <v>20</v>
      </c>
      <c r="D20" s="69">
        <v>19</v>
      </c>
      <c r="E20" s="198"/>
      <c r="F20" s="46">
        <v>1</v>
      </c>
      <c r="G20" s="51">
        <v>37</v>
      </c>
      <c r="H20" s="51">
        <v>19</v>
      </c>
      <c r="I20" s="69">
        <v>14</v>
      </c>
      <c r="J20" s="198"/>
      <c r="K20" s="47" t="s">
        <v>65</v>
      </c>
      <c r="L20" s="51">
        <v>79</v>
      </c>
      <c r="M20" s="52">
        <v>21</v>
      </c>
      <c r="N20" s="190" t="s">
        <v>274</v>
      </c>
      <c r="O20" s="191"/>
      <c r="P20" s="47" t="s">
        <v>65</v>
      </c>
      <c r="Q20" s="51">
        <v>79</v>
      </c>
      <c r="R20" s="52">
        <v>20</v>
      </c>
      <c r="S20" s="190"/>
      <c r="T20" s="191"/>
      <c r="U20" s="50">
        <v>2</v>
      </c>
      <c r="V20" s="51">
        <v>25</v>
      </c>
      <c r="W20" s="52">
        <v>13</v>
      </c>
      <c r="X20" s="190"/>
      <c r="Y20" s="191"/>
      <c r="Z20" s="50">
        <v>2</v>
      </c>
      <c r="AA20" s="51">
        <v>23</v>
      </c>
      <c r="AB20" s="52">
        <v>13</v>
      </c>
      <c r="AC20" s="190"/>
      <c r="AD20" s="190"/>
      <c r="AE20" s="46">
        <v>1</v>
      </c>
      <c r="AF20" s="51">
        <v>34</v>
      </c>
      <c r="AG20" s="52">
        <v>15</v>
      </c>
      <c r="AH20" s="190"/>
      <c r="AI20" s="190"/>
      <c r="AJ20" s="46">
        <v>1</v>
      </c>
      <c r="AK20" s="51">
        <v>34</v>
      </c>
      <c r="AL20" s="52">
        <v>20</v>
      </c>
      <c r="AM20" s="190"/>
      <c r="AN20" s="191"/>
    </row>
    <row r="21" spans="1:40" s="68" customFormat="1" ht="15.75" thickBot="1" x14ac:dyDescent="0.3">
      <c r="A21" s="46">
        <v>2</v>
      </c>
      <c r="B21" s="51">
        <v>10</v>
      </c>
      <c r="C21" s="51">
        <v>15</v>
      </c>
      <c r="D21" s="69">
        <v>7</v>
      </c>
      <c r="E21" s="198"/>
      <c r="F21" s="46">
        <v>2</v>
      </c>
      <c r="G21" s="51">
        <v>10</v>
      </c>
      <c r="H21" s="51">
        <v>10</v>
      </c>
      <c r="I21" s="69">
        <v>8</v>
      </c>
      <c r="J21" s="198"/>
      <c r="K21" s="56">
        <v>3</v>
      </c>
      <c r="L21" s="54">
        <v>12</v>
      </c>
      <c r="M21" s="55">
        <v>10</v>
      </c>
      <c r="N21" s="190"/>
      <c r="O21" s="191"/>
      <c r="P21" s="56">
        <v>3</v>
      </c>
      <c r="Q21" s="54">
        <v>12</v>
      </c>
      <c r="R21" s="55">
        <v>11</v>
      </c>
      <c r="S21" s="190"/>
      <c r="T21" s="191"/>
      <c r="U21" s="56">
        <v>3</v>
      </c>
      <c r="V21" s="54">
        <v>13</v>
      </c>
      <c r="W21" s="55">
        <v>18</v>
      </c>
      <c r="X21" s="190"/>
      <c r="Y21" s="191"/>
      <c r="Z21" s="56">
        <v>3</v>
      </c>
      <c r="AA21" s="54">
        <v>15</v>
      </c>
      <c r="AB21" s="55">
        <v>18</v>
      </c>
      <c r="AC21" s="190"/>
      <c r="AD21" s="190"/>
      <c r="AE21" s="53" t="s">
        <v>64</v>
      </c>
      <c r="AF21" s="54">
        <v>19</v>
      </c>
      <c r="AG21" s="55">
        <v>54</v>
      </c>
      <c r="AH21" s="190"/>
      <c r="AI21" s="190"/>
      <c r="AJ21" s="53" t="s">
        <v>64</v>
      </c>
      <c r="AK21" s="54">
        <v>19</v>
      </c>
      <c r="AL21" s="55">
        <v>49</v>
      </c>
      <c r="AM21" s="190"/>
      <c r="AN21" s="191"/>
    </row>
    <row r="22" spans="1:40" s="68" customFormat="1" ht="15.75" thickBot="1" x14ac:dyDescent="0.3">
      <c r="A22" s="53">
        <v>3</v>
      </c>
      <c r="B22" s="54">
        <v>6</v>
      </c>
      <c r="C22" s="54">
        <v>3</v>
      </c>
      <c r="D22" s="70">
        <v>5</v>
      </c>
      <c r="E22" s="199"/>
      <c r="F22" s="53">
        <v>3</v>
      </c>
      <c r="G22" s="54">
        <v>6</v>
      </c>
      <c r="H22" s="54">
        <v>9</v>
      </c>
      <c r="I22" s="70">
        <v>9</v>
      </c>
      <c r="J22" s="199"/>
      <c r="K22" s="190"/>
      <c r="L22" s="190"/>
      <c r="M22" s="190"/>
      <c r="N22" s="192"/>
      <c r="O22" s="193"/>
      <c r="P22" s="190"/>
      <c r="Q22" s="190"/>
      <c r="R22" s="190"/>
      <c r="S22" s="192"/>
      <c r="T22" s="193"/>
      <c r="U22" s="190"/>
      <c r="V22" s="190"/>
      <c r="W22" s="190"/>
      <c r="X22" s="192"/>
      <c r="Y22" s="193"/>
      <c r="Z22" s="190"/>
      <c r="AA22" s="190"/>
      <c r="AB22" s="190"/>
      <c r="AC22" s="192"/>
      <c r="AD22" s="193"/>
      <c r="AE22" s="190"/>
      <c r="AF22" s="190"/>
      <c r="AG22" s="190"/>
      <c r="AH22" s="192"/>
      <c r="AI22" s="193"/>
      <c r="AJ22" s="190"/>
      <c r="AK22" s="190"/>
      <c r="AL22" s="190"/>
      <c r="AM22" s="192"/>
      <c r="AN22" s="193"/>
    </row>
    <row r="23" spans="1:40" x14ac:dyDescent="0.25">
      <c r="A23" s="245" t="s">
        <v>13</v>
      </c>
      <c r="B23" s="246"/>
      <c r="C23" s="246"/>
      <c r="D23" s="254"/>
      <c r="E23" s="197" t="s">
        <v>274</v>
      </c>
      <c r="F23" s="245" t="s">
        <v>13</v>
      </c>
      <c r="G23" s="246"/>
      <c r="H23" s="246"/>
      <c r="I23" s="254"/>
      <c r="J23" s="197"/>
      <c r="K23" s="188" t="s">
        <v>13</v>
      </c>
      <c r="L23" s="188"/>
      <c r="M23" s="188"/>
      <c r="N23" s="27" t="s">
        <v>30</v>
      </c>
      <c r="O23" s="29" t="s">
        <v>31</v>
      </c>
      <c r="P23" s="188" t="s">
        <v>13</v>
      </c>
      <c r="Q23" s="188"/>
      <c r="R23" s="189"/>
      <c r="S23" s="27" t="s">
        <v>30</v>
      </c>
      <c r="T23" s="29" t="s">
        <v>31</v>
      </c>
      <c r="U23" s="188" t="s">
        <v>13</v>
      </c>
      <c r="V23" s="188"/>
      <c r="W23" s="189"/>
      <c r="X23" s="27" t="s">
        <v>30</v>
      </c>
      <c r="Y23" s="29" t="s">
        <v>31</v>
      </c>
      <c r="Z23" s="188" t="s">
        <v>13</v>
      </c>
      <c r="AA23" s="188"/>
      <c r="AB23" s="189"/>
      <c r="AC23" s="27" t="s">
        <v>30</v>
      </c>
      <c r="AD23" s="63" t="s">
        <v>31</v>
      </c>
      <c r="AE23" s="245" t="s">
        <v>13</v>
      </c>
      <c r="AF23" s="246"/>
      <c r="AG23" s="247"/>
      <c r="AH23" s="65" t="s">
        <v>30</v>
      </c>
      <c r="AI23" s="63" t="s">
        <v>31</v>
      </c>
      <c r="AJ23" s="245" t="s">
        <v>13</v>
      </c>
      <c r="AK23" s="246"/>
      <c r="AL23" s="247"/>
      <c r="AM23" s="65" t="s">
        <v>30</v>
      </c>
      <c r="AN23" s="29" t="s">
        <v>31</v>
      </c>
    </row>
    <row r="24" spans="1:40" ht="15.75" thickBot="1" x14ac:dyDescent="0.3">
      <c r="A24" s="14"/>
      <c r="B24" s="15">
        <v>1</v>
      </c>
      <c r="C24" s="15">
        <v>2</v>
      </c>
      <c r="D24" s="16">
        <v>3</v>
      </c>
      <c r="E24" s="198"/>
      <c r="F24" s="14"/>
      <c r="G24" s="15">
        <v>1</v>
      </c>
      <c r="H24" s="15">
        <v>2</v>
      </c>
      <c r="I24" s="16">
        <v>3</v>
      </c>
      <c r="J24" s="198"/>
      <c r="K24" s="17"/>
      <c r="L24" s="15" t="s">
        <v>65</v>
      </c>
      <c r="M24" s="16">
        <v>3</v>
      </c>
      <c r="N24" s="30">
        <f>(L25/(L25+L26))</f>
        <v>0.89010989010989006</v>
      </c>
      <c r="O24" s="28">
        <f>(M26/(M25+M26))</f>
        <v>0.29032258064516131</v>
      </c>
      <c r="P24" s="17"/>
      <c r="Q24" s="15" t="s">
        <v>65</v>
      </c>
      <c r="R24" s="18">
        <v>3</v>
      </c>
      <c r="S24" s="30">
        <f>(Q25/(Q25+Q26))</f>
        <v>0.93406593406593408</v>
      </c>
      <c r="T24" s="28">
        <f>(R26/(R25+R26))</f>
        <v>0.25806451612903225</v>
      </c>
      <c r="U24" s="17"/>
      <c r="V24" s="15">
        <v>2</v>
      </c>
      <c r="W24" s="18">
        <v>3</v>
      </c>
      <c r="X24" s="30">
        <f>(V25/(V25+V26))</f>
        <v>0.60526315789473684</v>
      </c>
      <c r="Y24" s="28">
        <f>(W26/(W25+W26))</f>
        <v>0.35483870967741937</v>
      </c>
      <c r="Z24" s="17"/>
      <c r="AA24" s="15">
        <v>2</v>
      </c>
      <c r="AB24" s="18">
        <v>3</v>
      </c>
      <c r="AC24" s="30">
        <f>(AA25/(AA25+AA26))</f>
        <v>0.63157894736842102</v>
      </c>
      <c r="AD24" s="64">
        <f>(AB26/(AB25+AB26))</f>
        <v>0.58064516129032262</v>
      </c>
      <c r="AE24" s="14"/>
      <c r="AF24" s="15">
        <v>1</v>
      </c>
      <c r="AG24" s="31" t="s">
        <v>64</v>
      </c>
      <c r="AH24" s="66">
        <f>(AF25/(AF25+AF26))</f>
        <v>0.50943396226415094</v>
      </c>
      <c r="AI24" s="64">
        <f>(AG26/(AG25+AG26))</f>
        <v>0.66666666666666663</v>
      </c>
      <c r="AJ24" s="14"/>
      <c r="AK24" s="15">
        <v>1</v>
      </c>
      <c r="AL24" s="31" t="s">
        <v>64</v>
      </c>
      <c r="AM24" s="66">
        <f>(AK25/(AK25+AK26))</f>
        <v>0.56603773584905659</v>
      </c>
      <c r="AN24" s="28">
        <f>(AL26/(AL25+AL26))</f>
        <v>0.72463768115942029</v>
      </c>
    </row>
    <row r="25" spans="1:40" s="68" customFormat="1" x14ac:dyDescent="0.25">
      <c r="A25" s="46">
        <v>1</v>
      </c>
      <c r="B25" s="51">
        <v>41</v>
      </c>
      <c r="C25" s="51">
        <v>15</v>
      </c>
      <c r="D25" s="69">
        <v>13</v>
      </c>
      <c r="E25" s="198"/>
      <c r="F25" s="46">
        <v>1</v>
      </c>
      <c r="G25" s="51">
        <v>33</v>
      </c>
      <c r="H25" s="51">
        <v>16</v>
      </c>
      <c r="I25" s="69">
        <v>12</v>
      </c>
      <c r="J25" s="198"/>
      <c r="K25" s="47" t="s">
        <v>65</v>
      </c>
      <c r="L25" s="51">
        <v>81</v>
      </c>
      <c r="M25" s="52">
        <v>22</v>
      </c>
      <c r="N25" s="190"/>
      <c r="O25" s="191"/>
      <c r="P25" s="47" t="s">
        <v>65</v>
      </c>
      <c r="Q25" s="51">
        <v>85</v>
      </c>
      <c r="R25" s="52">
        <v>23</v>
      </c>
      <c r="S25" s="190"/>
      <c r="T25" s="191"/>
      <c r="U25" s="50">
        <v>2</v>
      </c>
      <c r="V25" s="51">
        <v>23</v>
      </c>
      <c r="W25" s="52">
        <v>20</v>
      </c>
      <c r="X25" s="190"/>
      <c r="Y25" s="191"/>
      <c r="Z25" s="50">
        <v>2</v>
      </c>
      <c r="AA25" s="51">
        <v>24</v>
      </c>
      <c r="AB25" s="52">
        <v>13</v>
      </c>
      <c r="AC25" s="190"/>
      <c r="AD25" s="190"/>
      <c r="AE25" s="46">
        <v>1</v>
      </c>
      <c r="AF25" s="51">
        <v>27</v>
      </c>
      <c r="AG25" s="52">
        <v>23</v>
      </c>
      <c r="AH25" s="190"/>
      <c r="AI25" s="190"/>
      <c r="AJ25" s="46">
        <v>1</v>
      </c>
      <c r="AK25" s="51">
        <v>30</v>
      </c>
      <c r="AL25" s="52">
        <v>19</v>
      </c>
      <c r="AM25" s="190"/>
      <c r="AN25" s="191"/>
    </row>
    <row r="26" spans="1:40" s="68" customFormat="1" ht="15.75" thickBot="1" x14ac:dyDescent="0.3">
      <c r="A26" s="46">
        <v>2</v>
      </c>
      <c r="B26" s="51">
        <v>4</v>
      </c>
      <c r="C26" s="51">
        <v>18</v>
      </c>
      <c r="D26" s="69">
        <v>14</v>
      </c>
      <c r="E26" s="198"/>
      <c r="F26" s="46">
        <v>2</v>
      </c>
      <c r="G26" s="51">
        <v>13</v>
      </c>
      <c r="H26" s="51">
        <v>17</v>
      </c>
      <c r="I26" s="69">
        <v>9</v>
      </c>
      <c r="J26" s="198"/>
      <c r="K26" s="56">
        <v>3</v>
      </c>
      <c r="L26" s="54">
        <v>10</v>
      </c>
      <c r="M26" s="55">
        <v>9</v>
      </c>
      <c r="N26" s="190"/>
      <c r="O26" s="191"/>
      <c r="P26" s="56">
        <v>3</v>
      </c>
      <c r="Q26" s="54">
        <v>6</v>
      </c>
      <c r="R26" s="55">
        <v>8</v>
      </c>
      <c r="S26" s="190"/>
      <c r="T26" s="191"/>
      <c r="U26" s="56">
        <v>3</v>
      </c>
      <c r="V26" s="54">
        <v>15</v>
      </c>
      <c r="W26" s="55">
        <v>11</v>
      </c>
      <c r="X26" s="190"/>
      <c r="Y26" s="191"/>
      <c r="Z26" s="56">
        <v>3</v>
      </c>
      <c r="AA26" s="54">
        <v>14</v>
      </c>
      <c r="AB26" s="55">
        <v>18</v>
      </c>
      <c r="AC26" s="190"/>
      <c r="AD26" s="190"/>
      <c r="AE26" s="53" t="s">
        <v>64</v>
      </c>
      <c r="AF26" s="54">
        <v>26</v>
      </c>
      <c r="AG26" s="55">
        <v>46</v>
      </c>
      <c r="AH26" s="190"/>
      <c r="AI26" s="190"/>
      <c r="AJ26" s="53" t="s">
        <v>64</v>
      </c>
      <c r="AK26" s="54">
        <v>23</v>
      </c>
      <c r="AL26" s="55">
        <v>50</v>
      </c>
      <c r="AM26" s="190"/>
      <c r="AN26" s="191"/>
    </row>
    <row r="27" spans="1:40" s="68" customFormat="1" ht="15.75" thickBot="1" x14ac:dyDescent="0.3">
      <c r="A27" s="53">
        <v>3</v>
      </c>
      <c r="B27" s="54">
        <v>8</v>
      </c>
      <c r="C27" s="54">
        <v>5</v>
      </c>
      <c r="D27" s="70">
        <v>7</v>
      </c>
      <c r="E27" s="199"/>
      <c r="F27" s="53">
        <v>3</v>
      </c>
      <c r="G27" s="54">
        <v>7</v>
      </c>
      <c r="H27" s="54">
        <v>5</v>
      </c>
      <c r="I27" s="70">
        <v>10</v>
      </c>
      <c r="J27" s="199"/>
      <c r="K27" s="190"/>
      <c r="L27" s="190"/>
      <c r="M27" s="190"/>
      <c r="N27" s="192"/>
      <c r="O27" s="193"/>
      <c r="P27" s="190"/>
      <c r="Q27" s="190"/>
      <c r="R27" s="190"/>
      <c r="S27" s="192"/>
      <c r="T27" s="193"/>
      <c r="U27" s="190"/>
      <c r="V27" s="190"/>
      <c r="W27" s="190"/>
      <c r="X27" s="192"/>
      <c r="Y27" s="193"/>
      <c r="Z27" s="190"/>
      <c r="AA27" s="190"/>
      <c r="AB27" s="190"/>
      <c r="AC27" s="192"/>
      <c r="AD27" s="193"/>
      <c r="AE27" s="190"/>
      <c r="AF27" s="190"/>
      <c r="AG27" s="190"/>
      <c r="AH27" s="192"/>
      <c r="AI27" s="193"/>
      <c r="AJ27" s="190"/>
      <c r="AK27" s="190"/>
      <c r="AL27" s="190"/>
      <c r="AM27" s="192"/>
      <c r="AN27" s="193"/>
    </row>
    <row r="28" spans="1:40" x14ac:dyDescent="0.25">
      <c r="A28" s="245" t="s">
        <v>14</v>
      </c>
      <c r="B28" s="246"/>
      <c r="C28" s="246"/>
      <c r="D28" s="254"/>
      <c r="E28" s="197"/>
      <c r="F28" s="245" t="s">
        <v>14</v>
      </c>
      <c r="G28" s="246"/>
      <c r="H28" s="246"/>
      <c r="I28" s="254"/>
      <c r="J28" s="197" t="s">
        <v>274</v>
      </c>
      <c r="K28" s="188" t="s">
        <v>14</v>
      </c>
      <c r="L28" s="188"/>
      <c r="M28" s="189"/>
      <c r="N28" s="27" t="s">
        <v>30</v>
      </c>
      <c r="O28" s="29" t="s">
        <v>31</v>
      </c>
      <c r="P28" s="188" t="s">
        <v>14</v>
      </c>
      <c r="Q28" s="188"/>
      <c r="R28" s="189"/>
      <c r="S28" s="27" t="s">
        <v>30</v>
      </c>
      <c r="T28" s="29" t="s">
        <v>31</v>
      </c>
      <c r="U28" s="188" t="s">
        <v>14</v>
      </c>
      <c r="V28" s="188"/>
      <c r="W28" s="189"/>
      <c r="X28" s="27" t="s">
        <v>30</v>
      </c>
      <c r="Y28" s="29" t="s">
        <v>31</v>
      </c>
      <c r="Z28" s="188" t="s">
        <v>14</v>
      </c>
      <c r="AA28" s="188"/>
      <c r="AB28" s="189"/>
      <c r="AC28" s="27" t="s">
        <v>30</v>
      </c>
      <c r="AD28" s="63" t="s">
        <v>31</v>
      </c>
      <c r="AE28" s="245" t="s">
        <v>14</v>
      </c>
      <c r="AF28" s="246"/>
      <c r="AG28" s="247"/>
      <c r="AH28" s="65" t="s">
        <v>30</v>
      </c>
      <c r="AI28" s="63" t="s">
        <v>31</v>
      </c>
      <c r="AJ28" s="245" t="s">
        <v>14</v>
      </c>
      <c r="AK28" s="246"/>
      <c r="AL28" s="247"/>
      <c r="AM28" s="65" t="s">
        <v>30</v>
      </c>
      <c r="AN28" s="29" t="s">
        <v>31</v>
      </c>
    </row>
    <row r="29" spans="1:40" s="68" customFormat="1" ht="15.75" thickBot="1" x14ac:dyDescent="0.3">
      <c r="A29" s="46"/>
      <c r="B29" s="47">
        <v>1</v>
      </c>
      <c r="C29" s="47">
        <v>2</v>
      </c>
      <c r="D29" s="67">
        <v>3</v>
      </c>
      <c r="E29" s="198"/>
      <c r="F29" s="46"/>
      <c r="G29" s="47">
        <v>1</v>
      </c>
      <c r="H29" s="47">
        <v>2</v>
      </c>
      <c r="I29" s="67">
        <v>3</v>
      </c>
      <c r="J29" s="198"/>
      <c r="K29" s="50"/>
      <c r="L29" s="47" t="s">
        <v>65</v>
      </c>
      <c r="M29" s="31">
        <v>3</v>
      </c>
      <c r="N29" s="48">
        <f>(L30/(L30+L31))</f>
        <v>0.8351648351648352</v>
      </c>
      <c r="O29" s="49">
        <f>(M31/(M30+M31))</f>
        <v>0.19354838709677419</v>
      </c>
      <c r="P29" s="50"/>
      <c r="Q29" s="47" t="s">
        <v>65</v>
      </c>
      <c r="R29" s="31">
        <v>3</v>
      </c>
      <c r="S29" s="48">
        <f>(Q30/(Q30+Q31))</f>
        <v>0.87912087912087911</v>
      </c>
      <c r="T29" s="49">
        <f>(R31/(R30+R31))</f>
        <v>0.19354838709677419</v>
      </c>
      <c r="U29" s="50"/>
      <c r="V29" s="47">
        <v>2</v>
      </c>
      <c r="W29" s="31">
        <v>3</v>
      </c>
      <c r="X29" s="48">
        <f>(V30/(V30+V31))</f>
        <v>0.65789473684210531</v>
      </c>
      <c r="Y29" s="49">
        <f>(W31/(W30+W31))</f>
        <v>0.4838709677419355</v>
      </c>
      <c r="Z29" s="50"/>
      <c r="AA29" s="47">
        <v>2</v>
      </c>
      <c r="AB29" s="31">
        <v>3</v>
      </c>
      <c r="AC29" s="48">
        <f>(AA30/(AA30+AA31))</f>
        <v>0.57894736842105265</v>
      </c>
      <c r="AD29" s="58">
        <f>(AB31/(AB30+AB31))</f>
        <v>0.5161290322580645</v>
      </c>
      <c r="AE29" s="46"/>
      <c r="AF29" s="47">
        <v>1</v>
      </c>
      <c r="AG29" s="31" t="s">
        <v>64</v>
      </c>
      <c r="AH29" s="60">
        <f>(AF30/(AF30+AF31))</f>
        <v>0.73584905660377353</v>
      </c>
      <c r="AI29" s="58">
        <f>(AG31/(AG30+AG31))</f>
        <v>0.6811594202898551</v>
      </c>
      <c r="AJ29" s="46"/>
      <c r="AK29" s="47">
        <v>1</v>
      </c>
      <c r="AL29" s="31" t="s">
        <v>64</v>
      </c>
      <c r="AM29" s="60">
        <f>(AK30/(AK30+AK31))</f>
        <v>0.64150943396226412</v>
      </c>
      <c r="AN29" s="49">
        <f>(AL31/(AL30+AL31))</f>
        <v>0.76811594202898548</v>
      </c>
    </row>
    <row r="30" spans="1:40" s="68" customFormat="1" x14ac:dyDescent="0.25">
      <c r="A30" s="46">
        <v>1</v>
      </c>
      <c r="B30" s="51">
        <v>38</v>
      </c>
      <c r="C30" s="51">
        <v>15</v>
      </c>
      <c r="D30" s="69">
        <v>13</v>
      </c>
      <c r="E30" s="198"/>
      <c r="F30" s="46">
        <v>1</v>
      </c>
      <c r="G30" s="51">
        <v>35</v>
      </c>
      <c r="H30" s="51">
        <v>11</v>
      </c>
      <c r="I30" s="69">
        <v>12</v>
      </c>
      <c r="J30" s="198"/>
      <c r="K30" s="47" t="s">
        <v>65</v>
      </c>
      <c r="L30" s="51">
        <v>76</v>
      </c>
      <c r="M30" s="52">
        <v>25</v>
      </c>
      <c r="N30" s="190"/>
      <c r="O30" s="191"/>
      <c r="P30" s="47" t="s">
        <v>65</v>
      </c>
      <c r="Q30" s="51">
        <v>80</v>
      </c>
      <c r="R30" s="52">
        <v>25</v>
      </c>
      <c r="S30" s="190"/>
      <c r="T30" s="191"/>
      <c r="U30" s="50">
        <v>2</v>
      </c>
      <c r="V30" s="51">
        <v>25</v>
      </c>
      <c r="W30" s="52">
        <v>16</v>
      </c>
      <c r="X30" s="190"/>
      <c r="Y30" s="191"/>
      <c r="Z30" s="50">
        <v>2</v>
      </c>
      <c r="AA30" s="51">
        <v>22</v>
      </c>
      <c r="AB30" s="52">
        <v>15</v>
      </c>
      <c r="AC30" s="190"/>
      <c r="AD30" s="190"/>
      <c r="AE30" s="46">
        <v>1</v>
      </c>
      <c r="AF30" s="51">
        <v>39</v>
      </c>
      <c r="AG30" s="52">
        <v>22</v>
      </c>
      <c r="AH30" s="190"/>
      <c r="AI30" s="190"/>
      <c r="AJ30" s="46">
        <v>1</v>
      </c>
      <c r="AK30" s="51">
        <v>34</v>
      </c>
      <c r="AL30" s="52">
        <v>16</v>
      </c>
      <c r="AM30" s="190"/>
      <c r="AN30" s="191"/>
    </row>
    <row r="31" spans="1:40" s="68" customFormat="1" ht="15.75" thickBot="1" x14ac:dyDescent="0.3">
      <c r="A31" s="46">
        <v>2</v>
      </c>
      <c r="B31" s="51">
        <v>14</v>
      </c>
      <c r="C31" s="51">
        <v>18</v>
      </c>
      <c r="D31" s="69">
        <v>13</v>
      </c>
      <c r="E31" s="198"/>
      <c r="F31" s="46">
        <v>2</v>
      </c>
      <c r="G31" s="51">
        <v>16</v>
      </c>
      <c r="H31" s="51">
        <v>18</v>
      </c>
      <c r="I31" s="69">
        <v>7</v>
      </c>
      <c r="J31" s="198"/>
      <c r="K31" s="56">
        <v>3</v>
      </c>
      <c r="L31" s="54">
        <v>15</v>
      </c>
      <c r="M31" s="55">
        <v>6</v>
      </c>
      <c r="N31" s="190"/>
      <c r="O31" s="191"/>
      <c r="P31" s="56">
        <v>3</v>
      </c>
      <c r="Q31" s="54">
        <v>11</v>
      </c>
      <c r="R31" s="55">
        <v>6</v>
      </c>
      <c r="S31" s="190"/>
      <c r="T31" s="191"/>
      <c r="U31" s="56">
        <v>3</v>
      </c>
      <c r="V31" s="54">
        <v>13</v>
      </c>
      <c r="W31" s="55">
        <v>15</v>
      </c>
      <c r="X31" s="190"/>
      <c r="Y31" s="191"/>
      <c r="Z31" s="56">
        <v>3</v>
      </c>
      <c r="AA31" s="54">
        <v>16</v>
      </c>
      <c r="AB31" s="55">
        <v>16</v>
      </c>
      <c r="AC31" s="190"/>
      <c r="AD31" s="190"/>
      <c r="AE31" s="53" t="s">
        <v>64</v>
      </c>
      <c r="AF31" s="54">
        <v>14</v>
      </c>
      <c r="AG31" s="55">
        <v>47</v>
      </c>
      <c r="AH31" s="190"/>
      <c r="AI31" s="190"/>
      <c r="AJ31" s="53" t="s">
        <v>64</v>
      </c>
      <c r="AK31" s="54">
        <v>19</v>
      </c>
      <c r="AL31" s="55">
        <v>53</v>
      </c>
      <c r="AM31" s="190"/>
      <c r="AN31" s="191"/>
    </row>
    <row r="32" spans="1:40" s="68" customFormat="1" ht="15.75" thickBot="1" x14ac:dyDescent="0.3">
      <c r="A32" s="53">
        <v>3</v>
      </c>
      <c r="B32" s="54">
        <v>1</v>
      </c>
      <c r="C32" s="54">
        <v>5</v>
      </c>
      <c r="D32" s="70">
        <v>5</v>
      </c>
      <c r="E32" s="199"/>
      <c r="F32" s="53">
        <v>3</v>
      </c>
      <c r="G32" s="54">
        <v>2</v>
      </c>
      <c r="H32" s="54">
        <v>9</v>
      </c>
      <c r="I32" s="70">
        <v>12</v>
      </c>
      <c r="J32" s="199"/>
      <c r="K32" s="190"/>
      <c r="L32" s="190"/>
      <c r="M32" s="190"/>
      <c r="N32" s="192"/>
      <c r="O32" s="193"/>
      <c r="P32" s="190"/>
      <c r="Q32" s="190"/>
      <c r="R32" s="190"/>
      <c r="S32" s="192"/>
      <c r="T32" s="193"/>
      <c r="U32" s="190"/>
      <c r="V32" s="190"/>
      <c r="W32" s="190"/>
      <c r="X32" s="192"/>
      <c r="Y32" s="193"/>
      <c r="Z32" s="190"/>
      <c r="AA32" s="190"/>
      <c r="AB32" s="190"/>
      <c r="AC32" s="192"/>
      <c r="AD32" s="193"/>
      <c r="AE32" s="190"/>
      <c r="AF32" s="190"/>
      <c r="AG32" s="190"/>
      <c r="AH32" s="192"/>
      <c r="AI32" s="193"/>
      <c r="AJ32" s="190"/>
      <c r="AK32" s="190"/>
      <c r="AL32" s="190"/>
      <c r="AM32" s="192"/>
      <c r="AN32" s="193"/>
    </row>
    <row r="33" spans="1:40" x14ac:dyDescent="0.25">
      <c r="A33" s="245" t="s">
        <v>15</v>
      </c>
      <c r="B33" s="246"/>
      <c r="C33" s="246"/>
      <c r="D33" s="254"/>
      <c r="E33" s="197"/>
      <c r="F33" s="245" t="s">
        <v>15</v>
      </c>
      <c r="G33" s="246"/>
      <c r="H33" s="246"/>
      <c r="I33" s="254"/>
      <c r="J33" s="197" t="s">
        <v>274</v>
      </c>
      <c r="K33" s="188" t="s">
        <v>15</v>
      </c>
      <c r="L33" s="188"/>
      <c r="M33" s="189"/>
      <c r="N33" s="27" t="s">
        <v>30</v>
      </c>
      <c r="O33" s="29" t="s">
        <v>31</v>
      </c>
      <c r="P33" s="188" t="s">
        <v>15</v>
      </c>
      <c r="Q33" s="188"/>
      <c r="R33" s="189"/>
      <c r="S33" s="27" t="s">
        <v>30</v>
      </c>
      <c r="T33" s="29" t="s">
        <v>31</v>
      </c>
      <c r="U33" s="188" t="s">
        <v>15</v>
      </c>
      <c r="V33" s="188"/>
      <c r="W33" s="189"/>
      <c r="X33" s="27" t="s">
        <v>30</v>
      </c>
      <c r="Y33" s="29" t="s">
        <v>31</v>
      </c>
      <c r="Z33" s="188" t="s">
        <v>15</v>
      </c>
      <c r="AA33" s="188"/>
      <c r="AB33" s="189"/>
      <c r="AC33" s="27" t="s">
        <v>30</v>
      </c>
      <c r="AD33" s="63" t="s">
        <v>31</v>
      </c>
      <c r="AE33" s="245" t="s">
        <v>15</v>
      </c>
      <c r="AF33" s="246"/>
      <c r="AG33" s="247"/>
      <c r="AH33" s="65" t="s">
        <v>30</v>
      </c>
      <c r="AI33" s="63" t="s">
        <v>31</v>
      </c>
      <c r="AJ33" s="245" t="s">
        <v>15</v>
      </c>
      <c r="AK33" s="246"/>
      <c r="AL33" s="247"/>
      <c r="AM33" s="65" t="s">
        <v>30</v>
      </c>
      <c r="AN33" s="29" t="s">
        <v>31</v>
      </c>
    </row>
    <row r="34" spans="1:40" s="68" customFormat="1" ht="15.75" thickBot="1" x14ac:dyDescent="0.3">
      <c r="A34" s="46"/>
      <c r="B34" s="47">
        <v>1</v>
      </c>
      <c r="C34" s="47">
        <v>2</v>
      </c>
      <c r="D34" s="67">
        <v>3</v>
      </c>
      <c r="E34" s="198"/>
      <c r="F34" s="46"/>
      <c r="G34" s="47">
        <v>1</v>
      </c>
      <c r="H34" s="47">
        <v>2</v>
      </c>
      <c r="I34" s="67">
        <v>3</v>
      </c>
      <c r="J34" s="198"/>
      <c r="K34" s="50"/>
      <c r="L34" s="47" t="s">
        <v>65</v>
      </c>
      <c r="M34" s="31">
        <v>3</v>
      </c>
      <c r="N34" s="48">
        <f>(L35/(L35+L36))</f>
        <v>0.87912087912087911</v>
      </c>
      <c r="O34" s="49">
        <f>(M36/(M35+M36))</f>
        <v>0.16129032258064516</v>
      </c>
      <c r="P34" s="50"/>
      <c r="Q34" s="47" t="s">
        <v>65</v>
      </c>
      <c r="R34" s="31">
        <v>3</v>
      </c>
      <c r="S34" s="48">
        <f>(Q35/(Q35+Q36))</f>
        <v>0.94505494505494503</v>
      </c>
      <c r="T34" s="49">
        <f>(R36/(R35+R36))</f>
        <v>0.12903225806451613</v>
      </c>
      <c r="U34" s="50"/>
      <c r="V34" s="47">
        <v>2</v>
      </c>
      <c r="W34" s="31">
        <v>3</v>
      </c>
      <c r="X34" s="48">
        <f>(V35/(V35+V36))</f>
        <v>0.71052631578947367</v>
      </c>
      <c r="Y34" s="49">
        <f>(W36/(W35+W36))</f>
        <v>0.4838709677419355</v>
      </c>
      <c r="Z34" s="50"/>
      <c r="AA34" s="47">
        <v>2</v>
      </c>
      <c r="AB34" s="31">
        <v>3</v>
      </c>
      <c r="AC34" s="48">
        <f>(AA35/(AA35+AA36))</f>
        <v>0.86842105263157898</v>
      </c>
      <c r="AD34" s="58">
        <f>(AB36/(AB35+AB36))</f>
        <v>0.32258064516129031</v>
      </c>
      <c r="AE34" s="46"/>
      <c r="AF34" s="47">
        <v>1</v>
      </c>
      <c r="AG34" s="31" t="s">
        <v>64</v>
      </c>
      <c r="AH34" s="60">
        <f>(AF35/(AF35+AF36))</f>
        <v>0.67924528301886788</v>
      </c>
      <c r="AI34" s="58">
        <f>(AG36/(AG35+AG36))</f>
        <v>0.84057971014492749</v>
      </c>
      <c r="AJ34" s="46"/>
      <c r="AK34" s="47">
        <v>1</v>
      </c>
      <c r="AL34" s="31" t="s">
        <v>64</v>
      </c>
      <c r="AM34" s="60">
        <f>(AK35/(AK35+AK36))</f>
        <v>0.52830188679245282</v>
      </c>
      <c r="AN34" s="49">
        <f>(AL36/(AL35+AL36))</f>
        <v>0.72463768115942029</v>
      </c>
    </row>
    <row r="35" spans="1:40" s="68" customFormat="1" x14ac:dyDescent="0.25">
      <c r="A35" s="46">
        <v>1</v>
      </c>
      <c r="B35" s="51">
        <v>44</v>
      </c>
      <c r="C35" s="51">
        <v>22</v>
      </c>
      <c r="D35" s="69">
        <v>12</v>
      </c>
      <c r="E35" s="198"/>
      <c r="F35" s="46">
        <v>1</v>
      </c>
      <c r="G35" s="51">
        <v>35</v>
      </c>
      <c r="H35" s="51">
        <v>9</v>
      </c>
      <c r="I35" s="69">
        <v>11</v>
      </c>
      <c r="J35" s="198"/>
      <c r="K35" s="47" t="s">
        <v>65</v>
      </c>
      <c r="L35" s="51">
        <v>80</v>
      </c>
      <c r="M35" s="52">
        <v>26</v>
      </c>
      <c r="N35" s="190"/>
      <c r="O35" s="191"/>
      <c r="P35" s="47" t="s">
        <v>65</v>
      </c>
      <c r="Q35" s="51">
        <v>86</v>
      </c>
      <c r="R35" s="52">
        <v>27</v>
      </c>
      <c r="S35" s="190"/>
      <c r="T35" s="191"/>
      <c r="U35" s="50">
        <v>2</v>
      </c>
      <c r="V35" s="51">
        <v>27</v>
      </c>
      <c r="W35" s="52">
        <v>16</v>
      </c>
      <c r="X35" s="190"/>
      <c r="Y35" s="191"/>
      <c r="Z35" s="50">
        <v>2</v>
      </c>
      <c r="AA35" s="51">
        <v>33</v>
      </c>
      <c r="AB35" s="52">
        <v>21</v>
      </c>
      <c r="AC35" s="190"/>
      <c r="AD35" s="190"/>
      <c r="AE35" s="46">
        <v>1</v>
      </c>
      <c r="AF35" s="51">
        <v>36</v>
      </c>
      <c r="AG35" s="52">
        <v>11</v>
      </c>
      <c r="AH35" s="190"/>
      <c r="AI35" s="190"/>
      <c r="AJ35" s="46">
        <v>1</v>
      </c>
      <c r="AK35" s="51">
        <v>28</v>
      </c>
      <c r="AL35" s="52">
        <v>19</v>
      </c>
      <c r="AM35" s="190"/>
      <c r="AN35" s="191"/>
    </row>
    <row r="36" spans="1:40" s="68" customFormat="1" ht="15.75" thickBot="1" x14ac:dyDescent="0.3">
      <c r="A36" s="46">
        <v>2</v>
      </c>
      <c r="B36" s="51">
        <v>9</v>
      </c>
      <c r="C36" s="51">
        <v>14</v>
      </c>
      <c r="D36" s="69">
        <v>16</v>
      </c>
      <c r="E36" s="198"/>
      <c r="F36" s="46">
        <v>2</v>
      </c>
      <c r="G36" s="51">
        <v>13</v>
      </c>
      <c r="H36" s="51">
        <v>21</v>
      </c>
      <c r="I36" s="69">
        <v>9</v>
      </c>
      <c r="J36" s="198"/>
      <c r="K36" s="56">
        <v>3</v>
      </c>
      <c r="L36" s="54">
        <v>11</v>
      </c>
      <c r="M36" s="55">
        <v>5</v>
      </c>
      <c r="N36" s="190"/>
      <c r="O36" s="191"/>
      <c r="P36" s="56">
        <v>3</v>
      </c>
      <c r="Q36" s="54">
        <v>5</v>
      </c>
      <c r="R36" s="55">
        <v>4</v>
      </c>
      <c r="S36" s="190"/>
      <c r="T36" s="191"/>
      <c r="U36" s="56">
        <v>3</v>
      </c>
      <c r="V36" s="54">
        <v>11</v>
      </c>
      <c r="W36" s="55">
        <v>15</v>
      </c>
      <c r="X36" s="190"/>
      <c r="Y36" s="191"/>
      <c r="Z36" s="56">
        <v>3</v>
      </c>
      <c r="AA36" s="54">
        <v>5</v>
      </c>
      <c r="AB36" s="55">
        <v>10</v>
      </c>
      <c r="AC36" s="190"/>
      <c r="AD36" s="190"/>
      <c r="AE36" s="53" t="s">
        <v>64</v>
      </c>
      <c r="AF36" s="54">
        <v>17</v>
      </c>
      <c r="AG36" s="55">
        <v>58</v>
      </c>
      <c r="AH36" s="190"/>
      <c r="AI36" s="190"/>
      <c r="AJ36" s="53" t="s">
        <v>64</v>
      </c>
      <c r="AK36" s="54">
        <v>25</v>
      </c>
      <c r="AL36" s="55">
        <v>50</v>
      </c>
      <c r="AM36" s="190"/>
      <c r="AN36" s="191"/>
    </row>
    <row r="37" spans="1:40" s="68" customFormat="1" ht="15.75" thickBot="1" x14ac:dyDescent="0.3">
      <c r="A37" s="74">
        <v>3</v>
      </c>
      <c r="B37" s="75">
        <v>0</v>
      </c>
      <c r="C37" s="75">
        <v>2</v>
      </c>
      <c r="D37" s="76">
        <v>3</v>
      </c>
      <c r="E37" s="198"/>
      <c r="F37" s="74">
        <v>3</v>
      </c>
      <c r="G37" s="75">
        <v>5</v>
      </c>
      <c r="H37" s="75">
        <v>8</v>
      </c>
      <c r="I37" s="76">
        <v>11</v>
      </c>
      <c r="J37" s="198"/>
      <c r="K37" s="190"/>
      <c r="L37" s="190"/>
      <c r="M37" s="190"/>
      <c r="N37" s="190"/>
      <c r="O37" s="191"/>
      <c r="P37" s="190"/>
      <c r="Q37" s="190"/>
      <c r="R37" s="190"/>
      <c r="S37" s="190"/>
      <c r="T37" s="191"/>
      <c r="U37" s="190"/>
      <c r="V37" s="190"/>
      <c r="W37" s="190"/>
      <c r="X37" s="190"/>
      <c r="Y37" s="191"/>
      <c r="Z37" s="190"/>
      <c r="AA37" s="190"/>
      <c r="AB37" s="190"/>
      <c r="AC37" s="190"/>
      <c r="AD37" s="191"/>
      <c r="AE37" s="194"/>
      <c r="AF37" s="192"/>
      <c r="AG37" s="192"/>
      <c r="AH37" s="192"/>
      <c r="AI37" s="193"/>
      <c r="AJ37" s="192"/>
      <c r="AK37" s="192"/>
      <c r="AL37" s="192"/>
      <c r="AM37" s="192"/>
      <c r="AN37" s="193"/>
    </row>
    <row r="38" spans="1:40" ht="15.75" thickBot="1" x14ac:dyDescent="0.3">
      <c r="A38" s="169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1"/>
    </row>
    <row r="39" spans="1:40" ht="15" customHeight="1" x14ac:dyDescent="0.25">
      <c r="A39" s="218" t="s">
        <v>17</v>
      </c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20"/>
    </row>
    <row r="40" spans="1:40" ht="15.75" customHeight="1" thickBot="1" x14ac:dyDescent="0.3">
      <c r="A40" s="221"/>
      <c r="B40" s="222"/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2"/>
      <c r="AJ40" s="222"/>
      <c r="AK40" s="222"/>
      <c r="AL40" s="222"/>
      <c r="AM40" s="222"/>
      <c r="AN40" s="223"/>
    </row>
    <row r="41" spans="1:40" ht="30.75" customHeight="1" thickBot="1" x14ac:dyDescent="0.45">
      <c r="A41" s="224" t="s">
        <v>7</v>
      </c>
      <c r="B41" s="225"/>
      <c r="C41" s="225"/>
      <c r="D41" s="225"/>
      <c r="E41" s="225"/>
      <c r="F41" s="225"/>
      <c r="G41" s="225"/>
      <c r="H41" s="225"/>
      <c r="I41" s="225"/>
      <c r="J41" s="226"/>
      <c r="K41" s="224" t="s">
        <v>8</v>
      </c>
      <c r="L41" s="225"/>
      <c r="M41" s="225"/>
      <c r="N41" s="225"/>
      <c r="O41" s="225"/>
      <c r="P41" s="225"/>
      <c r="Q41" s="225"/>
      <c r="R41" s="225"/>
      <c r="S41" s="225"/>
      <c r="T41" s="226"/>
      <c r="U41" s="224" t="s">
        <v>10</v>
      </c>
      <c r="V41" s="225"/>
      <c r="W41" s="225"/>
      <c r="X41" s="225"/>
      <c r="Y41" s="225"/>
      <c r="Z41" s="225"/>
      <c r="AA41" s="225"/>
      <c r="AB41" s="225"/>
      <c r="AC41" s="225"/>
      <c r="AD41" s="226"/>
      <c r="AE41" s="242" t="s">
        <v>9</v>
      </c>
      <c r="AF41" s="243"/>
      <c r="AG41" s="243"/>
      <c r="AH41" s="243"/>
      <c r="AI41" s="243"/>
      <c r="AJ41" s="243"/>
      <c r="AK41" s="243"/>
      <c r="AL41" s="243"/>
      <c r="AM41" s="243"/>
      <c r="AN41" s="244"/>
    </row>
    <row r="42" spans="1:40" x14ac:dyDescent="0.25">
      <c r="A42" s="234" t="s">
        <v>1</v>
      </c>
      <c r="B42" s="235"/>
      <c r="C42" s="235"/>
      <c r="D42" s="235"/>
      <c r="E42" s="236"/>
      <c r="F42" s="237" t="s">
        <v>6</v>
      </c>
      <c r="G42" s="238"/>
      <c r="H42" s="238"/>
      <c r="I42" s="238"/>
      <c r="J42" s="239"/>
      <c r="K42" s="234" t="s">
        <v>1</v>
      </c>
      <c r="L42" s="235"/>
      <c r="M42" s="235"/>
      <c r="N42" s="235"/>
      <c r="O42" s="236"/>
      <c r="P42" s="237" t="s">
        <v>6</v>
      </c>
      <c r="Q42" s="238"/>
      <c r="R42" s="238"/>
      <c r="S42" s="238"/>
      <c r="T42" s="239"/>
      <c r="U42" s="234" t="s">
        <v>1</v>
      </c>
      <c r="V42" s="235"/>
      <c r="W42" s="235"/>
      <c r="X42" s="235"/>
      <c r="Y42" s="236"/>
      <c r="Z42" s="237" t="s">
        <v>6</v>
      </c>
      <c r="AA42" s="238"/>
      <c r="AB42" s="238"/>
      <c r="AC42" s="238"/>
      <c r="AD42" s="239"/>
      <c r="AE42" s="227"/>
      <c r="AF42" s="228"/>
      <c r="AG42" s="228"/>
      <c r="AH42" s="228"/>
      <c r="AI42" s="228"/>
      <c r="AJ42" s="228"/>
      <c r="AK42" s="228"/>
      <c r="AL42" s="228"/>
      <c r="AM42" s="228"/>
      <c r="AN42" s="229"/>
    </row>
    <row r="43" spans="1:40" x14ac:dyDescent="0.25">
      <c r="A43" s="2" t="s">
        <v>2</v>
      </c>
      <c r="B43" s="3" t="s">
        <v>3</v>
      </c>
      <c r="C43" s="3" t="s">
        <v>4</v>
      </c>
      <c r="D43" s="3" t="s">
        <v>5</v>
      </c>
      <c r="E43" s="4" t="s">
        <v>18</v>
      </c>
      <c r="F43" s="5" t="s">
        <v>2</v>
      </c>
      <c r="G43" s="6" t="s">
        <v>3</v>
      </c>
      <c r="H43" s="6" t="s">
        <v>4</v>
      </c>
      <c r="I43" s="6" t="s">
        <v>5</v>
      </c>
      <c r="J43" s="7" t="s">
        <v>18</v>
      </c>
      <c r="K43" s="2" t="s">
        <v>2</v>
      </c>
      <c r="L43" s="3" t="s">
        <v>3</v>
      </c>
      <c r="M43" s="3" t="s">
        <v>4</v>
      </c>
      <c r="N43" s="3" t="s">
        <v>5</v>
      </c>
      <c r="O43" s="4" t="s">
        <v>18</v>
      </c>
      <c r="P43" s="5" t="s">
        <v>2</v>
      </c>
      <c r="Q43" s="6" t="s">
        <v>3</v>
      </c>
      <c r="R43" s="6" t="s">
        <v>4</v>
      </c>
      <c r="S43" s="6" t="s">
        <v>5</v>
      </c>
      <c r="T43" s="7" t="s">
        <v>18</v>
      </c>
      <c r="U43" s="2" t="s">
        <v>2</v>
      </c>
      <c r="V43" s="3" t="s">
        <v>3</v>
      </c>
      <c r="W43" s="3" t="s">
        <v>4</v>
      </c>
      <c r="X43" s="3" t="s">
        <v>5</v>
      </c>
      <c r="Y43" s="4" t="s">
        <v>18</v>
      </c>
      <c r="Z43" s="5" t="s">
        <v>2</v>
      </c>
      <c r="AA43" s="6" t="s">
        <v>3</v>
      </c>
      <c r="AB43" s="6" t="s">
        <v>4</v>
      </c>
      <c r="AC43" s="6" t="s">
        <v>5</v>
      </c>
      <c r="AD43" s="7" t="s">
        <v>18</v>
      </c>
      <c r="AE43" s="230"/>
      <c r="AF43" s="214"/>
      <c r="AG43" s="214"/>
      <c r="AH43" s="214"/>
      <c r="AI43" s="214"/>
      <c r="AJ43" s="214"/>
      <c r="AK43" s="214"/>
      <c r="AL43" s="214"/>
      <c r="AM43" s="214"/>
      <c r="AN43" s="215"/>
    </row>
    <row r="44" spans="1:40" x14ac:dyDescent="0.25">
      <c r="A44" s="2">
        <v>1</v>
      </c>
      <c r="B44" s="3">
        <v>15</v>
      </c>
      <c r="C44" s="3">
        <v>0.31</v>
      </c>
      <c r="D44" s="3">
        <v>0.42</v>
      </c>
      <c r="E44" s="4" t="s">
        <v>19</v>
      </c>
      <c r="F44" s="5">
        <v>1</v>
      </c>
      <c r="G44" s="6">
        <v>15</v>
      </c>
      <c r="H44" s="6">
        <v>0.33</v>
      </c>
      <c r="I44" s="6">
        <v>0.45</v>
      </c>
      <c r="J44" s="7" t="s">
        <v>60</v>
      </c>
      <c r="K44" s="2">
        <v>1</v>
      </c>
      <c r="L44" s="3">
        <v>15</v>
      </c>
      <c r="M44" s="3">
        <v>0.25</v>
      </c>
      <c r="N44" s="3">
        <v>0.23</v>
      </c>
      <c r="O44" s="4" t="s">
        <v>61</v>
      </c>
      <c r="P44" s="5">
        <v>1</v>
      </c>
      <c r="Q44" s="6">
        <v>15</v>
      </c>
      <c r="R44" s="6">
        <v>0.27</v>
      </c>
      <c r="S44" s="6">
        <v>0.27</v>
      </c>
      <c r="T44" s="7" t="s">
        <v>32</v>
      </c>
      <c r="U44" s="2">
        <v>1</v>
      </c>
      <c r="V44" s="3">
        <v>15</v>
      </c>
      <c r="W44" s="3">
        <v>0.24</v>
      </c>
      <c r="X44" s="3">
        <v>0.35</v>
      </c>
      <c r="Y44" s="4" t="s">
        <v>36</v>
      </c>
      <c r="Z44" s="5">
        <v>1</v>
      </c>
      <c r="AA44" s="6">
        <v>15</v>
      </c>
      <c r="AB44" s="6">
        <v>0.26</v>
      </c>
      <c r="AC44" s="6">
        <v>0.38</v>
      </c>
      <c r="AD44" s="7" t="s">
        <v>41</v>
      </c>
      <c r="AE44" s="230"/>
      <c r="AF44" s="214"/>
      <c r="AG44" s="214"/>
      <c r="AH44" s="214"/>
      <c r="AI44" s="214"/>
      <c r="AJ44" s="214"/>
      <c r="AK44" s="214"/>
      <c r="AL44" s="214"/>
      <c r="AM44" s="214"/>
      <c r="AN44" s="215"/>
    </row>
    <row r="45" spans="1:40" x14ac:dyDescent="0.25">
      <c r="A45" s="2">
        <v>3</v>
      </c>
      <c r="B45" s="3">
        <v>15</v>
      </c>
      <c r="C45" s="3">
        <v>0.41</v>
      </c>
      <c r="D45" s="3">
        <v>0.53</v>
      </c>
      <c r="E45" s="4" t="s">
        <v>56</v>
      </c>
      <c r="F45" s="5">
        <v>3</v>
      </c>
      <c r="G45" s="6">
        <v>15</v>
      </c>
      <c r="H45" s="6">
        <v>0.42</v>
      </c>
      <c r="I45" s="6">
        <v>0.5</v>
      </c>
      <c r="J45" s="7" t="s">
        <v>42</v>
      </c>
      <c r="K45" s="2">
        <v>3</v>
      </c>
      <c r="L45" s="3">
        <v>15</v>
      </c>
      <c r="M45" s="3">
        <v>0.32</v>
      </c>
      <c r="N45" s="3">
        <v>0.27</v>
      </c>
      <c r="O45" s="4" t="s">
        <v>27</v>
      </c>
      <c r="P45" s="5">
        <v>3</v>
      </c>
      <c r="Q45" s="6">
        <v>15</v>
      </c>
      <c r="R45" s="6">
        <v>0.34</v>
      </c>
      <c r="S45" s="6">
        <v>0.26</v>
      </c>
      <c r="T45" s="7" t="s">
        <v>33</v>
      </c>
      <c r="U45" s="2">
        <v>3</v>
      </c>
      <c r="V45" s="3">
        <v>15</v>
      </c>
      <c r="W45" s="3">
        <v>0.31</v>
      </c>
      <c r="X45" s="3">
        <v>0.54</v>
      </c>
      <c r="Y45" s="4" t="s">
        <v>37</v>
      </c>
      <c r="Z45" s="5">
        <v>3</v>
      </c>
      <c r="AA45" s="6">
        <v>15</v>
      </c>
      <c r="AB45" s="6">
        <v>0.28999999999999998</v>
      </c>
      <c r="AC45" s="6">
        <v>0.41</v>
      </c>
      <c r="AD45" s="7" t="s">
        <v>42</v>
      </c>
      <c r="AE45" s="230"/>
      <c r="AF45" s="214"/>
      <c r="AG45" s="214"/>
      <c r="AH45" s="214"/>
      <c r="AI45" s="214"/>
      <c r="AJ45" s="214"/>
      <c r="AK45" s="214"/>
      <c r="AL45" s="214"/>
      <c r="AM45" s="214"/>
      <c r="AN45" s="215"/>
    </row>
    <row r="46" spans="1:40" x14ac:dyDescent="0.25">
      <c r="A46" s="2">
        <v>5</v>
      </c>
      <c r="B46" s="3">
        <v>15</v>
      </c>
      <c r="C46" s="3">
        <v>0.41</v>
      </c>
      <c r="D46" s="3">
        <v>0.45</v>
      </c>
      <c r="E46" s="4" t="s">
        <v>28</v>
      </c>
      <c r="F46" s="5">
        <v>5</v>
      </c>
      <c r="G46" s="6">
        <v>15</v>
      </c>
      <c r="H46" s="6">
        <v>0.45</v>
      </c>
      <c r="I46" s="6">
        <v>0.51</v>
      </c>
      <c r="J46" s="7" t="s">
        <v>24</v>
      </c>
      <c r="K46" s="2">
        <v>5</v>
      </c>
      <c r="L46" s="3">
        <v>15</v>
      </c>
      <c r="M46" s="3">
        <v>0.32</v>
      </c>
      <c r="N46" s="3">
        <v>0.26</v>
      </c>
      <c r="O46" s="4" t="s">
        <v>28</v>
      </c>
      <c r="P46" s="5">
        <v>5</v>
      </c>
      <c r="Q46" s="6">
        <v>15</v>
      </c>
      <c r="R46" s="6">
        <v>0.37</v>
      </c>
      <c r="S46" s="6">
        <v>0.24</v>
      </c>
      <c r="T46" s="7" t="s">
        <v>34</v>
      </c>
      <c r="U46" s="2">
        <v>5</v>
      </c>
      <c r="V46" s="3">
        <v>15</v>
      </c>
      <c r="W46" s="3">
        <v>0.34</v>
      </c>
      <c r="X46" s="3">
        <v>0.43</v>
      </c>
      <c r="Y46" s="4" t="s">
        <v>38</v>
      </c>
      <c r="Z46" s="5">
        <v>5</v>
      </c>
      <c r="AA46" s="6">
        <v>15</v>
      </c>
      <c r="AB46" s="6">
        <v>0.31</v>
      </c>
      <c r="AC46" s="6">
        <v>0.39</v>
      </c>
      <c r="AD46" s="7" t="s">
        <v>43</v>
      </c>
      <c r="AE46" s="230"/>
      <c r="AF46" s="214"/>
      <c r="AG46" s="214"/>
      <c r="AH46" s="214"/>
      <c r="AI46" s="214"/>
      <c r="AJ46" s="214"/>
      <c r="AK46" s="214"/>
      <c r="AL46" s="214"/>
      <c r="AM46" s="214"/>
      <c r="AN46" s="215"/>
    </row>
    <row r="47" spans="1:40" x14ac:dyDescent="0.25">
      <c r="A47" s="2">
        <v>7</v>
      </c>
      <c r="B47" s="3">
        <v>15</v>
      </c>
      <c r="C47" s="3">
        <v>0.42</v>
      </c>
      <c r="D47" s="3">
        <v>0.56999999999999995</v>
      </c>
      <c r="E47" s="4" t="s">
        <v>58</v>
      </c>
      <c r="F47" s="5">
        <v>7</v>
      </c>
      <c r="G47" s="6">
        <v>15</v>
      </c>
      <c r="H47" s="6">
        <v>0.47</v>
      </c>
      <c r="I47" s="6">
        <v>0.46</v>
      </c>
      <c r="J47" s="7" t="s">
        <v>25</v>
      </c>
      <c r="K47" s="2">
        <v>7</v>
      </c>
      <c r="L47" s="3">
        <v>15</v>
      </c>
      <c r="M47" s="3">
        <v>0.36</v>
      </c>
      <c r="N47" s="3">
        <v>0.33</v>
      </c>
      <c r="O47" s="4" t="s">
        <v>58</v>
      </c>
      <c r="P47" s="5">
        <v>7</v>
      </c>
      <c r="Q47" s="6">
        <v>15</v>
      </c>
      <c r="R47" s="6">
        <v>0.38</v>
      </c>
      <c r="S47" s="6">
        <v>0.3</v>
      </c>
      <c r="T47" s="7" t="s">
        <v>35</v>
      </c>
      <c r="U47" s="2">
        <v>7</v>
      </c>
      <c r="V47" s="3">
        <v>15</v>
      </c>
      <c r="W47" s="3">
        <v>0.36</v>
      </c>
      <c r="X47" s="3">
        <v>0.43</v>
      </c>
      <c r="Y47" s="4" t="s">
        <v>39</v>
      </c>
      <c r="Z47" s="5">
        <v>7</v>
      </c>
      <c r="AA47" s="6">
        <v>15</v>
      </c>
      <c r="AB47" s="6">
        <v>0.35</v>
      </c>
      <c r="AC47" s="6">
        <v>0.45</v>
      </c>
      <c r="AD47" s="7" t="s">
        <v>44</v>
      </c>
      <c r="AE47" s="230"/>
      <c r="AF47" s="214"/>
      <c r="AG47" s="214"/>
      <c r="AH47" s="214"/>
      <c r="AI47" s="214"/>
      <c r="AJ47" s="214"/>
      <c r="AK47" s="214"/>
      <c r="AL47" s="214"/>
      <c r="AM47" s="214"/>
      <c r="AN47" s="215"/>
    </row>
    <row r="48" spans="1:40" ht="15.75" thickBot="1" x14ac:dyDescent="0.3">
      <c r="A48" s="8">
        <v>9</v>
      </c>
      <c r="B48" s="9">
        <v>15</v>
      </c>
      <c r="C48" s="9">
        <v>0.44</v>
      </c>
      <c r="D48" s="9">
        <v>0.49</v>
      </c>
      <c r="E48" s="10" t="s">
        <v>59</v>
      </c>
      <c r="F48" s="11">
        <v>9</v>
      </c>
      <c r="G48" s="12">
        <v>15</v>
      </c>
      <c r="H48" s="12">
        <v>0.47</v>
      </c>
      <c r="I48" s="12">
        <v>0.45</v>
      </c>
      <c r="J48" s="13" t="s">
        <v>26</v>
      </c>
      <c r="K48" s="8">
        <v>9</v>
      </c>
      <c r="L48" s="9">
        <v>15</v>
      </c>
      <c r="M48" s="9">
        <v>0.38</v>
      </c>
      <c r="N48" s="9">
        <v>0.3</v>
      </c>
      <c r="O48" s="10" t="s">
        <v>29</v>
      </c>
      <c r="P48" s="11">
        <v>9</v>
      </c>
      <c r="Q48" s="12">
        <v>15</v>
      </c>
      <c r="R48" s="12">
        <v>0.39</v>
      </c>
      <c r="S48" s="12">
        <v>0.26</v>
      </c>
      <c r="T48" s="13" t="s">
        <v>26</v>
      </c>
      <c r="U48" s="8">
        <v>9</v>
      </c>
      <c r="V48" s="9">
        <v>15</v>
      </c>
      <c r="W48" s="9">
        <v>0.36</v>
      </c>
      <c r="X48" s="9">
        <v>0.39</v>
      </c>
      <c r="Y48" s="10" t="s">
        <v>40</v>
      </c>
      <c r="Z48" s="11">
        <v>9</v>
      </c>
      <c r="AA48" s="12">
        <v>15</v>
      </c>
      <c r="AB48" s="12">
        <v>0.38</v>
      </c>
      <c r="AC48" s="12">
        <v>0.43</v>
      </c>
      <c r="AD48" s="13" t="s">
        <v>45</v>
      </c>
      <c r="AE48" s="230"/>
      <c r="AF48" s="214"/>
      <c r="AG48" s="214"/>
      <c r="AH48" s="214"/>
      <c r="AI48" s="214"/>
      <c r="AJ48" s="214"/>
      <c r="AK48" s="214"/>
      <c r="AL48" s="214"/>
      <c r="AM48" s="214"/>
      <c r="AN48" s="215"/>
    </row>
    <row r="49" spans="1:40" x14ac:dyDescent="0.25">
      <c r="A49" s="187" t="s">
        <v>11</v>
      </c>
      <c r="B49" s="188"/>
      <c r="C49" s="188"/>
      <c r="D49" s="241"/>
      <c r="E49" s="232" t="s">
        <v>274</v>
      </c>
      <c r="F49" s="187" t="s">
        <v>11</v>
      </c>
      <c r="G49" s="188"/>
      <c r="H49" s="188"/>
      <c r="I49" s="188"/>
      <c r="J49" s="232" t="s">
        <v>274</v>
      </c>
      <c r="K49" s="188" t="s">
        <v>11</v>
      </c>
      <c r="L49" s="188"/>
      <c r="M49" s="189"/>
      <c r="N49" s="27" t="s">
        <v>30</v>
      </c>
      <c r="O49" s="29" t="s">
        <v>31</v>
      </c>
      <c r="P49" s="188" t="s">
        <v>11</v>
      </c>
      <c r="Q49" s="188"/>
      <c r="R49" s="189"/>
      <c r="S49" s="27" t="s">
        <v>30</v>
      </c>
      <c r="T49" s="29" t="s">
        <v>31</v>
      </c>
      <c r="U49" s="188" t="s">
        <v>11</v>
      </c>
      <c r="V49" s="188"/>
      <c r="W49" s="189"/>
      <c r="X49" s="27" t="s">
        <v>30</v>
      </c>
      <c r="Y49" s="29" t="s">
        <v>31</v>
      </c>
      <c r="Z49" s="188" t="s">
        <v>11</v>
      </c>
      <c r="AA49" s="188"/>
      <c r="AB49" s="189"/>
      <c r="AC49" s="27" t="s">
        <v>30</v>
      </c>
      <c r="AD49" s="29" t="s">
        <v>31</v>
      </c>
      <c r="AE49" s="230"/>
      <c r="AF49" s="214"/>
      <c r="AG49" s="214"/>
      <c r="AH49" s="214"/>
      <c r="AI49" s="214"/>
      <c r="AJ49" s="214"/>
      <c r="AK49" s="214"/>
      <c r="AL49" s="214"/>
      <c r="AM49" s="214"/>
      <c r="AN49" s="215"/>
    </row>
    <row r="50" spans="1:40" ht="15.75" thickBot="1" x14ac:dyDescent="0.3">
      <c r="A50" s="14"/>
      <c r="B50" s="15">
        <v>1</v>
      </c>
      <c r="C50" s="15">
        <v>2</v>
      </c>
      <c r="D50" s="15">
        <v>3</v>
      </c>
      <c r="E50" s="233"/>
      <c r="F50" s="14"/>
      <c r="G50" s="15">
        <v>1</v>
      </c>
      <c r="H50" s="15">
        <v>2</v>
      </c>
      <c r="I50" s="15">
        <v>3</v>
      </c>
      <c r="J50" s="233"/>
      <c r="K50" s="17"/>
      <c r="L50" s="15" t="s">
        <v>65</v>
      </c>
      <c r="M50" s="18">
        <v>3</v>
      </c>
      <c r="N50" s="30">
        <f>(L51/(L51+L52))</f>
        <v>0.89010989010989006</v>
      </c>
      <c r="O50" s="28">
        <f>(M52/(M51+M52))</f>
        <v>0.41935483870967744</v>
      </c>
      <c r="P50" s="17"/>
      <c r="Q50" s="15" t="s">
        <v>65</v>
      </c>
      <c r="R50" s="18">
        <v>3</v>
      </c>
      <c r="S50" s="30">
        <f>(Q51/(Q51+Q52))</f>
        <v>0.80219780219780223</v>
      </c>
      <c r="T50" s="28">
        <f>(R52/(R51+R52))</f>
        <v>0.5161290322580645</v>
      </c>
      <c r="U50" s="17"/>
      <c r="V50" s="15">
        <v>2</v>
      </c>
      <c r="W50" s="18">
        <v>3</v>
      </c>
      <c r="X50" s="30">
        <f>(V51/(V51+V52))</f>
        <v>0.71052631578947367</v>
      </c>
      <c r="Y50" s="28">
        <f>(W52/(W51+W52))</f>
        <v>0.58064516129032262</v>
      </c>
      <c r="Z50" s="17"/>
      <c r="AA50" s="15">
        <v>2</v>
      </c>
      <c r="AB50" s="18">
        <v>3</v>
      </c>
      <c r="AC50" s="30">
        <f>(AA51/(AA51+AA52))</f>
        <v>0.60526315789473684</v>
      </c>
      <c r="AD50" s="28">
        <f>(AB52/(AB51+AB52))</f>
        <v>0.64516129032258063</v>
      </c>
      <c r="AE50" s="230"/>
      <c r="AF50" s="214"/>
      <c r="AG50" s="214"/>
      <c r="AH50" s="214"/>
      <c r="AI50" s="214"/>
      <c r="AJ50" s="214"/>
      <c r="AK50" s="214"/>
      <c r="AL50" s="214"/>
      <c r="AM50" s="214"/>
      <c r="AN50" s="215"/>
    </row>
    <row r="51" spans="1:40" x14ac:dyDescent="0.25">
      <c r="A51" s="14">
        <v>1</v>
      </c>
      <c r="B51" s="19">
        <v>36</v>
      </c>
      <c r="C51" s="19">
        <v>11</v>
      </c>
      <c r="D51" s="19">
        <v>4</v>
      </c>
      <c r="E51" s="233"/>
      <c r="F51" s="14">
        <v>1</v>
      </c>
      <c r="G51" s="19">
        <v>34</v>
      </c>
      <c r="H51" s="19">
        <v>11</v>
      </c>
      <c r="I51" s="19">
        <v>12</v>
      </c>
      <c r="J51" s="233"/>
      <c r="K51" s="15" t="s">
        <v>65</v>
      </c>
      <c r="L51" s="19">
        <v>81</v>
      </c>
      <c r="M51" s="20">
        <v>18</v>
      </c>
      <c r="N51" s="214" t="s">
        <v>274</v>
      </c>
      <c r="O51" s="215"/>
      <c r="P51" s="15" t="s">
        <v>65</v>
      </c>
      <c r="Q51" s="19">
        <v>73</v>
      </c>
      <c r="R51" s="20">
        <v>15</v>
      </c>
      <c r="S51" s="214" t="s">
        <v>274</v>
      </c>
      <c r="T51" s="215"/>
      <c r="U51" s="17">
        <v>2</v>
      </c>
      <c r="V51" s="19">
        <v>27</v>
      </c>
      <c r="W51" s="20">
        <v>13</v>
      </c>
      <c r="X51" s="214"/>
      <c r="Y51" s="215"/>
      <c r="Z51" s="17">
        <v>2</v>
      </c>
      <c r="AA51" s="19">
        <v>23</v>
      </c>
      <c r="AB51" s="20">
        <v>11</v>
      </c>
      <c r="AC51" s="214"/>
      <c r="AD51" s="215"/>
      <c r="AE51" s="230"/>
      <c r="AF51" s="214"/>
      <c r="AG51" s="214"/>
      <c r="AH51" s="214"/>
      <c r="AI51" s="214"/>
      <c r="AJ51" s="214"/>
      <c r="AK51" s="214"/>
      <c r="AL51" s="214"/>
      <c r="AM51" s="214"/>
      <c r="AN51" s="215"/>
    </row>
    <row r="52" spans="1:40" ht="15.75" thickBot="1" x14ac:dyDescent="0.3">
      <c r="A52" s="14">
        <v>2</v>
      </c>
      <c r="B52" s="19">
        <v>10</v>
      </c>
      <c r="C52" s="19">
        <v>22</v>
      </c>
      <c r="D52" s="19">
        <v>14</v>
      </c>
      <c r="E52" s="233"/>
      <c r="F52" s="14">
        <v>2</v>
      </c>
      <c r="G52" s="19">
        <v>6</v>
      </c>
      <c r="H52" s="19">
        <v>19</v>
      </c>
      <c r="I52" s="19">
        <v>5</v>
      </c>
      <c r="J52" s="233"/>
      <c r="K52" s="21">
        <v>3</v>
      </c>
      <c r="L52" s="22">
        <v>10</v>
      </c>
      <c r="M52" s="23">
        <v>13</v>
      </c>
      <c r="N52" s="214"/>
      <c r="O52" s="215"/>
      <c r="P52" s="21">
        <v>3</v>
      </c>
      <c r="Q52" s="22">
        <v>18</v>
      </c>
      <c r="R52" s="23">
        <v>16</v>
      </c>
      <c r="S52" s="214"/>
      <c r="T52" s="215"/>
      <c r="U52" s="21">
        <v>3</v>
      </c>
      <c r="V52" s="22">
        <v>11</v>
      </c>
      <c r="W52" s="23">
        <v>18</v>
      </c>
      <c r="X52" s="214"/>
      <c r="Y52" s="215"/>
      <c r="Z52" s="21">
        <v>3</v>
      </c>
      <c r="AA52" s="22">
        <v>15</v>
      </c>
      <c r="AB52" s="23">
        <v>20</v>
      </c>
      <c r="AC52" s="214"/>
      <c r="AD52" s="215"/>
      <c r="AE52" s="230"/>
      <c r="AF52" s="214"/>
      <c r="AG52" s="214"/>
      <c r="AH52" s="214"/>
      <c r="AI52" s="214"/>
      <c r="AJ52" s="214"/>
      <c r="AK52" s="214"/>
      <c r="AL52" s="214"/>
      <c r="AM52" s="214"/>
      <c r="AN52" s="215"/>
    </row>
    <row r="53" spans="1:40" ht="15.75" thickBot="1" x14ac:dyDescent="0.3">
      <c r="A53" s="24">
        <v>3</v>
      </c>
      <c r="B53" s="22">
        <v>7</v>
      </c>
      <c r="C53" s="22">
        <v>5</v>
      </c>
      <c r="D53" s="22">
        <v>13</v>
      </c>
      <c r="E53" s="240"/>
      <c r="F53" s="24">
        <v>3</v>
      </c>
      <c r="G53" s="22">
        <v>13</v>
      </c>
      <c r="H53" s="22">
        <v>8</v>
      </c>
      <c r="I53" s="22">
        <v>14</v>
      </c>
      <c r="J53" s="240"/>
      <c r="K53" s="214"/>
      <c r="L53" s="214"/>
      <c r="M53" s="214"/>
      <c r="N53" s="216"/>
      <c r="O53" s="217"/>
      <c r="P53" s="214"/>
      <c r="Q53" s="214"/>
      <c r="R53" s="214"/>
      <c r="S53" s="216"/>
      <c r="T53" s="217"/>
      <c r="U53" s="214"/>
      <c r="V53" s="214"/>
      <c r="W53" s="214"/>
      <c r="X53" s="216"/>
      <c r="Y53" s="217"/>
      <c r="Z53" s="214"/>
      <c r="AA53" s="214"/>
      <c r="AB53" s="214"/>
      <c r="AC53" s="216"/>
      <c r="AD53" s="217"/>
      <c r="AE53" s="230"/>
      <c r="AF53" s="214"/>
      <c r="AG53" s="214"/>
      <c r="AH53" s="214"/>
      <c r="AI53" s="214"/>
      <c r="AJ53" s="214"/>
      <c r="AK53" s="214"/>
      <c r="AL53" s="214"/>
      <c r="AM53" s="214"/>
      <c r="AN53" s="215"/>
    </row>
    <row r="54" spans="1:40" x14ac:dyDescent="0.25">
      <c r="A54" s="187" t="s">
        <v>12</v>
      </c>
      <c r="B54" s="188"/>
      <c r="C54" s="188"/>
      <c r="D54" s="188"/>
      <c r="E54" s="232"/>
      <c r="F54" s="245" t="s">
        <v>12</v>
      </c>
      <c r="G54" s="246"/>
      <c r="H54" s="246"/>
      <c r="I54" s="246"/>
      <c r="J54" s="232"/>
      <c r="K54" s="188" t="s">
        <v>12</v>
      </c>
      <c r="L54" s="188"/>
      <c r="M54" s="189"/>
      <c r="N54" s="27" t="s">
        <v>30</v>
      </c>
      <c r="O54" s="29" t="s">
        <v>31</v>
      </c>
      <c r="P54" s="188" t="s">
        <v>12</v>
      </c>
      <c r="Q54" s="188"/>
      <c r="R54" s="189"/>
      <c r="S54" s="27" t="s">
        <v>30</v>
      </c>
      <c r="T54" s="29" t="s">
        <v>31</v>
      </c>
      <c r="U54" s="188" t="s">
        <v>12</v>
      </c>
      <c r="V54" s="188"/>
      <c r="W54" s="189"/>
      <c r="X54" s="27" t="s">
        <v>30</v>
      </c>
      <c r="Y54" s="29" t="s">
        <v>31</v>
      </c>
      <c r="Z54" s="188" t="s">
        <v>12</v>
      </c>
      <c r="AA54" s="188"/>
      <c r="AB54" s="189"/>
      <c r="AC54" s="27" t="s">
        <v>30</v>
      </c>
      <c r="AD54" s="29" t="s">
        <v>31</v>
      </c>
      <c r="AE54" s="230"/>
      <c r="AF54" s="214"/>
      <c r="AG54" s="214"/>
      <c r="AH54" s="214"/>
      <c r="AI54" s="214"/>
      <c r="AJ54" s="214"/>
      <c r="AK54" s="214"/>
      <c r="AL54" s="214"/>
      <c r="AM54" s="214"/>
      <c r="AN54" s="215"/>
    </row>
    <row r="55" spans="1:40" ht="15.75" thickBot="1" x14ac:dyDescent="0.3">
      <c r="A55" s="14"/>
      <c r="B55" s="15">
        <v>1</v>
      </c>
      <c r="C55" s="15">
        <v>2</v>
      </c>
      <c r="D55" s="15">
        <v>3</v>
      </c>
      <c r="E55" s="233"/>
      <c r="F55" s="14"/>
      <c r="G55" s="15">
        <v>1</v>
      </c>
      <c r="H55" s="15">
        <v>2</v>
      </c>
      <c r="I55" s="15">
        <v>3</v>
      </c>
      <c r="J55" s="233"/>
      <c r="K55" s="17"/>
      <c r="L55" s="15" t="s">
        <v>65</v>
      </c>
      <c r="M55" s="18">
        <v>3</v>
      </c>
      <c r="N55" s="30">
        <f>(L56/(L56+L57))</f>
        <v>0.86813186813186816</v>
      </c>
      <c r="O55" s="28">
        <f>(M57/(M56+M57))</f>
        <v>0.32258064516129031</v>
      </c>
      <c r="P55" s="17"/>
      <c r="Q55" s="15" t="s">
        <v>65</v>
      </c>
      <c r="R55" s="18">
        <v>3</v>
      </c>
      <c r="S55" s="30">
        <f>(Q56/(Q56+Q57))</f>
        <v>0.86813186813186816</v>
      </c>
      <c r="T55" s="28">
        <f>(R57/(R56+R57))</f>
        <v>0.35483870967741937</v>
      </c>
      <c r="U55" s="17"/>
      <c r="V55" s="15">
        <v>2</v>
      </c>
      <c r="W55" s="18">
        <v>3</v>
      </c>
      <c r="X55" s="30">
        <f>(V56/(V56+V57))</f>
        <v>0.42857142857142855</v>
      </c>
      <c r="Y55" s="28">
        <f>(W57/(W56+W57))</f>
        <v>0.45161290322580644</v>
      </c>
      <c r="Z55" s="17"/>
      <c r="AA55" s="15">
        <v>2</v>
      </c>
      <c r="AB55" s="18">
        <v>3</v>
      </c>
      <c r="AC55" s="30">
        <f>(AA56/(AA56+AA57))</f>
        <v>0.60526315789473684</v>
      </c>
      <c r="AD55" s="28">
        <f>(AB57/(AB56+AB57))</f>
        <v>0.58064516129032262</v>
      </c>
      <c r="AE55" s="230"/>
      <c r="AF55" s="214"/>
      <c r="AG55" s="214"/>
      <c r="AH55" s="214"/>
      <c r="AI55" s="214"/>
      <c r="AJ55" s="214"/>
      <c r="AK55" s="214"/>
      <c r="AL55" s="214"/>
      <c r="AM55" s="214"/>
      <c r="AN55" s="215"/>
    </row>
    <row r="56" spans="1:40" x14ac:dyDescent="0.25">
      <c r="A56" s="14">
        <v>1</v>
      </c>
      <c r="B56" s="19">
        <v>37</v>
      </c>
      <c r="C56" s="19">
        <v>20</v>
      </c>
      <c r="D56" s="19">
        <v>19</v>
      </c>
      <c r="E56" s="233"/>
      <c r="F56" s="14">
        <v>1</v>
      </c>
      <c r="G56" s="19">
        <v>37</v>
      </c>
      <c r="H56" s="19">
        <v>14</v>
      </c>
      <c r="I56" s="19">
        <v>17</v>
      </c>
      <c r="J56" s="233"/>
      <c r="K56" s="15" t="s">
        <v>65</v>
      </c>
      <c r="L56" s="19">
        <v>79</v>
      </c>
      <c r="M56" s="20">
        <v>21</v>
      </c>
      <c r="N56" s="214"/>
      <c r="O56" s="215"/>
      <c r="P56" s="15" t="s">
        <v>65</v>
      </c>
      <c r="Q56" s="19">
        <v>79</v>
      </c>
      <c r="R56" s="20">
        <v>20</v>
      </c>
      <c r="S56" s="214"/>
      <c r="T56" s="215"/>
      <c r="U56" s="17">
        <v>2</v>
      </c>
      <c r="V56" s="19">
        <v>15</v>
      </c>
      <c r="W56" s="20">
        <v>17</v>
      </c>
      <c r="X56" s="214"/>
      <c r="Y56" s="215"/>
      <c r="Z56" s="17">
        <v>2</v>
      </c>
      <c r="AA56" s="19">
        <v>23</v>
      </c>
      <c r="AB56" s="20">
        <v>13</v>
      </c>
      <c r="AC56" s="214"/>
      <c r="AD56" s="215"/>
      <c r="AE56" s="230"/>
      <c r="AF56" s="214"/>
      <c r="AG56" s="214"/>
      <c r="AH56" s="214"/>
      <c r="AI56" s="214"/>
      <c r="AJ56" s="214"/>
      <c r="AK56" s="214"/>
      <c r="AL56" s="214"/>
      <c r="AM56" s="214"/>
      <c r="AN56" s="215"/>
    </row>
    <row r="57" spans="1:40" ht="15.75" thickBot="1" x14ac:dyDescent="0.3">
      <c r="A57" s="14">
        <v>2</v>
      </c>
      <c r="B57" s="19">
        <v>10</v>
      </c>
      <c r="C57" s="19">
        <v>15</v>
      </c>
      <c r="D57" s="19">
        <v>7</v>
      </c>
      <c r="E57" s="233"/>
      <c r="F57" s="14">
        <v>2</v>
      </c>
      <c r="G57" s="19">
        <v>11</v>
      </c>
      <c r="H57" s="19">
        <v>16</v>
      </c>
      <c r="I57" s="19">
        <v>6</v>
      </c>
      <c r="J57" s="233"/>
      <c r="K57" s="21">
        <v>3</v>
      </c>
      <c r="L57" s="22">
        <v>12</v>
      </c>
      <c r="M57" s="23">
        <v>10</v>
      </c>
      <c r="N57" s="214"/>
      <c r="O57" s="215"/>
      <c r="P57" s="21">
        <v>3</v>
      </c>
      <c r="Q57" s="22">
        <v>12</v>
      </c>
      <c r="R57" s="23">
        <v>11</v>
      </c>
      <c r="S57" s="214"/>
      <c r="T57" s="215"/>
      <c r="U57" s="21">
        <v>3</v>
      </c>
      <c r="V57" s="22">
        <v>20</v>
      </c>
      <c r="W57" s="23">
        <v>14</v>
      </c>
      <c r="X57" s="214"/>
      <c r="Y57" s="215"/>
      <c r="Z57" s="21">
        <v>3</v>
      </c>
      <c r="AA57" s="22">
        <v>15</v>
      </c>
      <c r="AB57" s="23">
        <v>18</v>
      </c>
      <c r="AC57" s="214"/>
      <c r="AD57" s="215"/>
      <c r="AE57" s="230"/>
      <c r="AF57" s="214"/>
      <c r="AG57" s="214"/>
      <c r="AH57" s="214"/>
      <c r="AI57" s="214"/>
      <c r="AJ57" s="214"/>
      <c r="AK57" s="214"/>
      <c r="AL57" s="214"/>
      <c r="AM57" s="214"/>
      <c r="AN57" s="215"/>
    </row>
    <row r="58" spans="1:40" ht="15.75" thickBot="1" x14ac:dyDescent="0.3">
      <c r="A58" s="24">
        <v>3</v>
      </c>
      <c r="B58" s="22">
        <v>6</v>
      </c>
      <c r="C58" s="22">
        <v>3</v>
      </c>
      <c r="D58" s="22">
        <v>5</v>
      </c>
      <c r="E58" s="240"/>
      <c r="F58" s="24">
        <v>3</v>
      </c>
      <c r="G58" s="22">
        <v>5</v>
      </c>
      <c r="H58" s="22">
        <v>8</v>
      </c>
      <c r="I58" s="22">
        <v>8</v>
      </c>
      <c r="J58" s="240"/>
      <c r="K58" s="214"/>
      <c r="L58" s="214"/>
      <c r="M58" s="214"/>
      <c r="N58" s="216"/>
      <c r="O58" s="217"/>
      <c r="P58" s="214"/>
      <c r="Q58" s="214"/>
      <c r="R58" s="214"/>
      <c r="S58" s="216"/>
      <c r="T58" s="217"/>
      <c r="U58" s="214"/>
      <c r="V58" s="214"/>
      <c r="W58" s="214"/>
      <c r="X58" s="216"/>
      <c r="Y58" s="217"/>
      <c r="Z58" s="214"/>
      <c r="AA58" s="214"/>
      <c r="AB58" s="214"/>
      <c r="AC58" s="216"/>
      <c r="AD58" s="217"/>
      <c r="AE58" s="230"/>
      <c r="AF58" s="214"/>
      <c r="AG58" s="214"/>
      <c r="AH58" s="214"/>
      <c r="AI58" s="214"/>
      <c r="AJ58" s="214"/>
      <c r="AK58" s="214"/>
      <c r="AL58" s="214"/>
      <c r="AM58" s="214"/>
      <c r="AN58" s="215"/>
    </row>
    <row r="59" spans="1:40" x14ac:dyDescent="0.25">
      <c r="A59" s="245" t="s">
        <v>13</v>
      </c>
      <c r="B59" s="246"/>
      <c r="C59" s="246"/>
      <c r="D59" s="246"/>
      <c r="E59" s="232" t="s">
        <v>274</v>
      </c>
      <c r="F59" s="245" t="s">
        <v>13</v>
      </c>
      <c r="G59" s="246"/>
      <c r="H59" s="246"/>
      <c r="I59" s="246"/>
      <c r="J59" s="232"/>
      <c r="K59" s="188" t="s">
        <v>13</v>
      </c>
      <c r="L59" s="188"/>
      <c r="M59" s="189"/>
      <c r="N59" s="27" t="s">
        <v>30</v>
      </c>
      <c r="O59" s="29" t="s">
        <v>31</v>
      </c>
      <c r="P59" s="188" t="s">
        <v>13</v>
      </c>
      <c r="Q59" s="188"/>
      <c r="R59" s="189"/>
      <c r="S59" s="27" t="s">
        <v>30</v>
      </c>
      <c r="T59" s="29" t="s">
        <v>31</v>
      </c>
      <c r="U59" s="188" t="s">
        <v>13</v>
      </c>
      <c r="V59" s="188"/>
      <c r="W59" s="189"/>
      <c r="X59" s="27" t="s">
        <v>30</v>
      </c>
      <c r="Y59" s="29" t="s">
        <v>31</v>
      </c>
      <c r="Z59" s="188" t="s">
        <v>13</v>
      </c>
      <c r="AA59" s="188"/>
      <c r="AB59" s="189"/>
      <c r="AC59" s="27" t="s">
        <v>30</v>
      </c>
      <c r="AD59" s="29" t="s">
        <v>31</v>
      </c>
      <c r="AE59" s="230"/>
      <c r="AF59" s="214"/>
      <c r="AG59" s="214"/>
      <c r="AH59" s="214"/>
      <c r="AI59" s="214"/>
      <c r="AJ59" s="214"/>
      <c r="AK59" s="214"/>
      <c r="AL59" s="214"/>
      <c r="AM59" s="214"/>
      <c r="AN59" s="215"/>
    </row>
    <row r="60" spans="1:40" ht="15.75" thickBot="1" x14ac:dyDescent="0.3">
      <c r="A60" s="14"/>
      <c r="B60" s="15">
        <v>1</v>
      </c>
      <c r="C60" s="15">
        <v>2</v>
      </c>
      <c r="D60" s="15">
        <v>3</v>
      </c>
      <c r="E60" s="233"/>
      <c r="F60" s="14"/>
      <c r="G60" s="15">
        <v>1</v>
      </c>
      <c r="H60" s="15">
        <v>2</v>
      </c>
      <c r="I60" s="15">
        <v>3</v>
      </c>
      <c r="J60" s="233"/>
      <c r="K60" s="17"/>
      <c r="L60" s="15" t="s">
        <v>65</v>
      </c>
      <c r="M60" s="18">
        <v>3</v>
      </c>
      <c r="N60" s="30">
        <f>(L61/(L61+L62))</f>
        <v>0.89010989010989006</v>
      </c>
      <c r="O60" s="28">
        <f>(M62/(M61+M62))</f>
        <v>0.29032258064516131</v>
      </c>
      <c r="P60" s="17"/>
      <c r="Q60" s="15" t="s">
        <v>65</v>
      </c>
      <c r="R60" s="18">
        <v>3</v>
      </c>
      <c r="S60" s="30">
        <f>(Q61/(Q61+Q62))</f>
        <v>0.93406593406593408</v>
      </c>
      <c r="T60" s="28">
        <f>(R62/(R61+R62))</f>
        <v>0.25806451612903225</v>
      </c>
      <c r="U60" s="17"/>
      <c r="V60" s="15">
        <v>2</v>
      </c>
      <c r="W60" s="18">
        <v>3</v>
      </c>
      <c r="X60" s="30">
        <f>(V61/(V61+V62))</f>
        <v>0.60526315789473684</v>
      </c>
      <c r="Y60" s="28">
        <f>(W62/(W61+W62))</f>
        <v>0.5161290322580645</v>
      </c>
      <c r="Z60" s="17"/>
      <c r="AA60" s="15">
        <v>2</v>
      </c>
      <c r="AB60" s="18">
        <v>3</v>
      </c>
      <c r="AC60" s="30">
        <f>(AA61/(AA61+AA62))</f>
        <v>0.63157894736842102</v>
      </c>
      <c r="AD60" s="28">
        <f>(AB62/(AB61+AB62))</f>
        <v>0.58064516129032262</v>
      </c>
      <c r="AE60" s="230"/>
      <c r="AF60" s="214"/>
      <c r="AG60" s="214"/>
      <c r="AH60" s="214"/>
      <c r="AI60" s="214"/>
      <c r="AJ60" s="214"/>
      <c r="AK60" s="214"/>
      <c r="AL60" s="214"/>
      <c r="AM60" s="214"/>
      <c r="AN60" s="215"/>
    </row>
    <row r="61" spans="1:40" x14ac:dyDescent="0.25">
      <c r="A61" s="14">
        <v>1</v>
      </c>
      <c r="B61" s="19">
        <v>40</v>
      </c>
      <c r="C61" s="19">
        <v>16</v>
      </c>
      <c r="D61" s="19">
        <v>9</v>
      </c>
      <c r="E61" s="233"/>
      <c r="F61" s="14">
        <v>1</v>
      </c>
      <c r="G61" s="19">
        <v>33</v>
      </c>
      <c r="H61" s="19">
        <v>16</v>
      </c>
      <c r="I61" s="19">
        <v>12</v>
      </c>
      <c r="J61" s="233"/>
      <c r="K61" s="15" t="s">
        <v>65</v>
      </c>
      <c r="L61" s="19">
        <v>81</v>
      </c>
      <c r="M61" s="20">
        <v>22</v>
      </c>
      <c r="N61" s="214"/>
      <c r="O61" s="215"/>
      <c r="P61" s="15" t="s">
        <v>65</v>
      </c>
      <c r="Q61" s="19">
        <v>85</v>
      </c>
      <c r="R61" s="20">
        <v>23</v>
      </c>
      <c r="S61" s="214"/>
      <c r="T61" s="215"/>
      <c r="U61" s="17">
        <v>2</v>
      </c>
      <c r="V61" s="19">
        <v>23</v>
      </c>
      <c r="W61" s="20">
        <v>15</v>
      </c>
      <c r="X61" s="214"/>
      <c r="Y61" s="215"/>
      <c r="Z61" s="17">
        <v>2</v>
      </c>
      <c r="AA61" s="19">
        <v>24</v>
      </c>
      <c r="AB61" s="20">
        <v>13</v>
      </c>
      <c r="AC61" s="214"/>
      <c r="AD61" s="215"/>
      <c r="AE61" s="230"/>
      <c r="AF61" s="214"/>
      <c r="AG61" s="214"/>
      <c r="AH61" s="214"/>
      <c r="AI61" s="214"/>
      <c r="AJ61" s="214"/>
      <c r="AK61" s="214"/>
      <c r="AL61" s="214"/>
      <c r="AM61" s="214"/>
      <c r="AN61" s="215"/>
    </row>
    <row r="62" spans="1:40" ht="15.75" thickBot="1" x14ac:dyDescent="0.3">
      <c r="A62" s="14">
        <v>2</v>
      </c>
      <c r="B62" s="19">
        <v>7</v>
      </c>
      <c r="C62" s="19">
        <v>18</v>
      </c>
      <c r="D62" s="19">
        <v>13</v>
      </c>
      <c r="E62" s="233"/>
      <c r="F62" s="14">
        <v>2</v>
      </c>
      <c r="G62" s="19">
        <v>13</v>
      </c>
      <c r="H62" s="19">
        <v>17</v>
      </c>
      <c r="I62" s="19">
        <v>9</v>
      </c>
      <c r="J62" s="233"/>
      <c r="K62" s="21">
        <v>3</v>
      </c>
      <c r="L62" s="22">
        <v>10</v>
      </c>
      <c r="M62" s="23">
        <v>9</v>
      </c>
      <c r="N62" s="214"/>
      <c r="O62" s="215"/>
      <c r="P62" s="21">
        <v>3</v>
      </c>
      <c r="Q62" s="22">
        <v>6</v>
      </c>
      <c r="R62" s="23">
        <v>8</v>
      </c>
      <c r="S62" s="214"/>
      <c r="T62" s="215"/>
      <c r="U62" s="21">
        <v>3</v>
      </c>
      <c r="V62" s="22">
        <v>15</v>
      </c>
      <c r="W62" s="23">
        <v>16</v>
      </c>
      <c r="X62" s="214"/>
      <c r="Y62" s="215"/>
      <c r="Z62" s="21">
        <v>3</v>
      </c>
      <c r="AA62" s="22">
        <v>14</v>
      </c>
      <c r="AB62" s="23">
        <v>18</v>
      </c>
      <c r="AC62" s="214"/>
      <c r="AD62" s="215"/>
      <c r="AE62" s="230"/>
      <c r="AF62" s="214"/>
      <c r="AG62" s="214"/>
      <c r="AH62" s="214"/>
      <c r="AI62" s="214"/>
      <c r="AJ62" s="214"/>
      <c r="AK62" s="214"/>
      <c r="AL62" s="214"/>
      <c r="AM62" s="214"/>
      <c r="AN62" s="215"/>
    </row>
    <row r="63" spans="1:40" ht="15.75" thickBot="1" x14ac:dyDescent="0.3">
      <c r="A63" s="24">
        <v>3</v>
      </c>
      <c r="B63" s="22">
        <v>6</v>
      </c>
      <c r="C63" s="22">
        <v>4</v>
      </c>
      <c r="D63" s="22">
        <v>9</v>
      </c>
      <c r="E63" s="240"/>
      <c r="F63" s="24">
        <v>3</v>
      </c>
      <c r="G63" s="22">
        <v>7</v>
      </c>
      <c r="H63" s="22">
        <v>5</v>
      </c>
      <c r="I63" s="22">
        <v>10</v>
      </c>
      <c r="J63" s="240"/>
      <c r="K63" s="214"/>
      <c r="L63" s="214"/>
      <c r="M63" s="214"/>
      <c r="N63" s="216"/>
      <c r="O63" s="217"/>
      <c r="P63" s="214"/>
      <c r="Q63" s="214"/>
      <c r="R63" s="214"/>
      <c r="S63" s="216"/>
      <c r="T63" s="217"/>
      <c r="U63" s="214"/>
      <c r="V63" s="214"/>
      <c r="W63" s="214"/>
      <c r="X63" s="216"/>
      <c r="Y63" s="217"/>
      <c r="Z63" s="214"/>
      <c r="AA63" s="214"/>
      <c r="AB63" s="214"/>
      <c r="AC63" s="216"/>
      <c r="AD63" s="217"/>
      <c r="AE63" s="230"/>
      <c r="AF63" s="214"/>
      <c r="AG63" s="214"/>
      <c r="AH63" s="214"/>
      <c r="AI63" s="214"/>
      <c r="AJ63" s="214"/>
      <c r="AK63" s="214"/>
      <c r="AL63" s="214"/>
      <c r="AM63" s="214"/>
      <c r="AN63" s="215"/>
    </row>
    <row r="64" spans="1:40" x14ac:dyDescent="0.25">
      <c r="A64" s="245" t="s">
        <v>14</v>
      </c>
      <c r="B64" s="246"/>
      <c r="C64" s="246"/>
      <c r="D64" s="246"/>
      <c r="E64" s="232"/>
      <c r="F64" s="245" t="s">
        <v>14</v>
      </c>
      <c r="G64" s="246"/>
      <c r="H64" s="246"/>
      <c r="I64" s="246"/>
      <c r="J64" s="232"/>
      <c r="K64" s="188" t="s">
        <v>14</v>
      </c>
      <c r="L64" s="188"/>
      <c r="M64" s="189"/>
      <c r="N64" s="27" t="s">
        <v>30</v>
      </c>
      <c r="O64" s="29" t="s">
        <v>31</v>
      </c>
      <c r="P64" s="188" t="s">
        <v>14</v>
      </c>
      <c r="Q64" s="188"/>
      <c r="R64" s="189"/>
      <c r="S64" s="27" t="s">
        <v>30</v>
      </c>
      <c r="T64" s="29" t="s">
        <v>31</v>
      </c>
      <c r="U64" s="188" t="s">
        <v>14</v>
      </c>
      <c r="V64" s="188"/>
      <c r="W64" s="189"/>
      <c r="X64" s="27" t="s">
        <v>30</v>
      </c>
      <c r="Y64" s="29" t="s">
        <v>31</v>
      </c>
      <c r="Z64" s="188" t="s">
        <v>14</v>
      </c>
      <c r="AA64" s="188"/>
      <c r="AB64" s="189"/>
      <c r="AC64" s="27" t="s">
        <v>30</v>
      </c>
      <c r="AD64" s="29" t="s">
        <v>31</v>
      </c>
      <c r="AE64" s="230"/>
      <c r="AF64" s="214"/>
      <c r="AG64" s="214"/>
      <c r="AH64" s="214"/>
      <c r="AI64" s="214"/>
      <c r="AJ64" s="214"/>
      <c r="AK64" s="214"/>
      <c r="AL64" s="214"/>
      <c r="AM64" s="214"/>
      <c r="AN64" s="215"/>
    </row>
    <row r="65" spans="1:40" ht="15.75" thickBot="1" x14ac:dyDescent="0.3">
      <c r="A65" s="14"/>
      <c r="B65" s="15">
        <v>1</v>
      </c>
      <c r="C65" s="15">
        <v>2</v>
      </c>
      <c r="D65" s="15">
        <v>3</v>
      </c>
      <c r="E65" s="233"/>
      <c r="F65" s="14"/>
      <c r="G65" s="15">
        <v>1</v>
      </c>
      <c r="H65" s="15">
        <v>2</v>
      </c>
      <c r="I65" s="15">
        <v>3</v>
      </c>
      <c r="J65" s="233"/>
      <c r="K65" s="17"/>
      <c r="L65" s="15" t="s">
        <v>65</v>
      </c>
      <c r="M65" s="18">
        <v>3</v>
      </c>
      <c r="N65" s="30">
        <f>(L66/(L66+L67))</f>
        <v>0.8351648351648352</v>
      </c>
      <c r="O65" s="28">
        <f>(M67/(M66+M67))</f>
        <v>0.19354838709677419</v>
      </c>
      <c r="P65" s="17"/>
      <c r="Q65" s="15" t="s">
        <v>65</v>
      </c>
      <c r="R65" s="18">
        <v>3</v>
      </c>
      <c r="S65" s="30">
        <f>(Q66/(Q66+Q67))</f>
        <v>0.87912087912087911</v>
      </c>
      <c r="T65" s="28">
        <f>(R67/(R66+R67))</f>
        <v>0.19354838709677419</v>
      </c>
      <c r="U65" s="17"/>
      <c r="V65" s="15">
        <v>2</v>
      </c>
      <c r="W65" s="18">
        <v>3</v>
      </c>
      <c r="X65" s="30">
        <f>(V66/(V66+V67))</f>
        <v>0.63157894736842102</v>
      </c>
      <c r="Y65" s="28">
        <f>(W67/(W66+W67))</f>
        <v>0.4838709677419355</v>
      </c>
      <c r="Z65" s="17"/>
      <c r="AA65" s="15">
        <v>2</v>
      </c>
      <c r="AB65" s="18">
        <v>3</v>
      </c>
      <c r="AC65" s="30">
        <f>(AA66/(AA66+AA67))</f>
        <v>0.57894736842105265</v>
      </c>
      <c r="AD65" s="28">
        <f>(AB67/(AB66+AB67))</f>
        <v>0.5161290322580645</v>
      </c>
      <c r="AE65" s="230"/>
      <c r="AF65" s="214"/>
      <c r="AG65" s="214"/>
      <c r="AH65" s="214"/>
      <c r="AI65" s="214"/>
      <c r="AJ65" s="214"/>
      <c r="AK65" s="214"/>
      <c r="AL65" s="214"/>
      <c r="AM65" s="214"/>
      <c r="AN65" s="215"/>
    </row>
    <row r="66" spans="1:40" x14ac:dyDescent="0.25">
      <c r="A66" s="14">
        <v>1</v>
      </c>
      <c r="B66" s="19">
        <v>32</v>
      </c>
      <c r="C66" s="19">
        <v>15</v>
      </c>
      <c r="D66" s="19">
        <v>14</v>
      </c>
      <c r="E66" s="233"/>
      <c r="F66" s="14">
        <v>1</v>
      </c>
      <c r="G66" s="19">
        <v>35</v>
      </c>
      <c r="H66" s="19">
        <v>11</v>
      </c>
      <c r="I66" s="19">
        <v>12</v>
      </c>
      <c r="J66" s="233"/>
      <c r="K66" s="15" t="s">
        <v>65</v>
      </c>
      <c r="L66" s="19">
        <v>76</v>
      </c>
      <c r="M66" s="20">
        <v>25</v>
      </c>
      <c r="N66" s="214"/>
      <c r="O66" s="215"/>
      <c r="P66" s="15" t="s">
        <v>65</v>
      </c>
      <c r="Q66" s="19">
        <v>80</v>
      </c>
      <c r="R66" s="20">
        <v>25</v>
      </c>
      <c r="S66" s="214"/>
      <c r="T66" s="215"/>
      <c r="U66" s="17">
        <v>2</v>
      </c>
      <c r="V66" s="19">
        <v>24</v>
      </c>
      <c r="W66" s="20">
        <v>16</v>
      </c>
      <c r="X66" s="214"/>
      <c r="Y66" s="215"/>
      <c r="Z66" s="17">
        <v>2</v>
      </c>
      <c r="AA66" s="19">
        <v>22</v>
      </c>
      <c r="AB66" s="20">
        <v>15</v>
      </c>
      <c r="AC66" s="214"/>
      <c r="AD66" s="215"/>
      <c r="AE66" s="230"/>
      <c r="AF66" s="214"/>
      <c r="AG66" s="214"/>
      <c r="AH66" s="214"/>
      <c r="AI66" s="214"/>
      <c r="AJ66" s="214"/>
      <c r="AK66" s="214"/>
      <c r="AL66" s="214"/>
      <c r="AM66" s="214"/>
      <c r="AN66" s="215"/>
    </row>
    <row r="67" spans="1:40" ht="15.75" thickBot="1" x14ac:dyDescent="0.3">
      <c r="A67" s="14">
        <v>2</v>
      </c>
      <c r="B67" s="19">
        <v>11</v>
      </c>
      <c r="C67" s="19">
        <v>13</v>
      </c>
      <c r="D67" s="19">
        <v>10</v>
      </c>
      <c r="E67" s="233"/>
      <c r="F67" s="14">
        <v>2</v>
      </c>
      <c r="G67" s="19">
        <v>16</v>
      </c>
      <c r="H67" s="19">
        <v>18</v>
      </c>
      <c r="I67" s="19">
        <v>7</v>
      </c>
      <c r="J67" s="233"/>
      <c r="K67" s="21">
        <v>3</v>
      </c>
      <c r="L67" s="22">
        <v>15</v>
      </c>
      <c r="M67" s="23">
        <v>6</v>
      </c>
      <c r="N67" s="214"/>
      <c r="O67" s="215"/>
      <c r="P67" s="21">
        <v>3</v>
      </c>
      <c r="Q67" s="22">
        <v>11</v>
      </c>
      <c r="R67" s="23">
        <v>6</v>
      </c>
      <c r="S67" s="214"/>
      <c r="T67" s="215"/>
      <c r="U67" s="21">
        <v>3</v>
      </c>
      <c r="V67" s="22">
        <v>14</v>
      </c>
      <c r="W67" s="23">
        <v>15</v>
      </c>
      <c r="X67" s="214"/>
      <c r="Y67" s="215"/>
      <c r="Z67" s="21">
        <v>3</v>
      </c>
      <c r="AA67" s="22">
        <v>16</v>
      </c>
      <c r="AB67" s="23">
        <v>16</v>
      </c>
      <c r="AC67" s="214"/>
      <c r="AD67" s="215"/>
      <c r="AE67" s="230"/>
      <c r="AF67" s="214"/>
      <c r="AG67" s="214"/>
      <c r="AH67" s="214"/>
      <c r="AI67" s="214"/>
      <c r="AJ67" s="214"/>
      <c r="AK67" s="214"/>
      <c r="AL67" s="214"/>
      <c r="AM67" s="214"/>
      <c r="AN67" s="215"/>
    </row>
    <row r="68" spans="1:40" ht="15.75" thickBot="1" x14ac:dyDescent="0.3">
      <c r="A68" s="24">
        <v>3</v>
      </c>
      <c r="B68" s="22">
        <v>10</v>
      </c>
      <c r="C68" s="22">
        <v>10</v>
      </c>
      <c r="D68" s="22">
        <v>7</v>
      </c>
      <c r="E68" s="240"/>
      <c r="F68" s="24">
        <v>3</v>
      </c>
      <c r="G68" s="22">
        <v>2</v>
      </c>
      <c r="H68" s="22">
        <v>9</v>
      </c>
      <c r="I68" s="22">
        <v>12</v>
      </c>
      <c r="J68" s="240"/>
      <c r="K68" s="214"/>
      <c r="L68" s="214"/>
      <c r="M68" s="214"/>
      <c r="N68" s="216"/>
      <c r="O68" s="217"/>
      <c r="P68" s="214"/>
      <c r="Q68" s="214"/>
      <c r="R68" s="214"/>
      <c r="S68" s="216"/>
      <c r="T68" s="217"/>
      <c r="U68" s="214"/>
      <c r="V68" s="214"/>
      <c r="W68" s="214"/>
      <c r="X68" s="216"/>
      <c r="Y68" s="217"/>
      <c r="Z68" s="214"/>
      <c r="AA68" s="214"/>
      <c r="AB68" s="214"/>
      <c r="AC68" s="216"/>
      <c r="AD68" s="217"/>
      <c r="AE68" s="230"/>
      <c r="AF68" s="214"/>
      <c r="AG68" s="214"/>
      <c r="AH68" s="214"/>
      <c r="AI68" s="214"/>
      <c r="AJ68" s="214"/>
      <c r="AK68" s="214"/>
      <c r="AL68" s="214"/>
      <c r="AM68" s="214"/>
      <c r="AN68" s="215"/>
    </row>
    <row r="69" spans="1:40" x14ac:dyDescent="0.25">
      <c r="A69" s="245" t="s">
        <v>15</v>
      </c>
      <c r="B69" s="246"/>
      <c r="C69" s="246"/>
      <c r="D69" s="246"/>
      <c r="E69" s="232"/>
      <c r="F69" s="245" t="s">
        <v>15</v>
      </c>
      <c r="G69" s="246"/>
      <c r="H69" s="246"/>
      <c r="I69" s="246"/>
      <c r="J69" s="232" t="s">
        <v>274</v>
      </c>
      <c r="K69" s="187" t="s">
        <v>15</v>
      </c>
      <c r="L69" s="188"/>
      <c r="M69" s="189"/>
      <c r="N69" s="27" t="s">
        <v>30</v>
      </c>
      <c r="O69" s="29" t="s">
        <v>31</v>
      </c>
      <c r="P69" s="187" t="s">
        <v>15</v>
      </c>
      <c r="Q69" s="188"/>
      <c r="R69" s="189"/>
      <c r="S69" s="27" t="s">
        <v>30</v>
      </c>
      <c r="T69" s="29" t="s">
        <v>31</v>
      </c>
      <c r="U69" s="187" t="s">
        <v>15</v>
      </c>
      <c r="V69" s="188"/>
      <c r="W69" s="189"/>
      <c r="X69" s="27" t="s">
        <v>30</v>
      </c>
      <c r="Y69" s="29" t="s">
        <v>31</v>
      </c>
      <c r="Z69" s="187" t="s">
        <v>15</v>
      </c>
      <c r="AA69" s="188"/>
      <c r="AB69" s="189"/>
      <c r="AC69" s="27" t="s">
        <v>30</v>
      </c>
      <c r="AD69" s="29" t="s">
        <v>31</v>
      </c>
      <c r="AE69" s="230"/>
      <c r="AF69" s="214"/>
      <c r="AG69" s="214"/>
      <c r="AH69" s="214"/>
      <c r="AI69" s="214"/>
      <c r="AJ69" s="214"/>
      <c r="AK69" s="214"/>
      <c r="AL69" s="214"/>
      <c r="AM69" s="214"/>
      <c r="AN69" s="215"/>
    </row>
    <row r="70" spans="1:40" ht="15.75" thickBot="1" x14ac:dyDescent="0.3">
      <c r="A70" s="14"/>
      <c r="B70" s="15">
        <v>1</v>
      </c>
      <c r="C70" s="15">
        <v>2</v>
      </c>
      <c r="D70" s="15">
        <v>3</v>
      </c>
      <c r="E70" s="233"/>
      <c r="F70" s="14"/>
      <c r="G70" s="15">
        <v>1</v>
      </c>
      <c r="H70" s="15">
        <v>2</v>
      </c>
      <c r="I70" s="15">
        <v>3</v>
      </c>
      <c r="J70" s="233"/>
      <c r="K70" s="14"/>
      <c r="L70" s="15" t="s">
        <v>65</v>
      </c>
      <c r="M70" s="18">
        <v>3</v>
      </c>
      <c r="N70" s="30">
        <f>(L71/(L71+L72))</f>
        <v>0.87912087912087911</v>
      </c>
      <c r="O70" s="28">
        <f>(M72/(M71+M72))</f>
        <v>0.16129032258064516</v>
      </c>
      <c r="P70" s="14"/>
      <c r="Q70" s="15" t="s">
        <v>65</v>
      </c>
      <c r="R70" s="18">
        <v>3</v>
      </c>
      <c r="S70" s="30">
        <f>(Q71/(Q71+Q72))</f>
        <v>0.94505494505494503</v>
      </c>
      <c r="T70" s="28">
        <f>(R72/(R71+R72))</f>
        <v>0.12903225806451613</v>
      </c>
      <c r="U70" s="14"/>
      <c r="V70" s="15">
        <v>2</v>
      </c>
      <c r="W70" s="18">
        <v>3</v>
      </c>
      <c r="X70" s="30">
        <f>(V71/(V71+V72))</f>
        <v>0.71052631578947367</v>
      </c>
      <c r="Y70" s="28">
        <f>(W72/(W71+W72))</f>
        <v>0.4838709677419355</v>
      </c>
      <c r="Z70" s="14"/>
      <c r="AA70" s="15">
        <v>2</v>
      </c>
      <c r="AB70" s="18">
        <v>3</v>
      </c>
      <c r="AC70" s="30">
        <f>(AA71/(AA71+AA72))</f>
        <v>0.68421052631578949</v>
      </c>
      <c r="AD70" s="28">
        <f>(AB72/(AB71+AB72))</f>
        <v>0.41935483870967744</v>
      </c>
      <c r="AE70" s="230"/>
      <c r="AF70" s="214"/>
      <c r="AG70" s="214"/>
      <c r="AH70" s="214"/>
      <c r="AI70" s="214"/>
      <c r="AJ70" s="214"/>
      <c r="AK70" s="214"/>
      <c r="AL70" s="214"/>
      <c r="AM70" s="214"/>
      <c r="AN70" s="215"/>
    </row>
    <row r="71" spans="1:40" x14ac:dyDescent="0.25">
      <c r="A71" s="14">
        <v>1</v>
      </c>
      <c r="B71" s="19">
        <v>39</v>
      </c>
      <c r="C71" s="19">
        <v>14</v>
      </c>
      <c r="D71" s="19">
        <v>10</v>
      </c>
      <c r="E71" s="233"/>
      <c r="F71" s="14">
        <v>1</v>
      </c>
      <c r="G71" s="19">
        <v>35</v>
      </c>
      <c r="H71" s="19">
        <v>9</v>
      </c>
      <c r="I71" s="19">
        <v>11</v>
      </c>
      <c r="J71" s="233"/>
      <c r="K71" s="15" t="s">
        <v>65</v>
      </c>
      <c r="L71" s="19">
        <v>80</v>
      </c>
      <c r="M71" s="20">
        <v>26</v>
      </c>
      <c r="N71" s="214"/>
      <c r="O71" s="215"/>
      <c r="P71" s="15" t="s">
        <v>65</v>
      </c>
      <c r="Q71" s="19">
        <v>86</v>
      </c>
      <c r="R71" s="20">
        <v>27</v>
      </c>
      <c r="S71" s="214"/>
      <c r="T71" s="215"/>
      <c r="U71" s="14">
        <v>2</v>
      </c>
      <c r="V71" s="19">
        <v>27</v>
      </c>
      <c r="W71" s="20">
        <v>16</v>
      </c>
      <c r="X71" s="214"/>
      <c r="Y71" s="215"/>
      <c r="Z71" s="14">
        <v>2</v>
      </c>
      <c r="AA71" s="19">
        <v>26</v>
      </c>
      <c r="AB71" s="20">
        <v>18</v>
      </c>
      <c r="AC71" s="214"/>
      <c r="AD71" s="215"/>
      <c r="AE71" s="230"/>
      <c r="AF71" s="214"/>
      <c r="AG71" s="214"/>
      <c r="AH71" s="214"/>
      <c r="AI71" s="214"/>
      <c r="AJ71" s="214"/>
      <c r="AK71" s="214"/>
      <c r="AL71" s="214"/>
      <c r="AM71" s="214"/>
      <c r="AN71" s="215"/>
    </row>
    <row r="72" spans="1:40" ht="15.75" thickBot="1" x14ac:dyDescent="0.3">
      <c r="A72" s="14">
        <v>2</v>
      </c>
      <c r="B72" s="19">
        <v>8</v>
      </c>
      <c r="C72" s="19">
        <v>16</v>
      </c>
      <c r="D72" s="19">
        <v>14</v>
      </c>
      <c r="E72" s="233"/>
      <c r="F72" s="14">
        <v>2</v>
      </c>
      <c r="G72" s="19">
        <v>13</v>
      </c>
      <c r="H72" s="19">
        <v>21</v>
      </c>
      <c r="I72" s="19">
        <v>9</v>
      </c>
      <c r="J72" s="233"/>
      <c r="K72" s="24">
        <v>3</v>
      </c>
      <c r="L72" s="22">
        <v>11</v>
      </c>
      <c r="M72" s="23">
        <v>5</v>
      </c>
      <c r="N72" s="214"/>
      <c r="O72" s="215"/>
      <c r="P72" s="24">
        <v>3</v>
      </c>
      <c r="Q72" s="22">
        <v>5</v>
      </c>
      <c r="R72" s="23">
        <v>4</v>
      </c>
      <c r="S72" s="214"/>
      <c r="T72" s="215"/>
      <c r="U72" s="24">
        <v>3</v>
      </c>
      <c r="V72" s="22">
        <v>11</v>
      </c>
      <c r="W72" s="23">
        <v>15</v>
      </c>
      <c r="X72" s="214"/>
      <c r="Y72" s="215"/>
      <c r="Z72" s="24">
        <v>3</v>
      </c>
      <c r="AA72" s="22">
        <v>12</v>
      </c>
      <c r="AB72" s="23">
        <v>13</v>
      </c>
      <c r="AC72" s="214"/>
      <c r="AD72" s="215"/>
      <c r="AE72" s="230"/>
      <c r="AF72" s="214"/>
      <c r="AG72" s="214"/>
      <c r="AH72" s="214"/>
      <c r="AI72" s="214"/>
      <c r="AJ72" s="214"/>
      <c r="AK72" s="214"/>
      <c r="AL72" s="214"/>
      <c r="AM72" s="214"/>
      <c r="AN72" s="215"/>
    </row>
    <row r="73" spans="1:40" ht="15.75" thickBot="1" x14ac:dyDescent="0.3">
      <c r="A73" s="77">
        <v>3</v>
      </c>
      <c r="B73" s="78">
        <v>6</v>
      </c>
      <c r="C73" s="78">
        <v>8</v>
      </c>
      <c r="D73" s="78">
        <v>7</v>
      </c>
      <c r="E73" s="233"/>
      <c r="F73" s="77">
        <v>3</v>
      </c>
      <c r="G73" s="78">
        <v>5</v>
      </c>
      <c r="H73" s="78">
        <v>8</v>
      </c>
      <c r="I73" s="78">
        <v>11</v>
      </c>
      <c r="J73" s="233"/>
      <c r="K73" s="230"/>
      <c r="L73" s="214"/>
      <c r="M73" s="214"/>
      <c r="N73" s="214"/>
      <c r="O73" s="215"/>
      <c r="P73" s="230"/>
      <c r="Q73" s="214"/>
      <c r="R73" s="214"/>
      <c r="S73" s="214"/>
      <c r="T73" s="215"/>
      <c r="U73" s="230"/>
      <c r="V73" s="214"/>
      <c r="W73" s="214"/>
      <c r="X73" s="214"/>
      <c r="Y73" s="215"/>
      <c r="Z73" s="230"/>
      <c r="AA73" s="214"/>
      <c r="AB73" s="214"/>
      <c r="AC73" s="214"/>
      <c r="AD73" s="215"/>
      <c r="AE73" s="231"/>
      <c r="AF73" s="216"/>
      <c r="AG73" s="216"/>
      <c r="AH73" s="216"/>
      <c r="AI73" s="216"/>
      <c r="AJ73" s="216"/>
      <c r="AK73" s="216"/>
      <c r="AL73" s="216"/>
      <c r="AM73" s="216"/>
      <c r="AN73" s="217"/>
    </row>
    <row r="74" spans="1:40" ht="15.75" thickBot="1" x14ac:dyDescent="0.3">
      <c r="A74" s="169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70"/>
      <c r="AL74" s="170"/>
      <c r="AM74" s="170"/>
      <c r="AN74" s="171"/>
    </row>
    <row r="75" spans="1:40" ht="15" customHeight="1" x14ac:dyDescent="0.25">
      <c r="A75" s="218" t="s">
        <v>62</v>
      </c>
      <c r="B75" s="219"/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19"/>
      <c r="Z75" s="219"/>
      <c r="AA75" s="219"/>
      <c r="AB75" s="219"/>
      <c r="AC75" s="219"/>
      <c r="AD75" s="219"/>
      <c r="AE75" s="219"/>
      <c r="AF75" s="219"/>
      <c r="AG75" s="219"/>
      <c r="AH75" s="219"/>
      <c r="AI75" s="219"/>
      <c r="AJ75" s="219"/>
      <c r="AK75" s="219"/>
      <c r="AL75" s="219"/>
      <c r="AM75" s="219"/>
      <c r="AN75" s="220"/>
    </row>
    <row r="76" spans="1:40" ht="15.75" customHeight="1" thickBot="1" x14ac:dyDescent="0.3">
      <c r="A76" s="221"/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  <c r="AI76" s="222"/>
      <c r="AJ76" s="222"/>
      <c r="AK76" s="222"/>
      <c r="AL76" s="222"/>
      <c r="AM76" s="222"/>
      <c r="AN76" s="223"/>
    </row>
    <row r="77" spans="1:40" ht="30.75" customHeight="1" thickBot="1" x14ac:dyDescent="0.45">
      <c r="A77" s="224" t="s">
        <v>7</v>
      </c>
      <c r="B77" s="225"/>
      <c r="C77" s="225"/>
      <c r="D77" s="225"/>
      <c r="E77" s="225"/>
      <c r="F77" s="225"/>
      <c r="G77" s="225"/>
      <c r="H77" s="225"/>
      <c r="I77" s="225"/>
      <c r="J77" s="226"/>
      <c r="K77" s="224" t="s">
        <v>8</v>
      </c>
      <c r="L77" s="225"/>
      <c r="M77" s="225"/>
      <c r="N77" s="225"/>
      <c r="O77" s="225"/>
      <c r="P77" s="225"/>
      <c r="Q77" s="225"/>
      <c r="R77" s="225"/>
      <c r="S77" s="225"/>
      <c r="T77" s="226"/>
      <c r="U77" s="224" t="s">
        <v>10</v>
      </c>
      <c r="V77" s="225"/>
      <c r="W77" s="225"/>
      <c r="X77" s="225"/>
      <c r="Y77" s="225"/>
      <c r="Z77" s="225"/>
      <c r="AA77" s="225"/>
      <c r="AB77" s="225"/>
      <c r="AC77" s="225"/>
      <c r="AD77" s="226"/>
      <c r="AE77" s="224" t="s">
        <v>9</v>
      </c>
      <c r="AF77" s="225"/>
      <c r="AG77" s="225"/>
      <c r="AH77" s="225"/>
      <c r="AI77" s="225"/>
      <c r="AJ77" s="225"/>
      <c r="AK77" s="225"/>
      <c r="AL77" s="225"/>
      <c r="AM77" s="225"/>
      <c r="AN77" s="226"/>
    </row>
    <row r="78" spans="1:40" x14ac:dyDescent="0.25">
      <c r="A78" s="227"/>
      <c r="B78" s="228"/>
      <c r="C78" s="228"/>
      <c r="D78" s="228"/>
      <c r="E78" s="228"/>
      <c r="F78" s="228"/>
      <c r="G78" s="228"/>
      <c r="H78" s="228"/>
      <c r="I78" s="228"/>
      <c r="J78" s="229"/>
      <c r="K78" s="235" t="s">
        <v>1</v>
      </c>
      <c r="L78" s="235"/>
      <c r="M78" s="235"/>
      <c r="N78" s="235"/>
      <c r="O78" s="236"/>
      <c r="P78" s="237" t="s">
        <v>6</v>
      </c>
      <c r="Q78" s="238"/>
      <c r="R78" s="238"/>
      <c r="S78" s="238"/>
      <c r="T78" s="239"/>
      <c r="U78" s="234" t="s">
        <v>1</v>
      </c>
      <c r="V78" s="235"/>
      <c r="W78" s="235"/>
      <c r="X78" s="235"/>
      <c r="Y78" s="236"/>
      <c r="Z78" s="237" t="s">
        <v>6</v>
      </c>
      <c r="AA78" s="238"/>
      <c r="AB78" s="238"/>
      <c r="AC78" s="238"/>
      <c r="AD78" s="239"/>
      <c r="AE78" s="234" t="s">
        <v>1</v>
      </c>
      <c r="AF78" s="235"/>
      <c r="AG78" s="235"/>
      <c r="AH78" s="235"/>
      <c r="AI78" s="236"/>
      <c r="AJ78" s="237" t="s">
        <v>6</v>
      </c>
      <c r="AK78" s="238"/>
      <c r="AL78" s="238"/>
      <c r="AM78" s="238"/>
      <c r="AN78" s="239"/>
    </row>
    <row r="79" spans="1:40" x14ac:dyDescent="0.25">
      <c r="A79" s="230"/>
      <c r="B79" s="214"/>
      <c r="C79" s="214"/>
      <c r="D79" s="214"/>
      <c r="E79" s="214"/>
      <c r="F79" s="214"/>
      <c r="G79" s="214"/>
      <c r="H79" s="214"/>
      <c r="I79" s="214"/>
      <c r="J79" s="215"/>
      <c r="K79" s="79" t="s">
        <v>2</v>
      </c>
      <c r="L79" s="33" t="s">
        <v>3</v>
      </c>
      <c r="M79" s="33" t="s">
        <v>4</v>
      </c>
      <c r="N79" s="33" t="s">
        <v>5</v>
      </c>
      <c r="O79" s="34" t="s">
        <v>18</v>
      </c>
      <c r="P79" s="35" t="s">
        <v>2</v>
      </c>
      <c r="Q79" s="36" t="s">
        <v>3</v>
      </c>
      <c r="R79" s="36" t="s">
        <v>4</v>
      </c>
      <c r="S79" s="36" t="s">
        <v>5</v>
      </c>
      <c r="T79" s="37" t="s">
        <v>18</v>
      </c>
      <c r="U79" s="32" t="s">
        <v>2</v>
      </c>
      <c r="V79" s="33" t="s">
        <v>3</v>
      </c>
      <c r="W79" s="33" t="s">
        <v>4</v>
      </c>
      <c r="X79" s="33" t="s">
        <v>5</v>
      </c>
      <c r="Y79" s="34" t="s">
        <v>18</v>
      </c>
      <c r="Z79" s="35" t="s">
        <v>2</v>
      </c>
      <c r="AA79" s="36" t="s">
        <v>3</v>
      </c>
      <c r="AB79" s="36" t="s">
        <v>4</v>
      </c>
      <c r="AC79" s="36" t="s">
        <v>5</v>
      </c>
      <c r="AD79" s="37" t="s">
        <v>18</v>
      </c>
      <c r="AE79" s="32" t="s">
        <v>2</v>
      </c>
      <c r="AF79" s="33" t="s">
        <v>3</v>
      </c>
      <c r="AG79" s="33" t="s">
        <v>4</v>
      </c>
      <c r="AH79" s="33" t="s">
        <v>5</v>
      </c>
      <c r="AI79" s="34" t="s">
        <v>18</v>
      </c>
      <c r="AJ79" s="35" t="s">
        <v>2</v>
      </c>
      <c r="AK79" s="36" t="s">
        <v>3</v>
      </c>
      <c r="AL79" s="36" t="s">
        <v>4</v>
      </c>
      <c r="AM79" s="36" t="s">
        <v>5</v>
      </c>
      <c r="AN79" s="37" t="s">
        <v>18</v>
      </c>
    </row>
    <row r="80" spans="1:40" x14ac:dyDescent="0.25">
      <c r="A80" s="230"/>
      <c r="B80" s="214"/>
      <c r="C80" s="214"/>
      <c r="D80" s="214"/>
      <c r="E80" s="214"/>
      <c r="F80" s="214"/>
      <c r="G80" s="214"/>
      <c r="H80" s="214"/>
      <c r="I80" s="214"/>
      <c r="J80" s="215"/>
      <c r="K80" s="79" t="s">
        <v>63</v>
      </c>
      <c r="L80" s="33">
        <v>30</v>
      </c>
      <c r="M80" s="33">
        <v>0.26</v>
      </c>
      <c r="N80" s="33">
        <v>0.25</v>
      </c>
      <c r="O80" s="34" t="s">
        <v>63</v>
      </c>
      <c r="P80" s="35" t="s">
        <v>63</v>
      </c>
      <c r="Q80" s="36">
        <v>30</v>
      </c>
      <c r="R80" s="36">
        <v>0.25</v>
      </c>
      <c r="S80" s="36">
        <v>0.26</v>
      </c>
      <c r="T80" s="37" t="s">
        <v>63</v>
      </c>
      <c r="U80" s="32" t="s">
        <v>63</v>
      </c>
      <c r="V80" s="33">
        <v>30</v>
      </c>
      <c r="W80" s="33">
        <v>0.31</v>
      </c>
      <c r="X80" s="33">
        <v>0.41</v>
      </c>
      <c r="Y80" s="34" t="s">
        <v>63</v>
      </c>
      <c r="Z80" s="35" t="s">
        <v>63</v>
      </c>
      <c r="AA80" s="36">
        <v>30</v>
      </c>
      <c r="AB80" s="36">
        <v>0.31</v>
      </c>
      <c r="AC80" s="36">
        <v>0.46</v>
      </c>
      <c r="AD80" s="37" t="s">
        <v>63</v>
      </c>
      <c r="AE80" s="32" t="s">
        <v>63</v>
      </c>
      <c r="AF80" s="33">
        <v>30</v>
      </c>
      <c r="AG80" s="33">
        <v>0.22</v>
      </c>
      <c r="AH80" s="33">
        <v>0.33</v>
      </c>
      <c r="AI80" s="34" t="s">
        <v>63</v>
      </c>
      <c r="AJ80" s="35" t="s">
        <v>63</v>
      </c>
      <c r="AK80" s="36">
        <v>30</v>
      </c>
      <c r="AL80" s="36">
        <v>0.28000000000000003</v>
      </c>
      <c r="AM80" s="36">
        <v>0.28999999999999998</v>
      </c>
      <c r="AN80" s="37" t="s">
        <v>63</v>
      </c>
    </row>
    <row r="81" spans="1:40" x14ac:dyDescent="0.25">
      <c r="A81" s="230"/>
      <c r="B81" s="214"/>
      <c r="C81" s="214"/>
      <c r="D81" s="214"/>
      <c r="E81" s="214"/>
      <c r="F81" s="214"/>
      <c r="G81" s="214"/>
      <c r="H81" s="214"/>
      <c r="I81" s="214"/>
      <c r="J81" s="215"/>
      <c r="K81" s="79" t="s">
        <v>63</v>
      </c>
      <c r="L81" s="33">
        <v>60</v>
      </c>
      <c r="M81" s="33">
        <v>0.17</v>
      </c>
      <c r="N81" s="33">
        <v>0.21</v>
      </c>
      <c r="O81" s="34" t="s">
        <v>63</v>
      </c>
      <c r="P81" s="35" t="s">
        <v>63</v>
      </c>
      <c r="Q81" s="36">
        <v>60</v>
      </c>
      <c r="R81" s="36">
        <v>0.19</v>
      </c>
      <c r="S81" s="36">
        <v>0.28000000000000003</v>
      </c>
      <c r="T81" s="37" t="s">
        <v>63</v>
      </c>
      <c r="U81" s="32" t="s">
        <v>63</v>
      </c>
      <c r="V81" s="33">
        <v>60</v>
      </c>
      <c r="W81" s="33">
        <v>0.17</v>
      </c>
      <c r="X81" s="33">
        <v>0.39</v>
      </c>
      <c r="Y81" s="34" t="s">
        <v>63</v>
      </c>
      <c r="Z81" s="35" t="s">
        <v>63</v>
      </c>
      <c r="AA81" s="36">
        <v>60</v>
      </c>
      <c r="AB81" s="36">
        <v>0.19</v>
      </c>
      <c r="AC81" s="36">
        <v>0.39</v>
      </c>
      <c r="AD81" s="37" t="s">
        <v>63</v>
      </c>
      <c r="AE81" s="32" t="s">
        <v>63</v>
      </c>
      <c r="AF81" s="33">
        <v>60</v>
      </c>
      <c r="AG81" s="33">
        <v>0.18</v>
      </c>
      <c r="AH81" s="33">
        <v>0.32</v>
      </c>
      <c r="AI81" s="34" t="s">
        <v>63</v>
      </c>
      <c r="AJ81" s="35" t="s">
        <v>63</v>
      </c>
      <c r="AK81" s="36">
        <v>60</v>
      </c>
      <c r="AL81" s="36">
        <v>0.23</v>
      </c>
      <c r="AM81" s="36">
        <v>0.34</v>
      </c>
      <c r="AN81" s="37" t="s">
        <v>63</v>
      </c>
    </row>
    <row r="82" spans="1:40" x14ac:dyDescent="0.25">
      <c r="A82" s="230"/>
      <c r="B82" s="214"/>
      <c r="C82" s="214"/>
      <c r="D82" s="214"/>
      <c r="E82" s="214"/>
      <c r="F82" s="214"/>
      <c r="G82" s="214"/>
      <c r="H82" s="214"/>
      <c r="I82" s="214"/>
      <c r="J82" s="215"/>
      <c r="K82" s="79" t="s">
        <v>63</v>
      </c>
      <c r="L82" s="33">
        <v>80</v>
      </c>
      <c r="M82" s="33">
        <v>0.15</v>
      </c>
      <c r="N82" s="33">
        <v>0.2</v>
      </c>
      <c r="O82" s="34" t="s">
        <v>63</v>
      </c>
      <c r="P82" s="35" t="s">
        <v>63</v>
      </c>
      <c r="Q82" s="36">
        <v>80</v>
      </c>
      <c r="R82" s="36">
        <v>0.14000000000000001</v>
      </c>
      <c r="S82" s="36">
        <v>0.27</v>
      </c>
      <c r="T82" s="37" t="s">
        <v>63</v>
      </c>
      <c r="U82" s="32" t="s">
        <v>63</v>
      </c>
      <c r="V82" s="33">
        <v>80</v>
      </c>
      <c r="W82" s="33">
        <v>0.14000000000000001</v>
      </c>
      <c r="X82" s="33">
        <v>0.28999999999999998</v>
      </c>
      <c r="Y82" s="34" t="s">
        <v>63</v>
      </c>
      <c r="Z82" s="35" t="s">
        <v>63</v>
      </c>
      <c r="AA82" s="36">
        <v>80</v>
      </c>
      <c r="AB82" s="36">
        <v>0.11</v>
      </c>
      <c r="AC82" s="36">
        <v>0.38</v>
      </c>
      <c r="AD82" s="37" t="s">
        <v>63</v>
      </c>
      <c r="AE82" s="32" t="s">
        <v>63</v>
      </c>
      <c r="AF82" s="33">
        <v>80</v>
      </c>
      <c r="AG82" s="33">
        <v>0.14000000000000001</v>
      </c>
      <c r="AH82" s="33">
        <v>0.35</v>
      </c>
      <c r="AI82" s="34" t="s">
        <v>63</v>
      </c>
      <c r="AJ82" s="35" t="s">
        <v>63</v>
      </c>
      <c r="AK82" s="36">
        <v>80</v>
      </c>
      <c r="AL82" s="36">
        <v>0.2</v>
      </c>
      <c r="AM82" s="36">
        <v>0.34</v>
      </c>
      <c r="AN82" s="37" t="s">
        <v>63</v>
      </c>
    </row>
    <row r="83" spans="1:40" ht="15.75" thickBot="1" x14ac:dyDescent="0.3">
      <c r="A83" s="230"/>
      <c r="B83" s="214"/>
      <c r="C83" s="214"/>
      <c r="D83" s="214"/>
      <c r="E83" s="214"/>
      <c r="F83" s="214"/>
      <c r="G83" s="214"/>
      <c r="H83" s="214"/>
      <c r="I83" s="214"/>
      <c r="J83" s="215"/>
      <c r="K83" s="80" t="s">
        <v>63</v>
      </c>
      <c r="L83" s="39">
        <v>105</v>
      </c>
      <c r="M83" s="39">
        <v>0.09</v>
      </c>
      <c r="N83" s="39">
        <v>0.3</v>
      </c>
      <c r="O83" s="40" t="s">
        <v>63</v>
      </c>
      <c r="P83" s="41" t="s">
        <v>63</v>
      </c>
      <c r="Q83" s="42">
        <v>105</v>
      </c>
      <c r="R83" s="42">
        <v>0.1</v>
      </c>
      <c r="S83" s="42">
        <v>0.25</v>
      </c>
      <c r="T83" s="43" t="s">
        <v>63</v>
      </c>
      <c r="U83" s="38" t="s">
        <v>63</v>
      </c>
      <c r="V83" s="39">
        <v>105</v>
      </c>
      <c r="W83" s="39">
        <v>7.0000000000000007E-2</v>
      </c>
      <c r="X83" s="39">
        <v>0.28999999999999998</v>
      </c>
      <c r="Y83" s="40" t="s">
        <v>63</v>
      </c>
      <c r="Z83" s="41" t="s">
        <v>63</v>
      </c>
      <c r="AA83" s="42">
        <v>105</v>
      </c>
      <c r="AB83" s="42">
        <v>0.05</v>
      </c>
      <c r="AC83" s="42">
        <v>0.46</v>
      </c>
      <c r="AD83" s="43" t="s">
        <v>63</v>
      </c>
      <c r="AE83" s="61" t="s">
        <v>63</v>
      </c>
      <c r="AF83" s="39">
        <v>105</v>
      </c>
      <c r="AG83" s="62">
        <v>0.12</v>
      </c>
      <c r="AH83" s="39">
        <v>0.36</v>
      </c>
      <c r="AI83" s="40" t="s">
        <v>63</v>
      </c>
      <c r="AJ83" s="41" t="s">
        <v>63</v>
      </c>
      <c r="AK83" s="42">
        <v>105</v>
      </c>
      <c r="AL83" s="42">
        <v>0.15</v>
      </c>
      <c r="AM83" s="42">
        <v>0.31</v>
      </c>
      <c r="AN83" s="43" t="s">
        <v>63</v>
      </c>
    </row>
    <row r="84" spans="1:40" x14ac:dyDescent="0.25">
      <c r="A84" s="230"/>
      <c r="B84" s="214"/>
      <c r="C84" s="214"/>
      <c r="D84" s="214"/>
      <c r="E84" s="214"/>
      <c r="F84" s="214"/>
      <c r="G84" s="214"/>
      <c r="H84" s="214"/>
      <c r="I84" s="214"/>
      <c r="J84" s="215"/>
      <c r="K84" s="188" t="s">
        <v>66</v>
      </c>
      <c r="L84" s="188"/>
      <c r="M84" s="189"/>
      <c r="N84" s="44" t="s">
        <v>30</v>
      </c>
      <c r="O84" s="45" t="s">
        <v>31</v>
      </c>
      <c r="P84" s="187" t="s">
        <v>66</v>
      </c>
      <c r="Q84" s="188"/>
      <c r="R84" s="189"/>
      <c r="S84" s="44" t="s">
        <v>30</v>
      </c>
      <c r="T84" s="45" t="s">
        <v>31</v>
      </c>
      <c r="U84" s="187" t="s">
        <v>66</v>
      </c>
      <c r="V84" s="188"/>
      <c r="W84" s="189"/>
      <c r="X84" s="44" t="s">
        <v>30</v>
      </c>
      <c r="Y84" s="45" t="s">
        <v>31</v>
      </c>
      <c r="Z84" s="187" t="s">
        <v>66</v>
      </c>
      <c r="AA84" s="188"/>
      <c r="AB84" s="189"/>
      <c r="AC84" s="44" t="s">
        <v>30</v>
      </c>
      <c r="AD84" s="57" t="s">
        <v>31</v>
      </c>
      <c r="AE84" s="187" t="s">
        <v>66</v>
      </c>
      <c r="AF84" s="188"/>
      <c r="AG84" s="189"/>
      <c r="AH84" s="59" t="s">
        <v>30</v>
      </c>
      <c r="AI84" s="45" t="s">
        <v>31</v>
      </c>
      <c r="AJ84" s="187" t="s">
        <v>66</v>
      </c>
      <c r="AK84" s="188"/>
      <c r="AL84" s="189"/>
      <c r="AM84" s="44" t="s">
        <v>30</v>
      </c>
      <c r="AN84" s="45" t="s">
        <v>31</v>
      </c>
    </row>
    <row r="85" spans="1:40" ht="15.75" thickBot="1" x14ac:dyDescent="0.3">
      <c r="A85" s="230"/>
      <c r="B85" s="214"/>
      <c r="C85" s="214"/>
      <c r="D85" s="214"/>
      <c r="E85" s="214"/>
      <c r="F85" s="214"/>
      <c r="G85" s="214"/>
      <c r="H85" s="214"/>
      <c r="I85" s="214"/>
      <c r="J85" s="215"/>
      <c r="K85" s="50"/>
      <c r="L85" s="47" t="s">
        <v>65</v>
      </c>
      <c r="M85" s="31">
        <v>3</v>
      </c>
      <c r="N85" s="48">
        <f>(L86/(L86+L87))</f>
        <v>1</v>
      </c>
      <c r="O85" s="49">
        <f>(M87/(M86+M87))</f>
        <v>0</v>
      </c>
      <c r="P85" s="46"/>
      <c r="Q85" s="47" t="s">
        <v>65</v>
      </c>
      <c r="R85" s="31">
        <v>3</v>
      </c>
      <c r="S85" s="48">
        <f>(Q86/(Q86+Q87))</f>
        <v>0.98901098901098905</v>
      </c>
      <c r="T85" s="49">
        <f>(R87/(R86+R87))</f>
        <v>0</v>
      </c>
      <c r="U85" s="50"/>
      <c r="V85" s="47">
        <v>2</v>
      </c>
      <c r="W85" s="31">
        <v>3</v>
      </c>
      <c r="X85" s="48">
        <f>(V86/(V86+V87))</f>
        <v>0.65789473684210531</v>
      </c>
      <c r="Y85" s="49">
        <f>(W87/(W86+W87))</f>
        <v>0.5161290322580645</v>
      </c>
      <c r="Z85" s="50"/>
      <c r="AA85" s="47">
        <v>2</v>
      </c>
      <c r="AB85" s="31">
        <v>3</v>
      </c>
      <c r="AC85" s="48">
        <f>(AA86/(AA86+AA87))</f>
        <v>0.71052631578947367</v>
      </c>
      <c r="AD85" s="58">
        <f>(AB87/(AB86+AB87))</f>
        <v>0.32258064516129031</v>
      </c>
      <c r="AE85" s="46"/>
      <c r="AF85" s="47">
        <v>1</v>
      </c>
      <c r="AG85" s="31" t="s">
        <v>64</v>
      </c>
      <c r="AH85" s="60">
        <f>(AF86/(AF86+AF87))</f>
        <v>0.64150943396226412</v>
      </c>
      <c r="AI85" s="49">
        <f>(AG87/(AG86+AG87))</f>
        <v>0.69565217391304346</v>
      </c>
      <c r="AJ85" s="46"/>
      <c r="AK85" s="47">
        <v>1</v>
      </c>
      <c r="AL85" s="31" t="s">
        <v>64</v>
      </c>
      <c r="AM85" s="48">
        <f>(AK86/(AK86+AK87))</f>
        <v>0.62264150943396224</v>
      </c>
      <c r="AN85" s="49">
        <f>(AL87/(AL86+AL87))</f>
        <v>0.78260869565217395</v>
      </c>
    </row>
    <row r="86" spans="1:40" x14ac:dyDescent="0.25">
      <c r="A86" s="230"/>
      <c r="B86" s="214"/>
      <c r="C86" s="214"/>
      <c r="D86" s="214"/>
      <c r="E86" s="214"/>
      <c r="F86" s="214"/>
      <c r="G86" s="214"/>
      <c r="H86" s="214"/>
      <c r="I86" s="214"/>
      <c r="J86" s="215"/>
      <c r="K86" s="50" t="s">
        <v>65</v>
      </c>
      <c r="L86" s="51">
        <v>91</v>
      </c>
      <c r="M86" s="52">
        <v>31</v>
      </c>
      <c r="N86" s="190"/>
      <c r="O86" s="191"/>
      <c r="P86" s="47" t="s">
        <v>65</v>
      </c>
      <c r="Q86" s="51">
        <v>90</v>
      </c>
      <c r="R86" s="52">
        <v>31</v>
      </c>
      <c r="S86" s="190"/>
      <c r="T86" s="191"/>
      <c r="U86" s="50">
        <v>2</v>
      </c>
      <c r="V86" s="51">
        <v>25</v>
      </c>
      <c r="W86" s="52">
        <v>15</v>
      </c>
      <c r="X86" s="190"/>
      <c r="Y86" s="191"/>
      <c r="Z86" s="50">
        <v>2</v>
      </c>
      <c r="AA86" s="51">
        <v>27</v>
      </c>
      <c r="AB86" s="52">
        <v>21</v>
      </c>
      <c r="AC86" s="190"/>
      <c r="AD86" s="190"/>
      <c r="AE86" s="46">
        <v>1</v>
      </c>
      <c r="AF86" s="51">
        <v>34</v>
      </c>
      <c r="AG86" s="52">
        <v>21</v>
      </c>
      <c r="AH86" s="190"/>
      <c r="AI86" s="191"/>
      <c r="AJ86" s="46">
        <v>1</v>
      </c>
      <c r="AK86" s="51">
        <v>33</v>
      </c>
      <c r="AL86" s="52">
        <v>15</v>
      </c>
      <c r="AM86" s="190"/>
      <c r="AN86" s="191"/>
    </row>
    <row r="87" spans="1:40" ht="15.75" thickBot="1" x14ac:dyDescent="0.3">
      <c r="A87" s="230"/>
      <c r="B87" s="214"/>
      <c r="C87" s="214"/>
      <c r="D87" s="214"/>
      <c r="E87" s="214"/>
      <c r="F87" s="214"/>
      <c r="G87" s="214"/>
      <c r="H87" s="214"/>
      <c r="I87" s="214"/>
      <c r="J87" s="215"/>
      <c r="K87" s="56">
        <v>3</v>
      </c>
      <c r="L87" s="54">
        <v>0</v>
      </c>
      <c r="M87" s="55">
        <v>0</v>
      </c>
      <c r="N87" s="190"/>
      <c r="O87" s="191"/>
      <c r="P87" s="53">
        <v>3</v>
      </c>
      <c r="Q87" s="54">
        <v>1</v>
      </c>
      <c r="R87" s="55">
        <v>0</v>
      </c>
      <c r="S87" s="190"/>
      <c r="T87" s="191"/>
      <c r="U87" s="56">
        <v>3</v>
      </c>
      <c r="V87" s="54">
        <v>13</v>
      </c>
      <c r="W87" s="55">
        <v>16</v>
      </c>
      <c r="X87" s="190"/>
      <c r="Y87" s="191"/>
      <c r="Z87" s="56">
        <v>3</v>
      </c>
      <c r="AA87" s="54">
        <v>11</v>
      </c>
      <c r="AB87" s="55">
        <v>10</v>
      </c>
      <c r="AC87" s="190"/>
      <c r="AD87" s="190"/>
      <c r="AE87" s="53" t="s">
        <v>64</v>
      </c>
      <c r="AF87" s="54">
        <v>19</v>
      </c>
      <c r="AG87" s="55">
        <v>48</v>
      </c>
      <c r="AH87" s="190"/>
      <c r="AI87" s="191"/>
      <c r="AJ87" s="53" t="s">
        <v>64</v>
      </c>
      <c r="AK87" s="54">
        <v>20</v>
      </c>
      <c r="AL87" s="55">
        <v>54</v>
      </c>
      <c r="AM87" s="190"/>
      <c r="AN87" s="191"/>
    </row>
    <row r="88" spans="1:40" ht="15.75" thickBot="1" x14ac:dyDescent="0.3">
      <c r="A88" s="230"/>
      <c r="B88" s="214"/>
      <c r="C88" s="214"/>
      <c r="D88" s="214"/>
      <c r="E88" s="214"/>
      <c r="F88" s="214"/>
      <c r="G88" s="214"/>
      <c r="H88" s="214"/>
      <c r="I88" s="214"/>
      <c r="J88" s="215"/>
      <c r="K88" s="190"/>
      <c r="L88" s="190"/>
      <c r="M88" s="190"/>
      <c r="N88" s="192"/>
      <c r="O88" s="193"/>
      <c r="P88" s="201"/>
      <c r="Q88" s="190"/>
      <c r="R88" s="190"/>
      <c r="S88" s="192"/>
      <c r="T88" s="193"/>
      <c r="U88" s="190"/>
      <c r="V88" s="190"/>
      <c r="W88" s="190"/>
      <c r="X88" s="192"/>
      <c r="Y88" s="193"/>
      <c r="Z88" s="190"/>
      <c r="AA88" s="190"/>
      <c r="AB88" s="190"/>
      <c r="AC88" s="192"/>
      <c r="AD88" s="193"/>
      <c r="AE88" s="190"/>
      <c r="AF88" s="190"/>
      <c r="AG88" s="190"/>
      <c r="AH88" s="192"/>
      <c r="AI88" s="193"/>
      <c r="AJ88" s="190"/>
      <c r="AK88" s="190"/>
      <c r="AL88" s="190"/>
      <c r="AM88" s="192"/>
      <c r="AN88" s="193"/>
    </row>
    <row r="89" spans="1:40" x14ac:dyDescent="0.25">
      <c r="A89" s="230"/>
      <c r="B89" s="214"/>
      <c r="C89" s="214"/>
      <c r="D89" s="214"/>
      <c r="E89" s="214"/>
      <c r="F89" s="214"/>
      <c r="G89" s="214"/>
      <c r="H89" s="214"/>
      <c r="I89" s="214"/>
      <c r="J89" s="215"/>
      <c r="K89" s="188" t="s">
        <v>67</v>
      </c>
      <c r="L89" s="188"/>
      <c r="M89" s="189"/>
      <c r="N89" s="27" t="s">
        <v>30</v>
      </c>
      <c r="O89" s="29" t="s">
        <v>31</v>
      </c>
      <c r="P89" s="187" t="s">
        <v>67</v>
      </c>
      <c r="Q89" s="188"/>
      <c r="R89" s="189"/>
      <c r="S89" s="27" t="s">
        <v>30</v>
      </c>
      <c r="T89" s="29" t="s">
        <v>31</v>
      </c>
      <c r="U89" s="187" t="s">
        <v>67</v>
      </c>
      <c r="V89" s="188"/>
      <c r="W89" s="189"/>
      <c r="X89" s="27" t="s">
        <v>30</v>
      </c>
      <c r="Y89" s="29" t="s">
        <v>31</v>
      </c>
      <c r="Z89" s="187" t="s">
        <v>67</v>
      </c>
      <c r="AA89" s="188"/>
      <c r="AB89" s="189"/>
      <c r="AC89" s="27" t="s">
        <v>30</v>
      </c>
      <c r="AD89" s="63" t="s">
        <v>31</v>
      </c>
      <c r="AE89" s="187" t="s">
        <v>67</v>
      </c>
      <c r="AF89" s="188"/>
      <c r="AG89" s="189"/>
      <c r="AH89" s="65" t="s">
        <v>30</v>
      </c>
      <c r="AI89" s="29" t="s">
        <v>31</v>
      </c>
      <c r="AJ89" s="187" t="s">
        <v>67</v>
      </c>
      <c r="AK89" s="188"/>
      <c r="AL89" s="189"/>
      <c r="AM89" s="27" t="s">
        <v>30</v>
      </c>
      <c r="AN89" s="29" t="s">
        <v>31</v>
      </c>
    </row>
    <row r="90" spans="1:40" ht="15.75" thickBot="1" x14ac:dyDescent="0.3">
      <c r="A90" s="230"/>
      <c r="B90" s="214"/>
      <c r="C90" s="214"/>
      <c r="D90" s="214"/>
      <c r="E90" s="214"/>
      <c r="F90" s="214"/>
      <c r="G90" s="214"/>
      <c r="H90" s="214"/>
      <c r="I90" s="214"/>
      <c r="J90" s="215"/>
      <c r="K90" s="17"/>
      <c r="L90" s="47" t="s">
        <v>65</v>
      </c>
      <c r="M90" s="18">
        <v>3</v>
      </c>
      <c r="N90" s="30">
        <f>(L91/(L91+L92))</f>
        <v>0.94505494505494503</v>
      </c>
      <c r="O90" s="28">
        <f>(M92/(M91+M92))</f>
        <v>0.32258064516129031</v>
      </c>
      <c r="P90" s="14"/>
      <c r="Q90" s="47" t="s">
        <v>65</v>
      </c>
      <c r="R90" s="18">
        <v>3</v>
      </c>
      <c r="S90" s="30">
        <f>(Q91/(Q91+Q92))</f>
        <v>0.91208791208791207</v>
      </c>
      <c r="T90" s="28">
        <f>(R92/(R91+R92))</f>
        <v>0.16129032258064516</v>
      </c>
      <c r="U90" s="17"/>
      <c r="V90" s="15">
        <v>2</v>
      </c>
      <c r="W90" s="18">
        <v>3</v>
      </c>
      <c r="X90" s="30">
        <f>(V91/(V91+V92))</f>
        <v>0.65789473684210531</v>
      </c>
      <c r="Y90" s="28">
        <f>(W92/(W91+W92))</f>
        <v>0.54838709677419351</v>
      </c>
      <c r="Z90" s="17"/>
      <c r="AA90" s="15">
        <v>2</v>
      </c>
      <c r="AB90" s="18">
        <v>3</v>
      </c>
      <c r="AC90" s="30">
        <f>(AA91/(AA91+AA92))</f>
        <v>0.73684210526315785</v>
      </c>
      <c r="AD90" s="64">
        <f>(AB92/(AB91+AB92))</f>
        <v>0.45161290322580644</v>
      </c>
      <c r="AE90" s="46"/>
      <c r="AF90" s="47">
        <v>1</v>
      </c>
      <c r="AG90" s="31" t="s">
        <v>64</v>
      </c>
      <c r="AH90" s="66">
        <f>(AF91/(AF91+AF92))</f>
        <v>0.60377358490566035</v>
      </c>
      <c r="AI90" s="28">
        <f>(AG92/(AG91+AG92))</f>
        <v>0.73913043478260865</v>
      </c>
      <c r="AJ90" s="46"/>
      <c r="AK90" s="47">
        <v>1</v>
      </c>
      <c r="AL90" s="31" t="s">
        <v>64</v>
      </c>
      <c r="AM90" s="30">
        <f>(AK91/(AK91+AK92))</f>
        <v>0.62264150943396224</v>
      </c>
      <c r="AN90" s="28">
        <f>(AL92/(AL91+AL92))</f>
        <v>0.6811594202898551</v>
      </c>
    </row>
    <row r="91" spans="1:40" x14ac:dyDescent="0.25">
      <c r="A91" s="230"/>
      <c r="B91" s="214"/>
      <c r="C91" s="214"/>
      <c r="D91" s="214"/>
      <c r="E91" s="214"/>
      <c r="F91" s="214"/>
      <c r="G91" s="214"/>
      <c r="H91" s="214"/>
      <c r="I91" s="214"/>
      <c r="J91" s="215"/>
      <c r="K91" s="50" t="s">
        <v>65</v>
      </c>
      <c r="L91" s="19">
        <v>86</v>
      </c>
      <c r="M91" s="20">
        <v>21</v>
      </c>
      <c r="N91" s="214"/>
      <c r="O91" s="215"/>
      <c r="P91" s="47" t="s">
        <v>65</v>
      </c>
      <c r="Q91" s="19">
        <v>83</v>
      </c>
      <c r="R91" s="20">
        <v>26</v>
      </c>
      <c r="S91" s="214"/>
      <c r="T91" s="215"/>
      <c r="U91" s="17">
        <v>2</v>
      </c>
      <c r="V91" s="19">
        <v>25</v>
      </c>
      <c r="W91" s="20">
        <v>14</v>
      </c>
      <c r="X91" s="214"/>
      <c r="Y91" s="215"/>
      <c r="Z91" s="17">
        <v>2</v>
      </c>
      <c r="AA91" s="19">
        <v>28</v>
      </c>
      <c r="AB91" s="20">
        <v>17</v>
      </c>
      <c r="AC91" s="214"/>
      <c r="AD91" s="214"/>
      <c r="AE91" s="46">
        <v>1</v>
      </c>
      <c r="AF91" s="51">
        <v>32</v>
      </c>
      <c r="AG91" s="52">
        <v>18</v>
      </c>
      <c r="AH91" s="214"/>
      <c r="AI91" s="215"/>
      <c r="AJ91" s="46">
        <v>1</v>
      </c>
      <c r="AK91" s="51">
        <v>33</v>
      </c>
      <c r="AL91" s="52">
        <v>22</v>
      </c>
      <c r="AM91" s="214"/>
      <c r="AN91" s="215"/>
    </row>
    <row r="92" spans="1:40" ht="15.75" thickBot="1" x14ac:dyDescent="0.3">
      <c r="A92" s="230"/>
      <c r="B92" s="214"/>
      <c r="C92" s="214"/>
      <c r="D92" s="214"/>
      <c r="E92" s="214"/>
      <c r="F92" s="214"/>
      <c r="G92" s="214"/>
      <c r="H92" s="214"/>
      <c r="I92" s="214"/>
      <c r="J92" s="215"/>
      <c r="K92" s="21">
        <v>3</v>
      </c>
      <c r="L92" s="22">
        <v>5</v>
      </c>
      <c r="M92" s="23">
        <v>10</v>
      </c>
      <c r="N92" s="214"/>
      <c r="O92" s="215"/>
      <c r="P92" s="24">
        <v>3</v>
      </c>
      <c r="Q92" s="22">
        <v>8</v>
      </c>
      <c r="R92" s="23">
        <v>5</v>
      </c>
      <c r="S92" s="214"/>
      <c r="T92" s="215"/>
      <c r="U92" s="21">
        <v>3</v>
      </c>
      <c r="V92" s="22">
        <v>13</v>
      </c>
      <c r="W92" s="23">
        <v>17</v>
      </c>
      <c r="X92" s="214"/>
      <c r="Y92" s="215"/>
      <c r="Z92" s="21">
        <v>3</v>
      </c>
      <c r="AA92" s="22">
        <v>10</v>
      </c>
      <c r="AB92" s="23">
        <v>14</v>
      </c>
      <c r="AC92" s="214"/>
      <c r="AD92" s="214"/>
      <c r="AE92" s="53" t="s">
        <v>64</v>
      </c>
      <c r="AF92" s="54">
        <v>21</v>
      </c>
      <c r="AG92" s="55">
        <v>51</v>
      </c>
      <c r="AH92" s="214"/>
      <c r="AI92" s="215"/>
      <c r="AJ92" s="53" t="s">
        <v>64</v>
      </c>
      <c r="AK92" s="54">
        <v>20</v>
      </c>
      <c r="AL92" s="55">
        <v>47</v>
      </c>
      <c r="AM92" s="214"/>
      <c r="AN92" s="215"/>
    </row>
    <row r="93" spans="1:40" ht="15.75" thickBot="1" x14ac:dyDescent="0.3">
      <c r="A93" s="230"/>
      <c r="B93" s="214"/>
      <c r="C93" s="214"/>
      <c r="D93" s="214"/>
      <c r="E93" s="214"/>
      <c r="F93" s="214"/>
      <c r="G93" s="214"/>
      <c r="H93" s="214"/>
      <c r="I93" s="214"/>
      <c r="J93" s="215"/>
      <c r="K93" s="214"/>
      <c r="L93" s="214"/>
      <c r="M93" s="214"/>
      <c r="N93" s="216"/>
      <c r="O93" s="217"/>
      <c r="P93" s="230"/>
      <c r="Q93" s="214"/>
      <c r="R93" s="214"/>
      <c r="S93" s="216"/>
      <c r="T93" s="217"/>
      <c r="U93" s="214"/>
      <c r="V93" s="214"/>
      <c r="W93" s="214"/>
      <c r="X93" s="216"/>
      <c r="Y93" s="217"/>
      <c r="Z93" s="214"/>
      <c r="AA93" s="214"/>
      <c r="AB93" s="214"/>
      <c r="AC93" s="216"/>
      <c r="AD93" s="217"/>
      <c r="AE93" s="214"/>
      <c r="AF93" s="214"/>
      <c r="AG93" s="214"/>
      <c r="AH93" s="216"/>
      <c r="AI93" s="217"/>
      <c r="AJ93" s="214"/>
      <c r="AK93" s="214"/>
      <c r="AL93" s="214"/>
      <c r="AM93" s="216"/>
      <c r="AN93" s="217"/>
    </row>
    <row r="94" spans="1:40" x14ac:dyDescent="0.25">
      <c r="A94" s="230"/>
      <c r="B94" s="214"/>
      <c r="C94" s="214"/>
      <c r="D94" s="214"/>
      <c r="E94" s="214"/>
      <c r="F94" s="214"/>
      <c r="G94" s="214"/>
      <c r="H94" s="214"/>
      <c r="I94" s="214"/>
      <c r="J94" s="215"/>
      <c r="K94" s="188" t="s">
        <v>68</v>
      </c>
      <c r="L94" s="188"/>
      <c r="M94" s="189"/>
      <c r="N94" s="27" t="s">
        <v>30</v>
      </c>
      <c r="O94" s="29" t="s">
        <v>31</v>
      </c>
      <c r="P94" s="187" t="s">
        <v>68</v>
      </c>
      <c r="Q94" s="188"/>
      <c r="R94" s="189"/>
      <c r="S94" s="27" t="s">
        <v>30</v>
      </c>
      <c r="T94" s="29" t="s">
        <v>31</v>
      </c>
      <c r="U94" s="187" t="s">
        <v>68</v>
      </c>
      <c r="V94" s="188"/>
      <c r="W94" s="189"/>
      <c r="X94" s="27" t="s">
        <v>30</v>
      </c>
      <c r="Y94" s="29" t="s">
        <v>31</v>
      </c>
      <c r="Z94" s="187" t="s">
        <v>68</v>
      </c>
      <c r="AA94" s="188"/>
      <c r="AB94" s="189"/>
      <c r="AC94" s="27" t="s">
        <v>30</v>
      </c>
      <c r="AD94" s="63" t="s">
        <v>31</v>
      </c>
      <c r="AE94" s="187" t="s">
        <v>68</v>
      </c>
      <c r="AF94" s="188"/>
      <c r="AG94" s="189"/>
      <c r="AH94" s="65" t="s">
        <v>30</v>
      </c>
      <c r="AI94" s="29" t="s">
        <v>31</v>
      </c>
      <c r="AJ94" s="187" t="s">
        <v>68</v>
      </c>
      <c r="AK94" s="188"/>
      <c r="AL94" s="189"/>
      <c r="AM94" s="27" t="s">
        <v>30</v>
      </c>
      <c r="AN94" s="29" t="s">
        <v>31</v>
      </c>
    </row>
    <row r="95" spans="1:40" ht="15.75" thickBot="1" x14ac:dyDescent="0.3">
      <c r="A95" s="230"/>
      <c r="B95" s="214"/>
      <c r="C95" s="214"/>
      <c r="D95" s="214"/>
      <c r="E95" s="214"/>
      <c r="F95" s="214"/>
      <c r="G95" s="214"/>
      <c r="H95" s="214"/>
      <c r="I95" s="214"/>
      <c r="J95" s="215"/>
      <c r="K95" s="17"/>
      <c r="L95" s="47" t="s">
        <v>65</v>
      </c>
      <c r="M95" s="18">
        <v>3</v>
      </c>
      <c r="N95" s="30">
        <f>(L96/(L96+L97))</f>
        <v>0.94505494505494503</v>
      </c>
      <c r="O95" s="28">
        <f>(M97/(M96+M97))</f>
        <v>0.38709677419354838</v>
      </c>
      <c r="P95" s="14"/>
      <c r="Q95" s="47" t="s">
        <v>65</v>
      </c>
      <c r="R95" s="18">
        <v>3</v>
      </c>
      <c r="S95" s="30">
        <f>(Q96/(Q96+Q97))</f>
        <v>0.86813186813186816</v>
      </c>
      <c r="T95" s="28">
        <f>(R97/(R96+R97))</f>
        <v>0.32258064516129031</v>
      </c>
      <c r="U95" s="17"/>
      <c r="V95" s="15">
        <v>2</v>
      </c>
      <c r="W95" s="18">
        <v>3</v>
      </c>
      <c r="X95" s="30">
        <f>(V96/(V96+V97))</f>
        <v>0.78947368421052633</v>
      </c>
      <c r="Y95" s="28">
        <f>(W97/(W96+W97))</f>
        <v>0.61290322580645162</v>
      </c>
      <c r="Z95" s="17"/>
      <c r="AA95" s="15">
        <v>2</v>
      </c>
      <c r="AB95" s="18">
        <v>3</v>
      </c>
      <c r="AC95" s="30">
        <f>(AA96/(AA96+AA97))</f>
        <v>0.71052631578947367</v>
      </c>
      <c r="AD95" s="64">
        <f>(AB97/(AB96+AB97))</f>
        <v>0.5161290322580645</v>
      </c>
      <c r="AE95" s="46"/>
      <c r="AF95" s="47">
        <v>1</v>
      </c>
      <c r="AG95" s="31" t="s">
        <v>64</v>
      </c>
      <c r="AH95" s="66">
        <f>(AF96/(AF96+AF97))</f>
        <v>0.56603773584905659</v>
      </c>
      <c r="AI95" s="28">
        <f>(AG97/(AG96+AG97))</f>
        <v>0.71014492753623193</v>
      </c>
      <c r="AJ95" s="46"/>
      <c r="AK95" s="47">
        <v>1</v>
      </c>
      <c r="AL95" s="31" t="s">
        <v>64</v>
      </c>
      <c r="AM95" s="30">
        <f>(AK96/(AK96+AK97))</f>
        <v>0.60377358490566035</v>
      </c>
      <c r="AN95" s="28">
        <f>(AL97/(AL96+AL97))</f>
        <v>0.69565217391304346</v>
      </c>
    </row>
    <row r="96" spans="1:40" x14ac:dyDescent="0.25">
      <c r="A96" s="230"/>
      <c r="B96" s="214"/>
      <c r="C96" s="214"/>
      <c r="D96" s="214"/>
      <c r="E96" s="214"/>
      <c r="F96" s="214"/>
      <c r="G96" s="214"/>
      <c r="H96" s="214"/>
      <c r="I96" s="214"/>
      <c r="J96" s="215"/>
      <c r="K96" s="50" t="s">
        <v>65</v>
      </c>
      <c r="L96" s="19">
        <v>86</v>
      </c>
      <c r="M96" s="20">
        <v>19</v>
      </c>
      <c r="N96" s="214"/>
      <c r="O96" s="215"/>
      <c r="P96" s="47" t="s">
        <v>65</v>
      </c>
      <c r="Q96" s="19">
        <v>79</v>
      </c>
      <c r="R96" s="20">
        <v>21</v>
      </c>
      <c r="S96" s="214"/>
      <c r="T96" s="215"/>
      <c r="U96" s="17">
        <v>2</v>
      </c>
      <c r="V96" s="19">
        <v>30</v>
      </c>
      <c r="W96" s="20">
        <v>12</v>
      </c>
      <c r="X96" s="214"/>
      <c r="Y96" s="215"/>
      <c r="Z96" s="17">
        <v>2</v>
      </c>
      <c r="AA96" s="19">
        <v>27</v>
      </c>
      <c r="AB96" s="20">
        <v>15</v>
      </c>
      <c r="AC96" s="214"/>
      <c r="AD96" s="214"/>
      <c r="AE96" s="46">
        <v>1</v>
      </c>
      <c r="AF96" s="51">
        <v>30</v>
      </c>
      <c r="AG96" s="52">
        <v>20</v>
      </c>
      <c r="AH96" s="214"/>
      <c r="AI96" s="215"/>
      <c r="AJ96" s="46">
        <v>1</v>
      </c>
      <c r="AK96" s="51">
        <v>32</v>
      </c>
      <c r="AL96" s="52">
        <v>21</v>
      </c>
      <c r="AM96" s="214"/>
      <c r="AN96" s="215"/>
    </row>
    <row r="97" spans="1:40" ht="15.75" thickBot="1" x14ac:dyDescent="0.3">
      <c r="A97" s="230"/>
      <c r="B97" s="214"/>
      <c r="C97" s="214"/>
      <c r="D97" s="214"/>
      <c r="E97" s="214"/>
      <c r="F97" s="214"/>
      <c r="G97" s="214"/>
      <c r="H97" s="214"/>
      <c r="I97" s="214"/>
      <c r="J97" s="215"/>
      <c r="K97" s="21">
        <v>3</v>
      </c>
      <c r="L97" s="22">
        <v>5</v>
      </c>
      <c r="M97" s="23">
        <v>12</v>
      </c>
      <c r="N97" s="214"/>
      <c r="O97" s="215"/>
      <c r="P97" s="24">
        <v>3</v>
      </c>
      <c r="Q97" s="22">
        <v>12</v>
      </c>
      <c r="R97" s="23">
        <v>10</v>
      </c>
      <c r="S97" s="214"/>
      <c r="T97" s="215"/>
      <c r="U97" s="21">
        <v>3</v>
      </c>
      <c r="V97" s="22">
        <v>8</v>
      </c>
      <c r="W97" s="23">
        <v>19</v>
      </c>
      <c r="X97" s="214"/>
      <c r="Y97" s="215"/>
      <c r="Z97" s="21">
        <v>3</v>
      </c>
      <c r="AA97" s="22">
        <v>11</v>
      </c>
      <c r="AB97" s="23">
        <v>16</v>
      </c>
      <c r="AC97" s="214"/>
      <c r="AD97" s="214"/>
      <c r="AE97" s="53" t="s">
        <v>64</v>
      </c>
      <c r="AF97" s="54">
        <v>23</v>
      </c>
      <c r="AG97" s="55">
        <v>49</v>
      </c>
      <c r="AH97" s="214"/>
      <c r="AI97" s="215"/>
      <c r="AJ97" s="53" t="s">
        <v>64</v>
      </c>
      <c r="AK97" s="54">
        <v>21</v>
      </c>
      <c r="AL97" s="55">
        <v>48</v>
      </c>
      <c r="AM97" s="214"/>
      <c r="AN97" s="215"/>
    </row>
    <row r="98" spans="1:40" ht="15.75" thickBot="1" x14ac:dyDescent="0.3">
      <c r="A98" s="230"/>
      <c r="B98" s="214"/>
      <c r="C98" s="214"/>
      <c r="D98" s="214"/>
      <c r="E98" s="214"/>
      <c r="F98" s="214"/>
      <c r="G98" s="214"/>
      <c r="H98" s="214"/>
      <c r="I98" s="214"/>
      <c r="J98" s="215"/>
      <c r="K98" s="214"/>
      <c r="L98" s="214"/>
      <c r="M98" s="214"/>
      <c r="N98" s="216"/>
      <c r="O98" s="217"/>
      <c r="P98" s="230"/>
      <c r="Q98" s="214"/>
      <c r="R98" s="214"/>
      <c r="S98" s="216"/>
      <c r="T98" s="217"/>
      <c r="U98" s="214"/>
      <c r="V98" s="214"/>
      <c r="W98" s="214"/>
      <c r="X98" s="216"/>
      <c r="Y98" s="217"/>
      <c r="Z98" s="214"/>
      <c r="AA98" s="214"/>
      <c r="AB98" s="214"/>
      <c r="AC98" s="216"/>
      <c r="AD98" s="217"/>
      <c r="AE98" s="214"/>
      <c r="AF98" s="214"/>
      <c r="AG98" s="214"/>
      <c r="AH98" s="216"/>
      <c r="AI98" s="217"/>
      <c r="AJ98" s="214"/>
      <c r="AK98" s="214"/>
      <c r="AL98" s="214"/>
      <c r="AM98" s="216"/>
      <c r="AN98" s="217"/>
    </row>
    <row r="99" spans="1:40" x14ac:dyDescent="0.25">
      <c r="A99" s="230"/>
      <c r="B99" s="214"/>
      <c r="C99" s="214"/>
      <c r="D99" s="214"/>
      <c r="E99" s="214"/>
      <c r="F99" s="214"/>
      <c r="G99" s="214"/>
      <c r="H99" s="214"/>
      <c r="I99" s="214"/>
      <c r="J99" s="215"/>
      <c r="K99" s="188" t="s">
        <v>69</v>
      </c>
      <c r="L99" s="188"/>
      <c r="M99" s="189"/>
      <c r="N99" s="27" t="s">
        <v>30</v>
      </c>
      <c r="O99" s="29" t="s">
        <v>31</v>
      </c>
      <c r="P99" s="187" t="s">
        <v>69</v>
      </c>
      <c r="Q99" s="188"/>
      <c r="R99" s="189"/>
      <c r="S99" s="27" t="s">
        <v>30</v>
      </c>
      <c r="T99" s="29" t="s">
        <v>31</v>
      </c>
      <c r="U99" s="187" t="s">
        <v>69</v>
      </c>
      <c r="V99" s="188"/>
      <c r="W99" s="189"/>
      <c r="X99" s="27" t="s">
        <v>30</v>
      </c>
      <c r="Y99" s="29" t="s">
        <v>31</v>
      </c>
      <c r="Z99" s="187" t="s">
        <v>69</v>
      </c>
      <c r="AA99" s="188"/>
      <c r="AB99" s="189"/>
      <c r="AC99" s="27" t="s">
        <v>30</v>
      </c>
      <c r="AD99" s="63" t="s">
        <v>31</v>
      </c>
      <c r="AE99" s="187" t="s">
        <v>69</v>
      </c>
      <c r="AF99" s="188"/>
      <c r="AG99" s="189"/>
      <c r="AH99" s="65" t="s">
        <v>30</v>
      </c>
      <c r="AI99" s="29" t="s">
        <v>31</v>
      </c>
      <c r="AJ99" s="187" t="s">
        <v>69</v>
      </c>
      <c r="AK99" s="188"/>
      <c r="AL99" s="189"/>
      <c r="AM99" s="27" t="s">
        <v>30</v>
      </c>
      <c r="AN99" s="29" t="s">
        <v>31</v>
      </c>
    </row>
    <row r="100" spans="1:40" ht="15.75" thickBot="1" x14ac:dyDescent="0.3">
      <c r="A100" s="230"/>
      <c r="B100" s="214"/>
      <c r="C100" s="214"/>
      <c r="D100" s="214"/>
      <c r="E100" s="214"/>
      <c r="F100" s="214"/>
      <c r="G100" s="214"/>
      <c r="H100" s="214"/>
      <c r="I100" s="214"/>
      <c r="J100" s="215"/>
      <c r="K100" s="17"/>
      <c r="L100" s="47" t="s">
        <v>65</v>
      </c>
      <c r="M100" s="18">
        <v>3</v>
      </c>
      <c r="N100" s="30">
        <f>(L101/(L101+L102))</f>
        <v>0.82417582417582413</v>
      </c>
      <c r="O100" s="28">
        <f>(M102/(M101+M102))</f>
        <v>0.32258064516129031</v>
      </c>
      <c r="P100" s="14"/>
      <c r="Q100" s="47" t="s">
        <v>65</v>
      </c>
      <c r="R100" s="18">
        <v>3</v>
      </c>
      <c r="S100" s="30">
        <f>(Q101/(Q101+Q102))</f>
        <v>0.86813186813186816</v>
      </c>
      <c r="T100" s="28">
        <f>(R102/(R101+R102))</f>
        <v>0.41935483870967744</v>
      </c>
      <c r="U100" s="17"/>
      <c r="V100" s="15">
        <v>2</v>
      </c>
      <c r="W100" s="18">
        <v>3</v>
      </c>
      <c r="X100" s="30">
        <f>(V101/(V101+V102))</f>
        <v>0.68421052631578949</v>
      </c>
      <c r="Y100" s="28">
        <f>(W102/(W101+W102))</f>
        <v>0.74193548387096775</v>
      </c>
      <c r="Z100" s="17"/>
      <c r="AA100" s="15">
        <v>2</v>
      </c>
      <c r="AB100" s="18">
        <v>3</v>
      </c>
      <c r="AC100" s="30">
        <f>(AA101/(AA101+AA102))</f>
        <v>0.60526315789473684</v>
      </c>
      <c r="AD100" s="64">
        <f>(AB102/(AB101+AB102))</f>
        <v>0.45161290322580644</v>
      </c>
      <c r="AE100" s="46"/>
      <c r="AF100" s="47">
        <v>1</v>
      </c>
      <c r="AG100" s="31" t="s">
        <v>64</v>
      </c>
      <c r="AH100" s="66">
        <f>(AF101/(AF101+AF102))</f>
        <v>0.52830188679245282</v>
      </c>
      <c r="AI100" s="28">
        <f>(AG102/(AG101+AG102))</f>
        <v>0.72463768115942029</v>
      </c>
      <c r="AJ100" s="46"/>
      <c r="AK100" s="47">
        <v>1</v>
      </c>
      <c r="AL100" s="31" t="s">
        <v>64</v>
      </c>
      <c r="AM100" s="30">
        <f>(AK101/(AK101+AK102))</f>
        <v>0.58490566037735847</v>
      </c>
      <c r="AN100" s="28">
        <f>(AL102/(AL101+AL102))</f>
        <v>0.76811594202898548</v>
      </c>
    </row>
    <row r="101" spans="1:40" x14ac:dyDescent="0.25">
      <c r="A101" s="230"/>
      <c r="B101" s="214"/>
      <c r="C101" s="214"/>
      <c r="D101" s="214"/>
      <c r="E101" s="214"/>
      <c r="F101" s="214"/>
      <c r="G101" s="214"/>
      <c r="H101" s="214"/>
      <c r="I101" s="214"/>
      <c r="J101" s="215"/>
      <c r="K101" s="50" t="s">
        <v>65</v>
      </c>
      <c r="L101" s="51">
        <v>75</v>
      </c>
      <c r="M101" s="52">
        <v>21</v>
      </c>
      <c r="N101" s="214"/>
      <c r="O101" s="215"/>
      <c r="P101" s="47" t="s">
        <v>65</v>
      </c>
      <c r="Q101" s="19">
        <v>79</v>
      </c>
      <c r="R101" s="20">
        <v>18</v>
      </c>
      <c r="S101" s="214"/>
      <c r="T101" s="215"/>
      <c r="U101" s="17">
        <v>2</v>
      </c>
      <c r="V101" s="19">
        <v>26</v>
      </c>
      <c r="W101" s="20">
        <v>8</v>
      </c>
      <c r="X101" s="214"/>
      <c r="Y101" s="215"/>
      <c r="Z101" s="17">
        <v>2</v>
      </c>
      <c r="AA101" s="19">
        <v>23</v>
      </c>
      <c r="AB101" s="20">
        <v>17</v>
      </c>
      <c r="AC101" s="214"/>
      <c r="AD101" s="214"/>
      <c r="AE101" s="46">
        <v>1</v>
      </c>
      <c r="AF101" s="51">
        <v>28</v>
      </c>
      <c r="AG101" s="52">
        <v>19</v>
      </c>
      <c r="AH101" s="214"/>
      <c r="AI101" s="215"/>
      <c r="AJ101" s="46">
        <v>1</v>
      </c>
      <c r="AK101" s="51">
        <v>31</v>
      </c>
      <c r="AL101" s="52">
        <v>16</v>
      </c>
      <c r="AM101" s="214"/>
      <c r="AN101" s="215"/>
    </row>
    <row r="102" spans="1:40" ht="15.75" thickBot="1" x14ac:dyDescent="0.3">
      <c r="A102" s="230"/>
      <c r="B102" s="214"/>
      <c r="C102" s="214"/>
      <c r="D102" s="214"/>
      <c r="E102" s="214"/>
      <c r="F102" s="214"/>
      <c r="G102" s="214"/>
      <c r="H102" s="214"/>
      <c r="I102" s="214"/>
      <c r="J102" s="215"/>
      <c r="K102" s="21">
        <v>3</v>
      </c>
      <c r="L102" s="54">
        <v>16</v>
      </c>
      <c r="M102" s="55">
        <v>10</v>
      </c>
      <c r="N102" s="214"/>
      <c r="O102" s="215"/>
      <c r="P102" s="24">
        <v>3</v>
      </c>
      <c r="Q102" s="22">
        <v>12</v>
      </c>
      <c r="R102" s="23">
        <v>13</v>
      </c>
      <c r="S102" s="214"/>
      <c r="T102" s="215"/>
      <c r="U102" s="21">
        <v>3</v>
      </c>
      <c r="V102" s="22">
        <v>12</v>
      </c>
      <c r="W102" s="23">
        <v>23</v>
      </c>
      <c r="X102" s="214"/>
      <c r="Y102" s="215"/>
      <c r="Z102" s="21">
        <v>3</v>
      </c>
      <c r="AA102" s="22">
        <v>15</v>
      </c>
      <c r="AB102" s="23">
        <v>14</v>
      </c>
      <c r="AC102" s="214"/>
      <c r="AD102" s="214"/>
      <c r="AE102" s="53" t="s">
        <v>64</v>
      </c>
      <c r="AF102" s="54">
        <v>25</v>
      </c>
      <c r="AG102" s="55">
        <v>50</v>
      </c>
      <c r="AH102" s="214"/>
      <c r="AI102" s="215"/>
      <c r="AJ102" s="53" t="s">
        <v>64</v>
      </c>
      <c r="AK102" s="54">
        <v>22</v>
      </c>
      <c r="AL102" s="55">
        <v>53</v>
      </c>
      <c r="AM102" s="214"/>
      <c r="AN102" s="215"/>
    </row>
    <row r="103" spans="1:40" ht="15.75" thickBot="1" x14ac:dyDescent="0.3">
      <c r="A103" s="231"/>
      <c r="B103" s="216"/>
      <c r="C103" s="216"/>
      <c r="D103" s="216"/>
      <c r="E103" s="216"/>
      <c r="F103" s="216"/>
      <c r="G103" s="216"/>
      <c r="H103" s="216"/>
      <c r="I103" s="216"/>
      <c r="J103" s="217"/>
      <c r="K103" s="216"/>
      <c r="L103" s="216"/>
      <c r="M103" s="216"/>
      <c r="N103" s="216"/>
      <c r="O103" s="217"/>
      <c r="P103" s="231"/>
      <c r="Q103" s="216"/>
      <c r="R103" s="216"/>
      <c r="S103" s="216"/>
      <c r="T103" s="217"/>
      <c r="U103" s="216"/>
      <c r="V103" s="216"/>
      <c r="W103" s="216"/>
      <c r="X103" s="216"/>
      <c r="Y103" s="217"/>
      <c r="Z103" s="216"/>
      <c r="AA103" s="216"/>
      <c r="AB103" s="216"/>
      <c r="AC103" s="216"/>
      <c r="AD103" s="217"/>
      <c r="AE103" s="216"/>
      <c r="AF103" s="216"/>
      <c r="AG103" s="216"/>
      <c r="AH103" s="216"/>
      <c r="AI103" s="217"/>
      <c r="AJ103" s="216"/>
      <c r="AK103" s="216"/>
      <c r="AL103" s="216"/>
      <c r="AM103" s="216"/>
      <c r="AN103" s="217"/>
    </row>
    <row r="104" spans="1:40" ht="15.75" thickBot="1" x14ac:dyDescent="0.3">
      <c r="A104" s="169"/>
      <c r="B104" s="170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1"/>
    </row>
    <row r="105" spans="1:40" x14ac:dyDescent="0.25">
      <c r="A105" s="172" t="s">
        <v>82</v>
      </c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4"/>
    </row>
    <row r="106" spans="1:40" ht="15.75" thickBot="1" x14ac:dyDescent="0.3">
      <c r="A106" s="175"/>
      <c r="B106" s="176"/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7"/>
    </row>
    <row r="107" spans="1:40" ht="27" thickBot="1" x14ac:dyDescent="0.45">
      <c r="A107" s="178" t="s">
        <v>7</v>
      </c>
      <c r="B107" s="179"/>
      <c r="C107" s="179"/>
      <c r="D107" s="179"/>
      <c r="E107" s="179"/>
      <c r="F107" s="179"/>
      <c r="G107" s="179"/>
      <c r="H107" s="179"/>
      <c r="I107" s="179"/>
      <c r="J107" s="180"/>
      <c r="K107" s="178" t="s">
        <v>8</v>
      </c>
      <c r="L107" s="179"/>
      <c r="M107" s="179"/>
      <c r="N107" s="179"/>
      <c r="O107" s="179"/>
      <c r="P107" s="179"/>
      <c r="Q107" s="179"/>
      <c r="R107" s="179"/>
      <c r="S107" s="179"/>
      <c r="T107" s="180"/>
      <c r="U107" s="178" t="s">
        <v>10</v>
      </c>
      <c r="V107" s="179"/>
      <c r="W107" s="179"/>
      <c r="X107" s="179"/>
      <c r="Y107" s="179"/>
      <c r="Z107" s="179"/>
      <c r="AA107" s="179"/>
      <c r="AB107" s="179"/>
      <c r="AC107" s="179"/>
      <c r="AD107" s="180"/>
      <c r="AE107" s="178" t="s">
        <v>9</v>
      </c>
      <c r="AF107" s="179"/>
      <c r="AG107" s="179"/>
      <c r="AH107" s="179"/>
      <c r="AI107" s="179"/>
      <c r="AJ107" s="179"/>
      <c r="AK107" s="179"/>
      <c r="AL107" s="179"/>
      <c r="AM107" s="179"/>
      <c r="AN107" s="180"/>
    </row>
    <row r="108" spans="1:40" x14ac:dyDescent="0.25">
      <c r="A108" s="181" t="s">
        <v>1</v>
      </c>
      <c r="B108" s="182"/>
      <c r="C108" s="182"/>
      <c r="D108" s="182"/>
      <c r="E108" s="212"/>
      <c r="F108" s="184" t="s">
        <v>6</v>
      </c>
      <c r="G108" s="185"/>
      <c r="H108" s="185"/>
      <c r="I108" s="185"/>
      <c r="J108" s="186"/>
      <c r="K108" s="213" t="s">
        <v>1</v>
      </c>
      <c r="L108" s="182"/>
      <c r="M108" s="182"/>
      <c r="N108" s="182"/>
      <c r="O108" s="212"/>
      <c r="P108" s="184" t="s">
        <v>6</v>
      </c>
      <c r="Q108" s="185"/>
      <c r="R108" s="185"/>
      <c r="S108" s="185"/>
      <c r="T108" s="186"/>
      <c r="U108" s="213" t="s">
        <v>1</v>
      </c>
      <c r="V108" s="182"/>
      <c r="W108" s="182"/>
      <c r="X108" s="182"/>
      <c r="Y108" s="212"/>
      <c r="Z108" s="184" t="s">
        <v>6</v>
      </c>
      <c r="AA108" s="185"/>
      <c r="AB108" s="185"/>
      <c r="AC108" s="185"/>
      <c r="AD108" s="186"/>
      <c r="AE108" s="213" t="s">
        <v>1</v>
      </c>
      <c r="AF108" s="182"/>
      <c r="AG108" s="182"/>
      <c r="AH108" s="182"/>
      <c r="AI108" s="212"/>
      <c r="AJ108" s="184" t="s">
        <v>6</v>
      </c>
      <c r="AK108" s="185"/>
      <c r="AL108" s="185"/>
      <c r="AM108" s="185"/>
      <c r="AN108" s="186"/>
    </row>
    <row r="109" spans="1:40" x14ac:dyDescent="0.25">
      <c r="A109" s="155" t="s">
        <v>70</v>
      </c>
      <c r="B109" s="156"/>
      <c r="C109" s="84" t="s">
        <v>73</v>
      </c>
      <c r="D109" s="202" t="s">
        <v>87</v>
      </c>
      <c r="E109" s="203"/>
      <c r="F109" s="157" t="s">
        <v>70</v>
      </c>
      <c r="G109" s="158"/>
      <c r="H109" s="85" t="s">
        <v>73</v>
      </c>
      <c r="I109" s="206" t="s">
        <v>87</v>
      </c>
      <c r="J109" s="207"/>
      <c r="K109" s="209" t="s">
        <v>70</v>
      </c>
      <c r="L109" s="156"/>
      <c r="M109" s="84" t="s">
        <v>73</v>
      </c>
      <c r="N109" s="202" t="s">
        <v>87</v>
      </c>
      <c r="O109" s="203"/>
      <c r="P109" s="157" t="s">
        <v>70</v>
      </c>
      <c r="Q109" s="158"/>
      <c r="R109" s="85" t="s">
        <v>73</v>
      </c>
      <c r="S109" s="206" t="s">
        <v>87</v>
      </c>
      <c r="T109" s="207"/>
      <c r="U109" s="209" t="s">
        <v>70</v>
      </c>
      <c r="V109" s="156"/>
      <c r="W109" s="84" t="s">
        <v>73</v>
      </c>
      <c r="X109" s="202" t="s">
        <v>87</v>
      </c>
      <c r="Y109" s="203"/>
      <c r="Z109" s="157" t="s">
        <v>70</v>
      </c>
      <c r="AA109" s="158"/>
      <c r="AB109" s="85" t="s">
        <v>73</v>
      </c>
      <c r="AC109" s="206" t="s">
        <v>87</v>
      </c>
      <c r="AD109" s="207"/>
      <c r="AE109" s="209" t="s">
        <v>70</v>
      </c>
      <c r="AF109" s="156"/>
      <c r="AG109" s="84" t="s">
        <v>73</v>
      </c>
      <c r="AH109" s="202" t="s">
        <v>87</v>
      </c>
      <c r="AI109" s="203"/>
      <c r="AJ109" s="157" t="s">
        <v>70</v>
      </c>
      <c r="AK109" s="158"/>
      <c r="AL109" s="85" t="s">
        <v>73</v>
      </c>
      <c r="AM109" s="206" t="s">
        <v>87</v>
      </c>
      <c r="AN109" s="207"/>
    </row>
    <row r="110" spans="1:40" x14ac:dyDescent="0.25">
      <c r="A110" s="155" t="s">
        <v>71</v>
      </c>
      <c r="B110" s="156"/>
      <c r="C110" s="84">
        <v>105</v>
      </c>
      <c r="D110" s="202">
        <v>0.48</v>
      </c>
      <c r="E110" s="203"/>
      <c r="F110" s="157" t="s">
        <v>71</v>
      </c>
      <c r="G110" s="158"/>
      <c r="H110" s="85">
        <v>105</v>
      </c>
      <c r="I110" s="206">
        <v>0.52</v>
      </c>
      <c r="J110" s="207"/>
      <c r="K110" s="209" t="s">
        <v>71</v>
      </c>
      <c r="L110" s="156"/>
      <c r="M110" s="84">
        <v>105</v>
      </c>
      <c r="N110" s="202">
        <v>0.28000000000000003</v>
      </c>
      <c r="O110" s="203"/>
      <c r="P110" s="157" t="s">
        <v>71</v>
      </c>
      <c r="Q110" s="158"/>
      <c r="R110" s="85">
        <v>105</v>
      </c>
      <c r="S110" s="206">
        <v>0.25</v>
      </c>
      <c r="T110" s="207"/>
      <c r="U110" s="209" t="s">
        <v>71</v>
      </c>
      <c r="V110" s="156"/>
      <c r="W110" s="84">
        <v>105</v>
      </c>
      <c r="X110" s="202">
        <v>0.28999999999999998</v>
      </c>
      <c r="Y110" s="203"/>
      <c r="Z110" s="157" t="s">
        <v>71</v>
      </c>
      <c r="AA110" s="158"/>
      <c r="AB110" s="85">
        <v>105</v>
      </c>
      <c r="AC110" s="206">
        <v>0.48</v>
      </c>
      <c r="AD110" s="207"/>
      <c r="AE110" s="209" t="s">
        <v>71</v>
      </c>
      <c r="AF110" s="156"/>
      <c r="AG110" s="84">
        <v>105</v>
      </c>
      <c r="AH110" s="202">
        <v>0.39</v>
      </c>
      <c r="AI110" s="203"/>
      <c r="AJ110" s="157" t="s">
        <v>71</v>
      </c>
      <c r="AK110" s="158"/>
      <c r="AL110" s="85">
        <v>105</v>
      </c>
      <c r="AM110" s="206">
        <v>0.25</v>
      </c>
      <c r="AN110" s="207"/>
    </row>
    <row r="111" spans="1:40" x14ac:dyDescent="0.25">
      <c r="A111" s="155" t="s">
        <v>72</v>
      </c>
      <c r="B111" s="156"/>
      <c r="C111" s="84">
        <v>105</v>
      </c>
      <c r="D111" s="202">
        <v>0.43</v>
      </c>
      <c r="E111" s="203"/>
      <c r="F111" s="157" t="s">
        <v>72</v>
      </c>
      <c r="G111" s="158"/>
      <c r="H111" s="85">
        <v>105</v>
      </c>
      <c r="I111" s="206">
        <v>0.44</v>
      </c>
      <c r="J111" s="207"/>
      <c r="K111" s="209" t="s">
        <v>72</v>
      </c>
      <c r="L111" s="156"/>
      <c r="M111" s="84">
        <v>105</v>
      </c>
      <c r="N111" s="202">
        <v>0.23</v>
      </c>
      <c r="O111" s="203"/>
      <c r="P111" s="157" t="s">
        <v>72</v>
      </c>
      <c r="Q111" s="158"/>
      <c r="R111" s="85">
        <v>105</v>
      </c>
      <c r="S111" s="206">
        <v>0.27</v>
      </c>
      <c r="T111" s="207"/>
      <c r="U111" s="209" t="s">
        <v>72</v>
      </c>
      <c r="V111" s="156"/>
      <c r="W111" s="84">
        <v>105</v>
      </c>
      <c r="X111" s="202">
        <v>0.32</v>
      </c>
      <c r="Y111" s="203"/>
      <c r="Z111" s="157" t="s">
        <v>72</v>
      </c>
      <c r="AA111" s="158"/>
      <c r="AB111" s="85">
        <v>105</v>
      </c>
      <c r="AC111" s="206">
        <v>0.45</v>
      </c>
      <c r="AD111" s="207"/>
      <c r="AE111" s="209" t="s">
        <v>72</v>
      </c>
      <c r="AF111" s="156"/>
      <c r="AG111" s="84">
        <v>105</v>
      </c>
      <c r="AH111" s="202">
        <v>0.37</v>
      </c>
      <c r="AI111" s="203"/>
      <c r="AJ111" s="157" t="s">
        <v>72</v>
      </c>
      <c r="AK111" s="158"/>
      <c r="AL111" s="85">
        <v>105</v>
      </c>
      <c r="AM111" s="206">
        <v>0.27</v>
      </c>
      <c r="AN111" s="207"/>
    </row>
    <row r="112" spans="1:40" x14ac:dyDescent="0.25">
      <c r="A112" s="155" t="s">
        <v>71</v>
      </c>
      <c r="B112" s="156"/>
      <c r="C112" s="33">
        <v>80</v>
      </c>
      <c r="D112" s="202">
        <v>0.48</v>
      </c>
      <c r="E112" s="203"/>
      <c r="F112" s="157" t="s">
        <v>71</v>
      </c>
      <c r="G112" s="158"/>
      <c r="H112" s="36">
        <v>80</v>
      </c>
      <c r="I112" s="206">
        <v>0.46</v>
      </c>
      <c r="J112" s="207"/>
      <c r="K112" s="209" t="s">
        <v>71</v>
      </c>
      <c r="L112" s="156"/>
      <c r="M112" s="33">
        <v>80</v>
      </c>
      <c r="N112" s="202">
        <v>0.21</v>
      </c>
      <c r="O112" s="203"/>
      <c r="P112" s="157" t="s">
        <v>71</v>
      </c>
      <c r="Q112" s="158"/>
      <c r="R112" s="36">
        <v>80</v>
      </c>
      <c r="S112" s="206">
        <v>0.25</v>
      </c>
      <c r="T112" s="207"/>
      <c r="U112" s="209" t="s">
        <v>71</v>
      </c>
      <c r="V112" s="156"/>
      <c r="W112" s="33">
        <v>80</v>
      </c>
      <c r="X112" s="202">
        <v>0.32</v>
      </c>
      <c r="Y112" s="203"/>
      <c r="Z112" s="157" t="s">
        <v>71</v>
      </c>
      <c r="AA112" s="158"/>
      <c r="AB112" s="36">
        <v>80</v>
      </c>
      <c r="AC112" s="206">
        <v>0.33</v>
      </c>
      <c r="AD112" s="207"/>
      <c r="AE112" s="209" t="s">
        <v>71</v>
      </c>
      <c r="AF112" s="156"/>
      <c r="AG112" s="33">
        <v>80</v>
      </c>
      <c r="AH112" s="202">
        <v>0.39</v>
      </c>
      <c r="AI112" s="203"/>
      <c r="AJ112" s="157" t="s">
        <v>71</v>
      </c>
      <c r="AK112" s="158"/>
      <c r="AL112" s="36">
        <v>80</v>
      </c>
      <c r="AM112" s="206">
        <v>0.36</v>
      </c>
      <c r="AN112" s="207"/>
    </row>
    <row r="113" spans="1:40" x14ac:dyDescent="0.25">
      <c r="A113" s="155" t="s">
        <v>72</v>
      </c>
      <c r="B113" s="156"/>
      <c r="C113" s="33">
        <v>80</v>
      </c>
      <c r="D113" s="202">
        <v>0.44</v>
      </c>
      <c r="E113" s="203"/>
      <c r="F113" s="157" t="s">
        <v>72</v>
      </c>
      <c r="G113" s="158"/>
      <c r="H113" s="36">
        <v>80</v>
      </c>
      <c r="I113" s="206">
        <v>0.48</v>
      </c>
      <c r="J113" s="207"/>
      <c r="K113" s="209" t="s">
        <v>72</v>
      </c>
      <c r="L113" s="156"/>
      <c r="M113" s="33">
        <v>80</v>
      </c>
      <c r="N113" s="202">
        <v>0.26</v>
      </c>
      <c r="O113" s="203"/>
      <c r="P113" s="157" t="s">
        <v>72</v>
      </c>
      <c r="Q113" s="158"/>
      <c r="R113" s="36">
        <v>80</v>
      </c>
      <c r="S113" s="206">
        <v>0.32</v>
      </c>
      <c r="T113" s="207"/>
      <c r="U113" s="209" t="s">
        <v>72</v>
      </c>
      <c r="V113" s="156"/>
      <c r="W113" s="33">
        <v>80</v>
      </c>
      <c r="X113" s="202">
        <v>0.33</v>
      </c>
      <c r="Y113" s="203"/>
      <c r="Z113" s="157" t="s">
        <v>72</v>
      </c>
      <c r="AA113" s="158"/>
      <c r="AB113" s="36">
        <v>80</v>
      </c>
      <c r="AC113" s="206">
        <v>0.39</v>
      </c>
      <c r="AD113" s="207"/>
      <c r="AE113" s="209" t="s">
        <v>72</v>
      </c>
      <c r="AF113" s="156"/>
      <c r="AG113" s="33">
        <v>80</v>
      </c>
      <c r="AH113" s="202">
        <v>0.28999999999999998</v>
      </c>
      <c r="AI113" s="203"/>
      <c r="AJ113" s="157" t="s">
        <v>72</v>
      </c>
      <c r="AK113" s="158"/>
      <c r="AL113" s="36">
        <v>80</v>
      </c>
      <c r="AM113" s="206">
        <v>0.25</v>
      </c>
      <c r="AN113" s="207"/>
    </row>
    <row r="114" spans="1:40" x14ac:dyDescent="0.25">
      <c r="A114" s="155" t="s">
        <v>71</v>
      </c>
      <c r="B114" s="156"/>
      <c r="C114" s="33">
        <v>40</v>
      </c>
      <c r="D114" s="202">
        <v>0.48</v>
      </c>
      <c r="E114" s="203"/>
      <c r="F114" s="157" t="s">
        <v>71</v>
      </c>
      <c r="G114" s="158"/>
      <c r="H114" s="36">
        <v>40</v>
      </c>
      <c r="I114" s="206">
        <v>0.48</v>
      </c>
      <c r="J114" s="207"/>
      <c r="K114" s="209" t="s">
        <v>71</v>
      </c>
      <c r="L114" s="156"/>
      <c r="M114" s="33">
        <v>40</v>
      </c>
      <c r="N114" s="202">
        <v>0.22</v>
      </c>
      <c r="O114" s="203"/>
      <c r="P114" s="157" t="s">
        <v>71</v>
      </c>
      <c r="Q114" s="158"/>
      <c r="R114" s="36">
        <v>40</v>
      </c>
      <c r="S114" s="206">
        <v>0.3</v>
      </c>
      <c r="T114" s="207"/>
      <c r="U114" s="209" t="s">
        <v>71</v>
      </c>
      <c r="V114" s="156"/>
      <c r="W114" s="33">
        <v>40</v>
      </c>
      <c r="X114" s="202">
        <v>0.42</v>
      </c>
      <c r="Y114" s="203"/>
      <c r="Z114" s="157" t="s">
        <v>71</v>
      </c>
      <c r="AA114" s="158"/>
      <c r="AB114" s="36">
        <v>40</v>
      </c>
      <c r="AC114" s="206">
        <v>0.41</v>
      </c>
      <c r="AD114" s="207"/>
      <c r="AE114" s="209" t="s">
        <v>71</v>
      </c>
      <c r="AF114" s="156"/>
      <c r="AG114" s="33">
        <v>40</v>
      </c>
      <c r="AH114" s="202">
        <v>0.36</v>
      </c>
      <c r="AI114" s="203"/>
      <c r="AJ114" s="157" t="s">
        <v>71</v>
      </c>
      <c r="AK114" s="158"/>
      <c r="AL114" s="36">
        <v>40</v>
      </c>
      <c r="AM114" s="206">
        <v>0.3</v>
      </c>
      <c r="AN114" s="207"/>
    </row>
    <row r="115" spans="1:40" x14ac:dyDescent="0.25">
      <c r="A115" s="155" t="s">
        <v>72</v>
      </c>
      <c r="B115" s="156"/>
      <c r="C115" s="33">
        <v>40</v>
      </c>
      <c r="D115" s="202">
        <v>0.43</v>
      </c>
      <c r="E115" s="203"/>
      <c r="F115" s="157" t="s">
        <v>72</v>
      </c>
      <c r="G115" s="158"/>
      <c r="H115" s="36">
        <v>40</v>
      </c>
      <c r="I115" s="206">
        <v>0.47</v>
      </c>
      <c r="J115" s="207"/>
      <c r="K115" s="209" t="s">
        <v>72</v>
      </c>
      <c r="L115" s="156"/>
      <c r="M115" s="33">
        <v>40</v>
      </c>
      <c r="N115" s="202">
        <v>0.26</v>
      </c>
      <c r="O115" s="203"/>
      <c r="P115" s="157" t="s">
        <v>72</v>
      </c>
      <c r="Q115" s="158"/>
      <c r="R115" s="36">
        <v>40</v>
      </c>
      <c r="S115" s="206">
        <v>0.3</v>
      </c>
      <c r="T115" s="207"/>
      <c r="U115" s="209" t="s">
        <v>72</v>
      </c>
      <c r="V115" s="156"/>
      <c r="W115" s="33">
        <v>40</v>
      </c>
      <c r="X115" s="202">
        <v>0.35</v>
      </c>
      <c r="Y115" s="203"/>
      <c r="Z115" s="157" t="s">
        <v>72</v>
      </c>
      <c r="AA115" s="158"/>
      <c r="AB115" s="36">
        <v>40</v>
      </c>
      <c r="AC115" s="206">
        <v>0.42</v>
      </c>
      <c r="AD115" s="207"/>
      <c r="AE115" s="209" t="s">
        <v>72</v>
      </c>
      <c r="AF115" s="156"/>
      <c r="AG115" s="33">
        <v>40</v>
      </c>
      <c r="AH115" s="202">
        <v>0.31</v>
      </c>
      <c r="AI115" s="203"/>
      <c r="AJ115" s="157" t="s">
        <v>72</v>
      </c>
      <c r="AK115" s="158"/>
      <c r="AL115" s="36">
        <v>40</v>
      </c>
      <c r="AM115" s="206">
        <v>0.27</v>
      </c>
      <c r="AN115" s="207"/>
    </row>
    <row r="116" spans="1:40" x14ac:dyDescent="0.25">
      <c r="A116" s="155" t="s">
        <v>71</v>
      </c>
      <c r="B116" s="156"/>
      <c r="C116" s="33">
        <v>15</v>
      </c>
      <c r="D116" s="202">
        <v>0.44</v>
      </c>
      <c r="E116" s="203"/>
      <c r="F116" s="157" t="s">
        <v>71</v>
      </c>
      <c r="G116" s="158"/>
      <c r="H116" s="36">
        <v>15</v>
      </c>
      <c r="I116" s="206">
        <v>0.49</v>
      </c>
      <c r="J116" s="207"/>
      <c r="K116" s="209" t="s">
        <v>71</v>
      </c>
      <c r="L116" s="156"/>
      <c r="M116" s="33">
        <v>15</v>
      </c>
      <c r="N116" s="202">
        <v>0.21</v>
      </c>
      <c r="O116" s="203"/>
      <c r="P116" s="157" t="s">
        <v>71</v>
      </c>
      <c r="Q116" s="158"/>
      <c r="R116" s="36">
        <v>15</v>
      </c>
      <c r="S116" s="206">
        <v>0.25</v>
      </c>
      <c r="T116" s="207"/>
      <c r="U116" s="209" t="s">
        <v>71</v>
      </c>
      <c r="V116" s="156"/>
      <c r="W116" s="33">
        <v>15</v>
      </c>
      <c r="X116" s="202">
        <v>0.41</v>
      </c>
      <c r="Y116" s="203"/>
      <c r="Z116" s="157" t="s">
        <v>71</v>
      </c>
      <c r="AA116" s="158"/>
      <c r="AB116" s="36">
        <v>15</v>
      </c>
      <c r="AC116" s="206">
        <v>0.49</v>
      </c>
      <c r="AD116" s="207"/>
      <c r="AE116" s="209" t="s">
        <v>71</v>
      </c>
      <c r="AF116" s="156"/>
      <c r="AG116" s="33">
        <v>15</v>
      </c>
      <c r="AH116" s="202">
        <v>0.28000000000000003</v>
      </c>
      <c r="AI116" s="203"/>
      <c r="AJ116" s="157" t="s">
        <v>71</v>
      </c>
      <c r="AK116" s="158"/>
      <c r="AL116" s="36">
        <v>15</v>
      </c>
      <c r="AM116" s="206">
        <v>0.34</v>
      </c>
      <c r="AN116" s="207"/>
    </row>
    <row r="117" spans="1:40" ht="15.75" thickBot="1" x14ac:dyDescent="0.3">
      <c r="A117" s="167" t="s">
        <v>72</v>
      </c>
      <c r="B117" s="168"/>
      <c r="C117" s="39">
        <v>15</v>
      </c>
      <c r="D117" s="204">
        <v>0.44</v>
      </c>
      <c r="E117" s="205"/>
      <c r="F117" s="165" t="s">
        <v>72</v>
      </c>
      <c r="G117" s="166"/>
      <c r="H117" s="42">
        <v>15</v>
      </c>
      <c r="I117" s="210">
        <v>0.51</v>
      </c>
      <c r="J117" s="211"/>
      <c r="K117" s="208" t="s">
        <v>72</v>
      </c>
      <c r="L117" s="168"/>
      <c r="M117" s="39">
        <v>15</v>
      </c>
      <c r="N117" s="204">
        <v>0.23</v>
      </c>
      <c r="O117" s="205"/>
      <c r="P117" s="165" t="s">
        <v>72</v>
      </c>
      <c r="Q117" s="166"/>
      <c r="R117" s="42">
        <v>15</v>
      </c>
      <c r="S117" s="210">
        <v>0.28999999999999998</v>
      </c>
      <c r="T117" s="211"/>
      <c r="U117" s="208" t="s">
        <v>72</v>
      </c>
      <c r="V117" s="168"/>
      <c r="W117" s="39">
        <v>15</v>
      </c>
      <c r="X117" s="204">
        <v>0.39</v>
      </c>
      <c r="Y117" s="205"/>
      <c r="Z117" s="165" t="s">
        <v>72</v>
      </c>
      <c r="AA117" s="166"/>
      <c r="AB117" s="42">
        <v>15</v>
      </c>
      <c r="AC117" s="210">
        <v>0.41</v>
      </c>
      <c r="AD117" s="211"/>
      <c r="AE117" s="208" t="s">
        <v>72</v>
      </c>
      <c r="AF117" s="168"/>
      <c r="AG117" s="39">
        <v>15</v>
      </c>
      <c r="AH117" s="204">
        <v>0.27</v>
      </c>
      <c r="AI117" s="205"/>
      <c r="AJ117" s="165" t="s">
        <v>72</v>
      </c>
      <c r="AK117" s="166"/>
      <c r="AL117" s="42">
        <v>15</v>
      </c>
      <c r="AM117" s="210">
        <v>0.26</v>
      </c>
      <c r="AN117" s="211"/>
    </row>
    <row r="118" spans="1:40" x14ac:dyDescent="0.25">
      <c r="A118" s="195" t="s">
        <v>74</v>
      </c>
      <c r="B118" s="196"/>
      <c r="C118" s="196"/>
      <c r="D118" s="196"/>
      <c r="E118" s="198"/>
      <c r="F118" s="195" t="s">
        <v>74</v>
      </c>
      <c r="G118" s="196"/>
      <c r="H118" s="196"/>
      <c r="I118" s="196"/>
      <c r="J118" s="198"/>
      <c r="K118" s="195" t="s">
        <v>74</v>
      </c>
      <c r="L118" s="196"/>
      <c r="M118" s="196"/>
      <c r="N118" s="81" t="s">
        <v>30</v>
      </c>
      <c r="O118" s="82" t="s">
        <v>31</v>
      </c>
      <c r="P118" s="195" t="s">
        <v>74</v>
      </c>
      <c r="Q118" s="196"/>
      <c r="R118" s="196"/>
      <c r="S118" s="81" t="s">
        <v>30</v>
      </c>
      <c r="T118" s="82" t="s">
        <v>31</v>
      </c>
      <c r="U118" s="195" t="s">
        <v>74</v>
      </c>
      <c r="V118" s="196"/>
      <c r="W118" s="196"/>
      <c r="X118" s="81" t="s">
        <v>30</v>
      </c>
      <c r="Y118" s="82" t="s">
        <v>31</v>
      </c>
      <c r="Z118" s="195" t="s">
        <v>74</v>
      </c>
      <c r="AA118" s="196"/>
      <c r="AB118" s="196"/>
      <c r="AC118" s="81" t="s">
        <v>30</v>
      </c>
      <c r="AD118" s="82" t="s">
        <v>31</v>
      </c>
      <c r="AE118" s="195" t="s">
        <v>74</v>
      </c>
      <c r="AF118" s="196"/>
      <c r="AG118" s="200"/>
      <c r="AH118" s="83" t="s">
        <v>30</v>
      </c>
      <c r="AI118" s="82" t="s">
        <v>31</v>
      </c>
      <c r="AJ118" s="195" t="s">
        <v>74</v>
      </c>
      <c r="AK118" s="196"/>
      <c r="AL118" s="200"/>
      <c r="AM118" s="83" t="s">
        <v>30</v>
      </c>
      <c r="AN118" s="82" t="s">
        <v>31</v>
      </c>
    </row>
    <row r="119" spans="1:40" ht="15.75" thickBot="1" x14ac:dyDescent="0.3">
      <c r="A119" s="46"/>
      <c r="B119" s="47">
        <v>1</v>
      </c>
      <c r="C119" s="47">
        <v>2</v>
      </c>
      <c r="D119" s="67">
        <v>3</v>
      </c>
      <c r="E119" s="198"/>
      <c r="F119" s="46"/>
      <c r="G119" s="47">
        <v>1</v>
      </c>
      <c r="H119" s="47">
        <v>2</v>
      </c>
      <c r="I119" s="67">
        <v>3</v>
      </c>
      <c r="J119" s="198"/>
      <c r="K119" s="46"/>
      <c r="L119" s="47" t="s">
        <v>65</v>
      </c>
      <c r="M119" s="67">
        <v>3</v>
      </c>
      <c r="N119" s="48">
        <f>(L120/(L120+L121))</f>
        <v>0.80219780219780223</v>
      </c>
      <c r="O119" s="49">
        <f>(M121/(M120+M121))</f>
        <v>0.4838709677419355</v>
      </c>
      <c r="P119" s="46"/>
      <c r="Q119" s="47" t="s">
        <v>65</v>
      </c>
      <c r="R119" s="67">
        <v>3</v>
      </c>
      <c r="S119" s="48">
        <f>(Q120/(Q120+Q121))</f>
        <v>0.8571428571428571</v>
      </c>
      <c r="T119" s="49">
        <f>(R121/(R120+R121))</f>
        <v>0.41935483870967744</v>
      </c>
      <c r="U119" s="46"/>
      <c r="V119" s="47">
        <v>2</v>
      </c>
      <c r="W119" s="31">
        <v>3</v>
      </c>
      <c r="X119" s="48">
        <f>(V120/(V120+V121))</f>
        <v>0.68421052631578949</v>
      </c>
      <c r="Y119" s="49">
        <f>(W121/(W120+W121))</f>
        <v>0.74193548387096775</v>
      </c>
      <c r="Z119" s="46"/>
      <c r="AA119" s="47">
        <v>2</v>
      </c>
      <c r="AB119" s="31">
        <v>3</v>
      </c>
      <c r="AC119" s="48">
        <f>(AA120/(AA120+AA121))</f>
        <v>0.5</v>
      </c>
      <c r="AD119" s="49">
        <f>(AB121/(AB120+AB121))</f>
        <v>0.54838709677419351</v>
      </c>
      <c r="AE119" s="46"/>
      <c r="AF119" s="47">
        <v>1</v>
      </c>
      <c r="AG119" s="31" t="s">
        <v>64</v>
      </c>
      <c r="AH119" s="60">
        <f>(AF120/(AF120+AF121))</f>
        <v>0.62264150943396224</v>
      </c>
      <c r="AI119" s="49">
        <f>(AG121/(AG120+AG121))</f>
        <v>0.60869565217391308</v>
      </c>
      <c r="AJ119" s="46"/>
      <c r="AK119" s="47">
        <v>1</v>
      </c>
      <c r="AL119" s="31" t="s">
        <v>64</v>
      </c>
      <c r="AM119" s="60">
        <f>(AK120/(AK120+AK121))</f>
        <v>0.8571428571428571</v>
      </c>
      <c r="AN119" s="49">
        <f>(AL121/(AL120+AL121))</f>
        <v>0.41935483870967744</v>
      </c>
    </row>
    <row r="120" spans="1:40" x14ac:dyDescent="0.25">
      <c r="A120" s="46">
        <v>1</v>
      </c>
      <c r="B120" s="51">
        <v>31</v>
      </c>
      <c r="C120" s="51">
        <v>13</v>
      </c>
      <c r="D120" s="69">
        <v>14</v>
      </c>
      <c r="E120" s="198"/>
      <c r="F120" s="46">
        <v>1</v>
      </c>
      <c r="G120" s="51">
        <v>30</v>
      </c>
      <c r="H120" s="51">
        <v>10</v>
      </c>
      <c r="I120" s="69">
        <v>7</v>
      </c>
      <c r="J120" s="198"/>
      <c r="K120" s="46" t="s">
        <v>65</v>
      </c>
      <c r="L120" s="51">
        <v>73</v>
      </c>
      <c r="M120" s="52">
        <v>16</v>
      </c>
      <c r="N120" s="190"/>
      <c r="O120" s="191"/>
      <c r="P120" s="46" t="s">
        <v>65</v>
      </c>
      <c r="Q120" s="51">
        <v>78</v>
      </c>
      <c r="R120" s="52">
        <v>18</v>
      </c>
      <c r="S120" s="190"/>
      <c r="T120" s="191"/>
      <c r="U120" s="46">
        <v>2</v>
      </c>
      <c r="V120" s="51">
        <v>26</v>
      </c>
      <c r="W120" s="52">
        <v>8</v>
      </c>
      <c r="X120" s="190"/>
      <c r="Y120" s="191"/>
      <c r="Z120" s="46">
        <v>2</v>
      </c>
      <c r="AA120" s="51">
        <v>19</v>
      </c>
      <c r="AB120" s="52">
        <v>14</v>
      </c>
      <c r="AC120" s="190"/>
      <c r="AD120" s="191"/>
      <c r="AE120" s="46">
        <v>1</v>
      </c>
      <c r="AF120" s="51">
        <v>33</v>
      </c>
      <c r="AG120" s="52">
        <v>27</v>
      </c>
      <c r="AH120" s="190"/>
      <c r="AI120" s="191"/>
      <c r="AJ120" s="46">
        <v>1</v>
      </c>
      <c r="AK120" s="51">
        <v>78</v>
      </c>
      <c r="AL120" s="52">
        <v>18</v>
      </c>
      <c r="AM120" s="190"/>
      <c r="AN120" s="191"/>
    </row>
    <row r="121" spans="1:40" ht="15.75" thickBot="1" x14ac:dyDescent="0.3">
      <c r="A121" s="46">
        <v>2</v>
      </c>
      <c r="B121" s="51">
        <v>13</v>
      </c>
      <c r="C121" s="51">
        <v>20</v>
      </c>
      <c r="D121" s="69">
        <v>5</v>
      </c>
      <c r="E121" s="198"/>
      <c r="F121" s="46">
        <v>2</v>
      </c>
      <c r="G121" s="51">
        <v>15</v>
      </c>
      <c r="H121" s="51">
        <v>19</v>
      </c>
      <c r="I121" s="69">
        <v>14</v>
      </c>
      <c r="J121" s="198"/>
      <c r="K121" s="53">
        <v>3</v>
      </c>
      <c r="L121" s="54">
        <v>18</v>
      </c>
      <c r="M121" s="55">
        <v>15</v>
      </c>
      <c r="N121" s="190"/>
      <c r="O121" s="191"/>
      <c r="P121" s="53">
        <v>3</v>
      </c>
      <c r="Q121" s="54">
        <v>13</v>
      </c>
      <c r="R121" s="55">
        <v>13</v>
      </c>
      <c r="S121" s="190"/>
      <c r="T121" s="191"/>
      <c r="U121" s="53">
        <v>3</v>
      </c>
      <c r="V121" s="54">
        <v>12</v>
      </c>
      <c r="W121" s="55">
        <v>23</v>
      </c>
      <c r="X121" s="190"/>
      <c r="Y121" s="191"/>
      <c r="Z121" s="53">
        <v>3</v>
      </c>
      <c r="AA121" s="54">
        <v>19</v>
      </c>
      <c r="AB121" s="55">
        <v>17</v>
      </c>
      <c r="AC121" s="190"/>
      <c r="AD121" s="191"/>
      <c r="AE121" s="53" t="s">
        <v>64</v>
      </c>
      <c r="AF121" s="54">
        <v>20</v>
      </c>
      <c r="AG121" s="55">
        <v>42</v>
      </c>
      <c r="AH121" s="190"/>
      <c r="AI121" s="191"/>
      <c r="AJ121" s="53" t="s">
        <v>64</v>
      </c>
      <c r="AK121" s="54">
        <v>13</v>
      </c>
      <c r="AL121" s="55">
        <v>13</v>
      </c>
      <c r="AM121" s="190"/>
      <c r="AN121" s="191"/>
    </row>
    <row r="122" spans="1:40" ht="15.75" thickBot="1" x14ac:dyDescent="0.3">
      <c r="A122" s="53">
        <v>3</v>
      </c>
      <c r="B122" s="54">
        <v>9</v>
      </c>
      <c r="C122" s="54">
        <v>5</v>
      </c>
      <c r="D122" s="70">
        <v>12</v>
      </c>
      <c r="E122" s="199"/>
      <c r="F122" s="53">
        <v>3</v>
      </c>
      <c r="G122" s="54">
        <v>8</v>
      </c>
      <c r="H122" s="54">
        <v>9</v>
      </c>
      <c r="I122" s="70">
        <v>10</v>
      </c>
      <c r="J122" s="199"/>
      <c r="K122" s="201"/>
      <c r="L122" s="190"/>
      <c r="M122" s="190"/>
      <c r="N122" s="192"/>
      <c r="O122" s="193"/>
      <c r="P122" s="201"/>
      <c r="Q122" s="190"/>
      <c r="R122" s="190"/>
      <c r="S122" s="192"/>
      <c r="T122" s="193"/>
      <c r="U122" s="201"/>
      <c r="V122" s="190"/>
      <c r="W122" s="190"/>
      <c r="X122" s="192"/>
      <c r="Y122" s="193"/>
      <c r="Z122" s="201"/>
      <c r="AA122" s="190"/>
      <c r="AB122" s="190"/>
      <c r="AC122" s="192"/>
      <c r="AD122" s="193"/>
      <c r="AE122" s="201"/>
      <c r="AF122" s="190"/>
      <c r="AG122" s="190"/>
      <c r="AH122" s="192"/>
      <c r="AI122" s="193"/>
      <c r="AJ122" s="201"/>
      <c r="AK122" s="190"/>
      <c r="AL122" s="190"/>
      <c r="AM122" s="192"/>
      <c r="AN122" s="193"/>
    </row>
    <row r="123" spans="1:40" x14ac:dyDescent="0.25">
      <c r="A123" s="195" t="s">
        <v>75</v>
      </c>
      <c r="B123" s="196"/>
      <c r="C123" s="196"/>
      <c r="D123" s="196"/>
      <c r="E123" s="197" t="s">
        <v>274</v>
      </c>
      <c r="F123" s="195" t="s">
        <v>75</v>
      </c>
      <c r="G123" s="196"/>
      <c r="H123" s="196"/>
      <c r="I123" s="196"/>
      <c r="J123" s="197" t="s">
        <v>274</v>
      </c>
      <c r="K123" s="187" t="s">
        <v>75</v>
      </c>
      <c r="L123" s="188"/>
      <c r="M123" s="189"/>
      <c r="N123" s="27" t="s">
        <v>30</v>
      </c>
      <c r="O123" s="29" t="s">
        <v>31</v>
      </c>
      <c r="P123" s="187" t="s">
        <v>75</v>
      </c>
      <c r="Q123" s="188"/>
      <c r="R123" s="189"/>
      <c r="S123" s="27" t="s">
        <v>30</v>
      </c>
      <c r="T123" s="29" t="s">
        <v>31</v>
      </c>
      <c r="U123" s="187" t="s">
        <v>75</v>
      </c>
      <c r="V123" s="188"/>
      <c r="W123" s="189"/>
      <c r="X123" s="27" t="s">
        <v>30</v>
      </c>
      <c r="Y123" s="29" t="s">
        <v>31</v>
      </c>
      <c r="Z123" s="187" t="s">
        <v>75</v>
      </c>
      <c r="AA123" s="188"/>
      <c r="AB123" s="189"/>
      <c r="AC123" s="27" t="s">
        <v>30</v>
      </c>
      <c r="AD123" s="29" t="s">
        <v>31</v>
      </c>
      <c r="AE123" s="187" t="s">
        <v>75</v>
      </c>
      <c r="AF123" s="188"/>
      <c r="AG123" s="189"/>
      <c r="AH123" s="65" t="s">
        <v>30</v>
      </c>
      <c r="AI123" s="29" t="s">
        <v>31</v>
      </c>
      <c r="AJ123" s="187" t="s">
        <v>75</v>
      </c>
      <c r="AK123" s="188"/>
      <c r="AL123" s="189"/>
      <c r="AM123" s="65" t="s">
        <v>30</v>
      </c>
      <c r="AN123" s="29" t="s">
        <v>31</v>
      </c>
    </row>
    <row r="124" spans="1:40" ht="15.75" thickBot="1" x14ac:dyDescent="0.3">
      <c r="A124" s="46"/>
      <c r="B124" s="47">
        <v>1</v>
      </c>
      <c r="C124" s="47">
        <v>2</v>
      </c>
      <c r="D124" s="67">
        <v>3</v>
      </c>
      <c r="E124" s="198"/>
      <c r="F124" s="46"/>
      <c r="G124" s="47">
        <v>1</v>
      </c>
      <c r="H124" s="47">
        <v>2</v>
      </c>
      <c r="I124" s="67">
        <v>3</v>
      </c>
      <c r="J124" s="198"/>
      <c r="K124" s="46"/>
      <c r="L124" s="47" t="s">
        <v>65</v>
      </c>
      <c r="M124" s="31">
        <v>3</v>
      </c>
      <c r="N124" s="48">
        <f>(L125/(L125+L126))</f>
        <v>0.89010989010989006</v>
      </c>
      <c r="O124" s="49">
        <f>(M126/(M125+M126))</f>
        <v>0.41935483870967744</v>
      </c>
      <c r="P124" s="46"/>
      <c r="Q124" s="47" t="s">
        <v>65</v>
      </c>
      <c r="R124" s="31">
        <v>3</v>
      </c>
      <c r="S124" s="48">
        <f>(Q125/(Q125+Q126))</f>
        <v>0.84615384615384615</v>
      </c>
      <c r="T124" s="49">
        <f>(R126/(R125+R126))</f>
        <v>0.38709677419354838</v>
      </c>
      <c r="U124" s="46"/>
      <c r="V124" s="47">
        <v>2</v>
      </c>
      <c r="W124" s="31">
        <v>3</v>
      </c>
      <c r="X124" s="48">
        <f>(V125/(V125+V126))</f>
        <v>0.63157894736842102</v>
      </c>
      <c r="Y124" s="49">
        <f>(W126/(W125+W126))</f>
        <v>0.74193548387096775</v>
      </c>
      <c r="Z124" s="46"/>
      <c r="AA124" s="47">
        <v>2</v>
      </c>
      <c r="AB124" s="31">
        <v>3</v>
      </c>
      <c r="AC124" s="48">
        <f>(AA125/(AA125+AA126))</f>
        <v>0.57894736842105265</v>
      </c>
      <c r="AD124" s="49">
        <f>(AB126/(AB125+AB126))</f>
        <v>0.5161290322580645</v>
      </c>
      <c r="AE124" s="46"/>
      <c r="AF124" s="47">
        <v>1</v>
      </c>
      <c r="AG124" s="31" t="s">
        <v>64</v>
      </c>
      <c r="AH124" s="60">
        <f>(AF125/(AF125+AF126))</f>
        <v>0.62264150943396224</v>
      </c>
      <c r="AI124" s="49">
        <f>(AG126/(AG125+AG126))</f>
        <v>0.6376811594202898</v>
      </c>
      <c r="AJ124" s="46"/>
      <c r="AK124" s="47">
        <v>1</v>
      </c>
      <c r="AL124" s="31" t="s">
        <v>64</v>
      </c>
      <c r="AM124" s="60">
        <f>(AK125/(AK125+AK126))</f>
        <v>0.84615384615384615</v>
      </c>
      <c r="AN124" s="49">
        <f>(AL126/(AL125+AL126))</f>
        <v>0.38709677419354838</v>
      </c>
    </row>
    <row r="125" spans="1:40" x14ac:dyDescent="0.25">
      <c r="A125" s="46">
        <v>1</v>
      </c>
      <c r="B125" s="51">
        <v>34</v>
      </c>
      <c r="C125" s="51">
        <v>10</v>
      </c>
      <c r="D125" s="69">
        <v>10</v>
      </c>
      <c r="E125" s="198"/>
      <c r="F125" s="46">
        <v>1</v>
      </c>
      <c r="G125" s="51">
        <v>38</v>
      </c>
      <c r="H125" s="51">
        <v>8</v>
      </c>
      <c r="I125" s="69">
        <v>8</v>
      </c>
      <c r="J125" s="198"/>
      <c r="K125" s="46" t="s">
        <v>65</v>
      </c>
      <c r="L125" s="51">
        <v>81</v>
      </c>
      <c r="M125" s="52">
        <v>18</v>
      </c>
      <c r="N125" s="190"/>
      <c r="O125" s="191"/>
      <c r="P125" s="46" t="s">
        <v>65</v>
      </c>
      <c r="Q125" s="51">
        <v>77</v>
      </c>
      <c r="R125" s="52">
        <v>19</v>
      </c>
      <c r="S125" s="190"/>
      <c r="T125" s="191"/>
      <c r="U125" s="46">
        <v>2</v>
      </c>
      <c r="V125" s="51">
        <v>24</v>
      </c>
      <c r="W125" s="52">
        <v>8</v>
      </c>
      <c r="X125" s="190"/>
      <c r="Y125" s="191"/>
      <c r="Z125" s="46">
        <v>2</v>
      </c>
      <c r="AA125" s="51">
        <v>22</v>
      </c>
      <c r="AB125" s="52">
        <v>15</v>
      </c>
      <c r="AC125" s="190"/>
      <c r="AD125" s="191"/>
      <c r="AE125" s="46">
        <v>1</v>
      </c>
      <c r="AF125" s="51">
        <v>33</v>
      </c>
      <c r="AG125" s="52">
        <v>25</v>
      </c>
      <c r="AH125" s="190"/>
      <c r="AI125" s="191"/>
      <c r="AJ125" s="46">
        <v>1</v>
      </c>
      <c r="AK125" s="51">
        <v>77</v>
      </c>
      <c r="AL125" s="52">
        <v>19</v>
      </c>
      <c r="AM125" s="190"/>
      <c r="AN125" s="191"/>
    </row>
    <row r="126" spans="1:40" ht="15.75" thickBot="1" x14ac:dyDescent="0.3">
      <c r="A126" s="46">
        <v>2</v>
      </c>
      <c r="B126" s="51">
        <v>10</v>
      </c>
      <c r="C126" s="51">
        <v>21</v>
      </c>
      <c r="D126" s="69">
        <v>7</v>
      </c>
      <c r="E126" s="198"/>
      <c r="F126" s="46">
        <v>2</v>
      </c>
      <c r="G126" s="51">
        <v>7</v>
      </c>
      <c r="H126" s="51">
        <v>21</v>
      </c>
      <c r="I126" s="69">
        <v>14</v>
      </c>
      <c r="J126" s="198"/>
      <c r="K126" s="53">
        <v>3</v>
      </c>
      <c r="L126" s="54">
        <v>10</v>
      </c>
      <c r="M126" s="55">
        <v>13</v>
      </c>
      <c r="N126" s="190"/>
      <c r="O126" s="191"/>
      <c r="P126" s="53">
        <v>3</v>
      </c>
      <c r="Q126" s="54">
        <v>14</v>
      </c>
      <c r="R126" s="55">
        <v>12</v>
      </c>
      <c r="S126" s="190"/>
      <c r="T126" s="191"/>
      <c r="U126" s="53">
        <v>3</v>
      </c>
      <c r="V126" s="54">
        <v>14</v>
      </c>
      <c r="W126" s="55">
        <v>23</v>
      </c>
      <c r="X126" s="190"/>
      <c r="Y126" s="191"/>
      <c r="Z126" s="53">
        <v>3</v>
      </c>
      <c r="AA126" s="54">
        <v>16</v>
      </c>
      <c r="AB126" s="55">
        <v>16</v>
      </c>
      <c r="AC126" s="190"/>
      <c r="AD126" s="191"/>
      <c r="AE126" s="53" t="s">
        <v>64</v>
      </c>
      <c r="AF126" s="54">
        <v>20</v>
      </c>
      <c r="AG126" s="55">
        <v>44</v>
      </c>
      <c r="AH126" s="190"/>
      <c r="AI126" s="191"/>
      <c r="AJ126" s="53" t="s">
        <v>64</v>
      </c>
      <c r="AK126" s="54">
        <v>14</v>
      </c>
      <c r="AL126" s="55">
        <v>12</v>
      </c>
      <c r="AM126" s="190"/>
      <c r="AN126" s="191"/>
    </row>
    <row r="127" spans="1:40" ht="15.75" thickBot="1" x14ac:dyDescent="0.3">
      <c r="A127" s="53">
        <v>3</v>
      </c>
      <c r="B127" s="54">
        <v>9</v>
      </c>
      <c r="C127" s="54">
        <v>7</v>
      </c>
      <c r="D127" s="70">
        <v>14</v>
      </c>
      <c r="E127" s="199"/>
      <c r="F127" s="53">
        <v>3</v>
      </c>
      <c r="G127" s="54">
        <v>8</v>
      </c>
      <c r="H127" s="54">
        <v>9</v>
      </c>
      <c r="I127" s="70">
        <v>9</v>
      </c>
      <c r="J127" s="199"/>
      <c r="K127" s="194"/>
      <c r="L127" s="192"/>
      <c r="M127" s="192"/>
      <c r="N127" s="192"/>
      <c r="O127" s="193"/>
      <c r="P127" s="194"/>
      <c r="Q127" s="192"/>
      <c r="R127" s="192"/>
      <c r="S127" s="192"/>
      <c r="T127" s="193"/>
      <c r="U127" s="194"/>
      <c r="V127" s="192"/>
      <c r="W127" s="192"/>
      <c r="X127" s="192"/>
      <c r="Y127" s="193"/>
      <c r="Z127" s="194"/>
      <c r="AA127" s="192"/>
      <c r="AB127" s="192"/>
      <c r="AC127" s="192"/>
      <c r="AD127" s="193"/>
      <c r="AE127" s="194"/>
      <c r="AF127" s="192"/>
      <c r="AG127" s="192"/>
      <c r="AH127" s="192"/>
      <c r="AI127" s="193"/>
      <c r="AJ127" s="194"/>
      <c r="AK127" s="192"/>
      <c r="AL127" s="192"/>
      <c r="AM127" s="192"/>
      <c r="AN127" s="193"/>
    </row>
    <row r="128" spans="1:40" x14ac:dyDescent="0.25">
      <c r="A128" s="195" t="s">
        <v>76</v>
      </c>
      <c r="B128" s="196"/>
      <c r="C128" s="196"/>
      <c r="D128" s="196"/>
      <c r="E128" s="198"/>
      <c r="F128" s="195" t="s">
        <v>76</v>
      </c>
      <c r="G128" s="196"/>
      <c r="H128" s="196"/>
      <c r="I128" s="196"/>
      <c r="J128" s="198" t="s">
        <v>274</v>
      </c>
      <c r="K128" s="195" t="s">
        <v>76</v>
      </c>
      <c r="L128" s="196"/>
      <c r="M128" s="196"/>
      <c r="N128" s="81" t="s">
        <v>30</v>
      </c>
      <c r="O128" s="82" t="s">
        <v>31</v>
      </c>
      <c r="P128" s="195" t="s">
        <v>76</v>
      </c>
      <c r="Q128" s="196"/>
      <c r="R128" s="196"/>
      <c r="S128" s="81" t="s">
        <v>30</v>
      </c>
      <c r="T128" s="82" t="s">
        <v>31</v>
      </c>
      <c r="U128" s="195" t="s">
        <v>76</v>
      </c>
      <c r="V128" s="196"/>
      <c r="W128" s="196"/>
      <c r="X128" s="81" t="s">
        <v>30</v>
      </c>
      <c r="Y128" s="82" t="s">
        <v>31</v>
      </c>
      <c r="Z128" s="195" t="s">
        <v>76</v>
      </c>
      <c r="AA128" s="196"/>
      <c r="AB128" s="196"/>
      <c r="AC128" s="81" t="s">
        <v>30</v>
      </c>
      <c r="AD128" s="82" t="s">
        <v>31</v>
      </c>
      <c r="AE128" s="195" t="s">
        <v>76</v>
      </c>
      <c r="AF128" s="196"/>
      <c r="AG128" s="200"/>
      <c r="AH128" s="83" t="s">
        <v>30</v>
      </c>
      <c r="AI128" s="82" t="s">
        <v>31</v>
      </c>
      <c r="AJ128" s="195" t="s">
        <v>76</v>
      </c>
      <c r="AK128" s="196"/>
      <c r="AL128" s="200"/>
      <c r="AM128" s="83" t="s">
        <v>30</v>
      </c>
      <c r="AN128" s="82" t="s">
        <v>31</v>
      </c>
    </row>
    <row r="129" spans="1:40" ht="15" customHeight="1" thickBot="1" x14ac:dyDescent="0.3">
      <c r="A129" s="46"/>
      <c r="B129" s="47">
        <v>1</v>
      </c>
      <c r="C129" s="47">
        <v>2</v>
      </c>
      <c r="D129" s="67">
        <v>3</v>
      </c>
      <c r="E129" s="198"/>
      <c r="F129" s="46"/>
      <c r="G129" s="47">
        <v>1</v>
      </c>
      <c r="H129" s="47">
        <v>2</v>
      </c>
      <c r="I129" s="67">
        <v>3</v>
      </c>
      <c r="J129" s="198"/>
      <c r="K129" s="46"/>
      <c r="L129" s="47" t="s">
        <v>65</v>
      </c>
      <c r="M129" s="67">
        <v>3</v>
      </c>
      <c r="N129" s="48">
        <f>(L130/(L130+L131))</f>
        <v>0.90109890109890112</v>
      </c>
      <c r="O129" s="49">
        <f>(M131/(M130+M131))</f>
        <v>0.4838709677419355</v>
      </c>
      <c r="P129" s="46"/>
      <c r="Q129" s="47" t="s">
        <v>65</v>
      </c>
      <c r="R129" s="67">
        <v>3</v>
      </c>
      <c r="S129" s="48">
        <f>(Q130/(Q130+Q131))</f>
        <v>0.87912087912087911</v>
      </c>
      <c r="T129" s="49">
        <f>(R131/(R130+R131))</f>
        <v>0.35483870967741937</v>
      </c>
      <c r="U129" s="46"/>
      <c r="V129" s="47">
        <v>2</v>
      </c>
      <c r="W129" s="31">
        <v>3</v>
      </c>
      <c r="X129" s="48">
        <f>(V130/(V130+V131))</f>
        <v>0.71052631578947367</v>
      </c>
      <c r="Y129" s="49">
        <f>(W131/(W130+W131))</f>
        <v>0.64516129032258063</v>
      </c>
      <c r="Z129" s="46"/>
      <c r="AA129" s="47">
        <v>2</v>
      </c>
      <c r="AB129" s="31">
        <v>3</v>
      </c>
      <c r="AC129" s="48">
        <f>(AA130/(AA130+AA131))</f>
        <v>0.73684210526315785</v>
      </c>
      <c r="AD129" s="49">
        <f>(AB131/(AB130+AB131))</f>
        <v>0.58064516129032262</v>
      </c>
      <c r="AE129" s="46"/>
      <c r="AF129" s="47">
        <v>1</v>
      </c>
      <c r="AG129" s="31" t="s">
        <v>64</v>
      </c>
      <c r="AH129" s="60">
        <f>(AF130/(AF130+AF131))</f>
        <v>0.54716981132075471</v>
      </c>
      <c r="AI129" s="49">
        <f>(AG131/(AG130+AG131))</f>
        <v>0.65217391304347827</v>
      </c>
      <c r="AJ129" s="46"/>
      <c r="AK129" s="47">
        <v>1</v>
      </c>
      <c r="AL129" s="31" t="s">
        <v>64</v>
      </c>
      <c r="AM129" s="60">
        <f>(AK130/(AK130+AK131))</f>
        <v>0.60377358490566035</v>
      </c>
      <c r="AN129" s="49">
        <f>(AL131/(AL130+AL131))</f>
        <v>0.66666666666666663</v>
      </c>
    </row>
    <row r="130" spans="1:40" ht="15.75" customHeight="1" x14ac:dyDescent="0.25">
      <c r="A130" s="46">
        <v>1</v>
      </c>
      <c r="B130" s="51">
        <v>30</v>
      </c>
      <c r="C130" s="51">
        <v>12</v>
      </c>
      <c r="D130" s="69">
        <v>10</v>
      </c>
      <c r="E130" s="198"/>
      <c r="F130" s="46">
        <v>1</v>
      </c>
      <c r="G130" s="51">
        <v>35</v>
      </c>
      <c r="H130" s="51">
        <v>11</v>
      </c>
      <c r="I130" s="69">
        <v>9</v>
      </c>
      <c r="J130" s="198"/>
      <c r="K130" s="46" t="s">
        <v>65</v>
      </c>
      <c r="L130" s="51">
        <v>82</v>
      </c>
      <c r="M130" s="52">
        <v>16</v>
      </c>
      <c r="N130" s="190"/>
      <c r="O130" s="191"/>
      <c r="P130" s="46" t="s">
        <v>65</v>
      </c>
      <c r="Q130" s="51">
        <v>80</v>
      </c>
      <c r="R130" s="52">
        <v>20</v>
      </c>
      <c r="S130" s="190"/>
      <c r="T130" s="191"/>
      <c r="U130" s="46">
        <v>2</v>
      </c>
      <c r="V130" s="51">
        <v>27</v>
      </c>
      <c r="W130" s="52">
        <v>11</v>
      </c>
      <c r="X130" s="190"/>
      <c r="Y130" s="191"/>
      <c r="Z130" s="46">
        <v>2</v>
      </c>
      <c r="AA130" s="51">
        <v>28</v>
      </c>
      <c r="AB130" s="52">
        <v>13</v>
      </c>
      <c r="AC130" s="190"/>
      <c r="AD130" s="191"/>
      <c r="AE130" s="46">
        <v>1</v>
      </c>
      <c r="AF130" s="51">
        <v>29</v>
      </c>
      <c r="AG130" s="52">
        <v>24</v>
      </c>
      <c r="AH130" s="190"/>
      <c r="AI130" s="191"/>
      <c r="AJ130" s="46">
        <v>1</v>
      </c>
      <c r="AK130" s="51">
        <v>32</v>
      </c>
      <c r="AL130" s="52">
        <v>23</v>
      </c>
      <c r="AM130" s="190"/>
      <c r="AN130" s="191"/>
    </row>
    <row r="131" spans="1:40" ht="15.75" thickBot="1" x14ac:dyDescent="0.3">
      <c r="A131" s="46">
        <v>2</v>
      </c>
      <c r="B131" s="51">
        <v>14</v>
      </c>
      <c r="C131" s="51">
        <v>22</v>
      </c>
      <c r="D131" s="69">
        <v>10</v>
      </c>
      <c r="E131" s="198"/>
      <c r="F131" s="46">
        <v>2</v>
      </c>
      <c r="G131" s="51">
        <v>10</v>
      </c>
      <c r="H131" s="51">
        <v>21</v>
      </c>
      <c r="I131" s="69">
        <v>12</v>
      </c>
      <c r="J131" s="198"/>
      <c r="K131" s="53">
        <v>3</v>
      </c>
      <c r="L131" s="54">
        <v>9</v>
      </c>
      <c r="M131" s="55">
        <v>15</v>
      </c>
      <c r="N131" s="190"/>
      <c r="O131" s="191"/>
      <c r="P131" s="53">
        <v>3</v>
      </c>
      <c r="Q131" s="54">
        <v>11</v>
      </c>
      <c r="R131" s="55">
        <v>11</v>
      </c>
      <c r="S131" s="190"/>
      <c r="T131" s="191"/>
      <c r="U131" s="53">
        <v>3</v>
      </c>
      <c r="V131" s="54">
        <v>11</v>
      </c>
      <c r="W131" s="55">
        <v>20</v>
      </c>
      <c r="X131" s="190"/>
      <c r="Y131" s="191"/>
      <c r="Z131" s="53">
        <v>3</v>
      </c>
      <c r="AA131" s="54">
        <v>10</v>
      </c>
      <c r="AB131" s="55">
        <v>18</v>
      </c>
      <c r="AC131" s="190"/>
      <c r="AD131" s="191"/>
      <c r="AE131" s="53" t="s">
        <v>64</v>
      </c>
      <c r="AF131" s="54">
        <v>24</v>
      </c>
      <c r="AG131" s="55">
        <v>45</v>
      </c>
      <c r="AH131" s="190"/>
      <c r="AI131" s="191"/>
      <c r="AJ131" s="53" t="s">
        <v>64</v>
      </c>
      <c r="AK131" s="54">
        <v>21</v>
      </c>
      <c r="AL131" s="55">
        <v>46</v>
      </c>
      <c r="AM131" s="190"/>
      <c r="AN131" s="191"/>
    </row>
    <row r="132" spans="1:40" ht="15.75" thickBot="1" x14ac:dyDescent="0.3">
      <c r="A132" s="53">
        <v>3</v>
      </c>
      <c r="B132" s="54">
        <v>9</v>
      </c>
      <c r="C132" s="54">
        <v>4</v>
      </c>
      <c r="D132" s="70">
        <v>11</v>
      </c>
      <c r="E132" s="199"/>
      <c r="F132" s="53">
        <v>3</v>
      </c>
      <c r="G132" s="54">
        <v>8</v>
      </c>
      <c r="H132" s="54">
        <v>6</v>
      </c>
      <c r="I132" s="70">
        <v>10</v>
      </c>
      <c r="J132" s="199"/>
      <c r="K132" s="201"/>
      <c r="L132" s="190"/>
      <c r="M132" s="190"/>
      <c r="N132" s="192"/>
      <c r="O132" s="193"/>
      <c r="P132" s="201"/>
      <c r="Q132" s="190"/>
      <c r="R132" s="190"/>
      <c r="S132" s="192"/>
      <c r="T132" s="193"/>
      <c r="U132" s="201"/>
      <c r="V132" s="190"/>
      <c r="W132" s="190"/>
      <c r="X132" s="192"/>
      <c r="Y132" s="193"/>
      <c r="Z132" s="201"/>
      <c r="AA132" s="190"/>
      <c r="AB132" s="190"/>
      <c r="AC132" s="192"/>
      <c r="AD132" s="193"/>
      <c r="AE132" s="201"/>
      <c r="AF132" s="190"/>
      <c r="AG132" s="190"/>
      <c r="AH132" s="192"/>
      <c r="AI132" s="193"/>
      <c r="AJ132" s="201"/>
      <c r="AK132" s="190"/>
      <c r="AL132" s="190"/>
      <c r="AM132" s="192"/>
      <c r="AN132" s="193"/>
    </row>
    <row r="133" spans="1:40" x14ac:dyDescent="0.25">
      <c r="A133" s="195" t="s">
        <v>77</v>
      </c>
      <c r="B133" s="196"/>
      <c r="C133" s="196"/>
      <c r="D133" s="196"/>
      <c r="E133" s="197"/>
      <c r="F133" s="195" t="s">
        <v>77</v>
      </c>
      <c r="G133" s="196"/>
      <c r="H133" s="196"/>
      <c r="I133" s="196"/>
      <c r="J133" s="197"/>
      <c r="K133" s="187" t="s">
        <v>77</v>
      </c>
      <c r="L133" s="188"/>
      <c r="M133" s="189"/>
      <c r="N133" s="27" t="s">
        <v>30</v>
      </c>
      <c r="O133" s="29" t="s">
        <v>31</v>
      </c>
      <c r="P133" s="187" t="s">
        <v>77</v>
      </c>
      <c r="Q133" s="188"/>
      <c r="R133" s="189"/>
      <c r="S133" s="27" t="s">
        <v>30</v>
      </c>
      <c r="T133" s="29" t="s">
        <v>31</v>
      </c>
      <c r="U133" s="187" t="s">
        <v>77</v>
      </c>
      <c r="V133" s="188"/>
      <c r="W133" s="189"/>
      <c r="X133" s="27" t="s">
        <v>30</v>
      </c>
      <c r="Y133" s="29" t="s">
        <v>31</v>
      </c>
      <c r="Z133" s="187" t="s">
        <v>77</v>
      </c>
      <c r="AA133" s="188"/>
      <c r="AB133" s="189"/>
      <c r="AC133" s="27" t="s">
        <v>30</v>
      </c>
      <c r="AD133" s="29" t="s">
        <v>31</v>
      </c>
      <c r="AE133" s="187" t="s">
        <v>77</v>
      </c>
      <c r="AF133" s="188"/>
      <c r="AG133" s="189"/>
      <c r="AH133" s="65" t="s">
        <v>30</v>
      </c>
      <c r="AI133" s="29" t="s">
        <v>31</v>
      </c>
      <c r="AJ133" s="187" t="s">
        <v>77</v>
      </c>
      <c r="AK133" s="188"/>
      <c r="AL133" s="189"/>
      <c r="AM133" s="65" t="s">
        <v>30</v>
      </c>
      <c r="AN133" s="29" t="s">
        <v>31</v>
      </c>
    </row>
    <row r="134" spans="1:40" ht="15.75" thickBot="1" x14ac:dyDescent="0.3">
      <c r="A134" s="46"/>
      <c r="B134" s="47">
        <v>1</v>
      </c>
      <c r="C134" s="47">
        <v>2</v>
      </c>
      <c r="D134" s="67">
        <v>3</v>
      </c>
      <c r="E134" s="198"/>
      <c r="F134" s="46"/>
      <c r="G134" s="47">
        <v>1</v>
      </c>
      <c r="H134" s="47">
        <v>2</v>
      </c>
      <c r="I134" s="67">
        <v>3</v>
      </c>
      <c r="J134" s="198"/>
      <c r="K134" s="46"/>
      <c r="L134" s="47" t="s">
        <v>65</v>
      </c>
      <c r="M134" s="31">
        <v>3</v>
      </c>
      <c r="N134" s="48">
        <f>(L135/(L135+L136))</f>
        <v>0.90109890109890112</v>
      </c>
      <c r="O134" s="49">
        <f>(M136/(M135+M136))</f>
        <v>0.25806451612903225</v>
      </c>
      <c r="P134" s="46"/>
      <c r="Q134" s="47" t="s">
        <v>65</v>
      </c>
      <c r="R134" s="31">
        <v>3</v>
      </c>
      <c r="S134" s="48">
        <f>(Q135/(Q135+Q136))</f>
        <v>0.79120879120879117</v>
      </c>
      <c r="T134" s="49">
        <f>(R136/(R135+R136))</f>
        <v>0.35483870967741937</v>
      </c>
      <c r="U134" s="46"/>
      <c r="V134" s="47">
        <v>2</v>
      </c>
      <c r="W134" s="31">
        <v>3</v>
      </c>
      <c r="X134" s="48">
        <f>(V135/(V135+V136))</f>
        <v>0.65789473684210531</v>
      </c>
      <c r="Y134" s="49">
        <f>(W136/(W135+W136))</f>
        <v>0.67741935483870963</v>
      </c>
      <c r="Z134" s="46"/>
      <c r="AA134" s="47">
        <v>2</v>
      </c>
      <c r="AB134" s="31">
        <v>3</v>
      </c>
      <c r="AC134" s="48">
        <f>(AA135/(AA135+AA136))</f>
        <v>0.76315789473684215</v>
      </c>
      <c r="AD134" s="49">
        <f>(AB136/(AB135+AB136))</f>
        <v>0.41935483870967744</v>
      </c>
      <c r="AE134" s="46"/>
      <c r="AF134" s="47">
        <v>1</v>
      </c>
      <c r="AG134" s="31" t="s">
        <v>64</v>
      </c>
      <c r="AH134" s="60">
        <f>(AF135/(AF135+AF136))</f>
        <v>0.660377358490566</v>
      </c>
      <c r="AI134" s="49">
        <f>(AG136/(AG135+AG136))</f>
        <v>0.75362318840579712</v>
      </c>
      <c r="AJ134" s="46"/>
      <c r="AK134" s="47">
        <v>1</v>
      </c>
      <c r="AL134" s="31" t="s">
        <v>64</v>
      </c>
      <c r="AM134" s="60">
        <f>(AK135/(AK135+AK136))</f>
        <v>0.69811320754716977</v>
      </c>
      <c r="AN134" s="49">
        <f>(AL136/(AL135+AL136))</f>
        <v>0.78260869565217395</v>
      </c>
    </row>
    <row r="135" spans="1:40" x14ac:dyDescent="0.25">
      <c r="A135" s="46">
        <v>1</v>
      </c>
      <c r="B135" s="51">
        <v>40</v>
      </c>
      <c r="C135" s="51">
        <v>11</v>
      </c>
      <c r="D135" s="69">
        <v>8</v>
      </c>
      <c r="E135" s="198"/>
      <c r="F135" s="46">
        <v>1</v>
      </c>
      <c r="G135" s="51">
        <v>35</v>
      </c>
      <c r="H135" s="51">
        <v>11</v>
      </c>
      <c r="I135" s="69">
        <v>8</v>
      </c>
      <c r="J135" s="198"/>
      <c r="K135" s="46" t="s">
        <v>65</v>
      </c>
      <c r="L135" s="51">
        <v>82</v>
      </c>
      <c r="M135" s="52">
        <v>23</v>
      </c>
      <c r="N135" s="190"/>
      <c r="O135" s="191"/>
      <c r="P135" s="46" t="s">
        <v>65</v>
      </c>
      <c r="Q135" s="51">
        <v>72</v>
      </c>
      <c r="R135" s="52">
        <v>20</v>
      </c>
      <c r="S135" s="190"/>
      <c r="T135" s="191"/>
      <c r="U135" s="46">
        <v>2</v>
      </c>
      <c r="V135" s="51">
        <v>25</v>
      </c>
      <c r="W135" s="52">
        <v>10</v>
      </c>
      <c r="X135" s="190"/>
      <c r="Y135" s="191"/>
      <c r="Z135" s="46">
        <v>2</v>
      </c>
      <c r="AA135" s="51">
        <v>29</v>
      </c>
      <c r="AB135" s="52">
        <v>18</v>
      </c>
      <c r="AC135" s="190"/>
      <c r="AD135" s="191"/>
      <c r="AE135" s="46">
        <v>1</v>
      </c>
      <c r="AF135" s="51">
        <v>35</v>
      </c>
      <c r="AG135" s="52">
        <v>17</v>
      </c>
      <c r="AH135" s="190"/>
      <c r="AI135" s="191"/>
      <c r="AJ135" s="46">
        <v>1</v>
      </c>
      <c r="AK135" s="51">
        <v>37</v>
      </c>
      <c r="AL135" s="52">
        <v>15</v>
      </c>
      <c r="AM135" s="190"/>
      <c r="AN135" s="191"/>
    </row>
    <row r="136" spans="1:40" ht="15.75" thickBot="1" x14ac:dyDescent="0.3">
      <c r="A136" s="46">
        <v>2</v>
      </c>
      <c r="B136" s="51">
        <v>7</v>
      </c>
      <c r="C136" s="51">
        <v>13</v>
      </c>
      <c r="D136" s="69">
        <v>6</v>
      </c>
      <c r="E136" s="198"/>
      <c r="F136" s="46">
        <v>2</v>
      </c>
      <c r="G136" s="51">
        <v>7</v>
      </c>
      <c r="H136" s="51">
        <v>17</v>
      </c>
      <c r="I136" s="69">
        <v>12</v>
      </c>
      <c r="J136" s="198"/>
      <c r="K136" s="53">
        <v>3</v>
      </c>
      <c r="L136" s="54">
        <v>9</v>
      </c>
      <c r="M136" s="55">
        <v>8</v>
      </c>
      <c r="N136" s="190"/>
      <c r="O136" s="191"/>
      <c r="P136" s="53">
        <v>3</v>
      </c>
      <c r="Q136" s="54">
        <v>19</v>
      </c>
      <c r="R136" s="55">
        <v>11</v>
      </c>
      <c r="S136" s="190"/>
      <c r="T136" s="191"/>
      <c r="U136" s="53">
        <v>3</v>
      </c>
      <c r="V136" s="54">
        <v>13</v>
      </c>
      <c r="W136" s="55">
        <v>21</v>
      </c>
      <c r="X136" s="190"/>
      <c r="Y136" s="191"/>
      <c r="Z136" s="53">
        <v>3</v>
      </c>
      <c r="AA136" s="54">
        <v>9</v>
      </c>
      <c r="AB136" s="55">
        <v>13</v>
      </c>
      <c r="AC136" s="190"/>
      <c r="AD136" s="191"/>
      <c r="AE136" s="53" t="s">
        <v>64</v>
      </c>
      <c r="AF136" s="54">
        <v>18</v>
      </c>
      <c r="AG136" s="55">
        <v>52</v>
      </c>
      <c r="AH136" s="190"/>
      <c r="AI136" s="191"/>
      <c r="AJ136" s="53" t="s">
        <v>64</v>
      </c>
      <c r="AK136" s="54">
        <v>16</v>
      </c>
      <c r="AL136" s="55">
        <v>54</v>
      </c>
      <c r="AM136" s="190"/>
      <c r="AN136" s="191"/>
    </row>
    <row r="137" spans="1:40" ht="15.75" thickBot="1" x14ac:dyDescent="0.3">
      <c r="A137" s="53">
        <v>3</v>
      </c>
      <c r="B137" s="54">
        <v>6</v>
      </c>
      <c r="C137" s="54">
        <v>14</v>
      </c>
      <c r="D137" s="70">
        <v>15</v>
      </c>
      <c r="E137" s="199"/>
      <c r="F137" s="53">
        <v>3</v>
      </c>
      <c r="G137" s="54">
        <v>11</v>
      </c>
      <c r="H137" s="54">
        <v>10</v>
      </c>
      <c r="I137" s="70">
        <v>11</v>
      </c>
      <c r="J137" s="199"/>
      <c r="K137" s="194"/>
      <c r="L137" s="192"/>
      <c r="M137" s="192"/>
      <c r="N137" s="192"/>
      <c r="O137" s="193"/>
      <c r="P137" s="194"/>
      <c r="Q137" s="192"/>
      <c r="R137" s="192"/>
      <c r="S137" s="192"/>
      <c r="T137" s="193"/>
      <c r="U137" s="194"/>
      <c r="V137" s="192"/>
      <c r="W137" s="192"/>
      <c r="X137" s="192"/>
      <c r="Y137" s="193"/>
      <c r="Z137" s="194"/>
      <c r="AA137" s="192"/>
      <c r="AB137" s="192"/>
      <c r="AC137" s="192"/>
      <c r="AD137" s="193"/>
      <c r="AE137" s="194"/>
      <c r="AF137" s="192"/>
      <c r="AG137" s="192"/>
      <c r="AH137" s="192"/>
      <c r="AI137" s="193"/>
      <c r="AJ137" s="194"/>
      <c r="AK137" s="192"/>
      <c r="AL137" s="192"/>
      <c r="AM137" s="192"/>
      <c r="AN137" s="193"/>
    </row>
    <row r="138" spans="1:40" x14ac:dyDescent="0.25">
      <c r="A138" s="195" t="s">
        <v>78</v>
      </c>
      <c r="B138" s="196"/>
      <c r="C138" s="196"/>
      <c r="D138" s="196"/>
      <c r="E138" s="198"/>
      <c r="F138" s="195" t="s">
        <v>78</v>
      </c>
      <c r="G138" s="196"/>
      <c r="H138" s="196"/>
      <c r="I138" s="196"/>
      <c r="J138" s="198"/>
      <c r="K138" s="195" t="s">
        <v>78</v>
      </c>
      <c r="L138" s="196"/>
      <c r="M138" s="196"/>
      <c r="N138" s="81" t="s">
        <v>30</v>
      </c>
      <c r="O138" s="82" t="s">
        <v>31</v>
      </c>
      <c r="P138" s="195" t="s">
        <v>78</v>
      </c>
      <c r="Q138" s="196"/>
      <c r="R138" s="196"/>
      <c r="S138" s="81" t="s">
        <v>30</v>
      </c>
      <c r="T138" s="82" t="s">
        <v>31</v>
      </c>
      <c r="U138" s="195" t="s">
        <v>78</v>
      </c>
      <c r="V138" s="196"/>
      <c r="W138" s="196"/>
      <c r="X138" s="81" t="s">
        <v>30</v>
      </c>
      <c r="Y138" s="82" t="s">
        <v>31</v>
      </c>
      <c r="Z138" s="195" t="s">
        <v>78</v>
      </c>
      <c r="AA138" s="196"/>
      <c r="AB138" s="196"/>
      <c r="AC138" s="81" t="s">
        <v>30</v>
      </c>
      <c r="AD138" s="82" t="s">
        <v>31</v>
      </c>
      <c r="AE138" s="195" t="s">
        <v>78</v>
      </c>
      <c r="AF138" s="196"/>
      <c r="AG138" s="200"/>
      <c r="AH138" s="83" t="s">
        <v>30</v>
      </c>
      <c r="AI138" s="82" t="s">
        <v>31</v>
      </c>
      <c r="AJ138" s="195" t="s">
        <v>78</v>
      </c>
      <c r="AK138" s="196"/>
      <c r="AL138" s="200"/>
      <c r="AM138" s="83" t="s">
        <v>30</v>
      </c>
      <c r="AN138" s="82" t="s">
        <v>31</v>
      </c>
    </row>
    <row r="139" spans="1:40" ht="15.75" thickBot="1" x14ac:dyDescent="0.3">
      <c r="A139" s="46"/>
      <c r="B139" s="47">
        <v>1</v>
      </c>
      <c r="C139" s="47">
        <v>2</v>
      </c>
      <c r="D139" s="67">
        <v>3</v>
      </c>
      <c r="E139" s="198"/>
      <c r="F139" s="46"/>
      <c r="G139" s="47">
        <v>1</v>
      </c>
      <c r="H139" s="47">
        <v>2</v>
      </c>
      <c r="I139" s="67">
        <v>3</v>
      </c>
      <c r="J139" s="198"/>
      <c r="K139" s="46"/>
      <c r="L139" s="47" t="s">
        <v>65</v>
      </c>
      <c r="M139" s="67">
        <v>3</v>
      </c>
      <c r="N139" s="48">
        <f>(L140/(L140+L141))</f>
        <v>0.96703296703296704</v>
      </c>
      <c r="O139" s="49">
        <f>(M141/(M140+M141))</f>
        <v>0.22580645161290322</v>
      </c>
      <c r="P139" s="46"/>
      <c r="Q139" s="47" t="s">
        <v>65</v>
      </c>
      <c r="R139" s="67">
        <v>3</v>
      </c>
      <c r="S139" s="48">
        <f>(Q140/(Q140+Q141))</f>
        <v>0.87912087912087911</v>
      </c>
      <c r="T139" s="49">
        <f>(R141/(R140+R141))</f>
        <v>0.16129032258064516</v>
      </c>
      <c r="U139" s="46"/>
      <c r="V139" s="47">
        <v>2</v>
      </c>
      <c r="W139" s="31">
        <v>3</v>
      </c>
      <c r="X139" s="48">
        <f>(V140/(V140+V141))</f>
        <v>0.60526315789473684</v>
      </c>
      <c r="Y139" s="49">
        <f>(W141/(W140+W141))</f>
        <v>0.54838709677419351</v>
      </c>
      <c r="Z139" s="46"/>
      <c r="AA139" s="47">
        <v>2</v>
      </c>
      <c r="AB139" s="31">
        <v>3</v>
      </c>
      <c r="AC139" s="48">
        <f>(AA140/(AA140+AA141))</f>
        <v>0.73684210526315785</v>
      </c>
      <c r="AD139" s="49">
        <f>(AB141/(AB140+AB141))</f>
        <v>0.41935483870967744</v>
      </c>
      <c r="AE139" s="46"/>
      <c r="AF139" s="47">
        <v>1</v>
      </c>
      <c r="AG139" s="31" t="s">
        <v>64</v>
      </c>
      <c r="AH139" s="60">
        <f>(AF140/(AF140+AF141))</f>
        <v>0.58490566037735847</v>
      </c>
      <c r="AI139" s="49">
        <f>(AG141/(AG140+AG141))</f>
        <v>0.6811594202898551</v>
      </c>
      <c r="AJ139" s="46"/>
      <c r="AK139" s="47">
        <v>1</v>
      </c>
      <c r="AL139" s="31" t="s">
        <v>64</v>
      </c>
      <c r="AM139" s="60">
        <f>(AK140/(AK140+AK141))</f>
        <v>0.56603773584905659</v>
      </c>
      <c r="AN139" s="49">
        <f>(AL141/(AL140+AL141))</f>
        <v>0.79710144927536231</v>
      </c>
    </row>
    <row r="140" spans="1:40" x14ac:dyDescent="0.25">
      <c r="A140" s="46">
        <v>1</v>
      </c>
      <c r="B140" s="51">
        <v>36</v>
      </c>
      <c r="C140" s="51">
        <v>11</v>
      </c>
      <c r="D140" s="69">
        <v>13</v>
      </c>
      <c r="E140" s="198"/>
      <c r="F140" s="46">
        <v>1</v>
      </c>
      <c r="G140" s="51">
        <v>35</v>
      </c>
      <c r="H140" s="51">
        <v>6</v>
      </c>
      <c r="I140" s="69">
        <v>13</v>
      </c>
      <c r="J140" s="198"/>
      <c r="K140" s="46" t="s">
        <v>65</v>
      </c>
      <c r="L140" s="51">
        <v>88</v>
      </c>
      <c r="M140" s="52">
        <v>24</v>
      </c>
      <c r="N140" s="190"/>
      <c r="O140" s="191"/>
      <c r="P140" s="46" t="s">
        <v>65</v>
      </c>
      <c r="Q140" s="51">
        <v>80</v>
      </c>
      <c r="R140" s="52">
        <v>26</v>
      </c>
      <c r="S140" s="190"/>
      <c r="T140" s="191"/>
      <c r="U140" s="46">
        <v>2</v>
      </c>
      <c r="V140" s="51">
        <v>23</v>
      </c>
      <c r="W140" s="52">
        <v>14</v>
      </c>
      <c r="X140" s="190"/>
      <c r="Y140" s="191"/>
      <c r="Z140" s="46">
        <v>2</v>
      </c>
      <c r="AA140" s="51">
        <v>28</v>
      </c>
      <c r="AB140" s="52">
        <v>18</v>
      </c>
      <c r="AC140" s="190"/>
      <c r="AD140" s="191"/>
      <c r="AE140" s="46">
        <v>1</v>
      </c>
      <c r="AF140" s="51">
        <v>31</v>
      </c>
      <c r="AG140" s="52">
        <v>22</v>
      </c>
      <c r="AH140" s="190"/>
      <c r="AI140" s="191"/>
      <c r="AJ140" s="46">
        <v>1</v>
      </c>
      <c r="AK140" s="51">
        <v>30</v>
      </c>
      <c r="AL140" s="52">
        <v>14</v>
      </c>
      <c r="AM140" s="190"/>
      <c r="AN140" s="191"/>
    </row>
    <row r="141" spans="1:40" ht="15.75" thickBot="1" x14ac:dyDescent="0.3">
      <c r="A141" s="46">
        <v>2</v>
      </c>
      <c r="B141" s="51">
        <v>16</v>
      </c>
      <c r="C141" s="51">
        <v>18</v>
      </c>
      <c r="D141" s="69">
        <v>8</v>
      </c>
      <c r="E141" s="198"/>
      <c r="F141" s="46">
        <v>2</v>
      </c>
      <c r="G141" s="51">
        <v>11</v>
      </c>
      <c r="H141" s="51">
        <v>23</v>
      </c>
      <c r="I141" s="69">
        <v>12</v>
      </c>
      <c r="J141" s="198"/>
      <c r="K141" s="53">
        <v>3</v>
      </c>
      <c r="L141" s="54">
        <v>3</v>
      </c>
      <c r="M141" s="55">
        <v>7</v>
      </c>
      <c r="N141" s="190"/>
      <c r="O141" s="191"/>
      <c r="P141" s="53">
        <v>3</v>
      </c>
      <c r="Q141" s="54">
        <v>11</v>
      </c>
      <c r="R141" s="55">
        <v>5</v>
      </c>
      <c r="S141" s="190"/>
      <c r="T141" s="191"/>
      <c r="U141" s="53">
        <v>3</v>
      </c>
      <c r="V141" s="54">
        <v>15</v>
      </c>
      <c r="W141" s="55">
        <v>17</v>
      </c>
      <c r="X141" s="190"/>
      <c r="Y141" s="191"/>
      <c r="Z141" s="53">
        <v>3</v>
      </c>
      <c r="AA141" s="54">
        <v>10</v>
      </c>
      <c r="AB141" s="55">
        <v>13</v>
      </c>
      <c r="AC141" s="190"/>
      <c r="AD141" s="191"/>
      <c r="AE141" s="53" t="s">
        <v>64</v>
      </c>
      <c r="AF141" s="54">
        <v>22</v>
      </c>
      <c r="AG141" s="55">
        <v>47</v>
      </c>
      <c r="AH141" s="190"/>
      <c r="AI141" s="191"/>
      <c r="AJ141" s="53" t="s">
        <v>64</v>
      </c>
      <c r="AK141" s="54">
        <v>23</v>
      </c>
      <c r="AL141" s="55">
        <v>55</v>
      </c>
      <c r="AM141" s="190"/>
      <c r="AN141" s="191"/>
    </row>
    <row r="142" spans="1:40" ht="15.75" thickBot="1" x14ac:dyDescent="0.3">
      <c r="A142" s="53">
        <v>3</v>
      </c>
      <c r="B142" s="54">
        <v>1</v>
      </c>
      <c r="C142" s="54">
        <v>9</v>
      </c>
      <c r="D142" s="70">
        <v>10</v>
      </c>
      <c r="E142" s="199"/>
      <c r="F142" s="53">
        <v>3</v>
      </c>
      <c r="G142" s="54">
        <v>7</v>
      </c>
      <c r="H142" s="54">
        <v>9</v>
      </c>
      <c r="I142" s="70">
        <v>6</v>
      </c>
      <c r="J142" s="199"/>
      <c r="K142" s="201"/>
      <c r="L142" s="190"/>
      <c r="M142" s="190"/>
      <c r="N142" s="192"/>
      <c r="O142" s="193"/>
      <c r="P142" s="201"/>
      <c r="Q142" s="190"/>
      <c r="R142" s="190"/>
      <c r="S142" s="192"/>
      <c r="T142" s="193"/>
      <c r="U142" s="201"/>
      <c r="V142" s="190"/>
      <c r="W142" s="190"/>
      <c r="X142" s="192"/>
      <c r="Y142" s="193"/>
      <c r="Z142" s="201"/>
      <c r="AA142" s="190"/>
      <c r="AB142" s="190"/>
      <c r="AC142" s="192"/>
      <c r="AD142" s="193"/>
      <c r="AE142" s="201"/>
      <c r="AF142" s="190"/>
      <c r="AG142" s="190"/>
      <c r="AH142" s="192"/>
      <c r="AI142" s="193"/>
      <c r="AJ142" s="201"/>
      <c r="AK142" s="190"/>
      <c r="AL142" s="190"/>
      <c r="AM142" s="192"/>
      <c r="AN142" s="193"/>
    </row>
    <row r="143" spans="1:40" x14ac:dyDescent="0.25">
      <c r="A143" s="195" t="s">
        <v>79</v>
      </c>
      <c r="B143" s="196"/>
      <c r="C143" s="196"/>
      <c r="D143" s="196"/>
      <c r="E143" s="197" t="s">
        <v>274</v>
      </c>
      <c r="F143" s="195" t="s">
        <v>79</v>
      </c>
      <c r="G143" s="196"/>
      <c r="H143" s="196"/>
      <c r="I143" s="196"/>
      <c r="J143" s="197"/>
      <c r="K143" s="187" t="s">
        <v>79</v>
      </c>
      <c r="L143" s="188"/>
      <c r="M143" s="189"/>
      <c r="N143" s="27" t="s">
        <v>30</v>
      </c>
      <c r="O143" s="29" t="s">
        <v>31</v>
      </c>
      <c r="P143" s="187" t="s">
        <v>79</v>
      </c>
      <c r="Q143" s="188"/>
      <c r="R143" s="189"/>
      <c r="S143" s="27" t="s">
        <v>30</v>
      </c>
      <c r="T143" s="29" t="s">
        <v>31</v>
      </c>
      <c r="U143" s="187" t="s">
        <v>79</v>
      </c>
      <c r="V143" s="188"/>
      <c r="W143" s="189"/>
      <c r="X143" s="27" t="s">
        <v>30</v>
      </c>
      <c r="Y143" s="29" t="s">
        <v>31</v>
      </c>
      <c r="Z143" s="187" t="s">
        <v>79</v>
      </c>
      <c r="AA143" s="188"/>
      <c r="AB143" s="189"/>
      <c r="AC143" s="27" t="s">
        <v>30</v>
      </c>
      <c r="AD143" s="29" t="s">
        <v>31</v>
      </c>
      <c r="AE143" s="187" t="s">
        <v>79</v>
      </c>
      <c r="AF143" s="188"/>
      <c r="AG143" s="189"/>
      <c r="AH143" s="65" t="s">
        <v>30</v>
      </c>
      <c r="AI143" s="29" t="s">
        <v>31</v>
      </c>
      <c r="AJ143" s="187" t="s">
        <v>79</v>
      </c>
      <c r="AK143" s="188"/>
      <c r="AL143" s="189"/>
      <c r="AM143" s="65" t="s">
        <v>30</v>
      </c>
      <c r="AN143" s="29" t="s">
        <v>31</v>
      </c>
    </row>
    <row r="144" spans="1:40" ht="15.75" thickBot="1" x14ac:dyDescent="0.3">
      <c r="A144" s="46"/>
      <c r="B144" s="47">
        <v>1</v>
      </c>
      <c r="C144" s="47">
        <v>2</v>
      </c>
      <c r="D144" s="67">
        <v>3</v>
      </c>
      <c r="E144" s="198"/>
      <c r="F144" s="46"/>
      <c r="G144" s="47">
        <v>1</v>
      </c>
      <c r="H144" s="47">
        <v>2</v>
      </c>
      <c r="I144" s="67">
        <v>3</v>
      </c>
      <c r="J144" s="198"/>
      <c r="K144" s="46"/>
      <c r="L144" s="47" t="s">
        <v>65</v>
      </c>
      <c r="M144" s="31">
        <v>3</v>
      </c>
      <c r="N144" s="48">
        <f>(L145/(L145+L146))</f>
        <v>0.92307692307692313</v>
      </c>
      <c r="O144" s="49">
        <f>(M146/(M145+M146))</f>
        <v>0.19354838709677419</v>
      </c>
      <c r="P144" s="46"/>
      <c r="Q144" s="47" t="s">
        <v>65</v>
      </c>
      <c r="R144" s="31">
        <v>3</v>
      </c>
      <c r="S144" s="48">
        <f>(Q145/(Q145+Q146))</f>
        <v>0.8571428571428571</v>
      </c>
      <c r="T144" s="49">
        <f>(R146/(R145+R146))</f>
        <v>0.25806451612903225</v>
      </c>
      <c r="U144" s="46"/>
      <c r="V144" s="47">
        <v>2</v>
      </c>
      <c r="W144" s="31">
        <v>3</v>
      </c>
      <c r="X144" s="48">
        <f>(V145/(V145+V146))</f>
        <v>0.73684210526315785</v>
      </c>
      <c r="Y144" s="49">
        <f>(W146/(W145+W146))</f>
        <v>0.54838709677419351</v>
      </c>
      <c r="Z144" s="46"/>
      <c r="AA144" s="47">
        <v>2</v>
      </c>
      <c r="AB144" s="31">
        <v>3</v>
      </c>
      <c r="AC144" s="48">
        <f>(AA145/(AA145+AA146))</f>
        <v>0.68421052631578949</v>
      </c>
      <c r="AD144" s="49">
        <f>(AB146/(AB145+AB146))</f>
        <v>0.45161290322580644</v>
      </c>
      <c r="AE144" s="46"/>
      <c r="AF144" s="47">
        <v>1</v>
      </c>
      <c r="AG144" s="31" t="s">
        <v>64</v>
      </c>
      <c r="AH144" s="60">
        <f>(AF145/(AF145+AF146))</f>
        <v>0.660377358490566</v>
      </c>
      <c r="AI144" s="49">
        <f>(AG146/(AG145+AG146))</f>
        <v>0.71014492753623193</v>
      </c>
      <c r="AJ144" s="46"/>
      <c r="AK144" s="47">
        <v>1</v>
      </c>
      <c r="AL144" s="31" t="s">
        <v>64</v>
      </c>
      <c r="AM144" s="60">
        <f>(AK145/(AK145+AK146))</f>
        <v>0.67924528301886788</v>
      </c>
      <c r="AN144" s="49">
        <f>(AL146/(AL145+AL146))</f>
        <v>0.76811594202898548</v>
      </c>
    </row>
    <row r="145" spans="1:40" x14ac:dyDescent="0.25">
      <c r="A145" s="46">
        <v>1</v>
      </c>
      <c r="B145" s="51">
        <v>37</v>
      </c>
      <c r="C145" s="51">
        <v>10</v>
      </c>
      <c r="D145" s="69">
        <v>10</v>
      </c>
      <c r="E145" s="198"/>
      <c r="F145" s="46">
        <v>1</v>
      </c>
      <c r="G145" s="51">
        <v>35</v>
      </c>
      <c r="H145" s="51">
        <v>6</v>
      </c>
      <c r="I145" s="69">
        <v>8</v>
      </c>
      <c r="J145" s="198"/>
      <c r="K145" s="46" t="s">
        <v>65</v>
      </c>
      <c r="L145" s="51">
        <v>84</v>
      </c>
      <c r="M145" s="52">
        <v>25</v>
      </c>
      <c r="N145" s="190"/>
      <c r="O145" s="191"/>
      <c r="P145" s="46" t="s">
        <v>65</v>
      </c>
      <c r="Q145" s="51">
        <v>78</v>
      </c>
      <c r="R145" s="52">
        <v>23</v>
      </c>
      <c r="S145" s="190"/>
      <c r="T145" s="191"/>
      <c r="U145" s="46">
        <v>2</v>
      </c>
      <c r="V145" s="51">
        <v>28</v>
      </c>
      <c r="W145" s="52">
        <v>14</v>
      </c>
      <c r="X145" s="190"/>
      <c r="Y145" s="191"/>
      <c r="Z145" s="46">
        <v>2</v>
      </c>
      <c r="AA145" s="51">
        <v>26</v>
      </c>
      <c r="AB145" s="52">
        <v>17</v>
      </c>
      <c r="AC145" s="190"/>
      <c r="AD145" s="191"/>
      <c r="AE145" s="46">
        <v>1</v>
      </c>
      <c r="AF145" s="51">
        <v>35</v>
      </c>
      <c r="AG145" s="52">
        <v>20</v>
      </c>
      <c r="AH145" s="190"/>
      <c r="AI145" s="191"/>
      <c r="AJ145" s="46">
        <v>1</v>
      </c>
      <c r="AK145" s="51">
        <v>36</v>
      </c>
      <c r="AL145" s="52">
        <v>16</v>
      </c>
      <c r="AM145" s="190"/>
      <c r="AN145" s="191"/>
    </row>
    <row r="146" spans="1:40" ht="15.75" thickBot="1" x14ac:dyDescent="0.3">
      <c r="A146" s="46">
        <v>2</v>
      </c>
      <c r="B146" s="51">
        <v>13</v>
      </c>
      <c r="C146" s="51">
        <v>22</v>
      </c>
      <c r="D146" s="69">
        <v>10</v>
      </c>
      <c r="E146" s="198"/>
      <c r="F146" s="46">
        <v>2</v>
      </c>
      <c r="G146" s="51">
        <v>11</v>
      </c>
      <c r="H146" s="51">
        <v>20</v>
      </c>
      <c r="I146" s="69">
        <v>13</v>
      </c>
      <c r="J146" s="198"/>
      <c r="K146" s="53">
        <v>3</v>
      </c>
      <c r="L146" s="54">
        <v>7</v>
      </c>
      <c r="M146" s="55">
        <v>6</v>
      </c>
      <c r="N146" s="190"/>
      <c r="O146" s="191"/>
      <c r="P146" s="53">
        <v>3</v>
      </c>
      <c r="Q146" s="54">
        <v>13</v>
      </c>
      <c r="R146" s="55">
        <v>8</v>
      </c>
      <c r="S146" s="190"/>
      <c r="T146" s="191"/>
      <c r="U146" s="53">
        <v>3</v>
      </c>
      <c r="V146" s="54">
        <v>10</v>
      </c>
      <c r="W146" s="55">
        <v>17</v>
      </c>
      <c r="X146" s="190"/>
      <c r="Y146" s="191"/>
      <c r="Z146" s="53">
        <v>3</v>
      </c>
      <c r="AA146" s="54">
        <v>12</v>
      </c>
      <c r="AB146" s="55">
        <v>14</v>
      </c>
      <c r="AC146" s="190"/>
      <c r="AD146" s="191"/>
      <c r="AE146" s="53" t="s">
        <v>64</v>
      </c>
      <c r="AF146" s="54">
        <v>18</v>
      </c>
      <c r="AG146" s="55">
        <v>49</v>
      </c>
      <c r="AH146" s="190"/>
      <c r="AI146" s="191"/>
      <c r="AJ146" s="53" t="s">
        <v>64</v>
      </c>
      <c r="AK146" s="54">
        <v>17</v>
      </c>
      <c r="AL146" s="55">
        <v>53</v>
      </c>
      <c r="AM146" s="190"/>
      <c r="AN146" s="191"/>
    </row>
    <row r="147" spans="1:40" ht="15.75" thickBot="1" x14ac:dyDescent="0.3">
      <c r="A147" s="53">
        <v>3</v>
      </c>
      <c r="B147" s="54">
        <v>3</v>
      </c>
      <c r="C147" s="54">
        <v>6</v>
      </c>
      <c r="D147" s="70">
        <v>11</v>
      </c>
      <c r="E147" s="199"/>
      <c r="F147" s="53">
        <v>3</v>
      </c>
      <c r="G147" s="54">
        <v>7</v>
      </c>
      <c r="H147" s="54">
        <v>12</v>
      </c>
      <c r="I147" s="70">
        <v>10</v>
      </c>
      <c r="J147" s="199"/>
      <c r="K147" s="194"/>
      <c r="L147" s="192"/>
      <c r="M147" s="192"/>
      <c r="N147" s="192"/>
      <c r="O147" s="193"/>
      <c r="P147" s="194"/>
      <c r="Q147" s="192"/>
      <c r="R147" s="192"/>
      <c r="S147" s="192"/>
      <c r="T147" s="193"/>
      <c r="U147" s="194"/>
      <c r="V147" s="192"/>
      <c r="W147" s="192"/>
      <c r="X147" s="192"/>
      <c r="Y147" s="193"/>
      <c r="Z147" s="194"/>
      <c r="AA147" s="192"/>
      <c r="AB147" s="192"/>
      <c r="AC147" s="192"/>
      <c r="AD147" s="193"/>
      <c r="AE147" s="194"/>
      <c r="AF147" s="192"/>
      <c r="AG147" s="192"/>
      <c r="AH147" s="192"/>
      <c r="AI147" s="193"/>
      <c r="AJ147" s="194"/>
      <c r="AK147" s="192"/>
      <c r="AL147" s="192"/>
      <c r="AM147" s="192"/>
      <c r="AN147" s="193"/>
    </row>
    <row r="148" spans="1:40" x14ac:dyDescent="0.25">
      <c r="A148" s="195" t="s">
        <v>80</v>
      </c>
      <c r="B148" s="196"/>
      <c r="C148" s="196"/>
      <c r="D148" s="196"/>
      <c r="E148" s="198"/>
      <c r="F148" s="195" t="s">
        <v>80</v>
      </c>
      <c r="G148" s="196"/>
      <c r="H148" s="196"/>
      <c r="I148" s="196"/>
      <c r="J148" s="198"/>
      <c r="K148" s="195" t="s">
        <v>80</v>
      </c>
      <c r="L148" s="196"/>
      <c r="M148" s="196"/>
      <c r="N148" s="81" t="s">
        <v>30</v>
      </c>
      <c r="O148" s="82" t="s">
        <v>31</v>
      </c>
      <c r="P148" s="195" t="s">
        <v>80</v>
      </c>
      <c r="Q148" s="196"/>
      <c r="R148" s="196"/>
      <c r="S148" s="81" t="s">
        <v>30</v>
      </c>
      <c r="T148" s="82" t="s">
        <v>31</v>
      </c>
      <c r="U148" s="195" t="s">
        <v>80</v>
      </c>
      <c r="V148" s="196"/>
      <c r="W148" s="196"/>
      <c r="X148" s="81" t="s">
        <v>30</v>
      </c>
      <c r="Y148" s="82" t="s">
        <v>31</v>
      </c>
      <c r="Z148" s="195" t="s">
        <v>80</v>
      </c>
      <c r="AA148" s="196"/>
      <c r="AB148" s="196"/>
      <c r="AC148" s="81" t="s">
        <v>30</v>
      </c>
      <c r="AD148" s="82" t="s">
        <v>31</v>
      </c>
      <c r="AE148" s="195" t="s">
        <v>80</v>
      </c>
      <c r="AF148" s="196"/>
      <c r="AG148" s="200"/>
      <c r="AH148" s="83" t="s">
        <v>30</v>
      </c>
      <c r="AI148" s="82" t="s">
        <v>31</v>
      </c>
      <c r="AJ148" s="195" t="s">
        <v>80</v>
      </c>
      <c r="AK148" s="196"/>
      <c r="AL148" s="200"/>
      <c r="AM148" s="83" t="s">
        <v>30</v>
      </c>
      <c r="AN148" s="82" t="s">
        <v>31</v>
      </c>
    </row>
    <row r="149" spans="1:40" ht="15.75" thickBot="1" x14ac:dyDescent="0.3">
      <c r="A149" s="46"/>
      <c r="B149" s="47">
        <v>1</v>
      </c>
      <c r="C149" s="47">
        <v>2</v>
      </c>
      <c r="D149" s="67">
        <v>3</v>
      </c>
      <c r="E149" s="198"/>
      <c r="F149" s="46"/>
      <c r="G149" s="47">
        <v>1</v>
      </c>
      <c r="H149" s="47">
        <v>2</v>
      </c>
      <c r="I149" s="67">
        <v>3</v>
      </c>
      <c r="J149" s="198"/>
      <c r="K149" s="46"/>
      <c r="L149" s="47" t="s">
        <v>65</v>
      </c>
      <c r="M149" s="67">
        <v>3</v>
      </c>
      <c r="N149" s="48">
        <f>(L150/(L150+L151))</f>
        <v>0.98901098901098905</v>
      </c>
      <c r="O149" s="49">
        <f>(M151/(M150+M151))</f>
        <v>0.22580645161290322</v>
      </c>
      <c r="P149" s="46"/>
      <c r="Q149" s="47" t="s">
        <v>65</v>
      </c>
      <c r="R149" s="67">
        <v>3</v>
      </c>
      <c r="S149" s="48">
        <f>(Q150/(Q150+Q151))</f>
        <v>0.96703296703296704</v>
      </c>
      <c r="T149" s="49">
        <f>(R151/(R150+R151))</f>
        <v>0.12903225806451613</v>
      </c>
      <c r="U149" s="46"/>
      <c r="V149" s="47">
        <v>2</v>
      </c>
      <c r="W149" s="31">
        <v>3</v>
      </c>
      <c r="X149" s="48">
        <f>(V150/(V150+V151))</f>
        <v>0.65789473684210531</v>
      </c>
      <c r="Y149" s="49">
        <f>(W151/(W150+W151))</f>
        <v>0.5161290322580645</v>
      </c>
      <c r="Z149" s="46"/>
      <c r="AA149" s="47">
        <v>2</v>
      </c>
      <c r="AB149" s="31">
        <v>3</v>
      </c>
      <c r="AC149" s="48">
        <f>(AA150/(AA150+AA151))</f>
        <v>0.71052631578947367</v>
      </c>
      <c r="AD149" s="49">
        <f>(AB151/(AB150+AB151))</f>
        <v>0.25806451612903225</v>
      </c>
      <c r="AE149" s="46"/>
      <c r="AF149" s="47">
        <v>1</v>
      </c>
      <c r="AG149" s="31" t="s">
        <v>64</v>
      </c>
      <c r="AH149" s="60">
        <f>(AF150/(AF150+AF151))</f>
        <v>0.64150943396226412</v>
      </c>
      <c r="AI149" s="49">
        <f>(AG151/(AG150+AG151))</f>
        <v>0.78260869565217395</v>
      </c>
      <c r="AJ149" s="46"/>
      <c r="AK149" s="47">
        <v>1</v>
      </c>
      <c r="AL149" s="31" t="s">
        <v>64</v>
      </c>
      <c r="AM149" s="60">
        <f>(AK150/(AK150+AK151))</f>
        <v>0.49056603773584906</v>
      </c>
      <c r="AN149" s="49">
        <f>(AL151/(AL150+AL151))</f>
        <v>0.79710144927536231</v>
      </c>
    </row>
    <row r="150" spans="1:40" x14ac:dyDescent="0.25">
      <c r="A150" s="46">
        <v>1</v>
      </c>
      <c r="B150" s="51">
        <v>41</v>
      </c>
      <c r="C150" s="51">
        <v>14</v>
      </c>
      <c r="D150" s="69">
        <v>11</v>
      </c>
      <c r="E150" s="198"/>
      <c r="F150" s="46">
        <v>1</v>
      </c>
      <c r="G150" s="51">
        <v>40</v>
      </c>
      <c r="H150" s="51">
        <v>12</v>
      </c>
      <c r="I150" s="69">
        <v>11</v>
      </c>
      <c r="J150" s="198"/>
      <c r="K150" s="46" t="s">
        <v>65</v>
      </c>
      <c r="L150" s="51">
        <v>90</v>
      </c>
      <c r="M150" s="52">
        <v>24</v>
      </c>
      <c r="N150" s="190"/>
      <c r="O150" s="191"/>
      <c r="P150" s="46" t="s">
        <v>65</v>
      </c>
      <c r="Q150" s="51">
        <v>88</v>
      </c>
      <c r="R150" s="52">
        <v>27</v>
      </c>
      <c r="S150" s="190"/>
      <c r="T150" s="191"/>
      <c r="U150" s="46">
        <v>2</v>
      </c>
      <c r="V150" s="51">
        <v>25</v>
      </c>
      <c r="W150" s="52">
        <v>15</v>
      </c>
      <c r="X150" s="190"/>
      <c r="Y150" s="191"/>
      <c r="Z150" s="46">
        <v>2</v>
      </c>
      <c r="AA150" s="51">
        <v>27</v>
      </c>
      <c r="AB150" s="52">
        <v>23</v>
      </c>
      <c r="AC150" s="190"/>
      <c r="AD150" s="191"/>
      <c r="AE150" s="46">
        <v>1</v>
      </c>
      <c r="AF150" s="51">
        <v>34</v>
      </c>
      <c r="AG150" s="52">
        <v>15</v>
      </c>
      <c r="AH150" s="190"/>
      <c r="AI150" s="191"/>
      <c r="AJ150" s="46">
        <v>1</v>
      </c>
      <c r="AK150" s="51">
        <v>26</v>
      </c>
      <c r="AL150" s="52">
        <v>14</v>
      </c>
      <c r="AM150" s="190"/>
      <c r="AN150" s="191"/>
    </row>
    <row r="151" spans="1:40" ht="15.75" thickBot="1" x14ac:dyDescent="0.3">
      <c r="A151" s="46">
        <v>2</v>
      </c>
      <c r="B151" s="51">
        <v>12</v>
      </c>
      <c r="C151" s="51">
        <v>16</v>
      </c>
      <c r="D151" s="69">
        <v>9</v>
      </c>
      <c r="E151" s="198"/>
      <c r="F151" s="46">
        <v>2</v>
      </c>
      <c r="G151" s="51">
        <v>10</v>
      </c>
      <c r="H151" s="51">
        <v>18</v>
      </c>
      <c r="I151" s="69">
        <v>16</v>
      </c>
      <c r="J151" s="198"/>
      <c r="K151" s="53">
        <v>3</v>
      </c>
      <c r="L151" s="54">
        <v>1</v>
      </c>
      <c r="M151" s="55">
        <v>7</v>
      </c>
      <c r="N151" s="190"/>
      <c r="O151" s="191"/>
      <c r="P151" s="53">
        <v>3</v>
      </c>
      <c r="Q151" s="54">
        <v>3</v>
      </c>
      <c r="R151" s="55">
        <v>4</v>
      </c>
      <c r="S151" s="190"/>
      <c r="T151" s="191"/>
      <c r="U151" s="53">
        <v>3</v>
      </c>
      <c r="V151" s="54">
        <v>13</v>
      </c>
      <c r="W151" s="55">
        <v>16</v>
      </c>
      <c r="X151" s="190"/>
      <c r="Y151" s="191"/>
      <c r="Z151" s="53">
        <v>3</v>
      </c>
      <c r="AA151" s="54">
        <v>11</v>
      </c>
      <c r="AB151" s="55">
        <v>8</v>
      </c>
      <c r="AC151" s="190"/>
      <c r="AD151" s="191"/>
      <c r="AE151" s="53" t="s">
        <v>64</v>
      </c>
      <c r="AF151" s="54">
        <v>19</v>
      </c>
      <c r="AG151" s="55">
        <v>54</v>
      </c>
      <c r="AH151" s="190"/>
      <c r="AI151" s="191"/>
      <c r="AJ151" s="53" t="s">
        <v>64</v>
      </c>
      <c r="AK151" s="54">
        <v>27</v>
      </c>
      <c r="AL151" s="55">
        <v>55</v>
      </c>
      <c r="AM151" s="190"/>
      <c r="AN151" s="191"/>
    </row>
    <row r="152" spans="1:40" ht="15.75" thickBot="1" x14ac:dyDescent="0.3">
      <c r="A152" s="53">
        <v>3</v>
      </c>
      <c r="B152" s="54">
        <v>0</v>
      </c>
      <c r="C152" s="54">
        <v>8</v>
      </c>
      <c r="D152" s="70">
        <v>11</v>
      </c>
      <c r="E152" s="199"/>
      <c r="F152" s="53">
        <v>3</v>
      </c>
      <c r="G152" s="54">
        <v>3</v>
      </c>
      <c r="H152" s="54">
        <v>8</v>
      </c>
      <c r="I152" s="70">
        <v>4</v>
      </c>
      <c r="J152" s="199"/>
      <c r="K152" s="201"/>
      <c r="L152" s="190"/>
      <c r="M152" s="190"/>
      <c r="N152" s="192"/>
      <c r="O152" s="193"/>
      <c r="P152" s="201"/>
      <c r="Q152" s="190"/>
      <c r="R152" s="190"/>
      <c r="S152" s="192"/>
      <c r="T152" s="193"/>
      <c r="U152" s="201"/>
      <c r="V152" s="190"/>
      <c r="W152" s="190"/>
      <c r="X152" s="192"/>
      <c r="Y152" s="193"/>
      <c r="Z152" s="201"/>
      <c r="AA152" s="190"/>
      <c r="AB152" s="190"/>
      <c r="AC152" s="192"/>
      <c r="AD152" s="193"/>
      <c r="AE152" s="201"/>
      <c r="AF152" s="190"/>
      <c r="AG152" s="190"/>
      <c r="AH152" s="192"/>
      <c r="AI152" s="193"/>
      <c r="AJ152" s="201"/>
      <c r="AK152" s="190"/>
      <c r="AL152" s="190"/>
      <c r="AM152" s="192"/>
      <c r="AN152" s="193"/>
    </row>
    <row r="153" spans="1:40" x14ac:dyDescent="0.25">
      <c r="A153" s="195" t="s">
        <v>81</v>
      </c>
      <c r="B153" s="196"/>
      <c r="C153" s="196"/>
      <c r="D153" s="196"/>
      <c r="E153" s="197"/>
      <c r="F153" s="195" t="s">
        <v>81</v>
      </c>
      <c r="G153" s="196"/>
      <c r="H153" s="196"/>
      <c r="I153" s="196"/>
      <c r="J153" s="197"/>
      <c r="K153" s="187" t="s">
        <v>81</v>
      </c>
      <c r="L153" s="188"/>
      <c r="M153" s="189"/>
      <c r="N153" s="27" t="s">
        <v>30</v>
      </c>
      <c r="O153" s="29" t="s">
        <v>31</v>
      </c>
      <c r="P153" s="187" t="s">
        <v>81</v>
      </c>
      <c r="Q153" s="188"/>
      <c r="R153" s="189"/>
      <c r="S153" s="27" t="s">
        <v>30</v>
      </c>
      <c r="T153" s="29" t="s">
        <v>31</v>
      </c>
      <c r="U153" s="187" t="s">
        <v>81</v>
      </c>
      <c r="V153" s="188"/>
      <c r="W153" s="189"/>
      <c r="X153" s="27" t="s">
        <v>30</v>
      </c>
      <c r="Y153" s="29" t="s">
        <v>31</v>
      </c>
      <c r="Z153" s="187" t="s">
        <v>81</v>
      </c>
      <c r="AA153" s="188"/>
      <c r="AB153" s="189"/>
      <c r="AC153" s="27" t="s">
        <v>30</v>
      </c>
      <c r="AD153" s="29" t="s">
        <v>31</v>
      </c>
      <c r="AE153" s="187" t="s">
        <v>81</v>
      </c>
      <c r="AF153" s="188"/>
      <c r="AG153" s="189"/>
      <c r="AH153" s="65" t="s">
        <v>30</v>
      </c>
      <c r="AI153" s="29" t="s">
        <v>31</v>
      </c>
      <c r="AJ153" s="187" t="s">
        <v>81</v>
      </c>
      <c r="AK153" s="188"/>
      <c r="AL153" s="189"/>
      <c r="AM153" s="65" t="s">
        <v>30</v>
      </c>
      <c r="AN153" s="29" t="s">
        <v>31</v>
      </c>
    </row>
    <row r="154" spans="1:40" ht="15.75" thickBot="1" x14ac:dyDescent="0.3">
      <c r="A154" s="46"/>
      <c r="B154" s="47">
        <v>1</v>
      </c>
      <c r="C154" s="47">
        <v>2</v>
      </c>
      <c r="D154" s="67">
        <v>3</v>
      </c>
      <c r="E154" s="198"/>
      <c r="F154" s="46"/>
      <c r="G154" s="47">
        <v>1</v>
      </c>
      <c r="H154" s="47">
        <v>2</v>
      </c>
      <c r="I154" s="67">
        <v>3</v>
      </c>
      <c r="J154" s="198"/>
      <c r="K154" s="46"/>
      <c r="L154" s="47" t="s">
        <v>65</v>
      </c>
      <c r="M154" s="31">
        <v>3</v>
      </c>
      <c r="N154" s="48">
        <f>(L155/(L155+L156))</f>
        <v>0.95604395604395609</v>
      </c>
      <c r="O154" s="49">
        <f>(M156/(M155+M156))</f>
        <v>0.22580645161290322</v>
      </c>
      <c r="P154" s="46"/>
      <c r="Q154" s="47" t="s">
        <v>65</v>
      </c>
      <c r="R154" s="31">
        <v>3</v>
      </c>
      <c r="S154" s="48">
        <f>(Q155/(Q155+Q156))</f>
        <v>0.9</v>
      </c>
      <c r="T154" s="49">
        <f>(R156/(R155+R156))</f>
        <v>0.19354838709677419</v>
      </c>
      <c r="U154" s="46"/>
      <c r="V154" s="47">
        <v>2</v>
      </c>
      <c r="W154" s="31">
        <v>3</v>
      </c>
      <c r="X154" s="48">
        <f>(V155/(V155+V156))</f>
        <v>0.71052631578947367</v>
      </c>
      <c r="Y154" s="49">
        <f>(W156/(W155+W156))</f>
        <v>0.4838709677419355</v>
      </c>
      <c r="Z154" s="46"/>
      <c r="AA154" s="47">
        <v>2</v>
      </c>
      <c r="AB154" s="31">
        <v>3</v>
      </c>
      <c r="AC154" s="48">
        <f>(AA155/(AA155+AA156))</f>
        <v>0.73684210526315785</v>
      </c>
      <c r="AD154" s="49">
        <f>(AB156/(AB155+AB156))</f>
        <v>0.41935483870967744</v>
      </c>
      <c r="AE154" s="46"/>
      <c r="AF154" s="47">
        <v>1</v>
      </c>
      <c r="AG154" s="31" t="s">
        <v>64</v>
      </c>
      <c r="AH154" s="60">
        <f>(AF155/(AF155+AF156))</f>
        <v>0.64150943396226412</v>
      </c>
      <c r="AI154" s="49">
        <f>(AG156/(AG155+AG156))</f>
        <v>0.79710144927536231</v>
      </c>
      <c r="AJ154" s="46"/>
      <c r="AK154" s="47">
        <v>1</v>
      </c>
      <c r="AL154" s="31" t="s">
        <v>64</v>
      </c>
      <c r="AM154" s="60">
        <f>(AK155/(AK155+AK156))</f>
        <v>0.60377358490566035</v>
      </c>
      <c r="AN154" s="49">
        <f>(AL156/(AL155+AL156))</f>
        <v>0.78260869565217395</v>
      </c>
    </row>
    <row r="155" spans="1:40" x14ac:dyDescent="0.25">
      <c r="A155" s="46">
        <v>1</v>
      </c>
      <c r="B155" s="51">
        <v>39</v>
      </c>
      <c r="C155" s="51">
        <v>11</v>
      </c>
      <c r="D155" s="69">
        <v>6</v>
      </c>
      <c r="E155" s="198"/>
      <c r="F155" s="46">
        <v>1</v>
      </c>
      <c r="G155" s="51">
        <v>38</v>
      </c>
      <c r="H155" s="51">
        <v>13</v>
      </c>
      <c r="I155" s="69">
        <v>10</v>
      </c>
      <c r="J155" s="198"/>
      <c r="K155" s="46" t="s">
        <v>65</v>
      </c>
      <c r="L155" s="51">
        <v>87</v>
      </c>
      <c r="M155" s="52">
        <v>24</v>
      </c>
      <c r="N155" s="190"/>
      <c r="O155" s="191"/>
      <c r="P155" s="46" t="s">
        <v>65</v>
      </c>
      <c r="Q155" s="51">
        <v>81</v>
      </c>
      <c r="R155" s="52">
        <v>25</v>
      </c>
      <c r="S155" s="190"/>
      <c r="T155" s="191"/>
      <c r="U155" s="46">
        <v>2</v>
      </c>
      <c r="V155" s="51">
        <v>27</v>
      </c>
      <c r="W155" s="52">
        <v>16</v>
      </c>
      <c r="X155" s="190"/>
      <c r="Y155" s="191"/>
      <c r="Z155" s="46">
        <v>2</v>
      </c>
      <c r="AA155" s="51">
        <v>28</v>
      </c>
      <c r="AB155" s="52">
        <v>18</v>
      </c>
      <c r="AC155" s="190"/>
      <c r="AD155" s="191"/>
      <c r="AE155" s="46">
        <v>1</v>
      </c>
      <c r="AF155" s="51">
        <v>34</v>
      </c>
      <c r="AG155" s="52">
        <v>14</v>
      </c>
      <c r="AH155" s="190"/>
      <c r="AI155" s="191"/>
      <c r="AJ155" s="46">
        <v>1</v>
      </c>
      <c r="AK155" s="51">
        <v>32</v>
      </c>
      <c r="AL155" s="52">
        <v>15</v>
      </c>
      <c r="AM155" s="190"/>
      <c r="AN155" s="191"/>
    </row>
    <row r="156" spans="1:40" ht="15.75" thickBot="1" x14ac:dyDescent="0.3">
      <c r="A156" s="46">
        <v>2</v>
      </c>
      <c r="B156" s="51">
        <v>11</v>
      </c>
      <c r="C156" s="51">
        <v>16</v>
      </c>
      <c r="D156" s="69">
        <v>12</v>
      </c>
      <c r="E156" s="198"/>
      <c r="F156" s="46">
        <v>2</v>
      </c>
      <c r="G156" s="51">
        <v>9</v>
      </c>
      <c r="H156" s="51">
        <v>16</v>
      </c>
      <c r="I156" s="69">
        <v>15</v>
      </c>
      <c r="J156" s="198"/>
      <c r="K156" s="53">
        <v>3</v>
      </c>
      <c r="L156" s="54">
        <v>4</v>
      </c>
      <c r="M156" s="55">
        <v>7</v>
      </c>
      <c r="N156" s="190"/>
      <c r="O156" s="191"/>
      <c r="P156" s="53">
        <v>3</v>
      </c>
      <c r="Q156" s="54">
        <v>9</v>
      </c>
      <c r="R156" s="55">
        <v>6</v>
      </c>
      <c r="S156" s="190"/>
      <c r="T156" s="191"/>
      <c r="U156" s="53">
        <v>3</v>
      </c>
      <c r="V156" s="54">
        <v>11</v>
      </c>
      <c r="W156" s="55">
        <v>15</v>
      </c>
      <c r="X156" s="190"/>
      <c r="Y156" s="191"/>
      <c r="Z156" s="53">
        <v>3</v>
      </c>
      <c r="AA156" s="54">
        <v>10</v>
      </c>
      <c r="AB156" s="55">
        <v>13</v>
      </c>
      <c r="AC156" s="190"/>
      <c r="AD156" s="191"/>
      <c r="AE156" s="53" t="s">
        <v>64</v>
      </c>
      <c r="AF156" s="54">
        <v>19</v>
      </c>
      <c r="AG156" s="55">
        <v>55</v>
      </c>
      <c r="AH156" s="190"/>
      <c r="AI156" s="191"/>
      <c r="AJ156" s="53" t="s">
        <v>64</v>
      </c>
      <c r="AK156" s="54">
        <v>21</v>
      </c>
      <c r="AL156" s="55">
        <v>54</v>
      </c>
      <c r="AM156" s="190"/>
      <c r="AN156" s="191"/>
    </row>
    <row r="157" spans="1:40" ht="15.75" thickBot="1" x14ac:dyDescent="0.3">
      <c r="A157" s="53">
        <v>3</v>
      </c>
      <c r="B157" s="54">
        <v>3</v>
      </c>
      <c r="C157" s="54">
        <v>11</v>
      </c>
      <c r="D157" s="70">
        <v>13</v>
      </c>
      <c r="E157" s="199"/>
      <c r="F157" s="53">
        <v>3</v>
      </c>
      <c r="G157" s="54">
        <v>6</v>
      </c>
      <c r="H157" s="54">
        <v>9</v>
      </c>
      <c r="I157" s="70">
        <v>6</v>
      </c>
      <c r="J157" s="199"/>
      <c r="K157" s="194"/>
      <c r="L157" s="192"/>
      <c r="M157" s="192"/>
      <c r="N157" s="192"/>
      <c r="O157" s="193"/>
      <c r="P157" s="194"/>
      <c r="Q157" s="192"/>
      <c r="R157" s="192"/>
      <c r="S157" s="192"/>
      <c r="T157" s="193"/>
      <c r="U157" s="194"/>
      <c r="V157" s="192"/>
      <c r="W157" s="192"/>
      <c r="X157" s="192"/>
      <c r="Y157" s="193"/>
      <c r="Z157" s="194"/>
      <c r="AA157" s="192"/>
      <c r="AB157" s="192"/>
      <c r="AC157" s="192"/>
      <c r="AD157" s="193"/>
      <c r="AE157" s="194"/>
      <c r="AF157" s="192"/>
      <c r="AG157" s="192"/>
      <c r="AH157" s="192"/>
      <c r="AI157" s="193"/>
      <c r="AJ157" s="194"/>
      <c r="AK157" s="192"/>
      <c r="AL157" s="192"/>
      <c r="AM157" s="192"/>
      <c r="AN157" s="193"/>
    </row>
    <row r="158" spans="1:40" ht="15.75" thickBot="1" x14ac:dyDescent="0.3">
      <c r="A158" s="169"/>
      <c r="B158" s="170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1"/>
    </row>
    <row r="159" spans="1:40" x14ac:dyDescent="0.25">
      <c r="A159" s="172" t="s">
        <v>266</v>
      </c>
      <c r="B159" s="173"/>
      <c r="C159" s="173"/>
      <c r="D159" s="173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  <c r="AC159" s="173"/>
      <c r="AD159" s="173"/>
      <c r="AE159" s="173"/>
      <c r="AF159" s="173"/>
      <c r="AG159" s="173"/>
      <c r="AH159" s="173"/>
      <c r="AI159" s="173"/>
      <c r="AJ159" s="173"/>
      <c r="AK159" s="173"/>
      <c r="AL159" s="173"/>
      <c r="AM159" s="173"/>
      <c r="AN159" s="174"/>
    </row>
    <row r="160" spans="1:40" ht="15.75" thickBot="1" x14ac:dyDescent="0.3">
      <c r="A160" s="175"/>
      <c r="B160" s="176"/>
      <c r="C160" s="176"/>
      <c r="D160" s="176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77"/>
    </row>
    <row r="161" spans="1:40" ht="27" thickBot="1" x14ac:dyDescent="0.45">
      <c r="A161" s="178" t="s">
        <v>7</v>
      </c>
      <c r="B161" s="179"/>
      <c r="C161" s="179"/>
      <c r="D161" s="179"/>
      <c r="E161" s="179"/>
      <c r="F161" s="179"/>
      <c r="G161" s="179"/>
      <c r="H161" s="179"/>
      <c r="I161" s="179"/>
      <c r="J161" s="180"/>
      <c r="K161" s="178" t="s">
        <v>8</v>
      </c>
      <c r="L161" s="179"/>
      <c r="M161" s="179"/>
      <c r="N161" s="179"/>
      <c r="O161" s="179"/>
      <c r="P161" s="179"/>
      <c r="Q161" s="179"/>
      <c r="R161" s="179"/>
      <c r="S161" s="179"/>
      <c r="T161" s="180"/>
      <c r="U161" s="178" t="s">
        <v>10</v>
      </c>
      <c r="V161" s="179"/>
      <c r="W161" s="179"/>
      <c r="X161" s="179"/>
      <c r="Y161" s="179"/>
      <c r="Z161" s="179"/>
      <c r="AA161" s="179"/>
      <c r="AB161" s="179"/>
      <c r="AC161" s="179"/>
      <c r="AD161" s="180"/>
      <c r="AE161" s="178" t="s">
        <v>9</v>
      </c>
      <c r="AF161" s="179"/>
      <c r="AG161" s="179"/>
      <c r="AH161" s="179"/>
      <c r="AI161" s="179"/>
      <c r="AJ161" s="179"/>
      <c r="AK161" s="179"/>
      <c r="AL161" s="179"/>
      <c r="AM161" s="179"/>
      <c r="AN161" s="180"/>
    </row>
    <row r="162" spans="1:40" s="90" customFormat="1" x14ac:dyDescent="0.25">
      <c r="A162" s="181" t="s">
        <v>1</v>
      </c>
      <c r="B162" s="182"/>
      <c r="C162" s="182"/>
      <c r="D162" s="182"/>
      <c r="E162" s="183"/>
      <c r="F162" s="184" t="s">
        <v>6</v>
      </c>
      <c r="G162" s="185"/>
      <c r="H162" s="185"/>
      <c r="I162" s="185"/>
      <c r="J162" s="186"/>
      <c r="K162" s="181" t="s">
        <v>1</v>
      </c>
      <c r="L162" s="182"/>
      <c r="M162" s="182"/>
      <c r="N162" s="182"/>
      <c r="O162" s="183"/>
      <c r="P162" s="184" t="s">
        <v>6</v>
      </c>
      <c r="Q162" s="185"/>
      <c r="R162" s="185"/>
      <c r="S162" s="185"/>
      <c r="T162" s="186"/>
      <c r="U162" s="181" t="s">
        <v>1</v>
      </c>
      <c r="V162" s="182"/>
      <c r="W162" s="182"/>
      <c r="X162" s="182"/>
      <c r="Y162" s="183"/>
      <c r="Z162" s="184" t="s">
        <v>6</v>
      </c>
      <c r="AA162" s="185"/>
      <c r="AB162" s="185"/>
      <c r="AC162" s="185"/>
      <c r="AD162" s="186"/>
      <c r="AE162" s="181" t="s">
        <v>1</v>
      </c>
      <c r="AF162" s="182"/>
      <c r="AG162" s="182"/>
      <c r="AH162" s="182"/>
      <c r="AI162" s="183"/>
      <c r="AJ162" s="184" t="s">
        <v>6</v>
      </c>
      <c r="AK162" s="185"/>
      <c r="AL162" s="185"/>
      <c r="AM162" s="185"/>
      <c r="AN162" s="186"/>
    </row>
    <row r="163" spans="1:40" s="90" customFormat="1" x14ac:dyDescent="0.25">
      <c r="A163" s="155" t="s">
        <v>70</v>
      </c>
      <c r="B163" s="156"/>
      <c r="C163" s="84" t="s">
        <v>73</v>
      </c>
      <c r="D163" s="84" t="s">
        <v>87</v>
      </c>
      <c r="E163" s="89" t="s">
        <v>85</v>
      </c>
      <c r="F163" s="157" t="s">
        <v>70</v>
      </c>
      <c r="G163" s="158"/>
      <c r="H163" s="85" t="s">
        <v>73</v>
      </c>
      <c r="I163" s="85" t="s">
        <v>87</v>
      </c>
      <c r="J163" s="86" t="s">
        <v>85</v>
      </c>
      <c r="K163" s="155" t="s">
        <v>70</v>
      </c>
      <c r="L163" s="156"/>
      <c r="M163" s="84" t="s">
        <v>73</v>
      </c>
      <c r="N163" s="84" t="s">
        <v>87</v>
      </c>
      <c r="O163" s="89" t="s">
        <v>85</v>
      </c>
      <c r="P163" s="157" t="s">
        <v>70</v>
      </c>
      <c r="Q163" s="158"/>
      <c r="R163" s="85" t="s">
        <v>73</v>
      </c>
      <c r="S163" s="85" t="s">
        <v>87</v>
      </c>
      <c r="T163" s="86" t="s">
        <v>85</v>
      </c>
      <c r="U163" s="155" t="s">
        <v>70</v>
      </c>
      <c r="V163" s="156"/>
      <c r="W163" s="84" t="s">
        <v>73</v>
      </c>
      <c r="X163" s="84" t="s">
        <v>87</v>
      </c>
      <c r="Y163" s="89" t="s">
        <v>85</v>
      </c>
      <c r="Z163" s="157" t="s">
        <v>70</v>
      </c>
      <c r="AA163" s="158"/>
      <c r="AB163" s="85" t="s">
        <v>73</v>
      </c>
      <c r="AC163" s="85" t="s">
        <v>87</v>
      </c>
      <c r="AD163" s="86" t="s">
        <v>85</v>
      </c>
      <c r="AE163" s="155" t="s">
        <v>70</v>
      </c>
      <c r="AF163" s="156"/>
      <c r="AG163" s="84" t="s">
        <v>73</v>
      </c>
      <c r="AH163" s="84" t="s">
        <v>87</v>
      </c>
      <c r="AI163" s="89" t="s">
        <v>85</v>
      </c>
      <c r="AJ163" s="157" t="s">
        <v>70</v>
      </c>
      <c r="AK163" s="158"/>
      <c r="AL163" s="85" t="s">
        <v>73</v>
      </c>
      <c r="AM163" s="85" t="s">
        <v>87</v>
      </c>
      <c r="AN163" s="86" t="s">
        <v>85</v>
      </c>
    </row>
    <row r="164" spans="1:40" x14ac:dyDescent="0.25">
      <c r="A164" s="159" t="s">
        <v>83</v>
      </c>
      <c r="B164" s="160"/>
      <c r="C164" s="160"/>
      <c r="D164" s="160"/>
      <c r="E164" s="161"/>
      <c r="F164" s="162" t="s">
        <v>83</v>
      </c>
      <c r="G164" s="163"/>
      <c r="H164" s="163"/>
      <c r="I164" s="163"/>
      <c r="J164" s="164"/>
      <c r="K164" s="159" t="s">
        <v>83</v>
      </c>
      <c r="L164" s="160"/>
      <c r="M164" s="160"/>
      <c r="N164" s="160"/>
      <c r="O164" s="161"/>
      <c r="P164" s="162" t="s">
        <v>83</v>
      </c>
      <c r="Q164" s="163"/>
      <c r="R164" s="163"/>
      <c r="S164" s="163"/>
      <c r="T164" s="164"/>
      <c r="U164" s="159" t="s">
        <v>83</v>
      </c>
      <c r="V164" s="160"/>
      <c r="W164" s="160"/>
      <c r="X164" s="160"/>
      <c r="Y164" s="161"/>
      <c r="Z164" s="162" t="s">
        <v>83</v>
      </c>
      <c r="AA164" s="163"/>
      <c r="AB164" s="163"/>
      <c r="AC164" s="163"/>
      <c r="AD164" s="164"/>
      <c r="AE164" s="159" t="s">
        <v>83</v>
      </c>
      <c r="AF164" s="160"/>
      <c r="AG164" s="160"/>
      <c r="AH164" s="160"/>
      <c r="AI164" s="161"/>
      <c r="AJ164" s="162" t="s">
        <v>83</v>
      </c>
      <c r="AK164" s="163"/>
      <c r="AL164" s="163"/>
      <c r="AM164" s="163"/>
      <c r="AN164" s="164"/>
    </row>
    <row r="165" spans="1:40" x14ac:dyDescent="0.25">
      <c r="A165" s="155" t="s">
        <v>71</v>
      </c>
      <c r="B165" s="156"/>
      <c r="C165" s="84">
        <v>105</v>
      </c>
      <c r="D165" s="84">
        <v>0.31</v>
      </c>
      <c r="E165" s="34" t="s">
        <v>109</v>
      </c>
      <c r="F165" s="157" t="s">
        <v>71</v>
      </c>
      <c r="G165" s="158"/>
      <c r="H165" s="85">
        <v>105</v>
      </c>
      <c r="I165" s="85">
        <v>0.38</v>
      </c>
      <c r="J165" s="37" t="s">
        <v>127</v>
      </c>
      <c r="K165" s="155" t="s">
        <v>71</v>
      </c>
      <c r="L165" s="156"/>
      <c r="M165" s="84">
        <v>105</v>
      </c>
      <c r="N165" s="84">
        <v>0.13</v>
      </c>
      <c r="O165" s="34" t="s">
        <v>138</v>
      </c>
      <c r="P165" s="157" t="s">
        <v>71</v>
      </c>
      <c r="Q165" s="158"/>
      <c r="R165" s="85">
        <v>105</v>
      </c>
      <c r="S165" s="85">
        <v>0.15</v>
      </c>
      <c r="T165" s="37" t="s">
        <v>159</v>
      </c>
      <c r="U165" s="155" t="s">
        <v>71</v>
      </c>
      <c r="V165" s="156"/>
      <c r="W165" s="84">
        <v>105</v>
      </c>
      <c r="X165" s="84">
        <v>0.19</v>
      </c>
      <c r="Y165" s="34" t="s">
        <v>183</v>
      </c>
      <c r="Z165" s="157" t="s">
        <v>71</v>
      </c>
      <c r="AA165" s="158"/>
      <c r="AB165" s="85">
        <v>105</v>
      </c>
      <c r="AC165" s="85">
        <v>0.21</v>
      </c>
      <c r="AD165" s="37" t="s">
        <v>201</v>
      </c>
      <c r="AE165" s="155" t="s">
        <v>71</v>
      </c>
      <c r="AF165" s="156"/>
      <c r="AG165" s="84">
        <v>105</v>
      </c>
      <c r="AH165" s="84">
        <v>0.18</v>
      </c>
      <c r="AI165" s="34" t="s">
        <v>225</v>
      </c>
      <c r="AJ165" s="157" t="s">
        <v>71</v>
      </c>
      <c r="AK165" s="158"/>
      <c r="AL165" s="85">
        <v>105</v>
      </c>
      <c r="AM165" s="85">
        <v>0.19</v>
      </c>
      <c r="AN165" s="37" t="s">
        <v>246</v>
      </c>
    </row>
    <row r="166" spans="1:40" x14ac:dyDescent="0.25">
      <c r="A166" s="155" t="s">
        <v>72</v>
      </c>
      <c r="B166" s="156"/>
      <c r="C166" s="84">
        <v>105</v>
      </c>
      <c r="D166" s="84">
        <v>0.33</v>
      </c>
      <c r="E166" s="34" t="s">
        <v>110</v>
      </c>
      <c r="F166" s="157" t="s">
        <v>72</v>
      </c>
      <c r="G166" s="158"/>
      <c r="H166" s="85">
        <v>105</v>
      </c>
      <c r="I166" s="85">
        <v>0.33</v>
      </c>
      <c r="J166" s="37" t="s">
        <v>128</v>
      </c>
      <c r="K166" s="155" t="s">
        <v>72</v>
      </c>
      <c r="L166" s="156"/>
      <c r="M166" s="84">
        <v>105</v>
      </c>
      <c r="N166" s="84">
        <v>0.14000000000000001</v>
      </c>
      <c r="O166" s="34" t="s">
        <v>139</v>
      </c>
      <c r="P166" s="157" t="s">
        <v>72</v>
      </c>
      <c r="Q166" s="158"/>
      <c r="R166" s="85">
        <v>105</v>
      </c>
      <c r="S166" s="85">
        <v>0.17</v>
      </c>
      <c r="T166" s="37" t="s">
        <v>160</v>
      </c>
      <c r="U166" s="155" t="s">
        <v>72</v>
      </c>
      <c r="V166" s="156"/>
      <c r="W166" s="84">
        <v>105</v>
      </c>
      <c r="X166" s="84">
        <v>0.21</v>
      </c>
      <c r="Y166" s="34" t="s">
        <v>159</v>
      </c>
      <c r="Z166" s="157" t="s">
        <v>72</v>
      </c>
      <c r="AA166" s="158"/>
      <c r="AB166" s="85">
        <v>105</v>
      </c>
      <c r="AC166" s="85">
        <v>0.26</v>
      </c>
      <c r="AD166" s="37" t="s">
        <v>202</v>
      </c>
      <c r="AE166" s="155" t="s">
        <v>72</v>
      </c>
      <c r="AF166" s="156"/>
      <c r="AG166" s="84">
        <v>105</v>
      </c>
      <c r="AH166" s="84">
        <v>0.14000000000000001</v>
      </c>
      <c r="AI166" s="34" t="s">
        <v>226</v>
      </c>
      <c r="AJ166" s="157" t="s">
        <v>72</v>
      </c>
      <c r="AK166" s="158"/>
      <c r="AL166" s="85">
        <v>105</v>
      </c>
      <c r="AM166" s="85">
        <v>0.15</v>
      </c>
      <c r="AN166" s="37" t="s">
        <v>247</v>
      </c>
    </row>
    <row r="167" spans="1:40" x14ac:dyDescent="0.25">
      <c r="A167" s="155" t="s">
        <v>71</v>
      </c>
      <c r="B167" s="156"/>
      <c r="C167" s="84">
        <v>60</v>
      </c>
      <c r="D167" s="84">
        <v>0.32</v>
      </c>
      <c r="E167" s="34" t="s">
        <v>111</v>
      </c>
      <c r="F167" s="157" t="s">
        <v>71</v>
      </c>
      <c r="G167" s="158"/>
      <c r="H167" s="85">
        <v>60</v>
      </c>
      <c r="I167" s="85">
        <v>0.32</v>
      </c>
      <c r="J167" s="37" t="s">
        <v>129</v>
      </c>
      <c r="K167" s="155" t="s">
        <v>71</v>
      </c>
      <c r="L167" s="156"/>
      <c r="M167" s="84">
        <v>60</v>
      </c>
      <c r="N167" s="84">
        <v>0.14000000000000001</v>
      </c>
      <c r="O167" s="34" t="s">
        <v>140</v>
      </c>
      <c r="P167" s="157" t="s">
        <v>71</v>
      </c>
      <c r="Q167" s="158"/>
      <c r="R167" s="85">
        <v>60</v>
      </c>
      <c r="S167" s="85">
        <v>0.17</v>
      </c>
      <c r="T167" s="37" t="s">
        <v>161</v>
      </c>
      <c r="U167" s="155" t="s">
        <v>71</v>
      </c>
      <c r="V167" s="156"/>
      <c r="W167" s="84">
        <v>60</v>
      </c>
      <c r="X167" s="84">
        <v>0.21</v>
      </c>
      <c r="Y167" s="34" t="s">
        <v>184</v>
      </c>
      <c r="Z167" s="157" t="s">
        <v>71</v>
      </c>
      <c r="AA167" s="158"/>
      <c r="AB167" s="85">
        <v>60</v>
      </c>
      <c r="AC167" s="85">
        <v>0.24</v>
      </c>
      <c r="AD167" s="37" t="s">
        <v>203</v>
      </c>
      <c r="AE167" s="155" t="s">
        <v>71</v>
      </c>
      <c r="AF167" s="156"/>
      <c r="AG167" s="84">
        <v>60</v>
      </c>
      <c r="AH167" s="84">
        <v>0.17</v>
      </c>
      <c r="AI167" s="34" t="s">
        <v>227</v>
      </c>
      <c r="AJ167" s="157" t="s">
        <v>71</v>
      </c>
      <c r="AK167" s="158"/>
      <c r="AL167" s="85">
        <v>60</v>
      </c>
      <c r="AM167" s="85">
        <v>0.19</v>
      </c>
      <c r="AN167" s="37" t="s">
        <v>248</v>
      </c>
    </row>
    <row r="168" spans="1:40" x14ac:dyDescent="0.25">
      <c r="A168" s="155" t="s">
        <v>72</v>
      </c>
      <c r="B168" s="156"/>
      <c r="C168" s="84">
        <v>60</v>
      </c>
      <c r="D168" s="84">
        <v>0.31</v>
      </c>
      <c r="E168" s="34" t="s">
        <v>112</v>
      </c>
      <c r="F168" s="157" t="s">
        <v>72</v>
      </c>
      <c r="G168" s="158"/>
      <c r="H168" s="85">
        <v>60</v>
      </c>
      <c r="I168" s="85">
        <v>0.38</v>
      </c>
      <c r="J168" s="37" t="s">
        <v>130</v>
      </c>
      <c r="K168" s="155" t="s">
        <v>72</v>
      </c>
      <c r="L168" s="156"/>
      <c r="M168" s="84">
        <v>60</v>
      </c>
      <c r="N168" s="84">
        <v>0.14000000000000001</v>
      </c>
      <c r="O168" s="34" t="s">
        <v>141</v>
      </c>
      <c r="P168" s="157" t="s">
        <v>72</v>
      </c>
      <c r="Q168" s="158"/>
      <c r="R168" s="85">
        <v>60</v>
      </c>
      <c r="S168" s="85">
        <v>0.13</v>
      </c>
      <c r="T168" s="37" t="s">
        <v>162</v>
      </c>
      <c r="U168" s="155" t="s">
        <v>72</v>
      </c>
      <c r="V168" s="156"/>
      <c r="W168" s="84">
        <v>60</v>
      </c>
      <c r="X168" s="84">
        <v>0.21</v>
      </c>
      <c r="Y168" s="34" t="s">
        <v>185</v>
      </c>
      <c r="Z168" s="157" t="s">
        <v>72</v>
      </c>
      <c r="AA168" s="158"/>
      <c r="AB168" s="85">
        <v>60</v>
      </c>
      <c r="AC168" s="85">
        <v>0.21</v>
      </c>
      <c r="AD168" s="37" t="s">
        <v>204</v>
      </c>
      <c r="AE168" s="155" t="s">
        <v>72</v>
      </c>
      <c r="AF168" s="156"/>
      <c r="AG168" s="84">
        <v>60</v>
      </c>
      <c r="AH168" s="84">
        <v>0.14000000000000001</v>
      </c>
      <c r="AI168" s="34" t="s">
        <v>228</v>
      </c>
      <c r="AJ168" s="157" t="s">
        <v>72</v>
      </c>
      <c r="AK168" s="158"/>
      <c r="AL168" s="85">
        <v>60</v>
      </c>
      <c r="AM168" s="85">
        <v>0.15</v>
      </c>
      <c r="AN168" s="37" t="s">
        <v>249</v>
      </c>
    </row>
    <row r="169" spans="1:40" x14ac:dyDescent="0.25">
      <c r="A169" s="155" t="s">
        <v>71</v>
      </c>
      <c r="B169" s="156"/>
      <c r="C169" s="84">
        <v>15</v>
      </c>
      <c r="D169" s="84">
        <v>0.28000000000000003</v>
      </c>
      <c r="E169" s="34" t="s">
        <v>113</v>
      </c>
      <c r="F169" s="157" t="s">
        <v>71</v>
      </c>
      <c r="G169" s="158"/>
      <c r="H169" s="85">
        <v>15</v>
      </c>
      <c r="I169" s="85">
        <v>0.32</v>
      </c>
      <c r="J169" s="37" t="s">
        <v>131</v>
      </c>
      <c r="K169" s="155" t="s">
        <v>71</v>
      </c>
      <c r="L169" s="156"/>
      <c r="M169" s="84">
        <v>15</v>
      </c>
      <c r="N169" s="84">
        <v>0.13</v>
      </c>
      <c r="O169" s="34" t="s">
        <v>142</v>
      </c>
      <c r="P169" s="157" t="s">
        <v>71</v>
      </c>
      <c r="Q169" s="158"/>
      <c r="R169" s="85">
        <v>15</v>
      </c>
      <c r="S169" s="85">
        <v>0.15</v>
      </c>
      <c r="T169" s="37" t="s">
        <v>163</v>
      </c>
      <c r="U169" s="155" t="s">
        <v>71</v>
      </c>
      <c r="V169" s="156"/>
      <c r="W169" s="84">
        <v>15</v>
      </c>
      <c r="X169" s="84">
        <v>0.21</v>
      </c>
      <c r="Y169" s="34" t="s">
        <v>186</v>
      </c>
      <c r="Z169" s="157" t="s">
        <v>71</v>
      </c>
      <c r="AA169" s="158"/>
      <c r="AB169" s="85">
        <v>15</v>
      </c>
      <c r="AC169" s="85">
        <v>0.17</v>
      </c>
      <c r="AD169" s="37" t="s">
        <v>205</v>
      </c>
      <c r="AE169" s="155" t="s">
        <v>71</v>
      </c>
      <c r="AF169" s="156"/>
      <c r="AG169" s="84">
        <v>15</v>
      </c>
      <c r="AH169" s="84">
        <v>0.15</v>
      </c>
      <c r="AI169" s="34" t="s">
        <v>229</v>
      </c>
      <c r="AJ169" s="157" t="s">
        <v>71</v>
      </c>
      <c r="AK169" s="158"/>
      <c r="AL169" s="85">
        <v>15</v>
      </c>
      <c r="AM169" s="85">
        <v>0.14000000000000001</v>
      </c>
      <c r="AN169" s="37" t="s">
        <v>203</v>
      </c>
    </row>
    <row r="170" spans="1:40" x14ac:dyDescent="0.25">
      <c r="A170" s="155" t="s">
        <v>72</v>
      </c>
      <c r="B170" s="156"/>
      <c r="C170" s="84">
        <v>15</v>
      </c>
      <c r="D170" s="84">
        <v>0.31</v>
      </c>
      <c r="E170" s="34" t="s">
        <v>114</v>
      </c>
      <c r="F170" s="157" t="s">
        <v>72</v>
      </c>
      <c r="G170" s="158"/>
      <c r="H170" s="85">
        <v>15</v>
      </c>
      <c r="I170" s="85">
        <v>0.31</v>
      </c>
      <c r="J170" s="37" t="s">
        <v>132</v>
      </c>
      <c r="K170" s="155" t="s">
        <v>72</v>
      </c>
      <c r="L170" s="156"/>
      <c r="M170" s="84">
        <v>15</v>
      </c>
      <c r="N170" s="84">
        <v>0.13</v>
      </c>
      <c r="O170" s="34" t="s">
        <v>143</v>
      </c>
      <c r="P170" s="157" t="s">
        <v>72</v>
      </c>
      <c r="Q170" s="158"/>
      <c r="R170" s="85">
        <v>15</v>
      </c>
      <c r="S170" s="85">
        <v>0.14000000000000001</v>
      </c>
      <c r="T170" s="37" t="s">
        <v>164</v>
      </c>
      <c r="U170" s="155" t="s">
        <v>72</v>
      </c>
      <c r="V170" s="156"/>
      <c r="W170" s="84">
        <v>15</v>
      </c>
      <c r="X170" s="84">
        <v>0.26</v>
      </c>
      <c r="Y170" s="34" t="s">
        <v>187</v>
      </c>
      <c r="Z170" s="157" t="s">
        <v>72</v>
      </c>
      <c r="AA170" s="158"/>
      <c r="AB170" s="85">
        <v>15</v>
      </c>
      <c r="AC170" s="85">
        <v>0.26</v>
      </c>
      <c r="AD170" s="37" t="s">
        <v>206</v>
      </c>
      <c r="AE170" s="155" t="s">
        <v>72</v>
      </c>
      <c r="AF170" s="156"/>
      <c r="AG170" s="84">
        <v>15</v>
      </c>
      <c r="AH170" s="84">
        <v>0.13</v>
      </c>
      <c r="AI170" s="34" t="s">
        <v>230</v>
      </c>
      <c r="AJ170" s="157" t="s">
        <v>72</v>
      </c>
      <c r="AK170" s="158"/>
      <c r="AL170" s="85">
        <v>15</v>
      </c>
      <c r="AM170" s="85">
        <v>0.18</v>
      </c>
      <c r="AN170" s="37" t="s">
        <v>250</v>
      </c>
    </row>
    <row r="171" spans="1:40" x14ac:dyDescent="0.25">
      <c r="A171" s="159" t="s">
        <v>84</v>
      </c>
      <c r="B171" s="160"/>
      <c r="C171" s="160"/>
      <c r="D171" s="160"/>
      <c r="E171" s="161"/>
      <c r="F171" s="162" t="s">
        <v>84</v>
      </c>
      <c r="G171" s="163"/>
      <c r="H171" s="163"/>
      <c r="I171" s="163"/>
      <c r="J171" s="164"/>
      <c r="K171" s="159" t="s">
        <v>84</v>
      </c>
      <c r="L171" s="160"/>
      <c r="M171" s="160"/>
      <c r="N171" s="160"/>
      <c r="O171" s="161"/>
      <c r="P171" s="162" t="s">
        <v>84</v>
      </c>
      <c r="Q171" s="163"/>
      <c r="R171" s="163"/>
      <c r="S171" s="163"/>
      <c r="T171" s="164"/>
      <c r="U171" s="159" t="s">
        <v>84</v>
      </c>
      <c r="V171" s="160"/>
      <c r="W171" s="160"/>
      <c r="X171" s="160"/>
      <c r="Y171" s="161"/>
      <c r="Z171" s="162" t="s">
        <v>84</v>
      </c>
      <c r="AA171" s="163"/>
      <c r="AB171" s="163"/>
      <c r="AC171" s="163"/>
      <c r="AD171" s="164"/>
      <c r="AE171" s="159" t="s">
        <v>84</v>
      </c>
      <c r="AF171" s="160"/>
      <c r="AG171" s="160"/>
      <c r="AH171" s="160"/>
      <c r="AI171" s="161"/>
      <c r="AJ171" s="162" t="s">
        <v>84</v>
      </c>
      <c r="AK171" s="163"/>
      <c r="AL171" s="163"/>
      <c r="AM171" s="163"/>
      <c r="AN171" s="164"/>
    </row>
    <row r="172" spans="1:40" x14ac:dyDescent="0.25">
      <c r="A172" s="155" t="s">
        <v>71</v>
      </c>
      <c r="B172" s="156"/>
      <c r="C172" s="84">
        <v>105</v>
      </c>
      <c r="D172" s="84">
        <v>0.32</v>
      </c>
      <c r="E172" s="34" t="s">
        <v>89</v>
      </c>
      <c r="F172" s="157" t="s">
        <v>71</v>
      </c>
      <c r="G172" s="158"/>
      <c r="H172" s="85">
        <v>105</v>
      </c>
      <c r="I172" s="85">
        <v>0.38</v>
      </c>
      <c r="J172" s="37" t="s">
        <v>101</v>
      </c>
      <c r="K172" s="155" t="s">
        <v>71</v>
      </c>
      <c r="L172" s="156"/>
      <c r="M172" s="84">
        <v>105</v>
      </c>
      <c r="N172" s="84">
        <v>0.11</v>
      </c>
      <c r="O172" s="34" t="s">
        <v>144</v>
      </c>
      <c r="P172" s="157" t="s">
        <v>71</v>
      </c>
      <c r="Q172" s="158"/>
      <c r="R172" s="85">
        <v>105</v>
      </c>
      <c r="S172" s="85">
        <v>0.15</v>
      </c>
      <c r="T172" s="37" t="s">
        <v>165</v>
      </c>
      <c r="U172" s="155" t="s">
        <v>71</v>
      </c>
      <c r="V172" s="156"/>
      <c r="W172" s="84">
        <v>105</v>
      </c>
      <c r="X172" s="84">
        <v>0.21</v>
      </c>
      <c r="Y172" s="34" t="s">
        <v>188</v>
      </c>
      <c r="Z172" s="157" t="s">
        <v>71</v>
      </c>
      <c r="AA172" s="158"/>
      <c r="AB172" s="85">
        <v>105</v>
      </c>
      <c r="AC172" s="85">
        <v>0.24</v>
      </c>
      <c r="AD172" s="37" t="s">
        <v>207</v>
      </c>
      <c r="AE172" s="155" t="s">
        <v>71</v>
      </c>
      <c r="AF172" s="156"/>
      <c r="AG172" s="84">
        <v>105</v>
      </c>
      <c r="AH172" s="84">
        <v>0.15</v>
      </c>
      <c r="AI172" s="34" t="s">
        <v>231</v>
      </c>
      <c r="AJ172" s="157" t="s">
        <v>71</v>
      </c>
      <c r="AK172" s="158"/>
      <c r="AL172" s="85">
        <v>105</v>
      </c>
      <c r="AM172" s="85">
        <v>0.21</v>
      </c>
      <c r="AN172" s="37" t="s">
        <v>251</v>
      </c>
    </row>
    <row r="173" spans="1:40" x14ac:dyDescent="0.25">
      <c r="A173" s="155" t="s">
        <v>72</v>
      </c>
      <c r="B173" s="156"/>
      <c r="C173" s="84">
        <v>105</v>
      </c>
      <c r="D173" s="84">
        <v>0.32</v>
      </c>
      <c r="E173" s="34" t="s">
        <v>90</v>
      </c>
      <c r="F173" s="157" t="s">
        <v>72</v>
      </c>
      <c r="G173" s="158"/>
      <c r="H173" s="85">
        <v>105</v>
      </c>
      <c r="I173" s="85">
        <v>0.36</v>
      </c>
      <c r="J173" s="37" t="s">
        <v>102</v>
      </c>
      <c r="K173" s="155" t="s">
        <v>72</v>
      </c>
      <c r="L173" s="156"/>
      <c r="M173" s="84">
        <v>105</v>
      </c>
      <c r="N173" s="84">
        <v>0.15</v>
      </c>
      <c r="O173" s="34" t="s">
        <v>145</v>
      </c>
      <c r="P173" s="157" t="s">
        <v>72</v>
      </c>
      <c r="Q173" s="158"/>
      <c r="R173" s="85">
        <v>105</v>
      </c>
      <c r="S173" s="85">
        <v>0.11</v>
      </c>
      <c r="T173" s="37" t="s">
        <v>166</v>
      </c>
      <c r="U173" s="155" t="s">
        <v>72</v>
      </c>
      <c r="V173" s="156"/>
      <c r="W173" s="84">
        <v>105</v>
      </c>
      <c r="X173" s="84">
        <v>0.19</v>
      </c>
      <c r="Y173" s="34" t="s">
        <v>189</v>
      </c>
      <c r="Z173" s="157" t="s">
        <v>72</v>
      </c>
      <c r="AA173" s="158"/>
      <c r="AB173" s="85">
        <v>105</v>
      </c>
      <c r="AC173" s="85">
        <v>0.26</v>
      </c>
      <c r="AD173" s="37" t="s">
        <v>208</v>
      </c>
      <c r="AE173" s="155" t="s">
        <v>72</v>
      </c>
      <c r="AF173" s="156"/>
      <c r="AG173" s="84">
        <v>105</v>
      </c>
      <c r="AH173" s="84">
        <v>0.14000000000000001</v>
      </c>
      <c r="AI173" s="34" t="s">
        <v>232</v>
      </c>
      <c r="AJ173" s="157" t="s">
        <v>72</v>
      </c>
      <c r="AK173" s="158"/>
      <c r="AL173" s="85">
        <v>105</v>
      </c>
      <c r="AM173" s="85">
        <v>0.19</v>
      </c>
      <c r="AN173" s="37" t="s">
        <v>106</v>
      </c>
    </row>
    <row r="174" spans="1:40" x14ac:dyDescent="0.25">
      <c r="A174" s="155" t="s">
        <v>71</v>
      </c>
      <c r="B174" s="156"/>
      <c r="C174" s="84">
        <v>60</v>
      </c>
      <c r="D174" s="84">
        <v>0.35</v>
      </c>
      <c r="E174" s="34" t="s">
        <v>91</v>
      </c>
      <c r="F174" s="157" t="s">
        <v>71</v>
      </c>
      <c r="G174" s="158"/>
      <c r="H174" s="85">
        <v>60</v>
      </c>
      <c r="I174" s="85">
        <v>0.33</v>
      </c>
      <c r="J174" s="37" t="s">
        <v>103</v>
      </c>
      <c r="K174" s="155" t="s">
        <v>71</v>
      </c>
      <c r="L174" s="156"/>
      <c r="M174" s="84">
        <v>60</v>
      </c>
      <c r="N174" s="84">
        <v>0.14000000000000001</v>
      </c>
      <c r="O174" s="34" t="s">
        <v>146</v>
      </c>
      <c r="P174" s="157" t="s">
        <v>71</v>
      </c>
      <c r="Q174" s="158"/>
      <c r="R174" s="85">
        <v>60</v>
      </c>
      <c r="S174" s="85">
        <v>0.17</v>
      </c>
      <c r="T174" s="37" t="s">
        <v>167</v>
      </c>
      <c r="U174" s="155" t="s">
        <v>71</v>
      </c>
      <c r="V174" s="156"/>
      <c r="W174" s="84">
        <v>60</v>
      </c>
      <c r="X174" s="84">
        <v>0.21</v>
      </c>
      <c r="Y174" s="34" t="s">
        <v>149</v>
      </c>
      <c r="Z174" s="157" t="s">
        <v>71</v>
      </c>
      <c r="AA174" s="158"/>
      <c r="AB174" s="85">
        <v>60</v>
      </c>
      <c r="AC174" s="85">
        <v>0.24</v>
      </c>
      <c r="AD174" s="37" t="s">
        <v>209</v>
      </c>
      <c r="AE174" s="155" t="s">
        <v>71</v>
      </c>
      <c r="AF174" s="156"/>
      <c r="AG174" s="84">
        <v>60</v>
      </c>
      <c r="AH174" s="84">
        <v>0.17</v>
      </c>
      <c r="AI174" s="34" t="s">
        <v>233</v>
      </c>
      <c r="AJ174" s="157" t="s">
        <v>71</v>
      </c>
      <c r="AK174" s="158"/>
      <c r="AL174" s="85">
        <v>60</v>
      </c>
      <c r="AM174" s="85">
        <v>0.22</v>
      </c>
      <c r="AN174" s="37" t="s">
        <v>252</v>
      </c>
    </row>
    <row r="175" spans="1:40" x14ac:dyDescent="0.25">
      <c r="A175" s="155" t="s">
        <v>72</v>
      </c>
      <c r="B175" s="156"/>
      <c r="C175" s="84">
        <v>60</v>
      </c>
      <c r="D175" s="84">
        <v>0.33</v>
      </c>
      <c r="E175" s="34" t="s">
        <v>92</v>
      </c>
      <c r="F175" s="157" t="s">
        <v>72</v>
      </c>
      <c r="G175" s="158"/>
      <c r="H175" s="85">
        <v>60</v>
      </c>
      <c r="I175" s="85">
        <v>0.35</v>
      </c>
      <c r="J175" s="37" t="s">
        <v>104</v>
      </c>
      <c r="K175" s="155" t="s">
        <v>72</v>
      </c>
      <c r="L175" s="156"/>
      <c r="M175" s="84">
        <v>60</v>
      </c>
      <c r="N175" s="84">
        <v>0.15</v>
      </c>
      <c r="O175" s="34" t="s">
        <v>147</v>
      </c>
      <c r="P175" s="157" t="s">
        <v>72</v>
      </c>
      <c r="Q175" s="158"/>
      <c r="R175" s="85">
        <v>60</v>
      </c>
      <c r="S175" s="85">
        <v>0.14000000000000001</v>
      </c>
      <c r="T175" s="37" t="s">
        <v>168</v>
      </c>
      <c r="U175" s="155" t="s">
        <v>72</v>
      </c>
      <c r="V175" s="156"/>
      <c r="W175" s="84">
        <v>60</v>
      </c>
      <c r="X175" s="84">
        <v>0.21</v>
      </c>
      <c r="Y175" s="34" t="s">
        <v>190</v>
      </c>
      <c r="Z175" s="157" t="s">
        <v>72</v>
      </c>
      <c r="AA175" s="158"/>
      <c r="AB175" s="85">
        <v>60</v>
      </c>
      <c r="AC175" s="85">
        <v>0.21</v>
      </c>
      <c r="AD175" s="37" t="s">
        <v>210</v>
      </c>
      <c r="AE175" s="155" t="s">
        <v>72</v>
      </c>
      <c r="AF175" s="156"/>
      <c r="AG175" s="84">
        <v>60</v>
      </c>
      <c r="AH175" s="84">
        <v>0.14000000000000001</v>
      </c>
      <c r="AI175" s="34" t="s">
        <v>234</v>
      </c>
      <c r="AJ175" s="157" t="s">
        <v>72</v>
      </c>
      <c r="AK175" s="158"/>
      <c r="AL175" s="85">
        <v>60</v>
      </c>
      <c r="AM175" s="85">
        <v>0.18</v>
      </c>
      <c r="AN175" s="37" t="s">
        <v>253</v>
      </c>
    </row>
    <row r="176" spans="1:40" x14ac:dyDescent="0.25">
      <c r="A176" s="155" t="s">
        <v>71</v>
      </c>
      <c r="B176" s="156"/>
      <c r="C176" s="84">
        <v>15</v>
      </c>
      <c r="D176" s="84">
        <v>0.26</v>
      </c>
      <c r="E176" s="34" t="s">
        <v>93</v>
      </c>
      <c r="F176" s="157" t="s">
        <v>71</v>
      </c>
      <c r="G176" s="158"/>
      <c r="H176" s="85">
        <v>15</v>
      </c>
      <c r="I176" s="85">
        <v>0.35</v>
      </c>
      <c r="J176" s="37" t="s">
        <v>105</v>
      </c>
      <c r="K176" s="155" t="s">
        <v>71</v>
      </c>
      <c r="L176" s="156"/>
      <c r="M176" s="84">
        <v>15</v>
      </c>
      <c r="N176" s="84">
        <v>0.14000000000000001</v>
      </c>
      <c r="O176" s="34" t="s">
        <v>148</v>
      </c>
      <c r="P176" s="157" t="s">
        <v>71</v>
      </c>
      <c r="Q176" s="158"/>
      <c r="R176" s="85">
        <v>15</v>
      </c>
      <c r="S176" s="85">
        <v>0.14000000000000001</v>
      </c>
      <c r="T176" s="37" t="s">
        <v>169</v>
      </c>
      <c r="U176" s="155" t="s">
        <v>71</v>
      </c>
      <c r="V176" s="156"/>
      <c r="W176" s="84">
        <v>15</v>
      </c>
      <c r="X176" s="84">
        <v>0.21</v>
      </c>
      <c r="Y176" s="34" t="s">
        <v>191</v>
      </c>
      <c r="Z176" s="157" t="s">
        <v>71</v>
      </c>
      <c r="AA176" s="158"/>
      <c r="AB176" s="85">
        <v>15</v>
      </c>
      <c r="AC176" s="85">
        <v>0.21</v>
      </c>
      <c r="AD176" s="37" t="s">
        <v>211</v>
      </c>
      <c r="AE176" s="155" t="s">
        <v>71</v>
      </c>
      <c r="AF176" s="156"/>
      <c r="AG176" s="84">
        <v>15</v>
      </c>
      <c r="AH176" s="84">
        <v>0.14000000000000001</v>
      </c>
      <c r="AI176" s="34" t="s">
        <v>235</v>
      </c>
      <c r="AJ176" s="157" t="s">
        <v>71</v>
      </c>
      <c r="AK176" s="158"/>
      <c r="AL176" s="85">
        <v>15</v>
      </c>
      <c r="AM176" s="85">
        <v>0.15</v>
      </c>
      <c r="AN176" s="37" t="s">
        <v>254</v>
      </c>
    </row>
    <row r="177" spans="1:40" x14ac:dyDescent="0.25">
      <c r="A177" s="155" t="s">
        <v>72</v>
      </c>
      <c r="B177" s="156"/>
      <c r="C177" s="84">
        <v>15</v>
      </c>
      <c r="D177" s="84">
        <v>0.31</v>
      </c>
      <c r="E177" s="34" t="s">
        <v>94</v>
      </c>
      <c r="F177" s="157" t="s">
        <v>72</v>
      </c>
      <c r="G177" s="158"/>
      <c r="H177" s="85">
        <v>15</v>
      </c>
      <c r="I177" s="85">
        <v>0.36</v>
      </c>
      <c r="J177" s="37" t="s">
        <v>106</v>
      </c>
      <c r="K177" s="155" t="s">
        <v>72</v>
      </c>
      <c r="L177" s="156"/>
      <c r="M177" s="84">
        <v>15</v>
      </c>
      <c r="N177" s="84">
        <v>0.14000000000000001</v>
      </c>
      <c r="O177" s="34" t="s">
        <v>149</v>
      </c>
      <c r="P177" s="157" t="s">
        <v>72</v>
      </c>
      <c r="Q177" s="158"/>
      <c r="R177" s="85">
        <v>15</v>
      </c>
      <c r="S177" s="85">
        <v>0.15</v>
      </c>
      <c r="T177" s="37" t="s">
        <v>170</v>
      </c>
      <c r="U177" s="155" t="s">
        <v>72</v>
      </c>
      <c r="V177" s="156"/>
      <c r="W177" s="84">
        <v>15</v>
      </c>
      <c r="X177" s="84">
        <v>0.19</v>
      </c>
      <c r="Y177" s="34" t="s">
        <v>192</v>
      </c>
      <c r="Z177" s="157" t="s">
        <v>72</v>
      </c>
      <c r="AA177" s="158"/>
      <c r="AB177" s="85">
        <v>15</v>
      </c>
      <c r="AC177" s="85">
        <v>0.26</v>
      </c>
      <c r="AD177" s="37" t="s">
        <v>212</v>
      </c>
      <c r="AE177" s="155" t="s">
        <v>72</v>
      </c>
      <c r="AF177" s="156"/>
      <c r="AG177" s="84">
        <v>15</v>
      </c>
      <c r="AH177" s="84">
        <v>0.15</v>
      </c>
      <c r="AI177" s="34" t="s">
        <v>236</v>
      </c>
      <c r="AJ177" s="157" t="s">
        <v>72</v>
      </c>
      <c r="AK177" s="158"/>
      <c r="AL177" s="85">
        <v>15</v>
      </c>
      <c r="AM177" s="85">
        <v>0.15</v>
      </c>
      <c r="AN177" s="37" t="s">
        <v>255</v>
      </c>
    </row>
    <row r="178" spans="1:40" x14ac:dyDescent="0.25">
      <c r="A178" s="159" t="s">
        <v>86</v>
      </c>
      <c r="B178" s="160"/>
      <c r="C178" s="160"/>
      <c r="D178" s="160"/>
      <c r="E178" s="161"/>
      <c r="F178" s="162" t="s">
        <v>86</v>
      </c>
      <c r="G178" s="163"/>
      <c r="H178" s="163"/>
      <c r="I178" s="163"/>
      <c r="J178" s="164"/>
      <c r="K178" s="159" t="s">
        <v>86</v>
      </c>
      <c r="L178" s="160"/>
      <c r="M178" s="160"/>
      <c r="N178" s="160"/>
      <c r="O178" s="161"/>
      <c r="P178" s="162" t="s">
        <v>86</v>
      </c>
      <c r="Q178" s="163"/>
      <c r="R178" s="163"/>
      <c r="S178" s="163"/>
      <c r="T178" s="164"/>
      <c r="U178" s="159" t="s">
        <v>86</v>
      </c>
      <c r="V178" s="160"/>
      <c r="W178" s="160"/>
      <c r="X178" s="160"/>
      <c r="Y178" s="161"/>
      <c r="Z178" s="162" t="s">
        <v>86</v>
      </c>
      <c r="AA178" s="163"/>
      <c r="AB178" s="163"/>
      <c r="AC178" s="163"/>
      <c r="AD178" s="164"/>
      <c r="AE178" s="159" t="s">
        <v>86</v>
      </c>
      <c r="AF178" s="160"/>
      <c r="AG178" s="160"/>
      <c r="AH178" s="160"/>
      <c r="AI178" s="161"/>
      <c r="AJ178" s="162" t="s">
        <v>86</v>
      </c>
      <c r="AK178" s="163"/>
      <c r="AL178" s="163"/>
      <c r="AM178" s="163"/>
      <c r="AN178" s="164"/>
    </row>
    <row r="179" spans="1:40" x14ac:dyDescent="0.25">
      <c r="A179" s="155" t="s">
        <v>71</v>
      </c>
      <c r="B179" s="156"/>
      <c r="C179" s="84">
        <v>105</v>
      </c>
      <c r="D179" s="84">
        <v>0.32</v>
      </c>
      <c r="E179" s="34" t="s">
        <v>95</v>
      </c>
      <c r="F179" s="157" t="s">
        <v>71</v>
      </c>
      <c r="G179" s="158"/>
      <c r="H179" s="85">
        <v>105</v>
      </c>
      <c r="I179" s="85">
        <v>0.36</v>
      </c>
      <c r="J179" s="37" t="s">
        <v>121</v>
      </c>
      <c r="K179" s="155" t="s">
        <v>71</v>
      </c>
      <c r="L179" s="156"/>
      <c r="M179" s="84">
        <v>105</v>
      </c>
      <c r="N179" s="84">
        <v>0.13</v>
      </c>
      <c r="O179" s="34" t="s">
        <v>150</v>
      </c>
      <c r="P179" s="157" t="s">
        <v>71</v>
      </c>
      <c r="Q179" s="158"/>
      <c r="R179" s="85">
        <v>105</v>
      </c>
      <c r="S179" s="85">
        <v>0.13</v>
      </c>
      <c r="T179" s="37" t="s">
        <v>171</v>
      </c>
      <c r="U179" s="155" t="s">
        <v>71</v>
      </c>
      <c r="V179" s="156"/>
      <c r="W179" s="84">
        <v>105</v>
      </c>
      <c r="X179" s="84">
        <v>0.21</v>
      </c>
      <c r="Y179" s="34" t="s">
        <v>193</v>
      </c>
      <c r="Z179" s="157" t="s">
        <v>71</v>
      </c>
      <c r="AA179" s="158"/>
      <c r="AB179" s="85">
        <v>105</v>
      </c>
      <c r="AC179" s="85">
        <v>0.24</v>
      </c>
      <c r="AD179" s="37" t="s">
        <v>213</v>
      </c>
      <c r="AE179" s="155" t="s">
        <v>71</v>
      </c>
      <c r="AF179" s="156"/>
      <c r="AG179" s="84">
        <v>105</v>
      </c>
      <c r="AH179" s="84">
        <v>0.17</v>
      </c>
      <c r="AI179" s="34" t="s">
        <v>237</v>
      </c>
      <c r="AJ179" s="157" t="s">
        <v>71</v>
      </c>
      <c r="AK179" s="158"/>
      <c r="AL179" s="85">
        <v>105</v>
      </c>
      <c r="AM179" s="85">
        <v>0.24</v>
      </c>
      <c r="AN179" s="37" t="s">
        <v>256</v>
      </c>
    </row>
    <row r="180" spans="1:40" x14ac:dyDescent="0.25">
      <c r="A180" s="155" t="s">
        <v>72</v>
      </c>
      <c r="B180" s="156"/>
      <c r="C180" s="84">
        <v>105</v>
      </c>
      <c r="D180" s="84">
        <v>0.33</v>
      </c>
      <c r="E180" s="34" t="s">
        <v>96</v>
      </c>
      <c r="F180" s="157" t="s">
        <v>72</v>
      </c>
      <c r="G180" s="158"/>
      <c r="H180" s="85">
        <v>105</v>
      </c>
      <c r="I180" s="85">
        <v>0.4</v>
      </c>
      <c r="J180" s="37" t="s">
        <v>122</v>
      </c>
      <c r="K180" s="155" t="s">
        <v>72</v>
      </c>
      <c r="L180" s="156"/>
      <c r="M180" s="84">
        <v>105</v>
      </c>
      <c r="N180" s="84">
        <v>0.14000000000000001</v>
      </c>
      <c r="O180" s="34" t="s">
        <v>151</v>
      </c>
      <c r="P180" s="157" t="s">
        <v>72</v>
      </c>
      <c r="Q180" s="158"/>
      <c r="R180" s="85">
        <v>105</v>
      </c>
      <c r="S180" s="85">
        <v>0.1</v>
      </c>
      <c r="T180" s="37" t="s">
        <v>122</v>
      </c>
      <c r="U180" s="155" t="s">
        <v>72</v>
      </c>
      <c r="V180" s="156"/>
      <c r="W180" s="84">
        <v>105</v>
      </c>
      <c r="X180" s="84">
        <v>0.24</v>
      </c>
      <c r="Y180" s="34" t="s">
        <v>194</v>
      </c>
      <c r="Z180" s="157" t="s">
        <v>72</v>
      </c>
      <c r="AA180" s="158"/>
      <c r="AB180" s="85">
        <v>105</v>
      </c>
      <c r="AC180" s="85">
        <v>0.19</v>
      </c>
      <c r="AD180" s="37" t="s">
        <v>214</v>
      </c>
      <c r="AE180" s="155" t="s">
        <v>72</v>
      </c>
      <c r="AF180" s="156"/>
      <c r="AG180" s="84">
        <v>105</v>
      </c>
      <c r="AH180" s="84">
        <v>0.13</v>
      </c>
      <c r="AI180" s="34" t="s">
        <v>238</v>
      </c>
      <c r="AJ180" s="157" t="s">
        <v>72</v>
      </c>
      <c r="AK180" s="158"/>
      <c r="AL180" s="85">
        <v>105</v>
      </c>
      <c r="AM180" s="85">
        <v>0.19</v>
      </c>
      <c r="AN180" s="37" t="s">
        <v>257</v>
      </c>
    </row>
    <row r="181" spans="1:40" x14ac:dyDescent="0.25">
      <c r="A181" s="155" t="s">
        <v>71</v>
      </c>
      <c r="B181" s="156"/>
      <c r="C181" s="84">
        <v>60</v>
      </c>
      <c r="D181" s="84">
        <v>0.33</v>
      </c>
      <c r="E181" s="34" t="s">
        <v>97</v>
      </c>
      <c r="F181" s="157" t="s">
        <v>71</v>
      </c>
      <c r="G181" s="158"/>
      <c r="H181" s="85">
        <v>60</v>
      </c>
      <c r="I181" s="85">
        <v>0.39</v>
      </c>
      <c r="J181" s="37" t="s">
        <v>123</v>
      </c>
      <c r="K181" s="155" t="s">
        <v>71</v>
      </c>
      <c r="L181" s="156"/>
      <c r="M181" s="84">
        <v>60</v>
      </c>
      <c r="N181" s="84">
        <v>0.11</v>
      </c>
      <c r="O181" s="34" t="s">
        <v>152</v>
      </c>
      <c r="P181" s="157" t="s">
        <v>71</v>
      </c>
      <c r="Q181" s="158"/>
      <c r="R181" s="85">
        <v>60</v>
      </c>
      <c r="S181" s="85">
        <v>0.17</v>
      </c>
      <c r="T181" s="37" t="s">
        <v>172</v>
      </c>
      <c r="U181" s="155" t="s">
        <v>71</v>
      </c>
      <c r="V181" s="156"/>
      <c r="W181" s="84">
        <v>60</v>
      </c>
      <c r="X181" s="84">
        <v>0.21</v>
      </c>
      <c r="Y181" s="34" t="s">
        <v>195</v>
      </c>
      <c r="Z181" s="157" t="s">
        <v>71</v>
      </c>
      <c r="AA181" s="158"/>
      <c r="AB181" s="85">
        <v>60</v>
      </c>
      <c r="AC181" s="85">
        <v>0.24</v>
      </c>
      <c r="AD181" s="37" t="s">
        <v>215</v>
      </c>
      <c r="AE181" s="155" t="s">
        <v>71</v>
      </c>
      <c r="AF181" s="156"/>
      <c r="AG181" s="84">
        <v>60</v>
      </c>
      <c r="AH181" s="84">
        <v>0.15</v>
      </c>
      <c r="AI181" s="34" t="s">
        <v>239</v>
      </c>
      <c r="AJ181" s="157" t="s">
        <v>71</v>
      </c>
      <c r="AK181" s="158"/>
      <c r="AL181" s="85">
        <v>60</v>
      </c>
      <c r="AM181" s="85">
        <v>0.18</v>
      </c>
      <c r="AN181" s="37" t="s">
        <v>258</v>
      </c>
    </row>
    <row r="182" spans="1:40" x14ac:dyDescent="0.25">
      <c r="A182" s="155" t="s">
        <v>72</v>
      </c>
      <c r="B182" s="156"/>
      <c r="C182" s="84">
        <v>60</v>
      </c>
      <c r="D182" s="84">
        <v>0.32</v>
      </c>
      <c r="E182" s="34" t="s">
        <v>98</v>
      </c>
      <c r="F182" s="157" t="s">
        <v>72</v>
      </c>
      <c r="G182" s="158"/>
      <c r="H182" s="85">
        <v>60</v>
      </c>
      <c r="I182" s="85">
        <v>0.38</v>
      </c>
      <c r="J182" s="37" t="s">
        <v>124</v>
      </c>
      <c r="K182" s="155" t="s">
        <v>72</v>
      </c>
      <c r="L182" s="156"/>
      <c r="M182" s="84">
        <v>60</v>
      </c>
      <c r="N182" s="84">
        <v>0.14000000000000001</v>
      </c>
      <c r="O182" s="34" t="s">
        <v>153</v>
      </c>
      <c r="P182" s="157" t="s">
        <v>72</v>
      </c>
      <c r="Q182" s="158"/>
      <c r="R182" s="85">
        <v>60</v>
      </c>
      <c r="S182" s="85">
        <v>0.13</v>
      </c>
      <c r="T182" s="37" t="s">
        <v>173</v>
      </c>
      <c r="U182" s="155" t="s">
        <v>72</v>
      </c>
      <c r="V182" s="156"/>
      <c r="W182" s="84">
        <v>60</v>
      </c>
      <c r="X182" s="84">
        <v>0.19</v>
      </c>
      <c r="Y182" s="34" t="s">
        <v>196</v>
      </c>
      <c r="Z182" s="157" t="s">
        <v>72</v>
      </c>
      <c r="AA182" s="158"/>
      <c r="AB182" s="85">
        <v>60</v>
      </c>
      <c r="AC182" s="85">
        <v>0.24</v>
      </c>
      <c r="AD182" s="37" t="s">
        <v>216</v>
      </c>
      <c r="AE182" s="155" t="s">
        <v>72</v>
      </c>
      <c r="AF182" s="156"/>
      <c r="AG182" s="84">
        <v>60</v>
      </c>
      <c r="AH182" s="84">
        <v>0.13</v>
      </c>
      <c r="AI182" s="34" t="s">
        <v>237</v>
      </c>
      <c r="AJ182" s="157" t="s">
        <v>72</v>
      </c>
      <c r="AK182" s="158"/>
      <c r="AL182" s="85">
        <v>60</v>
      </c>
      <c r="AM182" s="85">
        <v>0.22</v>
      </c>
      <c r="AN182" s="37" t="s">
        <v>259</v>
      </c>
    </row>
    <row r="183" spans="1:40" x14ac:dyDescent="0.25">
      <c r="A183" s="155" t="s">
        <v>71</v>
      </c>
      <c r="B183" s="156"/>
      <c r="C183" s="84">
        <v>15</v>
      </c>
      <c r="D183" s="84">
        <v>0.32</v>
      </c>
      <c r="E183" s="34" t="s">
        <v>99</v>
      </c>
      <c r="F183" s="157" t="s">
        <v>71</v>
      </c>
      <c r="G183" s="158"/>
      <c r="H183" s="85">
        <v>15</v>
      </c>
      <c r="I183" s="85">
        <v>0.31</v>
      </c>
      <c r="J183" s="37" t="s">
        <v>125</v>
      </c>
      <c r="K183" s="155" t="s">
        <v>71</v>
      </c>
      <c r="L183" s="156"/>
      <c r="M183" s="84">
        <v>15</v>
      </c>
      <c r="N183" s="84">
        <v>0.13</v>
      </c>
      <c r="O183" s="34" t="s">
        <v>154</v>
      </c>
      <c r="P183" s="157" t="s">
        <v>71</v>
      </c>
      <c r="Q183" s="158"/>
      <c r="R183" s="85">
        <v>15</v>
      </c>
      <c r="S183" s="85">
        <v>0.15</v>
      </c>
      <c r="T183" s="37" t="s">
        <v>174</v>
      </c>
      <c r="U183" s="155" t="s">
        <v>71</v>
      </c>
      <c r="V183" s="156"/>
      <c r="W183" s="84">
        <v>15</v>
      </c>
      <c r="X183" s="84">
        <v>0.21</v>
      </c>
      <c r="Y183" s="34" t="s">
        <v>126</v>
      </c>
      <c r="Z183" s="157" t="s">
        <v>71</v>
      </c>
      <c r="AA183" s="158"/>
      <c r="AB183" s="85">
        <v>15</v>
      </c>
      <c r="AC183" s="85">
        <v>0.21</v>
      </c>
      <c r="AD183" s="37" t="s">
        <v>217</v>
      </c>
      <c r="AE183" s="155" t="s">
        <v>71</v>
      </c>
      <c r="AF183" s="156"/>
      <c r="AG183" s="84">
        <v>15</v>
      </c>
      <c r="AH183" s="84">
        <v>0.14000000000000001</v>
      </c>
      <c r="AI183" s="34" t="s">
        <v>240</v>
      </c>
      <c r="AJ183" s="157" t="s">
        <v>71</v>
      </c>
      <c r="AK183" s="158"/>
      <c r="AL183" s="85">
        <v>15</v>
      </c>
      <c r="AM183" s="85">
        <v>0.17</v>
      </c>
      <c r="AN183" s="37" t="s">
        <v>260</v>
      </c>
    </row>
    <row r="184" spans="1:40" ht="15.75" thickBot="1" x14ac:dyDescent="0.3">
      <c r="A184" s="167" t="s">
        <v>72</v>
      </c>
      <c r="B184" s="168"/>
      <c r="C184" s="87">
        <v>15</v>
      </c>
      <c r="D184" s="87">
        <v>0.31</v>
      </c>
      <c r="E184" s="40" t="s">
        <v>100</v>
      </c>
      <c r="F184" s="165" t="s">
        <v>72</v>
      </c>
      <c r="G184" s="166"/>
      <c r="H184" s="88">
        <v>15</v>
      </c>
      <c r="I184" s="88">
        <v>0.33</v>
      </c>
      <c r="J184" s="43" t="s">
        <v>126</v>
      </c>
      <c r="K184" s="167" t="s">
        <v>72</v>
      </c>
      <c r="L184" s="168"/>
      <c r="M184" s="87">
        <v>15</v>
      </c>
      <c r="N184" s="87">
        <v>0.14000000000000001</v>
      </c>
      <c r="O184" s="40" t="s">
        <v>155</v>
      </c>
      <c r="P184" s="165" t="s">
        <v>72</v>
      </c>
      <c r="Q184" s="166"/>
      <c r="R184" s="88">
        <v>15</v>
      </c>
      <c r="S184" s="88">
        <v>0.14000000000000001</v>
      </c>
      <c r="T184" s="43" t="s">
        <v>175</v>
      </c>
      <c r="U184" s="167" t="s">
        <v>72</v>
      </c>
      <c r="V184" s="168"/>
      <c r="W184" s="87">
        <v>15</v>
      </c>
      <c r="X184" s="87">
        <v>0.24</v>
      </c>
      <c r="Y184" s="40" t="s">
        <v>197</v>
      </c>
      <c r="Z184" s="165" t="s">
        <v>72</v>
      </c>
      <c r="AA184" s="166"/>
      <c r="AB184" s="88">
        <v>15</v>
      </c>
      <c r="AC184" s="88">
        <v>0.21</v>
      </c>
      <c r="AD184" s="43" t="s">
        <v>218</v>
      </c>
      <c r="AE184" s="167" t="s">
        <v>72</v>
      </c>
      <c r="AF184" s="168"/>
      <c r="AG184" s="87">
        <v>15</v>
      </c>
      <c r="AH184" s="87">
        <v>0.15</v>
      </c>
      <c r="AI184" s="40" t="s">
        <v>241</v>
      </c>
      <c r="AJ184" s="165" t="s">
        <v>72</v>
      </c>
      <c r="AK184" s="166"/>
      <c r="AL184" s="88">
        <v>15</v>
      </c>
      <c r="AM184" s="88">
        <v>0.13</v>
      </c>
      <c r="AN184" s="43" t="s">
        <v>261</v>
      </c>
    </row>
    <row r="185" spans="1:40" ht="15.75" thickBot="1" x14ac:dyDescent="0.3">
      <c r="A185" s="255" t="s">
        <v>115</v>
      </c>
      <c r="B185" s="256"/>
      <c r="C185" s="256"/>
      <c r="D185" s="256"/>
      <c r="E185" s="256"/>
      <c r="F185" s="256"/>
      <c r="G185" s="256"/>
      <c r="H185" s="256"/>
      <c r="I185" s="256"/>
      <c r="J185" s="257"/>
      <c r="K185" s="255" t="s">
        <v>88</v>
      </c>
      <c r="L185" s="256"/>
      <c r="M185" s="256"/>
      <c r="N185" s="256"/>
      <c r="O185" s="256"/>
      <c r="P185" s="256"/>
      <c r="Q185" s="256"/>
      <c r="R185" s="256"/>
      <c r="S185" s="256"/>
      <c r="T185" s="257"/>
      <c r="U185" s="255" t="s">
        <v>88</v>
      </c>
      <c r="V185" s="256"/>
      <c r="W185" s="256"/>
      <c r="X185" s="256"/>
      <c r="Y185" s="256"/>
      <c r="Z185" s="256"/>
      <c r="AA185" s="256"/>
      <c r="AB185" s="256"/>
      <c r="AC185" s="256"/>
      <c r="AD185" s="257"/>
      <c r="AE185" s="255" t="s">
        <v>88</v>
      </c>
      <c r="AF185" s="256"/>
      <c r="AG185" s="256"/>
      <c r="AH185" s="256"/>
      <c r="AI185" s="256"/>
      <c r="AJ185" s="256"/>
      <c r="AK185" s="256"/>
      <c r="AL185" s="256"/>
      <c r="AM185" s="256"/>
      <c r="AN185" s="257"/>
    </row>
    <row r="186" spans="1:40" x14ac:dyDescent="0.25">
      <c r="A186" s="195" t="s">
        <v>107</v>
      </c>
      <c r="B186" s="196"/>
      <c r="C186" s="196"/>
      <c r="D186" s="196"/>
      <c r="E186" s="198" t="s">
        <v>274</v>
      </c>
      <c r="F186" s="195" t="s">
        <v>119</v>
      </c>
      <c r="G186" s="196"/>
      <c r="H186" s="196"/>
      <c r="I186" s="196"/>
      <c r="J186" s="198" t="s">
        <v>274</v>
      </c>
      <c r="K186" s="195" t="s">
        <v>137</v>
      </c>
      <c r="L186" s="196"/>
      <c r="M186" s="196"/>
      <c r="N186" s="81" t="s">
        <v>30</v>
      </c>
      <c r="O186" s="82" t="s">
        <v>31</v>
      </c>
      <c r="P186" s="195" t="s">
        <v>177</v>
      </c>
      <c r="Q186" s="196"/>
      <c r="R186" s="196"/>
      <c r="S186" s="81" t="s">
        <v>30</v>
      </c>
      <c r="T186" s="82" t="s">
        <v>31</v>
      </c>
      <c r="U186" s="195" t="s">
        <v>181</v>
      </c>
      <c r="V186" s="196"/>
      <c r="W186" s="196"/>
      <c r="X186" s="81" t="s">
        <v>30</v>
      </c>
      <c r="Y186" s="82" t="s">
        <v>31</v>
      </c>
      <c r="Z186" s="195" t="s">
        <v>219</v>
      </c>
      <c r="AA186" s="196"/>
      <c r="AB186" s="196"/>
      <c r="AC186" s="81" t="s">
        <v>30</v>
      </c>
      <c r="AD186" s="82" t="s">
        <v>31</v>
      </c>
      <c r="AE186" s="187" t="s">
        <v>224</v>
      </c>
      <c r="AF186" s="188"/>
      <c r="AG186" s="189"/>
      <c r="AH186" s="83" t="s">
        <v>30</v>
      </c>
      <c r="AI186" s="82" t="s">
        <v>31</v>
      </c>
      <c r="AJ186" s="187" t="s">
        <v>314</v>
      </c>
      <c r="AK186" s="188"/>
      <c r="AL186" s="189"/>
      <c r="AM186" s="83" t="s">
        <v>30</v>
      </c>
      <c r="AN186" s="82" t="s">
        <v>31</v>
      </c>
    </row>
    <row r="187" spans="1:40" ht="15.75" thickBot="1" x14ac:dyDescent="0.3">
      <c r="A187" s="46"/>
      <c r="B187" s="47">
        <v>1</v>
      </c>
      <c r="C187" s="47">
        <v>2</v>
      </c>
      <c r="D187" s="67">
        <v>3</v>
      </c>
      <c r="E187" s="198"/>
      <c r="F187" s="46"/>
      <c r="G187" s="47">
        <v>1</v>
      </c>
      <c r="H187" s="47">
        <v>2</v>
      </c>
      <c r="I187" s="67">
        <v>3</v>
      </c>
      <c r="J187" s="198"/>
      <c r="K187" s="46"/>
      <c r="L187" s="47" t="s">
        <v>65</v>
      </c>
      <c r="M187" s="67">
        <v>3</v>
      </c>
      <c r="N187" s="48">
        <f>(L188/(L188+L189))</f>
        <v>0.98245614035087714</v>
      </c>
      <c r="O187" s="49">
        <f>(M189/(M188+M189))</f>
        <v>0.46666666666666667</v>
      </c>
      <c r="P187" s="46"/>
      <c r="Q187" s="47" t="s">
        <v>65</v>
      </c>
      <c r="R187" s="67">
        <v>3</v>
      </c>
      <c r="S187" s="48">
        <f>(Q188/(Q188+Q189))</f>
        <v>0.9821428571428571</v>
      </c>
      <c r="T187" s="49">
        <f>(R189/(R188+R189))</f>
        <v>0.3125</v>
      </c>
      <c r="U187" s="46"/>
      <c r="V187" s="47">
        <v>2</v>
      </c>
      <c r="W187" s="31">
        <v>3</v>
      </c>
      <c r="X187" s="48">
        <f>(V188/(V188+V189))</f>
        <v>0.85</v>
      </c>
      <c r="Y187" s="49">
        <f>(W189/(W188+W189))</f>
        <v>0.77272727272727271</v>
      </c>
      <c r="Z187" s="46"/>
      <c r="AA187" s="47">
        <v>2</v>
      </c>
      <c r="AB187" s="31">
        <v>3</v>
      </c>
      <c r="AC187" s="48">
        <f>(AA188/(AA188+AA189))</f>
        <v>0.95</v>
      </c>
      <c r="AD187" s="49">
        <f>(AB189/(AB188+AB189))</f>
        <v>0.72727272727272729</v>
      </c>
      <c r="AE187" s="46"/>
      <c r="AF187" s="47">
        <v>1</v>
      </c>
      <c r="AG187" s="31" t="s">
        <v>64</v>
      </c>
      <c r="AH187" s="60">
        <f>(AF188/(AF188+AF189))</f>
        <v>0.7407407407407407</v>
      </c>
      <c r="AI187" s="49">
        <f>(AG189/(AG188+AG189))</f>
        <v>0.9555555555555556</v>
      </c>
      <c r="AJ187" s="46"/>
      <c r="AK187" s="47">
        <v>1</v>
      </c>
      <c r="AL187" s="31" t="s">
        <v>64</v>
      </c>
      <c r="AM187" s="60">
        <f>(AK188/(AK188+AK189))</f>
        <v>0.82352941176470584</v>
      </c>
      <c r="AN187" s="49">
        <f>(AL189/(AL188+AL189))</f>
        <v>0.92105263157894735</v>
      </c>
    </row>
    <row r="188" spans="1:40" x14ac:dyDescent="0.25">
      <c r="A188" s="46">
        <v>1</v>
      </c>
      <c r="B188" s="51">
        <v>28</v>
      </c>
      <c r="C188" s="51">
        <v>9</v>
      </c>
      <c r="D188" s="69">
        <v>2</v>
      </c>
      <c r="E188" s="198"/>
      <c r="F188" s="46">
        <v>1</v>
      </c>
      <c r="G188" s="51">
        <v>29</v>
      </c>
      <c r="H188" s="51">
        <v>1</v>
      </c>
      <c r="I188" s="69">
        <v>5</v>
      </c>
      <c r="J188" s="198"/>
      <c r="K188" s="46" t="s">
        <v>65</v>
      </c>
      <c r="L188" s="51">
        <v>56</v>
      </c>
      <c r="M188" s="52">
        <v>8</v>
      </c>
      <c r="N188" s="190"/>
      <c r="O188" s="191"/>
      <c r="P188" s="46" t="s">
        <v>65</v>
      </c>
      <c r="Q188" s="51">
        <v>55</v>
      </c>
      <c r="R188" s="52">
        <v>11</v>
      </c>
      <c r="S188" s="190"/>
      <c r="T188" s="191"/>
      <c r="U188" s="46">
        <v>2</v>
      </c>
      <c r="V188" s="51">
        <v>17</v>
      </c>
      <c r="W188" s="52">
        <v>5</v>
      </c>
      <c r="X188" s="190"/>
      <c r="Y188" s="191"/>
      <c r="Z188" s="46">
        <v>2</v>
      </c>
      <c r="AA188" s="51">
        <v>19</v>
      </c>
      <c r="AB188" s="52">
        <v>6</v>
      </c>
      <c r="AC188" s="190"/>
      <c r="AD188" s="191"/>
      <c r="AE188" s="46">
        <v>1</v>
      </c>
      <c r="AF188" s="51">
        <v>20</v>
      </c>
      <c r="AG188" s="52">
        <v>2</v>
      </c>
      <c r="AH188" s="190"/>
      <c r="AI188" s="191"/>
      <c r="AJ188" s="46">
        <v>1</v>
      </c>
      <c r="AK188" s="51">
        <v>28</v>
      </c>
      <c r="AL188" s="52">
        <v>3</v>
      </c>
      <c r="AM188" s="190"/>
      <c r="AN188" s="191"/>
    </row>
    <row r="189" spans="1:40" ht="15.75" thickBot="1" x14ac:dyDescent="0.3">
      <c r="A189" s="46">
        <v>2</v>
      </c>
      <c r="B189" s="51">
        <v>1</v>
      </c>
      <c r="C189" s="51">
        <v>15</v>
      </c>
      <c r="D189" s="69">
        <v>1</v>
      </c>
      <c r="E189" s="198"/>
      <c r="F189" s="46">
        <v>2</v>
      </c>
      <c r="G189" s="51">
        <v>5</v>
      </c>
      <c r="H189" s="51">
        <v>19</v>
      </c>
      <c r="I189" s="69">
        <v>4</v>
      </c>
      <c r="J189" s="198"/>
      <c r="K189" s="53">
        <v>3</v>
      </c>
      <c r="L189" s="54">
        <v>1</v>
      </c>
      <c r="M189" s="55">
        <v>7</v>
      </c>
      <c r="N189" s="190"/>
      <c r="O189" s="191"/>
      <c r="P189" s="53">
        <v>3</v>
      </c>
      <c r="Q189" s="54">
        <v>1</v>
      </c>
      <c r="R189" s="55">
        <v>5</v>
      </c>
      <c r="S189" s="190"/>
      <c r="T189" s="191"/>
      <c r="U189" s="53">
        <v>3</v>
      </c>
      <c r="V189" s="54">
        <v>3</v>
      </c>
      <c r="W189" s="55">
        <v>17</v>
      </c>
      <c r="X189" s="190"/>
      <c r="Y189" s="191"/>
      <c r="Z189" s="53">
        <v>3</v>
      </c>
      <c r="AA189" s="54">
        <v>1</v>
      </c>
      <c r="AB189" s="55">
        <v>16</v>
      </c>
      <c r="AC189" s="190"/>
      <c r="AD189" s="191"/>
      <c r="AE189" s="53" t="s">
        <v>64</v>
      </c>
      <c r="AF189" s="54">
        <v>7</v>
      </c>
      <c r="AG189" s="55">
        <v>43</v>
      </c>
      <c r="AH189" s="190"/>
      <c r="AI189" s="191"/>
      <c r="AJ189" s="53" t="s">
        <v>64</v>
      </c>
      <c r="AK189" s="54">
        <v>6</v>
      </c>
      <c r="AL189" s="55">
        <v>35</v>
      </c>
      <c r="AM189" s="190"/>
      <c r="AN189" s="191"/>
    </row>
    <row r="190" spans="1:40" ht="15.75" thickBot="1" x14ac:dyDescent="0.3">
      <c r="A190" s="53">
        <v>3</v>
      </c>
      <c r="B190" s="54">
        <v>2</v>
      </c>
      <c r="C190" s="54">
        <v>4</v>
      </c>
      <c r="D190" s="70">
        <v>10</v>
      </c>
      <c r="E190" s="199"/>
      <c r="F190" s="53">
        <v>3</v>
      </c>
      <c r="G190" s="54">
        <v>2</v>
      </c>
      <c r="H190" s="54">
        <v>5</v>
      </c>
      <c r="I190" s="70">
        <v>2</v>
      </c>
      <c r="J190" s="199"/>
      <c r="K190" s="201"/>
      <c r="L190" s="190"/>
      <c r="M190" s="190"/>
      <c r="N190" s="192"/>
      <c r="O190" s="193"/>
      <c r="P190" s="201"/>
      <c r="Q190" s="190"/>
      <c r="R190" s="190"/>
      <c r="S190" s="192"/>
      <c r="T190" s="193"/>
      <c r="U190" s="201"/>
      <c r="V190" s="190"/>
      <c r="W190" s="190"/>
      <c r="X190" s="192"/>
      <c r="Y190" s="193"/>
      <c r="Z190" s="201"/>
      <c r="AA190" s="190"/>
      <c r="AB190" s="190"/>
      <c r="AC190" s="192"/>
      <c r="AD190" s="193"/>
      <c r="AE190" s="201"/>
      <c r="AF190" s="190"/>
      <c r="AG190" s="190"/>
      <c r="AH190" s="192"/>
      <c r="AI190" s="193"/>
      <c r="AJ190" s="201"/>
      <c r="AK190" s="190"/>
      <c r="AL190" s="190"/>
      <c r="AM190" s="192"/>
      <c r="AN190" s="193"/>
    </row>
    <row r="191" spans="1:40" x14ac:dyDescent="0.25">
      <c r="A191" s="195" t="s">
        <v>108</v>
      </c>
      <c r="B191" s="196"/>
      <c r="C191" s="196"/>
      <c r="D191" s="196"/>
      <c r="E191" s="197" t="s">
        <v>274</v>
      </c>
      <c r="F191" s="195" t="s">
        <v>120</v>
      </c>
      <c r="G191" s="196"/>
      <c r="H191" s="196"/>
      <c r="I191" s="196"/>
      <c r="J191" s="197" t="s">
        <v>274</v>
      </c>
      <c r="K191" s="187" t="s">
        <v>136</v>
      </c>
      <c r="L191" s="188"/>
      <c r="M191" s="189"/>
      <c r="N191" s="27" t="s">
        <v>30</v>
      </c>
      <c r="O191" s="29" t="s">
        <v>31</v>
      </c>
      <c r="P191" s="187" t="s">
        <v>176</v>
      </c>
      <c r="Q191" s="188"/>
      <c r="R191" s="189"/>
      <c r="S191" s="27" t="s">
        <v>30</v>
      </c>
      <c r="T191" s="29" t="s">
        <v>31</v>
      </c>
      <c r="U191" s="187" t="s">
        <v>182</v>
      </c>
      <c r="V191" s="188"/>
      <c r="W191" s="189"/>
      <c r="X191" s="27" t="s">
        <v>30</v>
      </c>
      <c r="Y191" s="29" t="s">
        <v>31</v>
      </c>
      <c r="Z191" s="187" t="s">
        <v>220</v>
      </c>
      <c r="AA191" s="188"/>
      <c r="AB191" s="189"/>
      <c r="AC191" s="27" t="s">
        <v>30</v>
      </c>
      <c r="AD191" s="29" t="s">
        <v>31</v>
      </c>
      <c r="AE191" s="187" t="s">
        <v>242</v>
      </c>
      <c r="AF191" s="188"/>
      <c r="AG191" s="189"/>
      <c r="AH191" s="65" t="s">
        <v>30</v>
      </c>
      <c r="AI191" s="29" t="s">
        <v>31</v>
      </c>
      <c r="AJ191" s="187" t="s">
        <v>262</v>
      </c>
      <c r="AK191" s="188"/>
      <c r="AL191" s="189"/>
      <c r="AM191" s="65" t="s">
        <v>30</v>
      </c>
      <c r="AN191" s="29" t="s">
        <v>31</v>
      </c>
    </row>
    <row r="192" spans="1:40" ht="15.75" thickBot="1" x14ac:dyDescent="0.3">
      <c r="A192" s="46"/>
      <c r="B192" s="47">
        <v>1</v>
      </c>
      <c r="C192" s="47">
        <v>2</v>
      </c>
      <c r="D192" s="67">
        <v>3</v>
      </c>
      <c r="E192" s="198"/>
      <c r="F192" s="46"/>
      <c r="G192" s="47">
        <v>1</v>
      </c>
      <c r="H192" s="47">
        <v>2</v>
      </c>
      <c r="I192" s="67">
        <v>3</v>
      </c>
      <c r="J192" s="198"/>
      <c r="K192" s="46"/>
      <c r="L192" s="47" t="s">
        <v>65</v>
      </c>
      <c r="M192" s="31">
        <v>3</v>
      </c>
      <c r="N192" s="48">
        <f>(L193/(L193+L194))</f>
        <v>0.96666666666666667</v>
      </c>
      <c r="O192" s="49">
        <f>(M194/(M193+M194))</f>
        <v>0.5</v>
      </c>
      <c r="P192" s="46"/>
      <c r="Q192" s="47" t="s">
        <v>65</v>
      </c>
      <c r="R192" s="31">
        <v>3</v>
      </c>
      <c r="S192" s="48">
        <f>(Q193/(Q193+Q194))</f>
        <v>0.95081967213114749</v>
      </c>
      <c r="T192" s="49">
        <f>(R194/(R193+R194))</f>
        <v>0.36363636363636365</v>
      </c>
      <c r="U192" s="46"/>
      <c r="V192" s="47">
        <v>2</v>
      </c>
      <c r="W192" s="31">
        <v>3</v>
      </c>
      <c r="X192" s="48">
        <f>(V193/(V193+V194))</f>
        <v>0.8571428571428571</v>
      </c>
      <c r="Y192" s="49">
        <f>(W194/(W193+W194))</f>
        <v>0.7142857142857143</v>
      </c>
      <c r="Z192" s="46"/>
      <c r="AA192" s="47">
        <v>2</v>
      </c>
      <c r="AB192" s="31">
        <v>3</v>
      </c>
      <c r="AC192" s="48">
        <f>(AA193/(AA193+AA194))</f>
        <v>0.76</v>
      </c>
      <c r="AD192" s="49">
        <f>(AB194/(AB193+AB194))</f>
        <v>0.82352941176470584</v>
      </c>
      <c r="AE192" s="46"/>
      <c r="AF192" s="47">
        <v>1</v>
      </c>
      <c r="AG192" s="31" t="s">
        <v>64</v>
      </c>
      <c r="AH192" s="60">
        <f>(AF193/(AF193+AF194))</f>
        <v>0.8</v>
      </c>
      <c r="AI192" s="49">
        <f>(AG194/(AG193+AG194))</f>
        <v>0.9285714285714286</v>
      </c>
      <c r="AJ192" s="46"/>
      <c r="AK192" s="47">
        <v>1</v>
      </c>
      <c r="AL192" s="31" t="s">
        <v>64</v>
      </c>
      <c r="AM192" s="60">
        <f>(AK193/(AK193+AK194))</f>
        <v>0.89655172413793105</v>
      </c>
      <c r="AN192" s="49">
        <f>(AL194/(AL193+AL194))</f>
        <v>0.9</v>
      </c>
    </row>
    <row r="193" spans="1:40" x14ac:dyDescent="0.25">
      <c r="A193" s="46">
        <v>1</v>
      </c>
      <c r="B193" s="51">
        <v>26</v>
      </c>
      <c r="C193" s="51">
        <v>1</v>
      </c>
      <c r="D193" s="69">
        <v>5</v>
      </c>
      <c r="E193" s="198"/>
      <c r="F193" s="46">
        <v>1</v>
      </c>
      <c r="G193" s="51">
        <v>17</v>
      </c>
      <c r="H193" s="51">
        <v>4</v>
      </c>
      <c r="I193" s="69">
        <v>3</v>
      </c>
      <c r="J193" s="198"/>
      <c r="K193" s="46" t="s">
        <v>65</v>
      </c>
      <c r="L193" s="51">
        <v>58</v>
      </c>
      <c r="M193" s="52">
        <v>6</v>
      </c>
      <c r="N193" s="190"/>
      <c r="O193" s="191"/>
      <c r="P193" s="46" t="s">
        <v>65</v>
      </c>
      <c r="Q193" s="51">
        <v>58</v>
      </c>
      <c r="R193" s="52">
        <v>7</v>
      </c>
      <c r="S193" s="190"/>
      <c r="T193" s="191"/>
      <c r="U193" s="46">
        <v>2</v>
      </c>
      <c r="V193" s="51">
        <v>24</v>
      </c>
      <c r="W193" s="52">
        <v>4</v>
      </c>
      <c r="X193" s="190"/>
      <c r="Y193" s="191"/>
      <c r="Z193" s="46">
        <v>2</v>
      </c>
      <c r="AA193" s="51">
        <v>19</v>
      </c>
      <c r="AB193" s="52">
        <v>3</v>
      </c>
      <c r="AC193" s="190"/>
      <c r="AD193" s="191"/>
      <c r="AE193" s="46">
        <v>1</v>
      </c>
      <c r="AF193" s="51">
        <v>24</v>
      </c>
      <c r="AG193" s="52">
        <v>3</v>
      </c>
      <c r="AH193" s="190"/>
      <c r="AI193" s="191"/>
      <c r="AJ193" s="46">
        <v>1</v>
      </c>
      <c r="AK193" s="51">
        <v>26</v>
      </c>
      <c r="AL193" s="52">
        <v>4</v>
      </c>
      <c r="AM193" s="190"/>
      <c r="AN193" s="191"/>
    </row>
    <row r="194" spans="1:40" ht="15.75" thickBot="1" x14ac:dyDescent="0.3">
      <c r="A194" s="46">
        <v>2</v>
      </c>
      <c r="B194" s="51">
        <v>3</v>
      </c>
      <c r="C194" s="51">
        <v>16</v>
      </c>
      <c r="D194" s="69">
        <v>2</v>
      </c>
      <c r="E194" s="198"/>
      <c r="F194" s="46">
        <v>2</v>
      </c>
      <c r="G194" s="51">
        <v>4</v>
      </c>
      <c r="H194" s="51">
        <v>19</v>
      </c>
      <c r="I194" s="69">
        <v>8</v>
      </c>
      <c r="J194" s="198"/>
      <c r="K194" s="53">
        <v>3</v>
      </c>
      <c r="L194" s="54">
        <v>2</v>
      </c>
      <c r="M194" s="55">
        <v>6</v>
      </c>
      <c r="N194" s="190"/>
      <c r="O194" s="191"/>
      <c r="P194" s="53">
        <v>3</v>
      </c>
      <c r="Q194" s="54">
        <v>3</v>
      </c>
      <c r="R194" s="55">
        <v>4</v>
      </c>
      <c r="S194" s="190"/>
      <c r="T194" s="191"/>
      <c r="U194" s="53">
        <v>3</v>
      </c>
      <c r="V194" s="54">
        <v>4</v>
      </c>
      <c r="W194" s="55">
        <v>10</v>
      </c>
      <c r="X194" s="190"/>
      <c r="Y194" s="191"/>
      <c r="Z194" s="53">
        <v>3</v>
      </c>
      <c r="AA194" s="54">
        <v>6</v>
      </c>
      <c r="AB194" s="55">
        <v>14</v>
      </c>
      <c r="AC194" s="190"/>
      <c r="AD194" s="191"/>
      <c r="AE194" s="53" t="s">
        <v>64</v>
      </c>
      <c r="AF194" s="54">
        <v>6</v>
      </c>
      <c r="AG194" s="55">
        <v>39</v>
      </c>
      <c r="AH194" s="190"/>
      <c r="AI194" s="191"/>
      <c r="AJ194" s="53" t="s">
        <v>64</v>
      </c>
      <c r="AK194" s="54">
        <v>3</v>
      </c>
      <c r="AL194" s="55">
        <v>36</v>
      </c>
      <c r="AM194" s="190"/>
      <c r="AN194" s="191"/>
    </row>
    <row r="195" spans="1:40" ht="15.75" thickBot="1" x14ac:dyDescent="0.3">
      <c r="A195" s="53">
        <v>3</v>
      </c>
      <c r="B195" s="54">
        <v>5</v>
      </c>
      <c r="C195" s="54">
        <v>4</v>
      </c>
      <c r="D195" s="70">
        <v>10</v>
      </c>
      <c r="E195" s="199"/>
      <c r="F195" s="53">
        <v>3</v>
      </c>
      <c r="G195" s="54">
        <v>4</v>
      </c>
      <c r="H195" s="54">
        <v>5</v>
      </c>
      <c r="I195" s="70">
        <v>8</v>
      </c>
      <c r="J195" s="199"/>
      <c r="K195" s="194"/>
      <c r="L195" s="192"/>
      <c r="M195" s="192"/>
      <c r="N195" s="192"/>
      <c r="O195" s="193"/>
      <c r="P195" s="194"/>
      <c r="Q195" s="192"/>
      <c r="R195" s="192"/>
      <c r="S195" s="192"/>
      <c r="T195" s="193"/>
      <c r="U195" s="194"/>
      <c r="V195" s="192"/>
      <c r="W195" s="192"/>
      <c r="X195" s="192"/>
      <c r="Y195" s="193"/>
      <c r="Z195" s="194"/>
      <c r="AA195" s="192"/>
      <c r="AB195" s="192"/>
      <c r="AC195" s="192"/>
      <c r="AD195" s="193"/>
      <c r="AE195" s="194"/>
      <c r="AF195" s="192"/>
      <c r="AG195" s="192"/>
      <c r="AH195" s="192"/>
      <c r="AI195" s="193"/>
      <c r="AJ195" s="194"/>
      <c r="AK195" s="192"/>
      <c r="AL195" s="192"/>
      <c r="AM195" s="192"/>
      <c r="AN195" s="193"/>
    </row>
    <row r="196" spans="1:40" x14ac:dyDescent="0.25">
      <c r="A196" s="195" t="s">
        <v>116</v>
      </c>
      <c r="B196" s="196"/>
      <c r="C196" s="196"/>
      <c r="D196" s="196"/>
      <c r="E196" s="198"/>
      <c r="F196" s="195" t="s">
        <v>133</v>
      </c>
      <c r="G196" s="196"/>
      <c r="H196" s="196"/>
      <c r="I196" s="196"/>
      <c r="J196" s="198"/>
      <c r="K196" s="187" t="s">
        <v>156</v>
      </c>
      <c r="L196" s="188"/>
      <c r="M196" s="189"/>
      <c r="N196" s="81" t="s">
        <v>30</v>
      </c>
      <c r="O196" s="82" t="s">
        <v>31</v>
      </c>
      <c r="P196" s="187" t="s">
        <v>178</v>
      </c>
      <c r="Q196" s="188"/>
      <c r="R196" s="189"/>
      <c r="S196" s="81" t="s">
        <v>30</v>
      </c>
      <c r="T196" s="82" t="s">
        <v>31</v>
      </c>
      <c r="U196" s="187" t="s">
        <v>200</v>
      </c>
      <c r="V196" s="188"/>
      <c r="W196" s="189"/>
      <c r="X196" s="81" t="s">
        <v>30</v>
      </c>
      <c r="Y196" s="82" t="s">
        <v>31</v>
      </c>
      <c r="Z196" s="187" t="s">
        <v>221</v>
      </c>
      <c r="AA196" s="188"/>
      <c r="AB196" s="189"/>
      <c r="AC196" s="81" t="s">
        <v>30</v>
      </c>
      <c r="AD196" s="82" t="s">
        <v>31</v>
      </c>
      <c r="AE196" s="187" t="s">
        <v>244</v>
      </c>
      <c r="AF196" s="188"/>
      <c r="AG196" s="189"/>
      <c r="AH196" s="83" t="s">
        <v>30</v>
      </c>
      <c r="AI196" s="82" t="s">
        <v>31</v>
      </c>
      <c r="AJ196" s="187" t="s">
        <v>263</v>
      </c>
      <c r="AK196" s="188"/>
      <c r="AL196" s="189"/>
      <c r="AM196" s="83" t="s">
        <v>30</v>
      </c>
      <c r="AN196" s="82" t="s">
        <v>31</v>
      </c>
    </row>
    <row r="197" spans="1:40" ht="15.75" thickBot="1" x14ac:dyDescent="0.3">
      <c r="A197" s="46"/>
      <c r="B197" s="47">
        <v>1</v>
      </c>
      <c r="C197" s="47">
        <v>2</v>
      </c>
      <c r="D197" s="67">
        <v>3</v>
      </c>
      <c r="E197" s="198"/>
      <c r="F197" s="46"/>
      <c r="G197" s="47">
        <v>1</v>
      </c>
      <c r="H197" s="47">
        <v>2</v>
      </c>
      <c r="I197" s="67">
        <v>3</v>
      </c>
      <c r="J197" s="198"/>
      <c r="K197" s="46"/>
      <c r="L197" s="47" t="s">
        <v>65</v>
      </c>
      <c r="M197" s="67">
        <v>3</v>
      </c>
      <c r="N197" s="48">
        <f>(L198/(L198+L199))</f>
        <v>0.890625</v>
      </c>
      <c r="O197" s="49">
        <f>(M199/(M198+M199))</f>
        <v>0.625</v>
      </c>
      <c r="P197" s="46"/>
      <c r="Q197" s="47" t="s">
        <v>65</v>
      </c>
      <c r="R197" s="67">
        <v>3</v>
      </c>
      <c r="S197" s="48">
        <f>(Q198/(Q198+Q199))</f>
        <v>0.98305084745762716</v>
      </c>
      <c r="T197" s="49">
        <f>(R199/(R198+R199))</f>
        <v>0.23076923076923078</v>
      </c>
      <c r="U197" s="46"/>
      <c r="V197" s="47">
        <v>2</v>
      </c>
      <c r="W197" s="31">
        <v>3</v>
      </c>
      <c r="X197" s="48">
        <f>(V198/(V198+V199))</f>
        <v>0.86956521739130432</v>
      </c>
      <c r="Y197" s="49">
        <f>(W199/(W198+W199))</f>
        <v>0.73684210526315785</v>
      </c>
      <c r="Z197" s="46"/>
      <c r="AA197" s="47">
        <v>2</v>
      </c>
      <c r="AB197" s="31">
        <v>3</v>
      </c>
      <c r="AC197" s="48">
        <f>(AA198/(AA198+AA199))</f>
        <v>0.9285714285714286</v>
      </c>
      <c r="AD197" s="49">
        <f>(AB199/(AB198+AB199))</f>
        <v>0.5</v>
      </c>
      <c r="AE197" s="46"/>
      <c r="AF197" s="47">
        <v>1</v>
      </c>
      <c r="AG197" s="31" t="s">
        <v>64</v>
      </c>
      <c r="AH197" s="60">
        <f>(AF198/(AF198+AF199))</f>
        <v>0.84375</v>
      </c>
      <c r="AI197" s="49">
        <f>(AG199/(AG198+AG199))</f>
        <v>0.9</v>
      </c>
      <c r="AJ197" s="46"/>
      <c r="AK197" s="47">
        <v>1</v>
      </c>
      <c r="AL197" s="31" t="s">
        <v>64</v>
      </c>
      <c r="AM197" s="60">
        <f>(AK198/(AK198+AK199))</f>
        <v>0.66666666666666663</v>
      </c>
      <c r="AN197" s="49">
        <f>(AL199/(AL198+AL199))</f>
        <v>0.9555555555555556</v>
      </c>
    </row>
    <row r="198" spans="1:40" x14ac:dyDescent="0.25">
      <c r="A198" s="46">
        <v>1</v>
      </c>
      <c r="B198" s="51">
        <v>27</v>
      </c>
      <c r="C198" s="51">
        <v>3</v>
      </c>
      <c r="D198" s="69">
        <v>3</v>
      </c>
      <c r="E198" s="198"/>
      <c r="F198" s="46">
        <v>1</v>
      </c>
      <c r="G198" s="51">
        <v>31</v>
      </c>
      <c r="H198" s="51">
        <v>9</v>
      </c>
      <c r="I198" s="69">
        <v>4</v>
      </c>
      <c r="J198" s="198"/>
      <c r="K198" s="46" t="s">
        <v>65</v>
      </c>
      <c r="L198" s="51">
        <v>57</v>
      </c>
      <c r="M198" s="52">
        <v>3</v>
      </c>
      <c r="N198" s="190"/>
      <c r="O198" s="191"/>
      <c r="P198" s="46" t="s">
        <v>65</v>
      </c>
      <c r="Q198" s="51">
        <v>58</v>
      </c>
      <c r="R198" s="52">
        <v>10</v>
      </c>
      <c r="S198" s="190"/>
      <c r="T198" s="191"/>
      <c r="U198" s="46">
        <v>2</v>
      </c>
      <c r="V198" s="51">
        <v>20</v>
      </c>
      <c r="W198" s="52">
        <v>5</v>
      </c>
      <c r="X198" s="190"/>
      <c r="Y198" s="191"/>
      <c r="Z198" s="46">
        <v>2</v>
      </c>
      <c r="AA198" s="51">
        <v>26</v>
      </c>
      <c r="AB198" s="52">
        <v>7</v>
      </c>
      <c r="AC198" s="190"/>
      <c r="AD198" s="191"/>
      <c r="AE198" s="46">
        <v>1</v>
      </c>
      <c r="AF198" s="51">
        <v>27</v>
      </c>
      <c r="AG198" s="52">
        <v>4</v>
      </c>
      <c r="AH198" s="190"/>
      <c r="AI198" s="191"/>
      <c r="AJ198" s="46">
        <v>1</v>
      </c>
      <c r="AK198" s="51">
        <v>18</v>
      </c>
      <c r="AL198" s="52">
        <v>2</v>
      </c>
      <c r="AM198" s="190"/>
      <c r="AN198" s="191"/>
    </row>
    <row r="199" spans="1:40" ht="15.75" thickBot="1" x14ac:dyDescent="0.3">
      <c r="A199" s="46">
        <v>2</v>
      </c>
      <c r="B199" s="51">
        <v>5</v>
      </c>
      <c r="C199" s="51">
        <v>13</v>
      </c>
      <c r="D199" s="69">
        <v>4</v>
      </c>
      <c r="E199" s="198"/>
      <c r="F199" s="46">
        <v>2</v>
      </c>
      <c r="G199" s="51">
        <v>3</v>
      </c>
      <c r="H199" s="51">
        <v>9</v>
      </c>
      <c r="I199" s="69">
        <v>5</v>
      </c>
      <c r="J199" s="198"/>
      <c r="K199" s="53">
        <v>3</v>
      </c>
      <c r="L199" s="54">
        <v>7</v>
      </c>
      <c r="M199" s="55">
        <v>5</v>
      </c>
      <c r="N199" s="190"/>
      <c r="O199" s="191"/>
      <c r="P199" s="53">
        <v>3</v>
      </c>
      <c r="Q199" s="54">
        <v>1</v>
      </c>
      <c r="R199" s="55">
        <v>3</v>
      </c>
      <c r="S199" s="190"/>
      <c r="T199" s="191"/>
      <c r="U199" s="53">
        <v>3</v>
      </c>
      <c r="V199" s="54">
        <v>3</v>
      </c>
      <c r="W199" s="55">
        <v>14</v>
      </c>
      <c r="X199" s="190"/>
      <c r="Y199" s="191"/>
      <c r="Z199" s="53">
        <v>3</v>
      </c>
      <c r="AA199" s="54">
        <v>2</v>
      </c>
      <c r="AB199" s="55">
        <v>7</v>
      </c>
      <c r="AC199" s="190"/>
      <c r="AD199" s="191"/>
      <c r="AE199" s="53" t="s">
        <v>64</v>
      </c>
      <c r="AF199" s="54">
        <v>5</v>
      </c>
      <c r="AG199" s="55">
        <v>36</v>
      </c>
      <c r="AH199" s="190"/>
      <c r="AI199" s="191"/>
      <c r="AJ199" s="53" t="s">
        <v>64</v>
      </c>
      <c r="AK199" s="54">
        <v>9</v>
      </c>
      <c r="AL199" s="55">
        <v>43</v>
      </c>
      <c r="AM199" s="190"/>
      <c r="AN199" s="191"/>
    </row>
    <row r="200" spans="1:40" ht="15.75" thickBot="1" x14ac:dyDescent="0.3">
      <c r="A200" s="53">
        <v>3</v>
      </c>
      <c r="B200" s="54">
        <v>1</v>
      </c>
      <c r="C200" s="54">
        <v>6</v>
      </c>
      <c r="D200" s="70">
        <v>10</v>
      </c>
      <c r="E200" s="199"/>
      <c r="F200" s="53">
        <v>3</v>
      </c>
      <c r="G200" s="54">
        <v>1</v>
      </c>
      <c r="H200" s="54">
        <v>2</v>
      </c>
      <c r="I200" s="70">
        <v>8</v>
      </c>
      <c r="J200" s="199"/>
      <c r="K200" s="201"/>
      <c r="L200" s="190"/>
      <c r="M200" s="190"/>
      <c r="N200" s="192"/>
      <c r="O200" s="193"/>
      <c r="P200" s="201"/>
      <c r="Q200" s="190"/>
      <c r="R200" s="190"/>
      <c r="S200" s="192"/>
      <c r="T200" s="193"/>
      <c r="U200" s="201"/>
      <c r="V200" s="190"/>
      <c r="W200" s="190"/>
      <c r="X200" s="192"/>
      <c r="Y200" s="193"/>
      <c r="Z200" s="201"/>
      <c r="AA200" s="190"/>
      <c r="AB200" s="190"/>
      <c r="AC200" s="192"/>
      <c r="AD200" s="193"/>
      <c r="AE200" s="201"/>
      <c r="AF200" s="190"/>
      <c r="AG200" s="190"/>
      <c r="AH200" s="192"/>
      <c r="AI200" s="193"/>
      <c r="AJ200" s="201"/>
      <c r="AK200" s="190"/>
      <c r="AL200" s="190"/>
      <c r="AM200" s="192"/>
      <c r="AN200" s="193"/>
    </row>
    <row r="201" spans="1:40" x14ac:dyDescent="0.25">
      <c r="A201" s="195" t="s">
        <v>117</v>
      </c>
      <c r="B201" s="196"/>
      <c r="C201" s="196"/>
      <c r="D201" s="196"/>
      <c r="E201" s="197"/>
      <c r="F201" s="195" t="s">
        <v>134</v>
      </c>
      <c r="G201" s="196"/>
      <c r="H201" s="196"/>
      <c r="I201" s="196"/>
      <c r="J201" s="197"/>
      <c r="K201" s="187" t="s">
        <v>157</v>
      </c>
      <c r="L201" s="188"/>
      <c r="M201" s="189"/>
      <c r="N201" s="27" t="s">
        <v>30</v>
      </c>
      <c r="O201" s="29" t="s">
        <v>31</v>
      </c>
      <c r="P201" s="187" t="s">
        <v>179</v>
      </c>
      <c r="Q201" s="188"/>
      <c r="R201" s="189"/>
      <c r="S201" s="27" t="s">
        <v>30</v>
      </c>
      <c r="T201" s="29" t="s">
        <v>31</v>
      </c>
      <c r="U201" s="187" t="s">
        <v>199</v>
      </c>
      <c r="V201" s="188"/>
      <c r="W201" s="189"/>
      <c r="X201" s="27" t="s">
        <v>30</v>
      </c>
      <c r="Y201" s="29" t="s">
        <v>31</v>
      </c>
      <c r="Z201" s="187" t="s">
        <v>222</v>
      </c>
      <c r="AA201" s="188"/>
      <c r="AB201" s="189"/>
      <c r="AC201" s="27" t="s">
        <v>30</v>
      </c>
      <c r="AD201" s="29" t="s">
        <v>31</v>
      </c>
      <c r="AE201" s="187" t="s">
        <v>243</v>
      </c>
      <c r="AF201" s="188"/>
      <c r="AG201" s="189"/>
      <c r="AH201" s="65" t="s">
        <v>30</v>
      </c>
      <c r="AI201" s="29" t="s">
        <v>31</v>
      </c>
      <c r="AJ201" s="187" t="s">
        <v>264</v>
      </c>
      <c r="AK201" s="188"/>
      <c r="AL201" s="189"/>
      <c r="AM201" s="65" t="s">
        <v>30</v>
      </c>
      <c r="AN201" s="29" t="s">
        <v>31</v>
      </c>
    </row>
    <row r="202" spans="1:40" ht="15.75" thickBot="1" x14ac:dyDescent="0.3">
      <c r="A202" s="46"/>
      <c r="B202" s="47">
        <v>1</v>
      </c>
      <c r="C202" s="47">
        <v>2</v>
      </c>
      <c r="D202" s="67">
        <v>3</v>
      </c>
      <c r="E202" s="198"/>
      <c r="F202" s="46"/>
      <c r="G202" s="47">
        <v>1</v>
      </c>
      <c r="H202" s="47">
        <v>2</v>
      </c>
      <c r="I202" s="67">
        <v>3</v>
      </c>
      <c r="J202" s="198"/>
      <c r="K202" s="46"/>
      <c r="L202" s="47" t="s">
        <v>65</v>
      </c>
      <c r="M202" s="31">
        <v>3</v>
      </c>
      <c r="N202" s="48">
        <f>(L203/(L203+L204))</f>
        <v>0.95161290322580649</v>
      </c>
      <c r="O202" s="49">
        <f>(M204/(M203+M204))</f>
        <v>0.5</v>
      </c>
      <c r="P202" s="46"/>
      <c r="Q202" s="47" t="s">
        <v>65</v>
      </c>
      <c r="R202" s="31">
        <v>3</v>
      </c>
      <c r="S202" s="48">
        <f>(Q203/(Q203+Q204))</f>
        <v>1</v>
      </c>
      <c r="T202" s="49">
        <f>(R204/(R203+R204))</f>
        <v>0.18181818181818182</v>
      </c>
      <c r="U202" s="46"/>
      <c r="V202" s="47">
        <v>2</v>
      </c>
      <c r="W202" s="31">
        <v>3</v>
      </c>
      <c r="X202" s="48">
        <f>(V203/(V203+V204))</f>
        <v>0.8571428571428571</v>
      </c>
      <c r="Y202" s="49">
        <f>(W204/(W203+W204))</f>
        <v>0.7142857142857143</v>
      </c>
      <c r="Z202" s="46"/>
      <c r="AA202" s="47">
        <v>2</v>
      </c>
      <c r="AB202" s="31">
        <v>3</v>
      </c>
      <c r="AC202" s="48">
        <f>(AA203/(AA203+AA204))</f>
        <v>0.9</v>
      </c>
      <c r="AD202" s="49">
        <f>(AB204/(AB203+AB204))</f>
        <v>0.5</v>
      </c>
      <c r="AE202" s="46"/>
      <c r="AF202" s="47">
        <v>1</v>
      </c>
      <c r="AG202" s="31" t="s">
        <v>64</v>
      </c>
      <c r="AH202" s="60">
        <f>(AF203/(AF203+AF204))</f>
        <v>0.8666666666666667</v>
      </c>
      <c r="AI202" s="49">
        <f>(AG204/(AG203+AG204))</f>
        <v>0.8571428571428571</v>
      </c>
      <c r="AJ202" s="46"/>
      <c r="AK202" s="47">
        <v>1</v>
      </c>
      <c r="AL202" s="31" t="s">
        <v>64</v>
      </c>
      <c r="AM202" s="60">
        <f>(AK203/(AK203+AK204))</f>
        <v>0.88461538461538458</v>
      </c>
      <c r="AN202" s="49">
        <f>(AL204/(AL203+AL204))</f>
        <v>0.82608695652173914</v>
      </c>
    </row>
    <row r="203" spans="1:40" x14ac:dyDescent="0.25">
      <c r="A203" s="46">
        <v>1</v>
      </c>
      <c r="B203" s="51">
        <v>28</v>
      </c>
      <c r="C203" s="51">
        <v>4</v>
      </c>
      <c r="D203" s="69">
        <v>2</v>
      </c>
      <c r="E203" s="198"/>
      <c r="F203" s="46">
        <v>1</v>
      </c>
      <c r="G203" s="51">
        <v>29</v>
      </c>
      <c r="H203" s="51">
        <v>7</v>
      </c>
      <c r="I203" s="69">
        <v>7</v>
      </c>
      <c r="J203" s="198"/>
      <c r="K203" s="46" t="s">
        <v>65</v>
      </c>
      <c r="L203" s="51">
        <v>59</v>
      </c>
      <c r="M203" s="52">
        <v>5</v>
      </c>
      <c r="N203" s="190"/>
      <c r="O203" s="191"/>
      <c r="P203" s="46" t="s">
        <v>65</v>
      </c>
      <c r="Q203" s="51">
        <v>61</v>
      </c>
      <c r="R203" s="52">
        <v>9</v>
      </c>
      <c r="S203" s="190"/>
      <c r="T203" s="191"/>
      <c r="U203" s="46">
        <v>2</v>
      </c>
      <c r="V203" s="51">
        <v>24</v>
      </c>
      <c r="W203" s="52">
        <v>4</v>
      </c>
      <c r="X203" s="190"/>
      <c r="Y203" s="191"/>
      <c r="Z203" s="46">
        <v>2</v>
      </c>
      <c r="AA203" s="51">
        <v>27</v>
      </c>
      <c r="AB203" s="52">
        <v>6</v>
      </c>
      <c r="AC203" s="190"/>
      <c r="AD203" s="191"/>
      <c r="AE203" s="46">
        <v>1</v>
      </c>
      <c r="AF203" s="51">
        <v>26</v>
      </c>
      <c r="AG203" s="52">
        <v>6</v>
      </c>
      <c r="AH203" s="190"/>
      <c r="AI203" s="191"/>
      <c r="AJ203" s="46">
        <v>1</v>
      </c>
      <c r="AK203" s="51">
        <v>23</v>
      </c>
      <c r="AL203" s="52">
        <v>8</v>
      </c>
      <c r="AM203" s="190"/>
      <c r="AN203" s="191"/>
    </row>
    <row r="204" spans="1:40" ht="15.75" thickBot="1" x14ac:dyDescent="0.3">
      <c r="A204" s="46">
        <v>2</v>
      </c>
      <c r="B204" s="51">
        <v>4</v>
      </c>
      <c r="C204" s="51">
        <v>13</v>
      </c>
      <c r="D204" s="69">
        <v>6</v>
      </c>
      <c r="E204" s="198"/>
      <c r="F204" s="46">
        <v>2</v>
      </c>
      <c r="G204" s="51">
        <v>1</v>
      </c>
      <c r="H204" s="51">
        <v>11</v>
      </c>
      <c r="I204" s="69">
        <v>4</v>
      </c>
      <c r="J204" s="198"/>
      <c r="K204" s="53">
        <v>3</v>
      </c>
      <c r="L204" s="54">
        <v>3</v>
      </c>
      <c r="M204" s="55">
        <v>5</v>
      </c>
      <c r="N204" s="190"/>
      <c r="O204" s="191"/>
      <c r="P204" s="53">
        <v>3</v>
      </c>
      <c r="Q204" s="54">
        <v>0</v>
      </c>
      <c r="R204" s="55">
        <v>2</v>
      </c>
      <c r="S204" s="190"/>
      <c r="T204" s="191"/>
      <c r="U204" s="53">
        <v>3</v>
      </c>
      <c r="V204" s="54">
        <v>4</v>
      </c>
      <c r="W204" s="55">
        <v>10</v>
      </c>
      <c r="X204" s="190"/>
      <c r="Y204" s="191"/>
      <c r="Z204" s="53">
        <v>3</v>
      </c>
      <c r="AA204" s="54">
        <v>3</v>
      </c>
      <c r="AB204" s="55">
        <v>6</v>
      </c>
      <c r="AC204" s="190"/>
      <c r="AD204" s="191"/>
      <c r="AE204" s="53" t="s">
        <v>64</v>
      </c>
      <c r="AF204" s="54">
        <v>4</v>
      </c>
      <c r="AG204" s="55">
        <v>36</v>
      </c>
      <c r="AH204" s="190"/>
      <c r="AI204" s="191"/>
      <c r="AJ204" s="53" t="s">
        <v>64</v>
      </c>
      <c r="AK204" s="54">
        <v>3</v>
      </c>
      <c r="AL204" s="55">
        <v>38</v>
      </c>
      <c r="AM204" s="190"/>
      <c r="AN204" s="191"/>
    </row>
    <row r="205" spans="1:40" ht="15.75" thickBot="1" x14ac:dyDescent="0.3">
      <c r="A205" s="53">
        <v>3</v>
      </c>
      <c r="B205" s="54">
        <v>2</v>
      </c>
      <c r="C205" s="54">
        <v>4</v>
      </c>
      <c r="D205" s="70">
        <v>9</v>
      </c>
      <c r="E205" s="199"/>
      <c r="F205" s="53">
        <v>3</v>
      </c>
      <c r="G205" s="54">
        <v>2</v>
      </c>
      <c r="H205" s="54">
        <v>5</v>
      </c>
      <c r="I205" s="70">
        <v>6</v>
      </c>
      <c r="J205" s="199"/>
      <c r="K205" s="194"/>
      <c r="L205" s="192"/>
      <c r="M205" s="192"/>
      <c r="N205" s="192"/>
      <c r="O205" s="193"/>
      <c r="P205" s="194"/>
      <c r="Q205" s="192"/>
      <c r="R205" s="192"/>
      <c r="S205" s="192"/>
      <c r="T205" s="193"/>
      <c r="U205" s="194"/>
      <c r="V205" s="192"/>
      <c r="W205" s="192"/>
      <c r="X205" s="192"/>
      <c r="Y205" s="193"/>
      <c r="Z205" s="194"/>
      <c r="AA205" s="192"/>
      <c r="AB205" s="192"/>
      <c r="AC205" s="192"/>
      <c r="AD205" s="193"/>
      <c r="AE205" s="194"/>
      <c r="AF205" s="192"/>
      <c r="AG205" s="192"/>
      <c r="AH205" s="192"/>
      <c r="AI205" s="193"/>
      <c r="AJ205" s="194"/>
      <c r="AK205" s="192"/>
      <c r="AL205" s="192"/>
      <c r="AM205" s="192"/>
      <c r="AN205" s="193"/>
    </row>
    <row r="206" spans="1:40" x14ac:dyDescent="0.25">
      <c r="A206" s="195" t="s">
        <v>118</v>
      </c>
      <c r="B206" s="196"/>
      <c r="C206" s="196"/>
      <c r="D206" s="196"/>
      <c r="E206" s="197"/>
      <c r="F206" s="195" t="s">
        <v>135</v>
      </c>
      <c r="G206" s="196"/>
      <c r="H206" s="196"/>
      <c r="I206" s="196"/>
      <c r="J206" s="197"/>
      <c r="K206" s="187" t="s">
        <v>158</v>
      </c>
      <c r="L206" s="188"/>
      <c r="M206" s="189"/>
      <c r="N206" s="27" t="s">
        <v>30</v>
      </c>
      <c r="O206" s="29" t="s">
        <v>31</v>
      </c>
      <c r="P206" s="187" t="s">
        <v>180</v>
      </c>
      <c r="Q206" s="188"/>
      <c r="R206" s="189"/>
      <c r="S206" s="27" t="s">
        <v>30</v>
      </c>
      <c r="T206" s="29" t="s">
        <v>31</v>
      </c>
      <c r="U206" s="195" t="s">
        <v>198</v>
      </c>
      <c r="V206" s="196"/>
      <c r="W206" s="196"/>
      <c r="X206" s="27" t="s">
        <v>30</v>
      </c>
      <c r="Y206" s="29" t="s">
        <v>31</v>
      </c>
      <c r="Z206" s="187" t="s">
        <v>223</v>
      </c>
      <c r="AA206" s="188"/>
      <c r="AB206" s="189"/>
      <c r="AC206" s="27" t="s">
        <v>30</v>
      </c>
      <c r="AD206" s="29" t="s">
        <v>31</v>
      </c>
      <c r="AE206" s="187" t="s">
        <v>245</v>
      </c>
      <c r="AF206" s="188"/>
      <c r="AG206" s="189"/>
      <c r="AH206" s="65" t="s">
        <v>30</v>
      </c>
      <c r="AI206" s="29" t="s">
        <v>31</v>
      </c>
      <c r="AJ206" s="187" t="s">
        <v>265</v>
      </c>
      <c r="AK206" s="188"/>
      <c r="AL206" s="189"/>
      <c r="AM206" s="65" t="s">
        <v>30</v>
      </c>
      <c r="AN206" s="29" t="s">
        <v>31</v>
      </c>
    </row>
    <row r="207" spans="1:40" ht="15.75" thickBot="1" x14ac:dyDescent="0.3">
      <c r="A207" s="46"/>
      <c r="B207" s="47">
        <v>1</v>
      </c>
      <c r="C207" s="47">
        <v>2</v>
      </c>
      <c r="D207" s="67">
        <v>3</v>
      </c>
      <c r="E207" s="198"/>
      <c r="F207" s="46"/>
      <c r="G207" s="47">
        <v>1</v>
      </c>
      <c r="H207" s="47">
        <v>2</v>
      </c>
      <c r="I207" s="67">
        <v>3</v>
      </c>
      <c r="J207" s="198"/>
      <c r="K207" s="46"/>
      <c r="L207" s="47" t="s">
        <v>65</v>
      </c>
      <c r="M207" s="31">
        <v>3</v>
      </c>
      <c r="N207" s="48">
        <f>(L208/(L208+L209))</f>
        <v>0.95081967213114749</v>
      </c>
      <c r="O207" s="49">
        <f>(M209/(M208+M209))</f>
        <v>0.36363636363636365</v>
      </c>
      <c r="P207" s="46"/>
      <c r="Q207" s="47" t="s">
        <v>65</v>
      </c>
      <c r="R207" s="31">
        <v>3</v>
      </c>
      <c r="S207" s="48">
        <f>(Q208/(Q208+Q209))</f>
        <v>0.92063492063492058</v>
      </c>
      <c r="T207" s="49">
        <f>(R209/(R208+R209))</f>
        <v>0.22222222222222221</v>
      </c>
      <c r="U207" s="46"/>
      <c r="V207" s="47">
        <v>2</v>
      </c>
      <c r="W207" s="31">
        <v>3</v>
      </c>
      <c r="X207" s="48">
        <f>(V208/(V208+V209))</f>
        <v>0.95833333333333337</v>
      </c>
      <c r="Y207" s="49">
        <f>(W209/(W208+W209))</f>
        <v>0.55555555555555558</v>
      </c>
      <c r="Z207" s="46"/>
      <c r="AA207" s="47">
        <v>2</v>
      </c>
      <c r="AB207" s="31">
        <v>3</v>
      </c>
      <c r="AC207" s="48">
        <f>(AA208/(AA208+AA209))</f>
        <v>0.78260869565217395</v>
      </c>
      <c r="AD207" s="49">
        <f>(AB209/(AB208+AB209))</f>
        <v>0.78947368421052633</v>
      </c>
      <c r="AE207" s="46"/>
      <c r="AF207" s="47">
        <v>1</v>
      </c>
      <c r="AG207" s="31" t="s">
        <v>64</v>
      </c>
      <c r="AH207" s="60">
        <f>(AF208/(AF208+AF209))</f>
        <v>0.8</v>
      </c>
      <c r="AI207" s="49">
        <f>(AG209/(AG208+AG209))</f>
        <v>0.90476190476190477</v>
      </c>
      <c r="AJ207" s="46"/>
      <c r="AK207" s="47">
        <v>1</v>
      </c>
      <c r="AL207" s="31" t="s">
        <v>64</v>
      </c>
      <c r="AM207" s="60">
        <f>(AK208/(AK208+AK209))</f>
        <v>0.72727272727272729</v>
      </c>
      <c r="AN207" s="49">
        <f>(AL209/(AL208+AL209))</f>
        <v>0.94871794871794868</v>
      </c>
    </row>
    <row r="208" spans="1:40" x14ac:dyDescent="0.25">
      <c r="A208" s="46">
        <v>1</v>
      </c>
      <c r="B208" s="51">
        <v>24</v>
      </c>
      <c r="C208" s="51">
        <v>4</v>
      </c>
      <c r="D208" s="69">
        <v>5</v>
      </c>
      <c r="E208" s="198"/>
      <c r="F208" s="46">
        <v>1</v>
      </c>
      <c r="G208" s="51">
        <v>20</v>
      </c>
      <c r="H208" s="51">
        <v>6</v>
      </c>
      <c r="I208" s="69">
        <v>5</v>
      </c>
      <c r="J208" s="198"/>
      <c r="K208" s="46" t="s">
        <v>65</v>
      </c>
      <c r="L208" s="51">
        <v>58</v>
      </c>
      <c r="M208" s="52">
        <v>7</v>
      </c>
      <c r="N208" s="190"/>
      <c r="O208" s="191"/>
      <c r="P208" s="46" t="s">
        <v>65</v>
      </c>
      <c r="Q208" s="51">
        <v>58</v>
      </c>
      <c r="R208" s="52">
        <v>7</v>
      </c>
      <c r="S208" s="190"/>
      <c r="T208" s="191"/>
      <c r="U208" s="46">
        <v>2</v>
      </c>
      <c r="V208" s="51">
        <v>23</v>
      </c>
      <c r="W208" s="52">
        <v>8</v>
      </c>
      <c r="X208" s="190"/>
      <c r="Y208" s="191"/>
      <c r="Z208" s="46">
        <v>2</v>
      </c>
      <c r="AA208" s="51">
        <v>18</v>
      </c>
      <c r="AB208" s="52">
        <v>4</v>
      </c>
      <c r="AC208" s="190"/>
      <c r="AD208" s="191"/>
      <c r="AE208" s="46">
        <v>1</v>
      </c>
      <c r="AF208" s="51">
        <v>24</v>
      </c>
      <c r="AG208" s="52">
        <v>4</v>
      </c>
      <c r="AH208" s="190"/>
      <c r="AI208" s="191"/>
      <c r="AJ208" s="46">
        <v>1</v>
      </c>
      <c r="AK208" s="51">
        <v>24</v>
      </c>
      <c r="AL208" s="52">
        <v>2</v>
      </c>
      <c r="AM208" s="190"/>
      <c r="AN208" s="191"/>
    </row>
    <row r="209" spans="1:40" ht="15.75" thickBot="1" x14ac:dyDescent="0.3">
      <c r="A209" s="46">
        <v>2</v>
      </c>
      <c r="B209" s="51">
        <v>3</v>
      </c>
      <c r="C209" s="51">
        <v>17</v>
      </c>
      <c r="D209" s="69">
        <v>8</v>
      </c>
      <c r="E209" s="198"/>
      <c r="F209" s="46">
        <v>2</v>
      </c>
      <c r="G209" s="51">
        <v>3</v>
      </c>
      <c r="H209" s="51">
        <v>20</v>
      </c>
      <c r="I209" s="69">
        <v>6</v>
      </c>
      <c r="J209" s="198"/>
      <c r="K209" s="53">
        <v>3</v>
      </c>
      <c r="L209" s="54">
        <v>3</v>
      </c>
      <c r="M209" s="55">
        <v>4</v>
      </c>
      <c r="N209" s="190"/>
      <c r="O209" s="191"/>
      <c r="P209" s="53">
        <v>3</v>
      </c>
      <c r="Q209" s="54">
        <v>5</v>
      </c>
      <c r="R209" s="55">
        <v>2</v>
      </c>
      <c r="S209" s="190"/>
      <c r="T209" s="191"/>
      <c r="U209" s="53">
        <v>3</v>
      </c>
      <c r="V209" s="54">
        <v>1</v>
      </c>
      <c r="W209" s="55">
        <v>10</v>
      </c>
      <c r="X209" s="190"/>
      <c r="Y209" s="191"/>
      <c r="Z209" s="53">
        <v>3</v>
      </c>
      <c r="AA209" s="54">
        <v>5</v>
      </c>
      <c r="AB209" s="55">
        <v>15</v>
      </c>
      <c r="AC209" s="190"/>
      <c r="AD209" s="191"/>
      <c r="AE209" s="53" t="s">
        <v>64</v>
      </c>
      <c r="AF209" s="54">
        <v>6</v>
      </c>
      <c r="AG209" s="55">
        <v>38</v>
      </c>
      <c r="AH209" s="190"/>
      <c r="AI209" s="191"/>
      <c r="AJ209" s="53" t="s">
        <v>64</v>
      </c>
      <c r="AK209" s="54">
        <v>9</v>
      </c>
      <c r="AL209" s="55">
        <v>37</v>
      </c>
      <c r="AM209" s="190"/>
      <c r="AN209" s="191"/>
    </row>
    <row r="210" spans="1:40" ht="15.75" thickBot="1" x14ac:dyDescent="0.3">
      <c r="A210" s="53">
        <v>3</v>
      </c>
      <c r="B210" s="54">
        <v>1</v>
      </c>
      <c r="C210" s="54">
        <v>1</v>
      </c>
      <c r="D210" s="70">
        <v>9</v>
      </c>
      <c r="E210" s="199"/>
      <c r="F210" s="53">
        <v>3</v>
      </c>
      <c r="G210" s="54">
        <v>1</v>
      </c>
      <c r="H210" s="54">
        <v>6</v>
      </c>
      <c r="I210" s="70">
        <v>5</v>
      </c>
      <c r="J210" s="199"/>
      <c r="K210" s="194"/>
      <c r="L210" s="192"/>
      <c r="M210" s="192"/>
      <c r="N210" s="192"/>
      <c r="O210" s="193"/>
      <c r="P210" s="194"/>
      <c r="Q210" s="192"/>
      <c r="R210" s="192"/>
      <c r="S210" s="192"/>
      <c r="T210" s="193"/>
      <c r="U210" s="194"/>
      <c r="V210" s="192"/>
      <c r="W210" s="192"/>
      <c r="X210" s="192"/>
      <c r="Y210" s="193"/>
      <c r="Z210" s="194"/>
      <c r="AA210" s="192"/>
      <c r="AB210" s="192"/>
      <c r="AC210" s="192"/>
      <c r="AD210" s="193"/>
      <c r="AE210" s="194"/>
      <c r="AF210" s="192"/>
      <c r="AG210" s="192"/>
      <c r="AH210" s="192"/>
      <c r="AI210" s="193"/>
      <c r="AJ210" s="194"/>
      <c r="AK210" s="192"/>
      <c r="AL210" s="192"/>
      <c r="AM210" s="192"/>
      <c r="AN210" s="193"/>
    </row>
  </sheetData>
  <mergeCells count="940">
    <mergeCell ref="AJ210:AL210"/>
    <mergeCell ref="AM203:AN205"/>
    <mergeCell ref="K205:M205"/>
    <mergeCell ref="P205:R205"/>
    <mergeCell ref="U205:W205"/>
    <mergeCell ref="Z205:AB205"/>
    <mergeCell ref="AE205:AG205"/>
    <mergeCell ref="AJ205:AL205"/>
    <mergeCell ref="AJ206:AL206"/>
    <mergeCell ref="AH208:AI210"/>
    <mergeCell ref="AM208:AN210"/>
    <mergeCell ref="A206:D206"/>
    <mergeCell ref="E206:E210"/>
    <mergeCell ref="F206:I206"/>
    <mergeCell ref="J206:J210"/>
    <mergeCell ref="K206:M206"/>
    <mergeCell ref="P206:R206"/>
    <mergeCell ref="U206:W206"/>
    <mergeCell ref="Z206:AB206"/>
    <mergeCell ref="AE206:AG206"/>
    <mergeCell ref="N208:O210"/>
    <mergeCell ref="S208:T210"/>
    <mergeCell ref="X208:Y210"/>
    <mergeCell ref="AC208:AD210"/>
    <mergeCell ref="K210:M210"/>
    <mergeCell ref="P210:R210"/>
    <mergeCell ref="U210:W210"/>
    <mergeCell ref="Z210:AB210"/>
    <mergeCell ref="AE210:AG210"/>
    <mergeCell ref="P201:R201"/>
    <mergeCell ref="U201:W201"/>
    <mergeCell ref="Z201:AB201"/>
    <mergeCell ref="AE201:AG201"/>
    <mergeCell ref="AJ201:AL201"/>
    <mergeCell ref="N203:O205"/>
    <mergeCell ref="S203:T205"/>
    <mergeCell ref="X203:Y205"/>
    <mergeCell ref="AC203:AD205"/>
    <mergeCell ref="AH203:AI205"/>
    <mergeCell ref="N198:O200"/>
    <mergeCell ref="S198:T200"/>
    <mergeCell ref="X198:Y200"/>
    <mergeCell ref="AC198:AD200"/>
    <mergeCell ref="AH198:AI200"/>
    <mergeCell ref="AM198:AN200"/>
    <mergeCell ref="K200:M200"/>
    <mergeCell ref="P200:R200"/>
    <mergeCell ref="U200:W200"/>
    <mergeCell ref="Z200:AB200"/>
    <mergeCell ref="AE200:AG200"/>
    <mergeCell ref="AJ200:AL200"/>
    <mergeCell ref="AE191:AG191"/>
    <mergeCell ref="K196:M196"/>
    <mergeCell ref="AJ191:AL191"/>
    <mergeCell ref="N193:O195"/>
    <mergeCell ref="S193:T195"/>
    <mergeCell ref="X193:Y195"/>
    <mergeCell ref="AC193:AD195"/>
    <mergeCell ref="AH193:AI195"/>
    <mergeCell ref="AM193:AN195"/>
    <mergeCell ref="K195:M195"/>
    <mergeCell ref="P195:R195"/>
    <mergeCell ref="U195:W195"/>
    <mergeCell ref="Z195:AB195"/>
    <mergeCell ref="AE195:AG195"/>
    <mergeCell ref="AJ195:AL195"/>
    <mergeCell ref="P196:R196"/>
    <mergeCell ref="U196:W196"/>
    <mergeCell ref="Z196:AB196"/>
    <mergeCell ref="AE196:AG196"/>
    <mergeCell ref="AJ196:AL196"/>
    <mergeCell ref="P191:R191"/>
    <mergeCell ref="U191:W191"/>
    <mergeCell ref="Z191:AB191"/>
    <mergeCell ref="AE186:AG186"/>
    <mergeCell ref="N188:O190"/>
    <mergeCell ref="S188:T190"/>
    <mergeCell ref="X188:Y190"/>
    <mergeCell ref="AC188:AD190"/>
    <mergeCell ref="K190:M190"/>
    <mergeCell ref="P190:R190"/>
    <mergeCell ref="U190:W190"/>
    <mergeCell ref="Z190:AB190"/>
    <mergeCell ref="AE190:AG190"/>
    <mergeCell ref="Z186:AB186"/>
    <mergeCell ref="A196:D196"/>
    <mergeCell ref="E196:E200"/>
    <mergeCell ref="F196:I196"/>
    <mergeCell ref="J196:J200"/>
    <mergeCell ref="E201:E205"/>
    <mergeCell ref="F201:I201"/>
    <mergeCell ref="J201:J205"/>
    <mergeCell ref="A185:J185"/>
    <mergeCell ref="K186:M186"/>
    <mergeCell ref="K191:M191"/>
    <mergeCell ref="K201:M201"/>
    <mergeCell ref="A191:D191"/>
    <mergeCell ref="E191:E195"/>
    <mergeCell ref="F191:I191"/>
    <mergeCell ref="J191:J195"/>
    <mergeCell ref="A201:D201"/>
    <mergeCell ref="P99:R99"/>
    <mergeCell ref="U99:W99"/>
    <mergeCell ref="Z99:AB99"/>
    <mergeCell ref="Z108:AD108"/>
    <mergeCell ref="P110:Q110"/>
    <mergeCell ref="S110:T110"/>
    <mergeCell ref="E186:E190"/>
    <mergeCell ref="F186:I186"/>
    <mergeCell ref="J186:J190"/>
    <mergeCell ref="P186:R186"/>
    <mergeCell ref="U186:W186"/>
    <mergeCell ref="P111:Q111"/>
    <mergeCell ref="S111:T111"/>
    <mergeCell ref="Z110:AA110"/>
    <mergeCell ref="AC110:AD110"/>
    <mergeCell ref="Z111:AA111"/>
    <mergeCell ref="AC111:AD111"/>
    <mergeCell ref="U110:V110"/>
    <mergeCell ref="X110:Y110"/>
    <mergeCell ref="U111:V111"/>
    <mergeCell ref="X111:Y111"/>
    <mergeCell ref="K122:M122"/>
    <mergeCell ref="P122:R122"/>
    <mergeCell ref="U122:W122"/>
    <mergeCell ref="AE99:AG99"/>
    <mergeCell ref="AJ99:AL99"/>
    <mergeCell ref="AH101:AI103"/>
    <mergeCell ref="AM101:AN103"/>
    <mergeCell ref="AE103:AG103"/>
    <mergeCell ref="AJ103:AL103"/>
    <mergeCell ref="A186:D186"/>
    <mergeCell ref="AJ186:AL186"/>
    <mergeCell ref="AH188:AI190"/>
    <mergeCell ref="AM188:AN190"/>
    <mergeCell ref="AJ190:AL190"/>
    <mergeCell ref="K185:T185"/>
    <mergeCell ref="U185:AD185"/>
    <mergeCell ref="AE185:AN185"/>
    <mergeCell ref="N101:O103"/>
    <mergeCell ref="S101:T103"/>
    <mergeCell ref="X101:Y103"/>
    <mergeCell ref="AC101:AD103"/>
    <mergeCell ref="K103:M103"/>
    <mergeCell ref="P103:R103"/>
    <mergeCell ref="U103:W103"/>
    <mergeCell ref="Z103:AB103"/>
    <mergeCell ref="K99:M99"/>
    <mergeCell ref="AE108:AI108"/>
    <mergeCell ref="AE89:AG89"/>
    <mergeCell ref="AJ89:AL89"/>
    <mergeCell ref="AH91:AI93"/>
    <mergeCell ref="AM91:AN93"/>
    <mergeCell ref="AE93:AG93"/>
    <mergeCell ref="AJ93:AL93"/>
    <mergeCell ref="AJ94:AL94"/>
    <mergeCell ref="AH96:AI98"/>
    <mergeCell ref="AM96:AN98"/>
    <mergeCell ref="AE98:AG98"/>
    <mergeCell ref="AJ98:AL98"/>
    <mergeCell ref="AE94:AG94"/>
    <mergeCell ref="K89:M89"/>
    <mergeCell ref="P89:R89"/>
    <mergeCell ref="U89:W89"/>
    <mergeCell ref="Z89:AB89"/>
    <mergeCell ref="X91:Y93"/>
    <mergeCell ref="AC91:AD93"/>
    <mergeCell ref="K93:M93"/>
    <mergeCell ref="P93:R93"/>
    <mergeCell ref="U93:W93"/>
    <mergeCell ref="Z93:AB93"/>
    <mergeCell ref="N91:O93"/>
    <mergeCell ref="S91:T93"/>
    <mergeCell ref="N96:O98"/>
    <mergeCell ref="S96:T98"/>
    <mergeCell ref="X96:Y98"/>
    <mergeCell ref="AC96:AD98"/>
    <mergeCell ref="K98:M98"/>
    <mergeCell ref="P98:R98"/>
    <mergeCell ref="U98:W98"/>
    <mergeCell ref="Z98:AB98"/>
    <mergeCell ref="K94:M94"/>
    <mergeCell ref="P94:R94"/>
    <mergeCell ref="U94:W94"/>
    <mergeCell ref="Z94:AB94"/>
    <mergeCell ref="K78:O78"/>
    <mergeCell ref="P78:T78"/>
    <mergeCell ref="U78:Y78"/>
    <mergeCell ref="Z78:AD78"/>
    <mergeCell ref="AE78:AI78"/>
    <mergeCell ref="AJ78:AN78"/>
    <mergeCell ref="N86:O88"/>
    <mergeCell ref="S86:T88"/>
    <mergeCell ref="X86:Y88"/>
    <mergeCell ref="AC86:AD88"/>
    <mergeCell ref="K88:M88"/>
    <mergeCell ref="P88:R88"/>
    <mergeCell ref="U88:W88"/>
    <mergeCell ref="Z88:AB88"/>
    <mergeCell ref="AE84:AG84"/>
    <mergeCell ref="AH86:AI88"/>
    <mergeCell ref="AM86:AN88"/>
    <mergeCell ref="AE88:AG88"/>
    <mergeCell ref="AJ88:AL88"/>
    <mergeCell ref="AM15:AN17"/>
    <mergeCell ref="AM20:AN22"/>
    <mergeCell ref="AM25:AN27"/>
    <mergeCell ref="AM30:AN32"/>
    <mergeCell ref="AM35:AN37"/>
    <mergeCell ref="N51:O53"/>
    <mergeCell ref="N56:O58"/>
    <mergeCell ref="N61:O63"/>
    <mergeCell ref="AC51:AD53"/>
    <mergeCell ref="AC56:AD58"/>
    <mergeCell ref="AC61:AD63"/>
    <mergeCell ref="U33:W33"/>
    <mergeCell ref="U37:W37"/>
    <mergeCell ref="U17:W17"/>
    <mergeCell ref="U18:W18"/>
    <mergeCell ref="U22:W22"/>
    <mergeCell ref="AC30:AD32"/>
    <mergeCell ref="AC35:AD37"/>
    <mergeCell ref="Z33:AB33"/>
    <mergeCell ref="Z37:AB37"/>
    <mergeCell ref="AH15:AI17"/>
    <mergeCell ref="AH20:AI22"/>
    <mergeCell ref="AH25:AI27"/>
    <mergeCell ref="X51:Y53"/>
    <mergeCell ref="X56:Y58"/>
    <mergeCell ref="X61:Y63"/>
    <mergeCell ref="X66:Y68"/>
    <mergeCell ref="P59:R59"/>
    <mergeCell ref="P54:R54"/>
    <mergeCell ref="U54:W54"/>
    <mergeCell ref="U59:W59"/>
    <mergeCell ref="U68:W68"/>
    <mergeCell ref="A54:D54"/>
    <mergeCell ref="F54:I54"/>
    <mergeCell ref="E54:E58"/>
    <mergeCell ref="J54:J58"/>
    <mergeCell ref="K54:M54"/>
    <mergeCell ref="A23:D23"/>
    <mergeCell ref="N66:O68"/>
    <mergeCell ref="S51:T53"/>
    <mergeCell ref="S56:T58"/>
    <mergeCell ref="S61:T63"/>
    <mergeCell ref="S66:T68"/>
    <mergeCell ref="A41:J41"/>
    <mergeCell ref="K41:T41"/>
    <mergeCell ref="F18:I18"/>
    <mergeCell ref="A18:D18"/>
    <mergeCell ref="A33:D33"/>
    <mergeCell ref="F33:I33"/>
    <mergeCell ref="E33:E37"/>
    <mergeCell ref="F23:I23"/>
    <mergeCell ref="F28:I28"/>
    <mergeCell ref="A28:D28"/>
    <mergeCell ref="E28:E32"/>
    <mergeCell ref="K27:M27"/>
    <mergeCell ref="K22:M22"/>
    <mergeCell ref="N15:O17"/>
    <mergeCell ref="N20:O22"/>
    <mergeCell ref="N25:O27"/>
    <mergeCell ref="N35:O37"/>
    <mergeCell ref="N30:O32"/>
    <mergeCell ref="S15:T17"/>
    <mergeCell ref="S20:T22"/>
    <mergeCell ref="S25:T27"/>
    <mergeCell ref="S30:T32"/>
    <mergeCell ref="S35:T37"/>
    <mergeCell ref="A13:D13"/>
    <mergeCell ref="F13:I13"/>
    <mergeCell ref="K28:M28"/>
    <mergeCell ref="K32:M32"/>
    <mergeCell ref="A69:D69"/>
    <mergeCell ref="F69:I69"/>
    <mergeCell ref="A64:D64"/>
    <mergeCell ref="F64:I64"/>
    <mergeCell ref="E64:E68"/>
    <mergeCell ref="J64:J68"/>
    <mergeCell ref="K64:M64"/>
    <mergeCell ref="A59:D59"/>
    <mergeCell ref="F59:I59"/>
    <mergeCell ref="E59:E63"/>
    <mergeCell ref="J59:J63"/>
    <mergeCell ref="K59:M59"/>
    <mergeCell ref="K37:M37"/>
    <mergeCell ref="K13:M13"/>
    <mergeCell ref="K17:M17"/>
    <mergeCell ref="K18:M18"/>
    <mergeCell ref="E13:E17"/>
    <mergeCell ref="E18:E22"/>
    <mergeCell ref="E23:E27"/>
    <mergeCell ref="K23:M23"/>
    <mergeCell ref="A1:AN2"/>
    <mergeCell ref="AE5:AN5"/>
    <mergeCell ref="U5:AD5"/>
    <mergeCell ref="K5:T5"/>
    <mergeCell ref="A6:E6"/>
    <mergeCell ref="F6:J6"/>
    <mergeCell ref="A5:J5"/>
    <mergeCell ref="K6:O6"/>
    <mergeCell ref="P6:T6"/>
    <mergeCell ref="U6:Y6"/>
    <mergeCell ref="Z6:AD6"/>
    <mergeCell ref="A3:AN4"/>
    <mergeCell ref="AE6:AI6"/>
    <mergeCell ref="AJ6:AN6"/>
    <mergeCell ref="P13:R13"/>
    <mergeCell ref="X15:Y17"/>
    <mergeCell ref="X20:Y22"/>
    <mergeCell ref="X25:Y27"/>
    <mergeCell ref="X30:Y32"/>
    <mergeCell ref="X35:Y37"/>
    <mergeCell ref="AC15:AD17"/>
    <mergeCell ref="AC20:AD22"/>
    <mergeCell ref="AC25:AD27"/>
    <mergeCell ref="P28:R28"/>
    <mergeCell ref="P32:R32"/>
    <mergeCell ref="P33:R33"/>
    <mergeCell ref="P37:R37"/>
    <mergeCell ref="P17:R17"/>
    <mergeCell ref="P18:R18"/>
    <mergeCell ref="P22:R22"/>
    <mergeCell ref="U28:W28"/>
    <mergeCell ref="P23:R23"/>
    <mergeCell ref="P27:R27"/>
    <mergeCell ref="AH35:AI37"/>
    <mergeCell ref="AJ22:AL22"/>
    <mergeCell ref="AE27:AG27"/>
    <mergeCell ref="AE28:AG28"/>
    <mergeCell ref="AE32:AG32"/>
    <mergeCell ref="AE33:AG33"/>
    <mergeCell ref="AE37:AG37"/>
    <mergeCell ref="J13:J17"/>
    <mergeCell ref="J18:J22"/>
    <mergeCell ref="J23:J27"/>
    <mergeCell ref="J28:J32"/>
    <mergeCell ref="J33:J37"/>
    <mergeCell ref="AJ33:AL33"/>
    <mergeCell ref="AJ37:AL37"/>
    <mergeCell ref="AE13:AG13"/>
    <mergeCell ref="AE17:AG17"/>
    <mergeCell ref="AE18:AG18"/>
    <mergeCell ref="AE22:AG22"/>
    <mergeCell ref="AE23:AG23"/>
    <mergeCell ref="Z23:AB23"/>
    <mergeCell ref="Z27:AB27"/>
    <mergeCell ref="Z28:AB28"/>
    <mergeCell ref="Z32:AB32"/>
    <mergeCell ref="K33:M33"/>
    <mergeCell ref="AJ23:AL23"/>
    <mergeCell ref="AJ27:AL27"/>
    <mergeCell ref="AJ28:AL28"/>
    <mergeCell ref="AJ32:AL32"/>
    <mergeCell ref="AJ13:AL13"/>
    <mergeCell ref="AJ17:AL17"/>
    <mergeCell ref="AJ18:AL18"/>
    <mergeCell ref="AH30:AI32"/>
    <mergeCell ref="U23:W23"/>
    <mergeCell ref="U27:W27"/>
    <mergeCell ref="U32:W32"/>
    <mergeCell ref="Z13:AB13"/>
    <mergeCell ref="Z17:AB17"/>
    <mergeCell ref="Z18:AB18"/>
    <mergeCell ref="Z22:AB22"/>
    <mergeCell ref="U13:W13"/>
    <mergeCell ref="U42:Y42"/>
    <mergeCell ref="Z42:AD42"/>
    <mergeCell ref="E49:E53"/>
    <mergeCell ref="J49:J53"/>
    <mergeCell ref="K49:M49"/>
    <mergeCell ref="P49:R49"/>
    <mergeCell ref="U49:W49"/>
    <mergeCell ref="P42:T42"/>
    <mergeCell ref="A38:AN38"/>
    <mergeCell ref="A49:D49"/>
    <mergeCell ref="F49:I49"/>
    <mergeCell ref="K42:O42"/>
    <mergeCell ref="A42:E42"/>
    <mergeCell ref="F42:J42"/>
    <mergeCell ref="U41:AD41"/>
    <mergeCell ref="A39:AN40"/>
    <mergeCell ref="AE42:AN73"/>
    <mergeCell ref="AE41:AN41"/>
    <mergeCell ref="P63:R63"/>
    <mergeCell ref="U63:W63"/>
    <mergeCell ref="Z63:AB63"/>
    <mergeCell ref="K58:M58"/>
    <mergeCell ref="P58:R58"/>
    <mergeCell ref="U58:W58"/>
    <mergeCell ref="Z58:AB58"/>
    <mergeCell ref="Z49:AB49"/>
    <mergeCell ref="K53:M53"/>
    <mergeCell ref="P53:R53"/>
    <mergeCell ref="U53:W53"/>
    <mergeCell ref="Z53:AB53"/>
    <mergeCell ref="AC71:AD73"/>
    <mergeCell ref="Z54:AB54"/>
    <mergeCell ref="E69:E73"/>
    <mergeCell ref="J69:J73"/>
    <mergeCell ref="K69:M69"/>
    <mergeCell ref="P69:R69"/>
    <mergeCell ref="P64:R64"/>
    <mergeCell ref="U64:W64"/>
    <mergeCell ref="N71:O73"/>
    <mergeCell ref="S71:T73"/>
    <mergeCell ref="U69:W69"/>
    <mergeCell ref="Z69:AB69"/>
    <mergeCell ref="K73:M73"/>
    <mergeCell ref="P73:R73"/>
    <mergeCell ref="U73:W73"/>
    <mergeCell ref="Z73:AB73"/>
    <mergeCell ref="K68:M68"/>
    <mergeCell ref="P68:R68"/>
    <mergeCell ref="Z68:AB68"/>
    <mergeCell ref="Z64:AB64"/>
    <mergeCell ref="X71:Y73"/>
    <mergeCell ref="Z59:AB59"/>
    <mergeCell ref="K63:M63"/>
    <mergeCell ref="A104:AN104"/>
    <mergeCell ref="A105:AN106"/>
    <mergeCell ref="A107:J107"/>
    <mergeCell ref="K107:T107"/>
    <mergeCell ref="U107:AD107"/>
    <mergeCell ref="AE107:AN107"/>
    <mergeCell ref="AC66:AD68"/>
    <mergeCell ref="A74:AN74"/>
    <mergeCell ref="K84:M84"/>
    <mergeCell ref="P84:R84"/>
    <mergeCell ref="U84:W84"/>
    <mergeCell ref="Z84:AB84"/>
    <mergeCell ref="AJ84:AL84"/>
    <mergeCell ref="A75:AN76"/>
    <mergeCell ref="A77:J77"/>
    <mergeCell ref="A78:J103"/>
    <mergeCell ref="K77:T77"/>
    <mergeCell ref="U77:AD77"/>
    <mergeCell ref="AE77:AN77"/>
    <mergeCell ref="AJ108:AN108"/>
    <mergeCell ref="A109:B109"/>
    <mergeCell ref="D109:E109"/>
    <mergeCell ref="U109:V109"/>
    <mergeCell ref="X109:Y109"/>
    <mergeCell ref="P109:Q109"/>
    <mergeCell ref="S109:T109"/>
    <mergeCell ref="AJ109:AK109"/>
    <mergeCell ref="AM109:AN109"/>
    <mergeCell ref="AE109:AF109"/>
    <mergeCell ref="AH109:AI109"/>
    <mergeCell ref="Z109:AA109"/>
    <mergeCell ref="AC109:AD109"/>
    <mergeCell ref="A108:E108"/>
    <mergeCell ref="F108:J108"/>
    <mergeCell ref="K108:O108"/>
    <mergeCell ref="P108:T108"/>
    <mergeCell ref="U108:Y108"/>
    <mergeCell ref="A110:B110"/>
    <mergeCell ref="A111:B111"/>
    <mergeCell ref="D110:E110"/>
    <mergeCell ref="D111:E111"/>
    <mergeCell ref="K109:L109"/>
    <mergeCell ref="N109:O109"/>
    <mergeCell ref="K110:L110"/>
    <mergeCell ref="N110:O110"/>
    <mergeCell ref="K111:L111"/>
    <mergeCell ref="N111:O111"/>
    <mergeCell ref="F109:G109"/>
    <mergeCell ref="I109:J109"/>
    <mergeCell ref="F110:G110"/>
    <mergeCell ref="I110:J110"/>
    <mergeCell ref="F111:G111"/>
    <mergeCell ref="I111:J111"/>
    <mergeCell ref="AJ110:AK110"/>
    <mergeCell ref="AE110:AF110"/>
    <mergeCell ref="AH110:AI110"/>
    <mergeCell ref="AE111:AF111"/>
    <mergeCell ref="AH111:AI111"/>
    <mergeCell ref="AM110:AN110"/>
    <mergeCell ref="AJ111:AK111"/>
    <mergeCell ref="AM111:AN111"/>
    <mergeCell ref="A118:D118"/>
    <mergeCell ref="E118:E122"/>
    <mergeCell ref="F118:I118"/>
    <mergeCell ref="J118:J122"/>
    <mergeCell ref="K118:M118"/>
    <mergeCell ref="P118:R118"/>
    <mergeCell ref="U118:W118"/>
    <mergeCell ref="Z118:AB118"/>
    <mergeCell ref="AE118:AG118"/>
    <mergeCell ref="AJ118:AL118"/>
    <mergeCell ref="N120:O122"/>
    <mergeCell ref="S120:T122"/>
    <mergeCell ref="X120:Y122"/>
    <mergeCell ref="AC120:AD122"/>
    <mergeCell ref="AH120:AI122"/>
    <mergeCell ref="AM120:AN122"/>
    <mergeCell ref="Z122:AB122"/>
    <mergeCell ref="AE122:AG122"/>
    <mergeCell ref="AJ122:AL122"/>
    <mergeCell ref="A123:D123"/>
    <mergeCell ref="E123:E127"/>
    <mergeCell ref="F123:I123"/>
    <mergeCell ref="J123:J127"/>
    <mergeCell ref="K123:M123"/>
    <mergeCell ref="P123:R123"/>
    <mergeCell ref="U123:W123"/>
    <mergeCell ref="Z123:AB123"/>
    <mergeCell ref="AE123:AG123"/>
    <mergeCell ref="AJ123:AL123"/>
    <mergeCell ref="N125:O127"/>
    <mergeCell ref="S125:T127"/>
    <mergeCell ref="X125:Y127"/>
    <mergeCell ref="AC125:AD127"/>
    <mergeCell ref="AH125:AI127"/>
    <mergeCell ref="U128:W128"/>
    <mergeCell ref="Z128:AB128"/>
    <mergeCell ref="AE128:AG128"/>
    <mergeCell ref="AJ128:AL128"/>
    <mergeCell ref="AM125:AN127"/>
    <mergeCell ref="K127:M127"/>
    <mergeCell ref="P127:R127"/>
    <mergeCell ref="U127:W127"/>
    <mergeCell ref="Z127:AB127"/>
    <mergeCell ref="AE127:AG127"/>
    <mergeCell ref="AJ127:AL127"/>
    <mergeCell ref="A138:D138"/>
    <mergeCell ref="E138:E142"/>
    <mergeCell ref="F138:I138"/>
    <mergeCell ref="J138:J142"/>
    <mergeCell ref="J128:J132"/>
    <mergeCell ref="N130:O132"/>
    <mergeCell ref="S130:T132"/>
    <mergeCell ref="K128:M128"/>
    <mergeCell ref="P128:R128"/>
    <mergeCell ref="A133:D133"/>
    <mergeCell ref="E133:E137"/>
    <mergeCell ref="F133:I133"/>
    <mergeCell ref="J133:J137"/>
    <mergeCell ref="K133:M133"/>
    <mergeCell ref="P133:R133"/>
    <mergeCell ref="N140:O142"/>
    <mergeCell ref="S140:T142"/>
    <mergeCell ref="I115:J115"/>
    <mergeCell ref="I116:J116"/>
    <mergeCell ref="I117:J117"/>
    <mergeCell ref="S112:T112"/>
    <mergeCell ref="S113:T113"/>
    <mergeCell ref="S114:T114"/>
    <mergeCell ref="S115:T115"/>
    <mergeCell ref="S116:T116"/>
    <mergeCell ref="S117:T117"/>
    <mergeCell ref="N112:O112"/>
    <mergeCell ref="N113:O113"/>
    <mergeCell ref="N114:O114"/>
    <mergeCell ref="N115:O115"/>
    <mergeCell ref="N116:O116"/>
    <mergeCell ref="N117:O117"/>
    <mergeCell ref="K112:L112"/>
    <mergeCell ref="K113:L113"/>
    <mergeCell ref="K114:L114"/>
    <mergeCell ref="K115:L115"/>
    <mergeCell ref="K116:L116"/>
    <mergeCell ref="K117:L117"/>
    <mergeCell ref="AM117:AN117"/>
    <mergeCell ref="X112:Y112"/>
    <mergeCell ref="X113:Y113"/>
    <mergeCell ref="X114:Y114"/>
    <mergeCell ref="X115:Y115"/>
    <mergeCell ref="X116:Y116"/>
    <mergeCell ref="AJ116:AK116"/>
    <mergeCell ref="AH115:AI115"/>
    <mergeCell ref="AH116:AI116"/>
    <mergeCell ref="AH117:AI117"/>
    <mergeCell ref="AE116:AF116"/>
    <mergeCell ref="AE117:AF117"/>
    <mergeCell ref="Z112:AA112"/>
    <mergeCell ref="Z113:AA113"/>
    <mergeCell ref="Z114:AA114"/>
    <mergeCell ref="Z115:AA115"/>
    <mergeCell ref="Z116:AA116"/>
    <mergeCell ref="Z117:AA117"/>
    <mergeCell ref="AJ112:AK112"/>
    <mergeCell ref="AJ113:AK113"/>
    <mergeCell ref="AJ114:AK114"/>
    <mergeCell ref="AJ115:AK115"/>
    <mergeCell ref="AJ117:AK117"/>
    <mergeCell ref="AC112:AD112"/>
    <mergeCell ref="AH112:AI112"/>
    <mergeCell ref="AH113:AI113"/>
    <mergeCell ref="AH114:AI114"/>
    <mergeCell ref="P112:Q112"/>
    <mergeCell ref="AM112:AN112"/>
    <mergeCell ref="AM113:AN113"/>
    <mergeCell ref="AM114:AN114"/>
    <mergeCell ref="AM115:AN115"/>
    <mergeCell ref="AM116:AN116"/>
    <mergeCell ref="U112:V112"/>
    <mergeCell ref="U113:V113"/>
    <mergeCell ref="U114:V114"/>
    <mergeCell ref="U115:V115"/>
    <mergeCell ref="AC113:AD113"/>
    <mergeCell ref="AC114:AD114"/>
    <mergeCell ref="AC115:AD115"/>
    <mergeCell ref="AC116:AD116"/>
    <mergeCell ref="U116:V116"/>
    <mergeCell ref="U117:V117"/>
    <mergeCell ref="P113:Q113"/>
    <mergeCell ref="P114:Q114"/>
    <mergeCell ref="P115:Q115"/>
    <mergeCell ref="P116:Q116"/>
    <mergeCell ref="P117:Q117"/>
    <mergeCell ref="AE112:AF112"/>
    <mergeCell ref="AE113:AF113"/>
    <mergeCell ref="AE114:AF114"/>
    <mergeCell ref="AE115:AF115"/>
    <mergeCell ref="X117:Y117"/>
    <mergeCell ref="AC117:AD117"/>
    <mergeCell ref="A112:B112"/>
    <mergeCell ref="A113:B113"/>
    <mergeCell ref="A114:B114"/>
    <mergeCell ref="A115:B115"/>
    <mergeCell ref="A116:B116"/>
    <mergeCell ref="A117:B117"/>
    <mergeCell ref="A128:D128"/>
    <mergeCell ref="E128:E132"/>
    <mergeCell ref="F128:I128"/>
    <mergeCell ref="F112:G112"/>
    <mergeCell ref="F113:G113"/>
    <mergeCell ref="F114:G114"/>
    <mergeCell ref="F115:G115"/>
    <mergeCell ref="F116:G116"/>
    <mergeCell ref="F117:G117"/>
    <mergeCell ref="D112:E112"/>
    <mergeCell ref="D113:E113"/>
    <mergeCell ref="D114:E114"/>
    <mergeCell ref="D115:E115"/>
    <mergeCell ref="D116:E116"/>
    <mergeCell ref="D117:E117"/>
    <mergeCell ref="I112:J112"/>
    <mergeCell ref="I113:J113"/>
    <mergeCell ref="I114:J114"/>
    <mergeCell ref="X130:Y132"/>
    <mergeCell ref="AC130:AD132"/>
    <mergeCell ref="AH130:AI132"/>
    <mergeCell ref="AM130:AN132"/>
    <mergeCell ref="K132:M132"/>
    <mergeCell ref="P132:R132"/>
    <mergeCell ref="U132:W132"/>
    <mergeCell ref="Z132:AB132"/>
    <mergeCell ref="AE132:AG132"/>
    <mergeCell ref="AJ132:AL132"/>
    <mergeCell ref="U133:W133"/>
    <mergeCell ref="Z133:AB133"/>
    <mergeCell ref="AE133:AG133"/>
    <mergeCell ref="AJ133:AL133"/>
    <mergeCell ref="N135:O137"/>
    <mergeCell ref="S135:T137"/>
    <mergeCell ref="X135:Y137"/>
    <mergeCell ref="AC135:AD137"/>
    <mergeCell ref="AH135:AI137"/>
    <mergeCell ref="AM135:AN137"/>
    <mergeCell ref="K137:M137"/>
    <mergeCell ref="P137:R137"/>
    <mergeCell ref="U137:W137"/>
    <mergeCell ref="Z137:AB137"/>
    <mergeCell ref="AE137:AG137"/>
    <mergeCell ref="AJ137:AL137"/>
    <mergeCell ref="K138:M138"/>
    <mergeCell ref="P138:R138"/>
    <mergeCell ref="U138:W138"/>
    <mergeCell ref="Z138:AB138"/>
    <mergeCell ref="AE138:AG138"/>
    <mergeCell ref="AJ138:AL138"/>
    <mergeCell ref="X140:Y142"/>
    <mergeCell ref="AC140:AD142"/>
    <mergeCell ref="AH140:AI142"/>
    <mergeCell ref="AM140:AN142"/>
    <mergeCell ref="K142:M142"/>
    <mergeCell ref="P142:R142"/>
    <mergeCell ref="U142:W142"/>
    <mergeCell ref="Z142:AB142"/>
    <mergeCell ref="AE142:AG142"/>
    <mergeCell ref="AJ142:AL142"/>
    <mergeCell ref="A143:D143"/>
    <mergeCell ref="E143:E147"/>
    <mergeCell ref="F143:I143"/>
    <mergeCell ref="J143:J147"/>
    <mergeCell ref="K143:M143"/>
    <mergeCell ref="P143:R143"/>
    <mergeCell ref="U143:W143"/>
    <mergeCell ref="Z143:AB143"/>
    <mergeCell ref="AE143:AG143"/>
    <mergeCell ref="AJ143:AL143"/>
    <mergeCell ref="N145:O147"/>
    <mergeCell ref="S145:T147"/>
    <mergeCell ref="X145:Y147"/>
    <mergeCell ref="AC145:AD147"/>
    <mergeCell ref="AH145:AI147"/>
    <mergeCell ref="AM145:AN147"/>
    <mergeCell ref="K147:M147"/>
    <mergeCell ref="P147:R147"/>
    <mergeCell ref="U147:W147"/>
    <mergeCell ref="Z147:AB147"/>
    <mergeCell ref="AE147:AG147"/>
    <mergeCell ref="AJ147:AL147"/>
    <mergeCell ref="A148:D148"/>
    <mergeCell ref="E148:E152"/>
    <mergeCell ref="F148:I148"/>
    <mergeCell ref="J148:J152"/>
    <mergeCell ref="K148:M148"/>
    <mergeCell ref="P148:R148"/>
    <mergeCell ref="U148:W148"/>
    <mergeCell ref="Z148:AB148"/>
    <mergeCell ref="AE148:AG148"/>
    <mergeCell ref="AJ148:AL148"/>
    <mergeCell ref="N150:O152"/>
    <mergeCell ref="S150:T152"/>
    <mergeCell ref="X150:Y152"/>
    <mergeCell ref="AC150:AD152"/>
    <mergeCell ref="AH150:AI152"/>
    <mergeCell ref="AM150:AN152"/>
    <mergeCell ref="K152:M152"/>
    <mergeCell ref="P152:R152"/>
    <mergeCell ref="U152:W152"/>
    <mergeCell ref="Z152:AB152"/>
    <mergeCell ref="AE152:AG152"/>
    <mergeCell ref="AJ152:AL152"/>
    <mergeCell ref="A153:D153"/>
    <mergeCell ref="E153:E157"/>
    <mergeCell ref="F153:I153"/>
    <mergeCell ref="J153:J157"/>
    <mergeCell ref="K153:M153"/>
    <mergeCell ref="P153:R153"/>
    <mergeCell ref="U153:W153"/>
    <mergeCell ref="Z153:AB153"/>
    <mergeCell ref="AE153:AG153"/>
    <mergeCell ref="AJ153:AL153"/>
    <mergeCell ref="N155:O157"/>
    <mergeCell ref="S155:T157"/>
    <mergeCell ref="X155:Y157"/>
    <mergeCell ref="AC155:AD157"/>
    <mergeCell ref="AH155:AI157"/>
    <mergeCell ref="AM155:AN157"/>
    <mergeCell ref="K157:M157"/>
    <mergeCell ref="P157:R157"/>
    <mergeCell ref="U157:W157"/>
    <mergeCell ref="Z157:AB157"/>
    <mergeCell ref="AE157:AG157"/>
    <mergeCell ref="AJ157:AL157"/>
    <mergeCell ref="A158:AN158"/>
    <mergeCell ref="A159:AN160"/>
    <mergeCell ref="A161:J161"/>
    <mergeCell ref="K161:T161"/>
    <mergeCell ref="U161:AD161"/>
    <mergeCell ref="AE161:AN161"/>
    <mergeCell ref="A162:E162"/>
    <mergeCell ref="F162:J162"/>
    <mergeCell ref="K162:O162"/>
    <mergeCell ref="P162:T162"/>
    <mergeCell ref="U162:Y162"/>
    <mergeCell ref="Z162:AD162"/>
    <mergeCell ref="AE162:AI162"/>
    <mergeCell ref="AJ162:AN162"/>
    <mergeCell ref="A163:B163"/>
    <mergeCell ref="F163:G163"/>
    <mergeCell ref="K163:L163"/>
    <mergeCell ref="P163:Q163"/>
    <mergeCell ref="U163:V163"/>
    <mergeCell ref="Z163:AA163"/>
    <mergeCell ref="AE163:AF163"/>
    <mergeCell ref="AJ163:AK163"/>
    <mergeCell ref="Z172:AA172"/>
    <mergeCell ref="AE172:AF172"/>
    <mergeCell ref="AJ172:AK172"/>
    <mergeCell ref="P166:Q166"/>
    <mergeCell ref="Z169:AA169"/>
    <mergeCell ref="AE169:AF169"/>
    <mergeCell ref="AJ169:AK169"/>
    <mergeCell ref="A170:B170"/>
    <mergeCell ref="F170:G170"/>
    <mergeCell ref="K170:L170"/>
    <mergeCell ref="P170:Q170"/>
    <mergeCell ref="U170:V170"/>
    <mergeCell ref="Z170:AA170"/>
    <mergeCell ref="AE170:AF170"/>
    <mergeCell ref="AJ170:AK170"/>
    <mergeCell ref="A169:B169"/>
    <mergeCell ref="F169:G169"/>
    <mergeCell ref="K169:L169"/>
    <mergeCell ref="P169:Q169"/>
    <mergeCell ref="U169:V169"/>
    <mergeCell ref="A168:B168"/>
    <mergeCell ref="A173:B173"/>
    <mergeCell ref="F173:G173"/>
    <mergeCell ref="K173:L173"/>
    <mergeCell ref="P173:Q173"/>
    <mergeCell ref="U173:V173"/>
    <mergeCell ref="A172:B172"/>
    <mergeCell ref="F172:G172"/>
    <mergeCell ref="K172:L172"/>
    <mergeCell ref="P172:Q172"/>
    <mergeCell ref="U172:V172"/>
    <mergeCell ref="Z173:AA173"/>
    <mergeCell ref="AE173:AF173"/>
    <mergeCell ref="AJ173:AK173"/>
    <mergeCell ref="A174:B174"/>
    <mergeCell ref="F174:G174"/>
    <mergeCell ref="K174:L174"/>
    <mergeCell ref="P174:Q174"/>
    <mergeCell ref="U174:V174"/>
    <mergeCell ref="Z174:AA174"/>
    <mergeCell ref="AE174:AF174"/>
    <mergeCell ref="AJ174:AK174"/>
    <mergeCell ref="AJ175:AK175"/>
    <mergeCell ref="A176:B176"/>
    <mergeCell ref="F176:G176"/>
    <mergeCell ref="K176:L176"/>
    <mergeCell ref="P176:Q176"/>
    <mergeCell ref="U176:V176"/>
    <mergeCell ref="Z176:AA176"/>
    <mergeCell ref="AE176:AF176"/>
    <mergeCell ref="AJ176:AK176"/>
    <mergeCell ref="A175:B175"/>
    <mergeCell ref="F175:G175"/>
    <mergeCell ref="K175:L175"/>
    <mergeCell ref="P175:Q175"/>
    <mergeCell ref="U175:V175"/>
    <mergeCell ref="AJ179:AK179"/>
    <mergeCell ref="AJ180:AK180"/>
    <mergeCell ref="K181:L181"/>
    <mergeCell ref="P181:Q181"/>
    <mergeCell ref="Z178:AD178"/>
    <mergeCell ref="Z177:AA177"/>
    <mergeCell ref="Z179:AA179"/>
    <mergeCell ref="AJ178:AN178"/>
    <mergeCell ref="A181:B181"/>
    <mergeCell ref="F181:G181"/>
    <mergeCell ref="U181:V181"/>
    <mergeCell ref="Z181:AA181"/>
    <mergeCell ref="AE181:AF181"/>
    <mergeCell ref="U179:V179"/>
    <mergeCell ref="U180:V180"/>
    <mergeCell ref="A179:B179"/>
    <mergeCell ref="A180:B180"/>
    <mergeCell ref="F179:G179"/>
    <mergeCell ref="F180:G180"/>
    <mergeCell ref="K177:L177"/>
    <mergeCell ref="K179:L179"/>
    <mergeCell ref="K180:L180"/>
    <mergeCell ref="P177:Q177"/>
    <mergeCell ref="P179:Q179"/>
    <mergeCell ref="P180:Q180"/>
    <mergeCell ref="AE183:AF183"/>
    <mergeCell ref="K178:O178"/>
    <mergeCell ref="P178:T178"/>
    <mergeCell ref="Z180:AA180"/>
    <mergeCell ref="AE177:AF177"/>
    <mergeCell ref="AE179:AF179"/>
    <mergeCell ref="AE180:AF180"/>
    <mergeCell ref="AE178:AI178"/>
    <mergeCell ref="AJ184:AK184"/>
    <mergeCell ref="AJ181:AK181"/>
    <mergeCell ref="A182:B182"/>
    <mergeCell ref="F182:G182"/>
    <mergeCell ref="K182:L182"/>
    <mergeCell ref="P182:Q182"/>
    <mergeCell ref="U182:V182"/>
    <mergeCell ref="Z182:AA182"/>
    <mergeCell ref="AE182:AF182"/>
    <mergeCell ref="AJ182:AK182"/>
    <mergeCell ref="AJ183:AK183"/>
    <mergeCell ref="K184:L184"/>
    <mergeCell ref="P184:Q184"/>
    <mergeCell ref="U184:V184"/>
    <mergeCell ref="Z184:AA184"/>
    <mergeCell ref="AE184:AF184"/>
    <mergeCell ref="A183:B183"/>
    <mergeCell ref="F183:G183"/>
    <mergeCell ref="A184:B184"/>
    <mergeCell ref="F184:G184"/>
    <mergeCell ref="K183:L183"/>
    <mergeCell ref="P183:Q183"/>
    <mergeCell ref="U183:V183"/>
    <mergeCell ref="Z183:AA183"/>
    <mergeCell ref="A165:B165"/>
    <mergeCell ref="F165:G165"/>
    <mergeCell ref="K165:L165"/>
    <mergeCell ref="P165:Q165"/>
    <mergeCell ref="U165:V165"/>
    <mergeCell ref="Z165:AA165"/>
    <mergeCell ref="AE165:AF165"/>
    <mergeCell ref="AJ165:AK165"/>
    <mergeCell ref="A164:E164"/>
    <mergeCell ref="K164:O164"/>
    <mergeCell ref="F164:J164"/>
    <mergeCell ref="P164:T164"/>
    <mergeCell ref="U164:Y164"/>
    <mergeCell ref="Z164:AD164"/>
    <mergeCell ref="AE164:AI164"/>
    <mergeCell ref="AJ164:AN164"/>
    <mergeCell ref="U166:V166"/>
    <mergeCell ref="Z166:AA166"/>
    <mergeCell ref="AE166:AF166"/>
    <mergeCell ref="AJ166:AK166"/>
    <mergeCell ref="A167:B167"/>
    <mergeCell ref="F167:G167"/>
    <mergeCell ref="K167:L167"/>
    <mergeCell ref="P167:Q167"/>
    <mergeCell ref="U167:V167"/>
    <mergeCell ref="Z167:AA167"/>
    <mergeCell ref="AE167:AF167"/>
    <mergeCell ref="AJ167:AK167"/>
    <mergeCell ref="A166:B166"/>
    <mergeCell ref="F166:G166"/>
    <mergeCell ref="K166:L166"/>
    <mergeCell ref="A177:B177"/>
    <mergeCell ref="U177:V177"/>
    <mergeCell ref="AJ177:AK177"/>
    <mergeCell ref="Z175:AA175"/>
    <mergeCell ref="AE175:AF175"/>
    <mergeCell ref="A178:E178"/>
    <mergeCell ref="F178:J178"/>
    <mergeCell ref="U178:Y178"/>
    <mergeCell ref="AE168:AF168"/>
    <mergeCell ref="AJ168:AK168"/>
    <mergeCell ref="A171:E171"/>
    <mergeCell ref="F171:J171"/>
    <mergeCell ref="K171:O171"/>
    <mergeCell ref="P171:T171"/>
    <mergeCell ref="U171:Y171"/>
    <mergeCell ref="Z171:AD171"/>
    <mergeCell ref="AE171:AI171"/>
    <mergeCell ref="AJ171:AN171"/>
    <mergeCell ref="F168:G168"/>
    <mergeCell ref="K168:L168"/>
    <mergeCell ref="P168:Q168"/>
    <mergeCell ref="U168:V168"/>
    <mergeCell ref="Z168:AA168"/>
    <mergeCell ref="F177:G17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2"/>
  <sheetViews>
    <sheetView workbookViewId="0">
      <selection activeCell="V37" sqref="V37"/>
    </sheetView>
  </sheetViews>
  <sheetFormatPr defaultRowHeight="15" x14ac:dyDescent="0.25"/>
  <cols>
    <col min="2" max="2" width="19.28515625" bestFit="1" customWidth="1"/>
    <col min="3" max="3" width="17" customWidth="1"/>
    <col min="4" max="4" width="12.5703125" customWidth="1"/>
    <col min="5" max="5" width="2" bestFit="1" customWidth="1"/>
    <col min="6" max="7" width="11.5703125" bestFit="1" customWidth="1"/>
    <col min="10" max="10" width="19.28515625" bestFit="1" customWidth="1"/>
    <col min="11" max="11" width="13.7109375" customWidth="1"/>
    <col min="12" max="12" width="12" customWidth="1"/>
    <col min="13" max="13" width="2" bestFit="1" customWidth="1"/>
    <col min="17" max="17" width="10.140625" customWidth="1"/>
    <col min="18" max="18" width="9.140625" customWidth="1"/>
    <col min="19" max="19" width="6.140625" customWidth="1"/>
  </cols>
  <sheetData>
    <row r="1" spans="2:22" ht="15.75" thickBot="1" x14ac:dyDescent="0.3"/>
    <row r="2" spans="2:22" x14ac:dyDescent="0.25">
      <c r="B2" s="275" t="s">
        <v>284</v>
      </c>
      <c r="C2" s="276"/>
      <c r="D2" s="276"/>
      <c r="E2" s="276"/>
      <c r="F2" s="276"/>
      <c r="G2" s="276"/>
      <c r="H2" s="277"/>
      <c r="J2" s="275" t="s">
        <v>285</v>
      </c>
      <c r="K2" s="276"/>
      <c r="L2" s="276"/>
      <c r="M2" s="276"/>
      <c r="N2" s="276"/>
      <c r="O2" s="276"/>
      <c r="P2" s="277"/>
    </row>
    <row r="3" spans="2:22" ht="15.75" thickBot="1" x14ac:dyDescent="0.3">
      <c r="B3" s="278"/>
      <c r="C3" s="279"/>
      <c r="D3" s="279"/>
      <c r="E3" s="279"/>
      <c r="F3" s="279"/>
      <c r="G3" s="279"/>
      <c r="H3" s="280"/>
      <c r="J3" s="278"/>
      <c r="K3" s="279"/>
      <c r="L3" s="279"/>
      <c r="M3" s="279"/>
      <c r="N3" s="279"/>
      <c r="O3" s="279"/>
      <c r="P3" s="280"/>
    </row>
    <row r="4" spans="2:22" ht="15.75" thickBot="1" x14ac:dyDescent="0.3">
      <c r="B4" s="91" t="s">
        <v>267</v>
      </c>
      <c r="C4" s="91" t="s">
        <v>268</v>
      </c>
      <c r="D4" s="91" t="s">
        <v>269</v>
      </c>
      <c r="E4" s="281" t="s">
        <v>283</v>
      </c>
      <c r="F4" s="282"/>
      <c r="G4" s="282"/>
      <c r="H4" s="283"/>
      <c r="J4" s="91" t="s">
        <v>267</v>
      </c>
      <c r="K4" s="91" t="s">
        <v>268</v>
      </c>
      <c r="L4" s="91" t="s">
        <v>269</v>
      </c>
      <c r="M4" s="281" t="s">
        <v>283</v>
      </c>
      <c r="N4" s="282"/>
      <c r="O4" s="282"/>
      <c r="P4" s="283"/>
    </row>
    <row r="5" spans="2:22" x14ac:dyDescent="0.25">
      <c r="B5" s="271" t="s">
        <v>270</v>
      </c>
      <c r="C5" s="296" t="s">
        <v>271</v>
      </c>
      <c r="D5" s="297">
        <v>0.42</v>
      </c>
      <c r="E5" s="92"/>
      <c r="F5" s="92">
        <v>1</v>
      </c>
      <c r="G5" s="92">
        <v>2</v>
      </c>
      <c r="H5" s="96">
        <v>3</v>
      </c>
      <c r="J5" s="284" t="s">
        <v>270</v>
      </c>
      <c r="K5" s="287" t="s">
        <v>272</v>
      </c>
      <c r="L5" s="293">
        <v>0.45</v>
      </c>
      <c r="M5" s="105"/>
      <c r="N5" s="105">
        <v>1</v>
      </c>
      <c r="O5" s="105">
        <v>2</v>
      </c>
      <c r="P5" s="108">
        <v>3</v>
      </c>
      <c r="T5" s="261" t="s">
        <v>319</v>
      </c>
      <c r="U5">
        <v>0.42</v>
      </c>
      <c r="V5">
        <v>0.45</v>
      </c>
    </row>
    <row r="6" spans="2:22" ht="15" customHeight="1" x14ac:dyDescent="0.25">
      <c r="B6" s="269"/>
      <c r="C6" s="273"/>
      <c r="D6" s="265"/>
      <c r="E6" s="93">
        <v>1</v>
      </c>
      <c r="F6" s="99">
        <v>36</v>
      </c>
      <c r="G6" s="99">
        <v>11</v>
      </c>
      <c r="H6" s="100">
        <v>4</v>
      </c>
      <c r="J6" s="285"/>
      <c r="K6" s="288"/>
      <c r="L6" s="294"/>
      <c r="M6" s="105">
        <v>1</v>
      </c>
      <c r="N6" s="99">
        <v>35</v>
      </c>
      <c r="O6" s="99">
        <v>9</v>
      </c>
      <c r="P6" s="100">
        <v>11</v>
      </c>
      <c r="T6" s="261"/>
    </row>
    <row r="7" spans="2:22" x14ac:dyDescent="0.25">
      <c r="B7" s="269"/>
      <c r="C7" s="273"/>
      <c r="D7" s="265"/>
      <c r="E7" s="93">
        <v>2</v>
      </c>
      <c r="F7" s="99">
        <v>10</v>
      </c>
      <c r="G7" s="99">
        <v>22</v>
      </c>
      <c r="H7" s="100">
        <v>14</v>
      </c>
      <c r="J7" s="285"/>
      <c r="K7" s="288"/>
      <c r="L7" s="294"/>
      <c r="M7" s="105">
        <v>2</v>
      </c>
      <c r="N7" s="99">
        <v>13</v>
      </c>
      <c r="O7" s="99">
        <v>21</v>
      </c>
      <c r="P7" s="100">
        <v>9</v>
      </c>
      <c r="T7" s="261" t="s">
        <v>318</v>
      </c>
      <c r="U7">
        <v>0.42</v>
      </c>
      <c r="V7">
        <v>0.45</v>
      </c>
    </row>
    <row r="8" spans="2:22" x14ac:dyDescent="0.25">
      <c r="B8" s="270"/>
      <c r="C8" s="274"/>
      <c r="D8" s="266"/>
      <c r="E8" s="93">
        <v>3</v>
      </c>
      <c r="F8" s="99">
        <v>7</v>
      </c>
      <c r="G8" s="99">
        <v>5</v>
      </c>
      <c r="H8" s="100">
        <v>13</v>
      </c>
      <c r="J8" s="286"/>
      <c r="K8" s="289"/>
      <c r="L8" s="295"/>
      <c r="M8" s="105">
        <v>3</v>
      </c>
      <c r="N8" s="99">
        <v>5</v>
      </c>
      <c r="O8" s="99">
        <v>8</v>
      </c>
      <c r="P8" s="100">
        <v>11</v>
      </c>
      <c r="T8" s="261"/>
    </row>
    <row r="9" spans="2:22" x14ac:dyDescent="0.25">
      <c r="B9" s="268" t="s">
        <v>273</v>
      </c>
      <c r="C9" s="272" t="s">
        <v>275</v>
      </c>
      <c r="D9" s="264">
        <v>0.42</v>
      </c>
      <c r="E9" s="94"/>
      <c r="F9" s="94">
        <v>1</v>
      </c>
      <c r="G9" s="94">
        <v>2</v>
      </c>
      <c r="H9" s="97">
        <v>3</v>
      </c>
      <c r="J9" s="284" t="s">
        <v>273</v>
      </c>
      <c r="K9" s="287" t="s">
        <v>276</v>
      </c>
      <c r="L9" s="293">
        <v>0.45</v>
      </c>
      <c r="M9" s="106"/>
      <c r="N9" s="106">
        <v>1</v>
      </c>
      <c r="O9" s="106">
        <v>2</v>
      </c>
      <c r="P9" s="109">
        <v>3</v>
      </c>
      <c r="T9" s="261" t="s">
        <v>316</v>
      </c>
      <c r="U9">
        <v>0.43</v>
      </c>
      <c r="V9">
        <v>0.46</v>
      </c>
    </row>
    <row r="10" spans="2:22" ht="14.25" customHeight="1" x14ac:dyDescent="0.25">
      <c r="B10" s="269"/>
      <c r="C10" s="273"/>
      <c r="D10" s="265"/>
      <c r="E10" s="94">
        <v>1</v>
      </c>
      <c r="F10" s="101">
        <v>36</v>
      </c>
      <c r="G10" s="101">
        <v>11</v>
      </c>
      <c r="H10" s="102">
        <v>4</v>
      </c>
      <c r="J10" s="285"/>
      <c r="K10" s="288"/>
      <c r="L10" s="294"/>
      <c r="M10" s="106">
        <v>1</v>
      </c>
      <c r="N10" s="101">
        <v>34</v>
      </c>
      <c r="O10" s="101">
        <v>11</v>
      </c>
      <c r="P10" s="102">
        <v>12</v>
      </c>
      <c r="T10" s="261"/>
    </row>
    <row r="11" spans="2:22" ht="14.25" customHeight="1" x14ac:dyDescent="0.25">
      <c r="B11" s="269"/>
      <c r="C11" s="273"/>
      <c r="D11" s="265"/>
      <c r="E11" s="94">
        <v>2</v>
      </c>
      <c r="F11" s="101">
        <v>10</v>
      </c>
      <c r="G11" s="101">
        <v>22</v>
      </c>
      <c r="H11" s="102">
        <v>14</v>
      </c>
      <c r="J11" s="285"/>
      <c r="K11" s="288"/>
      <c r="L11" s="294"/>
      <c r="M11" s="106">
        <v>2</v>
      </c>
      <c r="N11" s="101">
        <v>6</v>
      </c>
      <c r="O11" s="101">
        <v>19</v>
      </c>
      <c r="P11" s="102">
        <v>5</v>
      </c>
      <c r="T11" s="261" t="s">
        <v>317</v>
      </c>
      <c r="U11">
        <v>0.28000000000000003</v>
      </c>
      <c r="V11">
        <v>0.39</v>
      </c>
    </row>
    <row r="12" spans="2:22" ht="14.25" customHeight="1" x14ac:dyDescent="0.25">
      <c r="B12" s="270"/>
      <c r="C12" s="274"/>
      <c r="D12" s="266"/>
      <c r="E12" s="94">
        <v>3</v>
      </c>
      <c r="F12" s="101">
        <v>7</v>
      </c>
      <c r="G12" s="101">
        <v>5</v>
      </c>
      <c r="H12" s="102">
        <v>13</v>
      </c>
      <c r="J12" s="286"/>
      <c r="K12" s="289"/>
      <c r="L12" s="295"/>
      <c r="M12" s="106">
        <v>3</v>
      </c>
      <c r="N12" s="101">
        <v>13</v>
      </c>
      <c r="O12" s="101">
        <v>8</v>
      </c>
      <c r="P12" s="102">
        <v>14</v>
      </c>
      <c r="T12" s="261"/>
    </row>
    <row r="13" spans="2:22" x14ac:dyDescent="0.25">
      <c r="B13" s="268" t="s">
        <v>277</v>
      </c>
      <c r="C13" s="272" t="s">
        <v>278</v>
      </c>
      <c r="D13" s="264">
        <v>0.43</v>
      </c>
      <c r="E13" s="93"/>
      <c r="F13" s="93">
        <v>1</v>
      </c>
      <c r="G13" s="93">
        <v>2</v>
      </c>
      <c r="H13" s="98">
        <v>3</v>
      </c>
      <c r="J13" s="284" t="s">
        <v>277</v>
      </c>
      <c r="K13" s="287" t="s">
        <v>279</v>
      </c>
      <c r="L13" s="290">
        <v>0.46</v>
      </c>
      <c r="M13" s="105"/>
      <c r="N13" s="105">
        <v>1</v>
      </c>
      <c r="O13" s="105">
        <v>2</v>
      </c>
      <c r="P13" s="108">
        <v>3</v>
      </c>
    </row>
    <row r="14" spans="2:22" x14ac:dyDescent="0.25">
      <c r="B14" s="269"/>
      <c r="C14" s="273"/>
      <c r="D14" s="265"/>
      <c r="E14" s="93">
        <v>1</v>
      </c>
      <c r="F14" s="99">
        <v>34</v>
      </c>
      <c r="G14" s="99">
        <v>10</v>
      </c>
      <c r="H14" s="100">
        <v>10</v>
      </c>
      <c r="J14" s="285"/>
      <c r="K14" s="288"/>
      <c r="L14" s="291"/>
      <c r="M14" s="105">
        <v>1</v>
      </c>
      <c r="N14" s="99">
        <v>35</v>
      </c>
      <c r="O14" s="99">
        <v>11</v>
      </c>
      <c r="P14" s="100">
        <v>9</v>
      </c>
    </row>
    <row r="15" spans="2:22" x14ac:dyDescent="0.25">
      <c r="B15" s="269"/>
      <c r="C15" s="273"/>
      <c r="D15" s="265"/>
      <c r="E15" s="93">
        <v>2</v>
      </c>
      <c r="F15" s="99">
        <v>10</v>
      </c>
      <c r="G15" s="99">
        <v>21</v>
      </c>
      <c r="H15" s="100">
        <v>7</v>
      </c>
      <c r="J15" s="285"/>
      <c r="K15" s="288"/>
      <c r="L15" s="291"/>
      <c r="M15" s="105">
        <v>2</v>
      </c>
      <c r="N15" s="99">
        <v>10</v>
      </c>
      <c r="O15" s="99">
        <v>21</v>
      </c>
      <c r="P15" s="100">
        <v>12</v>
      </c>
    </row>
    <row r="16" spans="2:22" x14ac:dyDescent="0.25">
      <c r="B16" s="270"/>
      <c r="C16" s="274"/>
      <c r="D16" s="266"/>
      <c r="E16" s="93">
        <v>3</v>
      </c>
      <c r="F16" s="99">
        <v>9</v>
      </c>
      <c r="G16" s="99">
        <v>7</v>
      </c>
      <c r="H16" s="100">
        <v>14</v>
      </c>
      <c r="J16" s="286"/>
      <c r="K16" s="289"/>
      <c r="L16" s="292"/>
      <c r="M16" s="105">
        <v>3</v>
      </c>
      <c r="N16" s="99">
        <v>8</v>
      </c>
      <c r="O16" s="99">
        <v>6</v>
      </c>
      <c r="P16" s="100">
        <v>10</v>
      </c>
    </row>
    <row r="17" spans="2:22" x14ac:dyDescent="0.25">
      <c r="B17" s="268" t="s">
        <v>280</v>
      </c>
      <c r="C17" s="272" t="s">
        <v>281</v>
      </c>
      <c r="D17" s="264">
        <v>0.28000000000000003</v>
      </c>
      <c r="E17" s="93"/>
      <c r="F17" s="93">
        <v>1</v>
      </c>
      <c r="G17" s="93">
        <v>2</v>
      </c>
      <c r="H17" s="98">
        <v>3</v>
      </c>
      <c r="J17" s="284" t="s">
        <v>280</v>
      </c>
      <c r="K17" s="287" t="s">
        <v>282</v>
      </c>
      <c r="L17" s="290">
        <v>0.39</v>
      </c>
      <c r="M17" s="105"/>
      <c r="N17" s="105">
        <v>1</v>
      </c>
      <c r="O17" s="105">
        <v>2</v>
      </c>
      <c r="P17" s="108">
        <v>3</v>
      </c>
    </row>
    <row r="18" spans="2:22" x14ac:dyDescent="0.25">
      <c r="B18" s="269"/>
      <c r="C18" s="273"/>
      <c r="D18" s="265"/>
      <c r="E18" s="93">
        <v>1</v>
      </c>
      <c r="F18" s="99">
        <v>26</v>
      </c>
      <c r="G18" s="99">
        <v>1</v>
      </c>
      <c r="H18" s="100">
        <v>5</v>
      </c>
      <c r="J18" s="285"/>
      <c r="K18" s="288"/>
      <c r="L18" s="291"/>
      <c r="M18" s="105">
        <v>1</v>
      </c>
      <c r="N18" s="99">
        <v>17</v>
      </c>
      <c r="O18" s="99">
        <v>4</v>
      </c>
      <c r="P18" s="100">
        <v>3</v>
      </c>
    </row>
    <row r="19" spans="2:22" x14ac:dyDescent="0.25">
      <c r="B19" s="269"/>
      <c r="C19" s="273"/>
      <c r="D19" s="265"/>
      <c r="E19" s="93">
        <v>2</v>
      </c>
      <c r="F19" s="99">
        <v>3</v>
      </c>
      <c r="G19" s="99">
        <v>16</v>
      </c>
      <c r="H19" s="100">
        <v>2</v>
      </c>
      <c r="J19" s="285"/>
      <c r="K19" s="288"/>
      <c r="L19" s="291"/>
      <c r="M19" s="105">
        <v>2</v>
      </c>
      <c r="N19" s="99">
        <v>4</v>
      </c>
      <c r="O19" s="99">
        <v>19</v>
      </c>
      <c r="P19" s="100">
        <v>8</v>
      </c>
    </row>
    <row r="20" spans="2:22" ht="15.75" thickBot="1" x14ac:dyDescent="0.3">
      <c r="B20" s="300"/>
      <c r="C20" s="299"/>
      <c r="D20" s="267"/>
      <c r="E20" s="95">
        <v>3</v>
      </c>
      <c r="F20" s="103">
        <v>5</v>
      </c>
      <c r="G20" s="103">
        <v>4</v>
      </c>
      <c r="H20" s="104">
        <v>10</v>
      </c>
      <c r="J20" s="302"/>
      <c r="K20" s="303"/>
      <c r="L20" s="304"/>
      <c r="M20" s="107">
        <v>3</v>
      </c>
      <c r="N20" s="103">
        <v>4</v>
      </c>
      <c r="O20" s="103">
        <v>5</v>
      </c>
      <c r="P20" s="104">
        <v>8</v>
      </c>
    </row>
    <row r="21" spans="2:22" ht="13.5" customHeight="1" x14ac:dyDescent="0.25"/>
    <row r="22" spans="2:22" ht="45.75" customHeight="1" x14ac:dyDescent="0.25">
      <c r="B22" s="301" t="s">
        <v>286</v>
      </c>
      <c r="C22" s="298" t="s">
        <v>287</v>
      </c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</row>
    <row r="23" spans="2:22" ht="46.5" customHeight="1" x14ac:dyDescent="0.25">
      <c r="B23" s="301"/>
      <c r="C23" s="298" t="s">
        <v>288</v>
      </c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</row>
    <row r="24" spans="2:22" x14ac:dyDescent="0.25">
      <c r="C24" s="110"/>
      <c r="D24" s="110"/>
      <c r="E24" s="110"/>
      <c r="F24" s="110"/>
      <c r="G24" s="110"/>
      <c r="H24" s="110"/>
    </row>
    <row r="25" spans="2:22" x14ac:dyDescent="0.25">
      <c r="C25" s="110"/>
      <c r="D25" s="110"/>
      <c r="E25" s="110"/>
      <c r="F25" s="110"/>
      <c r="G25" s="110"/>
      <c r="H25" s="110"/>
    </row>
    <row r="27" spans="2:22" x14ac:dyDescent="0.25">
      <c r="C27" s="110"/>
      <c r="D27" s="110"/>
      <c r="E27" s="110"/>
      <c r="F27" s="110"/>
      <c r="G27" s="110"/>
      <c r="H27" s="110"/>
      <c r="S27" s="262"/>
      <c r="T27" s="263"/>
      <c r="U27" s="263"/>
      <c r="V27" s="263"/>
    </row>
    <row r="28" spans="2:22" x14ac:dyDescent="0.25">
      <c r="C28" s="110"/>
      <c r="D28" s="110"/>
      <c r="E28" s="110"/>
      <c r="F28" s="110"/>
      <c r="G28" s="110"/>
      <c r="H28" s="110"/>
      <c r="R28" s="260" t="s">
        <v>322</v>
      </c>
      <c r="S28" s="260"/>
      <c r="T28" s="259" t="s">
        <v>320</v>
      </c>
      <c r="U28" s="259"/>
      <c r="V28" s="259"/>
    </row>
    <row r="29" spans="2:22" x14ac:dyDescent="0.25">
      <c r="C29" s="110"/>
      <c r="D29" s="110"/>
      <c r="E29" s="110"/>
      <c r="F29" s="110"/>
      <c r="G29" s="110"/>
      <c r="H29" s="110"/>
      <c r="R29" s="260"/>
      <c r="S29" s="260"/>
      <c r="T29" s="154">
        <v>1</v>
      </c>
      <c r="U29" s="154">
        <v>2</v>
      </c>
      <c r="V29" s="154">
        <v>3</v>
      </c>
    </row>
    <row r="30" spans="2:22" x14ac:dyDescent="0.25">
      <c r="R30" s="258" t="s">
        <v>321</v>
      </c>
      <c r="S30" s="154">
        <v>1</v>
      </c>
      <c r="T30" s="154">
        <v>26</v>
      </c>
      <c r="U30" s="154">
        <v>1</v>
      </c>
      <c r="V30" s="154">
        <v>5</v>
      </c>
    </row>
    <row r="31" spans="2:22" x14ac:dyDescent="0.25">
      <c r="R31" s="258"/>
      <c r="S31" s="154">
        <v>2</v>
      </c>
      <c r="T31" s="154">
        <v>3</v>
      </c>
      <c r="U31" s="154">
        <v>16</v>
      </c>
      <c r="V31" s="154">
        <v>2</v>
      </c>
    </row>
    <row r="32" spans="2:22" x14ac:dyDescent="0.25">
      <c r="R32" s="258"/>
      <c r="S32" s="154">
        <v>3</v>
      </c>
      <c r="T32" s="154">
        <v>5</v>
      </c>
      <c r="U32" s="154">
        <v>4</v>
      </c>
      <c r="V32" s="154">
        <v>10</v>
      </c>
    </row>
  </sheetData>
  <mergeCells count="39">
    <mergeCell ref="C23:P23"/>
    <mergeCell ref="C17:C20"/>
    <mergeCell ref="B17:B20"/>
    <mergeCell ref="B22:B23"/>
    <mergeCell ref="C22:P22"/>
    <mergeCell ref="J17:J20"/>
    <mergeCell ref="K17:K20"/>
    <mergeCell ref="L17:L20"/>
    <mergeCell ref="J2:P3"/>
    <mergeCell ref="B2:H3"/>
    <mergeCell ref="E4:H4"/>
    <mergeCell ref="M4:P4"/>
    <mergeCell ref="J13:J16"/>
    <mergeCell ref="K13:K16"/>
    <mergeCell ref="L13:L16"/>
    <mergeCell ref="J5:J8"/>
    <mergeCell ref="K5:K8"/>
    <mergeCell ref="L5:L8"/>
    <mergeCell ref="J9:J12"/>
    <mergeCell ref="K9:K12"/>
    <mergeCell ref="L9:L12"/>
    <mergeCell ref="C5:C8"/>
    <mergeCell ref="D5:D8"/>
    <mergeCell ref="C9:C12"/>
    <mergeCell ref="D9:D12"/>
    <mergeCell ref="D17:D20"/>
    <mergeCell ref="B13:B16"/>
    <mergeCell ref="B5:B8"/>
    <mergeCell ref="B9:B12"/>
    <mergeCell ref="D13:D16"/>
    <mergeCell ref="C13:C16"/>
    <mergeCell ref="R30:R32"/>
    <mergeCell ref="T28:V28"/>
    <mergeCell ref="R28:S29"/>
    <mergeCell ref="T5:T6"/>
    <mergeCell ref="T7:T8"/>
    <mergeCell ref="T9:T10"/>
    <mergeCell ref="T11:T12"/>
    <mergeCell ref="S27:V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20"/>
  <sheetViews>
    <sheetView workbookViewId="0">
      <selection activeCell="X21" sqref="X21"/>
    </sheetView>
  </sheetViews>
  <sheetFormatPr defaultRowHeight="15" x14ac:dyDescent="0.25"/>
  <sheetData>
    <row r="2" spans="5:6" ht="15.75" thickBot="1" x14ac:dyDescent="0.3"/>
    <row r="3" spans="5:6" x14ac:dyDescent="0.25">
      <c r="E3" s="305">
        <v>0.13</v>
      </c>
      <c r="F3" s="308">
        <v>0.14000000000000001</v>
      </c>
    </row>
    <row r="4" spans="5:6" x14ac:dyDescent="0.25">
      <c r="E4" s="306"/>
      <c r="F4" s="309"/>
    </row>
    <row r="5" spans="5:6" x14ac:dyDescent="0.25">
      <c r="E5" s="306"/>
      <c r="F5" s="309"/>
    </row>
    <row r="6" spans="5:6" ht="15.75" thickBot="1" x14ac:dyDescent="0.3">
      <c r="E6" s="307"/>
      <c r="F6" s="310"/>
    </row>
    <row r="16" spans="5:6" x14ac:dyDescent="0.25">
      <c r="E16" t="s">
        <v>331</v>
      </c>
      <c r="F16" t="s">
        <v>330</v>
      </c>
    </row>
    <row r="17" spans="4:6" x14ac:dyDescent="0.25">
      <c r="D17" t="s">
        <v>333</v>
      </c>
      <c r="E17">
        <v>0.13</v>
      </c>
      <c r="F17">
        <v>0.14000000000000001</v>
      </c>
    </row>
    <row r="18" spans="4:6" x14ac:dyDescent="0.25">
      <c r="D18" t="s">
        <v>332</v>
      </c>
      <c r="E18">
        <v>0.19</v>
      </c>
      <c r="F18">
        <v>0.17</v>
      </c>
    </row>
    <row r="19" spans="4:6" x14ac:dyDescent="0.25">
      <c r="D19" t="s">
        <v>334</v>
      </c>
      <c r="E19">
        <v>0.14000000000000001</v>
      </c>
      <c r="F19">
        <v>0.14000000000000001</v>
      </c>
    </row>
    <row r="20" spans="4:6" x14ac:dyDescent="0.25">
      <c r="D20" t="s">
        <v>335</v>
      </c>
      <c r="E20">
        <v>0.28000000000000003</v>
      </c>
      <c r="F20">
        <v>0.39</v>
      </c>
    </row>
  </sheetData>
  <mergeCells count="2">
    <mergeCell ref="E3:E6"/>
    <mergeCell ref="F3:F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5"/>
  <sheetViews>
    <sheetView zoomScale="70" zoomScaleNormal="70" workbookViewId="0">
      <selection activeCell="H29" sqref="H29"/>
    </sheetView>
  </sheetViews>
  <sheetFormatPr defaultRowHeight="15" x14ac:dyDescent="0.25"/>
  <cols>
    <col min="2" max="2" width="21.5703125" bestFit="1" customWidth="1"/>
    <col min="3" max="3" width="22.5703125" customWidth="1"/>
    <col min="4" max="4" width="13" bestFit="1" customWidth="1"/>
    <col min="5" max="6" width="5.7109375" bestFit="1" customWidth="1"/>
    <col min="7" max="7" width="3.85546875" bestFit="1" customWidth="1"/>
    <col min="8" max="9" width="14.85546875" bestFit="1" customWidth="1"/>
    <col min="10" max="10" width="21.5703125" bestFit="1" customWidth="1"/>
    <col min="11" max="11" width="22.85546875" customWidth="1"/>
    <col min="12" max="12" width="13" bestFit="1" customWidth="1"/>
    <col min="13" max="13" width="5.28515625" bestFit="1" customWidth="1"/>
    <col min="14" max="14" width="5.7109375" bestFit="1" customWidth="1"/>
    <col min="15" max="15" width="3.85546875" bestFit="1" customWidth="1"/>
    <col min="16" max="17" width="14.85546875" bestFit="1" customWidth="1"/>
    <col min="18" max="18" width="12.85546875" bestFit="1" customWidth="1"/>
    <col min="20" max="20" width="17.7109375" bestFit="1" customWidth="1"/>
    <col min="21" max="21" width="12.7109375" bestFit="1" customWidth="1"/>
    <col min="22" max="22" width="10" bestFit="1" customWidth="1"/>
  </cols>
  <sheetData>
    <row r="1" spans="2:17" ht="15.75" thickBot="1" x14ac:dyDescent="0.3"/>
    <row r="2" spans="2:17" ht="15" customHeight="1" x14ac:dyDescent="0.25">
      <c r="B2" s="333" t="s">
        <v>284</v>
      </c>
      <c r="C2" s="334"/>
      <c r="D2" s="334"/>
      <c r="E2" s="334"/>
      <c r="F2" s="334"/>
      <c r="G2" s="334"/>
      <c r="H2" s="334"/>
      <c r="I2" s="335"/>
      <c r="J2" s="333" t="s">
        <v>285</v>
      </c>
      <c r="K2" s="334"/>
      <c r="L2" s="334"/>
      <c r="M2" s="334"/>
      <c r="N2" s="334"/>
      <c r="O2" s="334"/>
      <c r="P2" s="334"/>
      <c r="Q2" s="335"/>
    </row>
    <row r="3" spans="2:17" ht="15.75" thickBot="1" x14ac:dyDescent="0.3">
      <c r="B3" s="336"/>
      <c r="C3" s="337"/>
      <c r="D3" s="337"/>
      <c r="E3" s="337"/>
      <c r="F3" s="337"/>
      <c r="G3" s="337"/>
      <c r="H3" s="337"/>
      <c r="I3" s="338"/>
      <c r="J3" s="336"/>
      <c r="K3" s="337"/>
      <c r="L3" s="342"/>
      <c r="M3" s="337"/>
      <c r="N3" s="337"/>
      <c r="O3" s="337"/>
      <c r="P3" s="337"/>
      <c r="Q3" s="338"/>
    </row>
    <row r="4" spans="2:17" ht="15.75" thickBot="1" x14ac:dyDescent="0.3">
      <c r="B4" s="129" t="s">
        <v>267</v>
      </c>
      <c r="C4" s="129" t="s">
        <v>268</v>
      </c>
      <c r="D4" s="129" t="s">
        <v>269</v>
      </c>
      <c r="E4" s="339" t="s">
        <v>283</v>
      </c>
      <c r="F4" s="340"/>
      <c r="G4" s="340"/>
      <c r="H4" s="340"/>
      <c r="I4" s="341"/>
      <c r="J4" s="129" t="s">
        <v>267</v>
      </c>
      <c r="K4" s="129" t="s">
        <v>268</v>
      </c>
      <c r="L4" s="126" t="s">
        <v>269</v>
      </c>
      <c r="M4" s="339" t="s">
        <v>283</v>
      </c>
      <c r="N4" s="340"/>
      <c r="O4" s="340"/>
      <c r="P4" s="340"/>
      <c r="Q4" s="341"/>
    </row>
    <row r="5" spans="2:17" ht="15" customHeight="1" x14ac:dyDescent="0.25">
      <c r="B5" s="314" t="s">
        <v>270</v>
      </c>
      <c r="C5" s="317" t="s">
        <v>291</v>
      </c>
      <c r="D5" s="320">
        <v>0.23</v>
      </c>
      <c r="E5" s="125"/>
      <c r="F5" s="120" t="s">
        <v>65</v>
      </c>
      <c r="G5" s="120">
        <v>3</v>
      </c>
      <c r="H5" s="121" t="s">
        <v>303</v>
      </c>
      <c r="I5" s="112" t="s">
        <v>30</v>
      </c>
      <c r="J5" s="323" t="s">
        <v>270</v>
      </c>
      <c r="K5" s="326" t="s">
        <v>290</v>
      </c>
      <c r="L5" s="311">
        <v>0.27</v>
      </c>
      <c r="M5" s="120"/>
      <c r="N5" s="120" t="s">
        <v>65</v>
      </c>
      <c r="O5" s="120">
        <v>3</v>
      </c>
      <c r="P5" s="121" t="s">
        <v>303</v>
      </c>
      <c r="Q5" s="112" t="s">
        <v>30</v>
      </c>
    </row>
    <row r="6" spans="2:17" x14ac:dyDescent="0.25">
      <c r="B6" s="315"/>
      <c r="C6" s="318"/>
      <c r="D6" s="321"/>
      <c r="E6" s="111" t="s">
        <v>65</v>
      </c>
      <c r="F6" s="51">
        <v>81</v>
      </c>
      <c r="G6" s="51">
        <v>18</v>
      </c>
      <c r="H6" s="114">
        <f>(F6/(F6+F7))</f>
        <v>0.89010989010989006</v>
      </c>
      <c r="I6" s="115">
        <f>(G7/(G6+G7))</f>
        <v>0.41935483870967744</v>
      </c>
      <c r="J6" s="324"/>
      <c r="K6" s="327"/>
      <c r="L6" s="312"/>
      <c r="M6" s="93" t="s">
        <v>65</v>
      </c>
      <c r="N6" s="51">
        <v>73</v>
      </c>
      <c r="O6" s="51">
        <v>15</v>
      </c>
      <c r="P6" s="114">
        <f>(N6/(N6+N7))</f>
        <v>0.80219780219780223</v>
      </c>
      <c r="Q6" s="115">
        <f>(O7/(O6+O7))</f>
        <v>0.5161290322580645</v>
      </c>
    </row>
    <row r="7" spans="2:17" x14ac:dyDescent="0.25">
      <c r="B7" s="315"/>
      <c r="C7" s="318"/>
      <c r="D7" s="321"/>
      <c r="E7" s="111">
        <v>3</v>
      </c>
      <c r="F7" s="51">
        <v>10</v>
      </c>
      <c r="G7" s="51">
        <v>13</v>
      </c>
      <c r="H7" s="119"/>
      <c r="I7" s="116" t="s">
        <v>304</v>
      </c>
      <c r="J7" s="324"/>
      <c r="K7" s="327"/>
      <c r="L7" s="312"/>
      <c r="M7" s="93">
        <v>3</v>
      </c>
      <c r="N7" s="51">
        <v>18</v>
      </c>
      <c r="O7" s="51">
        <v>16</v>
      </c>
      <c r="P7" s="119"/>
      <c r="Q7" s="116" t="s">
        <v>304</v>
      </c>
    </row>
    <row r="8" spans="2:17" ht="15.75" thickBot="1" x14ac:dyDescent="0.3">
      <c r="B8" s="316"/>
      <c r="C8" s="319"/>
      <c r="D8" s="322"/>
      <c r="E8" s="122"/>
      <c r="F8" s="122"/>
      <c r="G8" s="122"/>
      <c r="H8" s="122"/>
      <c r="I8" s="117">
        <f>(1-I6)</f>
        <v>0.58064516129032251</v>
      </c>
      <c r="J8" s="325"/>
      <c r="K8" s="328"/>
      <c r="L8" s="313"/>
      <c r="M8" s="122"/>
      <c r="N8" s="122"/>
      <c r="O8" s="122"/>
      <c r="P8" s="122"/>
      <c r="Q8" s="117">
        <f>(1-Q6)</f>
        <v>0.4838709677419355</v>
      </c>
    </row>
    <row r="9" spans="2:17" x14ac:dyDescent="0.25">
      <c r="B9" s="314" t="s">
        <v>273</v>
      </c>
      <c r="C9" s="317" t="s">
        <v>291</v>
      </c>
      <c r="D9" s="320">
        <v>0.23</v>
      </c>
      <c r="E9" s="127"/>
      <c r="F9" s="123" t="s">
        <v>65</v>
      </c>
      <c r="G9" s="123">
        <v>3</v>
      </c>
      <c r="H9" s="121" t="s">
        <v>303</v>
      </c>
      <c r="I9" s="112" t="s">
        <v>30</v>
      </c>
      <c r="J9" s="323" t="s">
        <v>273</v>
      </c>
      <c r="K9" s="326" t="s">
        <v>290</v>
      </c>
      <c r="L9" s="311">
        <v>0.27</v>
      </c>
      <c r="M9" s="123"/>
      <c r="N9" s="123" t="s">
        <v>65</v>
      </c>
      <c r="O9" s="123">
        <v>3</v>
      </c>
      <c r="P9" s="121" t="s">
        <v>303</v>
      </c>
      <c r="Q9" s="112" t="s">
        <v>30</v>
      </c>
    </row>
    <row r="10" spans="2:17" x14ac:dyDescent="0.25">
      <c r="B10" s="315"/>
      <c r="C10" s="318"/>
      <c r="D10" s="321"/>
      <c r="E10" s="113" t="s">
        <v>65</v>
      </c>
      <c r="F10" s="19">
        <v>81</v>
      </c>
      <c r="G10" s="19">
        <v>18</v>
      </c>
      <c r="H10" s="114">
        <f>(F10/(F10+F11))</f>
        <v>0.89010989010989006</v>
      </c>
      <c r="I10" s="115">
        <f>(G11/(G10+G11))</f>
        <v>0.41935483870967744</v>
      </c>
      <c r="J10" s="324"/>
      <c r="K10" s="327"/>
      <c r="L10" s="312"/>
      <c r="M10" s="94" t="s">
        <v>65</v>
      </c>
      <c r="N10" s="19">
        <v>73</v>
      </c>
      <c r="O10" s="19">
        <v>15</v>
      </c>
      <c r="P10" s="114">
        <f>(N10/(N10+N11))</f>
        <v>0.80219780219780223</v>
      </c>
      <c r="Q10" s="115">
        <f>(O11/(O10+O11))</f>
        <v>0.5161290322580645</v>
      </c>
    </row>
    <row r="11" spans="2:17" x14ac:dyDescent="0.25">
      <c r="B11" s="315"/>
      <c r="C11" s="318"/>
      <c r="D11" s="321"/>
      <c r="E11" s="113">
        <v>3</v>
      </c>
      <c r="F11" s="19">
        <v>10</v>
      </c>
      <c r="G11" s="19">
        <v>13</v>
      </c>
      <c r="H11" s="119"/>
      <c r="I11" s="116" t="s">
        <v>304</v>
      </c>
      <c r="J11" s="324"/>
      <c r="K11" s="327"/>
      <c r="L11" s="312"/>
      <c r="M11" s="94">
        <v>3</v>
      </c>
      <c r="N11" s="19">
        <v>18</v>
      </c>
      <c r="O11" s="19">
        <v>16</v>
      </c>
      <c r="P11" s="119"/>
      <c r="Q11" s="116" t="s">
        <v>304</v>
      </c>
    </row>
    <row r="12" spans="2:17" ht="15.75" thickBot="1" x14ac:dyDescent="0.3">
      <c r="B12" s="316"/>
      <c r="C12" s="319"/>
      <c r="D12" s="322"/>
      <c r="E12" s="124"/>
      <c r="F12" s="124"/>
      <c r="G12" s="124"/>
      <c r="H12" s="122"/>
      <c r="I12" s="117">
        <f>(1-I10)</f>
        <v>0.58064516129032251</v>
      </c>
      <c r="J12" s="325"/>
      <c r="K12" s="328"/>
      <c r="L12" s="313"/>
      <c r="M12" s="124"/>
      <c r="N12" s="124"/>
      <c r="O12" s="124"/>
      <c r="P12" s="122"/>
      <c r="Q12" s="117">
        <f>(1-Q10)</f>
        <v>0.4838709677419355</v>
      </c>
    </row>
    <row r="13" spans="2:17" x14ac:dyDescent="0.25">
      <c r="B13" s="314" t="s">
        <v>289</v>
      </c>
      <c r="C13" s="317" t="s">
        <v>292</v>
      </c>
      <c r="D13" s="320">
        <v>0.2</v>
      </c>
      <c r="E13" s="127"/>
      <c r="F13" s="128" t="s">
        <v>65</v>
      </c>
      <c r="G13" s="123">
        <v>3</v>
      </c>
      <c r="H13" s="121" t="s">
        <v>303</v>
      </c>
      <c r="I13" s="112" t="s">
        <v>30</v>
      </c>
      <c r="J13" s="323" t="s">
        <v>289</v>
      </c>
      <c r="K13" s="326" t="s">
        <v>293</v>
      </c>
      <c r="L13" s="311">
        <v>0.25</v>
      </c>
      <c r="M13" s="123"/>
      <c r="N13" s="120" t="s">
        <v>65</v>
      </c>
      <c r="O13" s="123">
        <v>3</v>
      </c>
      <c r="P13" s="121" t="s">
        <v>303</v>
      </c>
      <c r="Q13" s="112" t="s">
        <v>30</v>
      </c>
    </row>
    <row r="14" spans="2:17" x14ac:dyDescent="0.25">
      <c r="B14" s="315"/>
      <c r="C14" s="318"/>
      <c r="D14" s="321"/>
      <c r="E14" s="111" t="s">
        <v>65</v>
      </c>
      <c r="F14" s="118">
        <v>86</v>
      </c>
      <c r="G14" s="19">
        <v>19</v>
      </c>
      <c r="H14" s="114">
        <f>(F14/(F14+F15))</f>
        <v>0.94505494505494503</v>
      </c>
      <c r="I14" s="115">
        <f>(G15/(G14+G15))</f>
        <v>0.38709677419354838</v>
      </c>
      <c r="J14" s="324"/>
      <c r="K14" s="327"/>
      <c r="L14" s="312"/>
      <c r="M14" s="93" t="s">
        <v>65</v>
      </c>
      <c r="N14" s="19">
        <v>79</v>
      </c>
      <c r="O14" s="19">
        <v>18</v>
      </c>
      <c r="P14" s="114">
        <f>(N14/(N14+N15))</f>
        <v>0.86813186813186816</v>
      </c>
      <c r="Q14" s="115">
        <f>(O15/(O14+O15))</f>
        <v>0.41935483870967744</v>
      </c>
    </row>
    <row r="15" spans="2:17" x14ac:dyDescent="0.25">
      <c r="B15" s="315"/>
      <c r="C15" s="318"/>
      <c r="D15" s="321"/>
      <c r="E15" s="113">
        <v>3</v>
      </c>
      <c r="F15" s="118">
        <v>5</v>
      </c>
      <c r="G15" s="19">
        <v>12</v>
      </c>
      <c r="H15" s="119"/>
      <c r="I15" s="116" t="s">
        <v>304</v>
      </c>
      <c r="J15" s="324"/>
      <c r="K15" s="327"/>
      <c r="L15" s="312"/>
      <c r="M15" s="94">
        <v>3</v>
      </c>
      <c r="N15" s="19">
        <v>12</v>
      </c>
      <c r="O15" s="19">
        <v>13</v>
      </c>
      <c r="P15" s="119"/>
      <c r="Q15" s="116" t="s">
        <v>304</v>
      </c>
    </row>
    <row r="16" spans="2:17" ht="15.75" thickBot="1" x14ac:dyDescent="0.3">
      <c r="B16" s="316"/>
      <c r="C16" s="319"/>
      <c r="D16" s="322"/>
      <c r="E16" s="124"/>
      <c r="F16" s="124"/>
      <c r="G16" s="124"/>
      <c r="H16" s="122"/>
      <c r="I16" s="117">
        <f>(1-I14)</f>
        <v>0.61290322580645162</v>
      </c>
      <c r="J16" s="325"/>
      <c r="K16" s="328"/>
      <c r="L16" s="313"/>
      <c r="M16" s="124"/>
      <c r="N16" s="124"/>
      <c r="O16" s="124"/>
      <c r="P16" s="122"/>
      <c r="Q16" s="117">
        <f>(1-Q14)</f>
        <v>0.58064516129032251</v>
      </c>
    </row>
    <row r="17" spans="2:22" x14ac:dyDescent="0.25">
      <c r="B17" s="314" t="s">
        <v>277</v>
      </c>
      <c r="C17" s="317" t="s">
        <v>294</v>
      </c>
      <c r="D17" s="320">
        <v>0.28000000000000003</v>
      </c>
      <c r="E17" s="125"/>
      <c r="F17" s="120" t="s">
        <v>65</v>
      </c>
      <c r="G17" s="120">
        <v>3</v>
      </c>
      <c r="H17" s="121" t="s">
        <v>303</v>
      </c>
      <c r="I17" s="112" t="s">
        <v>30</v>
      </c>
      <c r="J17" s="323" t="s">
        <v>277</v>
      </c>
      <c r="K17" s="326" t="s">
        <v>294</v>
      </c>
      <c r="L17" s="329">
        <v>0.25</v>
      </c>
      <c r="M17" s="120"/>
      <c r="N17" s="120" t="s">
        <v>65</v>
      </c>
      <c r="O17" s="120">
        <v>3</v>
      </c>
      <c r="P17" s="121" t="s">
        <v>303</v>
      </c>
      <c r="Q17" s="112" t="s">
        <v>30</v>
      </c>
    </row>
    <row r="18" spans="2:22" x14ac:dyDescent="0.25">
      <c r="B18" s="315"/>
      <c r="C18" s="318"/>
      <c r="D18" s="321"/>
      <c r="E18" s="111" t="s">
        <v>65</v>
      </c>
      <c r="F18" s="51">
        <v>73</v>
      </c>
      <c r="G18" s="51">
        <v>16</v>
      </c>
      <c r="H18" s="114">
        <f>(F18/(F18+F19))</f>
        <v>0.80219780219780223</v>
      </c>
      <c r="I18" s="115">
        <f>(G19/(G18+G19))</f>
        <v>0.4838709677419355</v>
      </c>
      <c r="J18" s="324"/>
      <c r="K18" s="327"/>
      <c r="L18" s="330"/>
      <c r="M18" s="93" t="s">
        <v>65</v>
      </c>
      <c r="N18" s="51">
        <v>78</v>
      </c>
      <c r="O18" s="51">
        <v>18</v>
      </c>
      <c r="P18" s="114">
        <f>(N18/(N18+N19))</f>
        <v>0.8571428571428571</v>
      </c>
      <c r="Q18" s="115">
        <f>(O19/(O18+O19))</f>
        <v>0.41935483870967744</v>
      </c>
    </row>
    <row r="19" spans="2:22" x14ac:dyDescent="0.25">
      <c r="B19" s="315"/>
      <c r="C19" s="318"/>
      <c r="D19" s="321"/>
      <c r="E19" s="111">
        <v>3</v>
      </c>
      <c r="F19" s="51">
        <v>18</v>
      </c>
      <c r="G19" s="51">
        <v>15</v>
      </c>
      <c r="H19" s="119"/>
      <c r="I19" s="116" t="s">
        <v>304</v>
      </c>
      <c r="J19" s="324"/>
      <c r="K19" s="327"/>
      <c r="L19" s="330"/>
      <c r="M19" s="93">
        <v>3</v>
      </c>
      <c r="N19" s="51">
        <v>13</v>
      </c>
      <c r="O19" s="51">
        <v>13</v>
      </c>
      <c r="P19" s="119"/>
      <c r="Q19" s="116" t="s">
        <v>304</v>
      </c>
    </row>
    <row r="20" spans="2:22" ht="15.75" thickBot="1" x14ac:dyDescent="0.3">
      <c r="B20" s="316"/>
      <c r="C20" s="319"/>
      <c r="D20" s="322"/>
      <c r="E20" s="122"/>
      <c r="F20" s="122"/>
      <c r="G20" s="122"/>
      <c r="H20" s="122"/>
      <c r="I20" s="117">
        <f>(1-I18)</f>
        <v>0.5161290322580645</v>
      </c>
      <c r="J20" s="325"/>
      <c r="K20" s="328"/>
      <c r="L20" s="331"/>
      <c r="M20" s="122"/>
      <c r="N20" s="122"/>
      <c r="O20" s="122"/>
      <c r="P20" s="122"/>
      <c r="Q20" s="117">
        <f>(1-Q18)</f>
        <v>0.58064516129032251</v>
      </c>
    </row>
    <row r="21" spans="2:22" x14ac:dyDescent="0.25">
      <c r="B21" s="314" t="s">
        <v>280</v>
      </c>
      <c r="C21" s="317" t="s">
        <v>295</v>
      </c>
      <c r="D21" s="320">
        <v>0.14000000000000001</v>
      </c>
      <c r="E21" s="125"/>
      <c r="F21" s="120" t="s">
        <v>65</v>
      </c>
      <c r="G21" s="120">
        <v>3</v>
      </c>
      <c r="H21" s="121" t="s">
        <v>303</v>
      </c>
      <c r="I21" s="112" t="s">
        <v>30</v>
      </c>
      <c r="J21" s="323" t="s">
        <v>280</v>
      </c>
      <c r="K21" s="326" t="s">
        <v>296</v>
      </c>
      <c r="L21" s="329">
        <v>0.14000000000000001</v>
      </c>
      <c r="M21" s="120"/>
      <c r="N21" s="120" t="s">
        <v>65</v>
      </c>
      <c r="O21" s="120">
        <v>3</v>
      </c>
      <c r="P21" s="121" t="s">
        <v>303</v>
      </c>
      <c r="Q21" s="112" t="s">
        <v>30</v>
      </c>
    </row>
    <row r="22" spans="2:22" x14ac:dyDescent="0.25">
      <c r="B22" s="315"/>
      <c r="C22" s="318"/>
      <c r="D22" s="321"/>
      <c r="E22" s="111" t="s">
        <v>65</v>
      </c>
      <c r="F22" s="51">
        <v>57</v>
      </c>
      <c r="G22" s="51">
        <v>3</v>
      </c>
      <c r="H22" s="114">
        <f>(F22/(F22+F23))</f>
        <v>0.890625</v>
      </c>
      <c r="I22" s="115">
        <f>(G23/(G22+G23))</f>
        <v>0.625</v>
      </c>
      <c r="J22" s="324"/>
      <c r="K22" s="327"/>
      <c r="L22" s="330"/>
      <c r="M22" s="93" t="s">
        <v>65</v>
      </c>
      <c r="N22" s="51">
        <v>58</v>
      </c>
      <c r="O22" s="51">
        <v>7</v>
      </c>
      <c r="P22" s="114">
        <f>(N22/(N22+N23))</f>
        <v>0.95081967213114749</v>
      </c>
      <c r="Q22" s="115">
        <f>(O23/(O22+O23))</f>
        <v>0.36363636363636365</v>
      </c>
    </row>
    <row r="23" spans="2:22" x14ac:dyDescent="0.25">
      <c r="B23" s="315"/>
      <c r="C23" s="318"/>
      <c r="D23" s="321"/>
      <c r="E23" s="111">
        <v>3</v>
      </c>
      <c r="F23" s="51">
        <v>7</v>
      </c>
      <c r="G23" s="51">
        <v>5</v>
      </c>
      <c r="H23" s="119"/>
      <c r="I23" s="116" t="s">
        <v>304</v>
      </c>
      <c r="J23" s="324"/>
      <c r="K23" s="327"/>
      <c r="L23" s="330"/>
      <c r="M23" s="93">
        <v>3</v>
      </c>
      <c r="N23" s="51">
        <v>3</v>
      </c>
      <c r="O23" s="51">
        <v>4</v>
      </c>
      <c r="P23" s="119"/>
      <c r="Q23" s="116" t="s">
        <v>304</v>
      </c>
    </row>
    <row r="24" spans="2:22" ht="15.75" thickBot="1" x14ac:dyDescent="0.3">
      <c r="B24" s="316"/>
      <c r="C24" s="319"/>
      <c r="D24" s="322"/>
      <c r="E24" s="122"/>
      <c r="F24" s="122"/>
      <c r="G24" s="122"/>
      <c r="H24" s="122"/>
      <c r="I24" s="117">
        <f>(1-I22)</f>
        <v>0.375</v>
      </c>
      <c r="J24" s="325"/>
      <c r="K24" s="328"/>
      <c r="L24" s="331"/>
      <c r="M24" s="122"/>
      <c r="N24" s="122"/>
      <c r="O24" s="122"/>
      <c r="P24" s="122"/>
      <c r="Q24" s="117">
        <f>(1-Q22)</f>
        <v>0.63636363636363635</v>
      </c>
    </row>
    <row r="25" spans="2:22" x14ac:dyDescent="0.25">
      <c r="U25" t="s">
        <v>304</v>
      </c>
      <c r="V25" t="s">
        <v>303</v>
      </c>
    </row>
    <row r="26" spans="2:22" ht="27.75" customHeight="1" x14ac:dyDescent="0.25">
      <c r="S26" s="332" t="s">
        <v>297</v>
      </c>
      <c r="T26" t="s">
        <v>298</v>
      </c>
      <c r="U26">
        <v>0.57999999999999996</v>
      </c>
      <c r="V26">
        <v>0.89</v>
      </c>
    </row>
    <row r="27" spans="2:22" ht="27.75" customHeight="1" x14ac:dyDescent="0.25">
      <c r="S27" s="332"/>
      <c r="T27" t="s">
        <v>299</v>
      </c>
      <c r="U27">
        <v>0.57999999999999996</v>
      </c>
      <c r="V27">
        <v>0.89</v>
      </c>
    </row>
    <row r="28" spans="2:22" ht="27.75" customHeight="1" x14ac:dyDescent="0.25">
      <c r="S28" s="332"/>
      <c r="T28" t="s">
        <v>300</v>
      </c>
      <c r="U28">
        <v>0.61</v>
      </c>
      <c r="V28">
        <v>0.94</v>
      </c>
    </row>
    <row r="29" spans="2:22" ht="25.5" customHeight="1" x14ac:dyDescent="0.25">
      <c r="S29" s="332"/>
      <c r="T29" t="s">
        <v>301</v>
      </c>
      <c r="U29">
        <v>0.52</v>
      </c>
      <c r="V29">
        <v>0.8</v>
      </c>
    </row>
    <row r="30" spans="2:22" ht="25.5" customHeight="1" x14ac:dyDescent="0.25">
      <c r="S30" s="332"/>
      <c r="T30" t="s">
        <v>302</v>
      </c>
      <c r="U30">
        <v>0.38</v>
      </c>
      <c r="V30">
        <v>0.89</v>
      </c>
    </row>
    <row r="31" spans="2:22" ht="30" customHeight="1" x14ac:dyDescent="0.25">
      <c r="S31" s="332" t="s">
        <v>6</v>
      </c>
      <c r="T31" t="s">
        <v>298</v>
      </c>
      <c r="U31">
        <v>0.48</v>
      </c>
      <c r="V31">
        <v>0.8</v>
      </c>
    </row>
    <row r="32" spans="2:22" ht="30" customHeight="1" x14ac:dyDescent="0.25">
      <c r="S32" s="332"/>
      <c r="T32" t="s">
        <v>299</v>
      </c>
      <c r="U32">
        <v>0.48</v>
      </c>
      <c r="V32">
        <v>0.8</v>
      </c>
    </row>
    <row r="33" spans="11:22" ht="30.75" customHeight="1" x14ac:dyDescent="0.25">
      <c r="K33" t="s">
        <v>329</v>
      </c>
      <c r="S33" s="332"/>
      <c r="T33" t="s">
        <v>300</v>
      </c>
      <c r="U33">
        <v>0.57999999999999996</v>
      </c>
      <c r="V33">
        <v>0.87</v>
      </c>
    </row>
    <row r="34" spans="11:22" ht="30.75" customHeight="1" x14ac:dyDescent="0.25">
      <c r="S34" s="332"/>
      <c r="T34" t="s">
        <v>301</v>
      </c>
      <c r="U34">
        <v>0.57999999999999996</v>
      </c>
      <c r="V34">
        <v>0.86</v>
      </c>
    </row>
    <row r="35" spans="11:22" ht="30" customHeight="1" x14ac:dyDescent="0.25">
      <c r="S35" s="332"/>
      <c r="T35" t="s">
        <v>302</v>
      </c>
      <c r="U35">
        <v>0.64</v>
      </c>
      <c r="V35">
        <v>0.95</v>
      </c>
    </row>
  </sheetData>
  <mergeCells count="36">
    <mergeCell ref="S31:S35"/>
    <mergeCell ref="S26:S30"/>
    <mergeCell ref="B2:I3"/>
    <mergeCell ref="E4:I4"/>
    <mergeCell ref="M4:Q4"/>
    <mergeCell ref="J2:Q3"/>
    <mergeCell ref="B13:B16"/>
    <mergeCell ref="C13:C16"/>
    <mergeCell ref="D13:D16"/>
    <mergeCell ref="J13:J16"/>
    <mergeCell ref="K13:K16"/>
    <mergeCell ref="L13:L16"/>
    <mergeCell ref="B21:B24"/>
    <mergeCell ref="C21:C24"/>
    <mergeCell ref="D21:D24"/>
    <mergeCell ref="J21:J24"/>
    <mergeCell ref="K21:K24"/>
    <mergeCell ref="L21:L24"/>
    <mergeCell ref="B17:B20"/>
    <mergeCell ref="C17:C20"/>
    <mergeCell ref="D17:D20"/>
    <mergeCell ref="J17:J20"/>
    <mergeCell ref="K17:K20"/>
    <mergeCell ref="L17:L20"/>
    <mergeCell ref="L9:L12"/>
    <mergeCell ref="B5:B8"/>
    <mergeCell ref="C5:C8"/>
    <mergeCell ref="D5:D8"/>
    <mergeCell ref="J5:J8"/>
    <mergeCell ref="K5:K8"/>
    <mergeCell ref="L5:L8"/>
    <mergeCell ref="B9:B12"/>
    <mergeCell ref="C9:C12"/>
    <mergeCell ref="D9:D12"/>
    <mergeCell ref="J9:J12"/>
    <mergeCell ref="K9:K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zoomScale="90" zoomScaleNormal="90" workbookViewId="0">
      <selection activeCell="D21" sqref="D21:D24"/>
    </sheetView>
  </sheetViews>
  <sheetFormatPr defaultRowHeight="15" x14ac:dyDescent="0.25"/>
  <cols>
    <col min="2" max="2" width="19.28515625" bestFit="1" customWidth="1"/>
    <col min="3" max="3" width="18.5703125" customWidth="1"/>
    <col min="4" max="4" width="12.140625" bestFit="1" customWidth="1"/>
    <col min="5" max="5" width="5.28515625" bestFit="1" customWidth="1"/>
    <col min="6" max="7" width="3" bestFit="1" customWidth="1"/>
    <col min="8" max="8" width="12" bestFit="1" customWidth="1"/>
    <col min="9" max="9" width="12.7109375" bestFit="1" customWidth="1"/>
    <col min="10" max="10" width="19.28515625" bestFit="1" customWidth="1"/>
    <col min="11" max="11" width="18.5703125" customWidth="1"/>
    <col min="12" max="12" width="12.140625" bestFit="1" customWidth="1"/>
    <col min="13" max="13" width="5.28515625" bestFit="1" customWidth="1"/>
    <col min="14" max="15" width="3" bestFit="1" customWidth="1"/>
    <col min="16" max="16" width="12" bestFit="1" customWidth="1"/>
    <col min="17" max="17" width="12.7109375" bestFit="1" customWidth="1"/>
    <col min="20" max="20" width="8" customWidth="1"/>
    <col min="21" max="21" width="17.7109375" bestFit="1" customWidth="1"/>
    <col min="22" max="22" width="12.7109375" bestFit="1" customWidth="1"/>
    <col min="23" max="23" width="10.28515625" bestFit="1" customWidth="1"/>
  </cols>
  <sheetData>
    <row r="1" spans="2:17" ht="15.75" thickBot="1" x14ac:dyDescent="0.3"/>
    <row r="2" spans="2:17" x14ac:dyDescent="0.25">
      <c r="B2" s="333" t="s">
        <v>284</v>
      </c>
      <c r="C2" s="334"/>
      <c r="D2" s="334"/>
      <c r="E2" s="334"/>
      <c r="F2" s="334"/>
      <c r="G2" s="334"/>
      <c r="H2" s="334"/>
      <c r="I2" s="335"/>
      <c r="J2" s="333" t="s">
        <v>285</v>
      </c>
      <c r="K2" s="334"/>
      <c r="L2" s="334"/>
      <c r="M2" s="334"/>
      <c r="N2" s="334"/>
      <c r="O2" s="334"/>
      <c r="P2" s="334"/>
      <c r="Q2" s="335"/>
    </row>
    <row r="3" spans="2:17" ht="15.75" thickBot="1" x14ac:dyDescent="0.3">
      <c r="B3" s="336"/>
      <c r="C3" s="337"/>
      <c r="D3" s="337"/>
      <c r="E3" s="337"/>
      <c r="F3" s="337"/>
      <c r="G3" s="337"/>
      <c r="H3" s="337"/>
      <c r="I3" s="338"/>
      <c r="J3" s="336"/>
      <c r="K3" s="337"/>
      <c r="L3" s="342"/>
      <c r="M3" s="337"/>
      <c r="N3" s="337"/>
      <c r="O3" s="337"/>
      <c r="P3" s="337"/>
      <c r="Q3" s="338"/>
    </row>
    <row r="4" spans="2:17" ht="15.75" thickBot="1" x14ac:dyDescent="0.3">
      <c r="B4" s="129" t="s">
        <v>267</v>
      </c>
      <c r="C4" s="129" t="s">
        <v>268</v>
      </c>
      <c r="D4" s="129" t="s">
        <v>269</v>
      </c>
      <c r="E4" s="339" t="s">
        <v>283</v>
      </c>
      <c r="F4" s="340"/>
      <c r="G4" s="340"/>
      <c r="H4" s="340"/>
      <c r="I4" s="341"/>
      <c r="J4" s="129" t="s">
        <v>267</v>
      </c>
      <c r="K4" s="129" t="s">
        <v>268</v>
      </c>
      <c r="L4" s="126" t="s">
        <v>269</v>
      </c>
      <c r="M4" s="339" t="s">
        <v>283</v>
      </c>
      <c r="N4" s="340"/>
      <c r="O4" s="340"/>
      <c r="P4" s="340"/>
      <c r="Q4" s="341"/>
    </row>
    <row r="5" spans="2:17" x14ac:dyDescent="0.25">
      <c r="B5" s="314" t="s">
        <v>270</v>
      </c>
      <c r="C5" s="317" t="s">
        <v>305</v>
      </c>
      <c r="D5" s="343">
        <v>0.35</v>
      </c>
      <c r="E5" s="120"/>
      <c r="F5" s="120">
        <v>2</v>
      </c>
      <c r="G5" s="120">
        <v>3</v>
      </c>
      <c r="H5" s="130" t="s">
        <v>303</v>
      </c>
      <c r="I5" s="112" t="s">
        <v>30</v>
      </c>
      <c r="J5" s="323" t="s">
        <v>270</v>
      </c>
      <c r="K5" s="326" t="s">
        <v>327</v>
      </c>
      <c r="L5" s="311">
        <v>0.28999999999999998</v>
      </c>
      <c r="M5" s="120"/>
      <c r="N5" s="120">
        <v>2</v>
      </c>
      <c r="O5" s="120">
        <v>3</v>
      </c>
      <c r="P5" s="130" t="s">
        <v>303</v>
      </c>
      <c r="Q5" s="112" t="s">
        <v>30</v>
      </c>
    </row>
    <row r="6" spans="2:17" x14ac:dyDescent="0.25">
      <c r="B6" s="315"/>
      <c r="C6" s="318"/>
      <c r="D6" s="344"/>
      <c r="E6" s="93">
        <v>2</v>
      </c>
      <c r="F6" s="51">
        <v>27</v>
      </c>
      <c r="G6" s="51">
        <v>13</v>
      </c>
      <c r="H6" s="131">
        <f>(F6/(F6+F7))</f>
        <v>0.71052631578947367</v>
      </c>
      <c r="I6" s="115">
        <f>(G7/(G6+G7))</f>
        <v>0.58064516129032262</v>
      </c>
      <c r="J6" s="324"/>
      <c r="K6" s="327"/>
      <c r="L6" s="312"/>
      <c r="M6" s="93">
        <v>2</v>
      </c>
      <c r="N6" s="51">
        <v>26</v>
      </c>
      <c r="O6" s="51">
        <v>8</v>
      </c>
      <c r="P6" s="131">
        <f>(N6/(N6+N7))</f>
        <v>0.68421052631578949</v>
      </c>
      <c r="Q6" s="115">
        <f>(O7/(O6+O7))</f>
        <v>0.74193548387096775</v>
      </c>
    </row>
    <row r="7" spans="2:17" x14ac:dyDescent="0.25">
      <c r="B7" s="315"/>
      <c r="C7" s="318"/>
      <c r="D7" s="344"/>
      <c r="E7" s="93">
        <v>3</v>
      </c>
      <c r="F7" s="51">
        <v>11</v>
      </c>
      <c r="G7" s="51">
        <v>18</v>
      </c>
      <c r="H7" s="119"/>
      <c r="I7" s="116" t="s">
        <v>304</v>
      </c>
      <c r="J7" s="324"/>
      <c r="K7" s="327"/>
      <c r="L7" s="312"/>
      <c r="M7" s="93">
        <v>3</v>
      </c>
      <c r="N7" s="51">
        <v>12</v>
      </c>
      <c r="O7" s="51">
        <v>23</v>
      </c>
      <c r="P7" s="119"/>
      <c r="Q7" s="116" t="s">
        <v>304</v>
      </c>
    </row>
    <row r="8" spans="2:17" ht="15.75" thickBot="1" x14ac:dyDescent="0.3">
      <c r="B8" s="316"/>
      <c r="C8" s="319"/>
      <c r="D8" s="322"/>
      <c r="E8" s="122"/>
      <c r="F8" s="122"/>
      <c r="G8" s="122"/>
      <c r="H8" s="122"/>
      <c r="I8" s="117">
        <f>(1-I6)</f>
        <v>0.41935483870967738</v>
      </c>
      <c r="J8" s="325"/>
      <c r="K8" s="328"/>
      <c r="L8" s="313"/>
      <c r="M8" s="122"/>
      <c r="N8" s="122"/>
      <c r="O8" s="122"/>
      <c r="P8" s="122"/>
      <c r="Q8" s="117">
        <f>(1-Q6)</f>
        <v>0.25806451612903225</v>
      </c>
    </row>
    <row r="9" spans="2:17" ht="15" customHeight="1" x14ac:dyDescent="0.25">
      <c r="B9" s="270" t="s">
        <v>273</v>
      </c>
      <c r="C9" s="274" t="s">
        <v>305</v>
      </c>
      <c r="D9" s="346">
        <v>0.35</v>
      </c>
      <c r="E9" s="136"/>
      <c r="F9" s="136">
        <v>2</v>
      </c>
      <c r="G9" s="136">
        <v>3</v>
      </c>
      <c r="H9" s="134" t="s">
        <v>303</v>
      </c>
      <c r="I9" s="135" t="s">
        <v>30</v>
      </c>
      <c r="J9" s="286" t="s">
        <v>273</v>
      </c>
      <c r="K9" s="289" t="s">
        <v>290</v>
      </c>
      <c r="L9" s="347">
        <v>0.27</v>
      </c>
      <c r="M9" s="136"/>
      <c r="N9" s="136">
        <v>2</v>
      </c>
      <c r="O9" s="136">
        <v>3</v>
      </c>
      <c r="P9" s="134" t="s">
        <v>303</v>
      </c>
      <c r="Q9" s="112" t="s">
        <v>30</v>
      </c>
    </row>
    <row r="10" spans="2:17" x14ac:dyDescent="0.25">
      <c r="B10" s="315"/>
      <c r="C10" s="318"/>
      <c r="D10" s="344"/>
      <c r="E10" s="94">
        <v>2</v>
      </c>
      <c r="F10" s="19">
        <v>27</v>
      </c>
      <c r="G10" s="19">
        <v>13</v>
      </c>
      <c r="H10" s="131">
        <f>(F10/(F10+F11))</f>
        <v>0.71052631578947367</v>
      </c>
      <c r="I10" s="115">
        <f>(G11/(G10+G11))</f>
        <v>0.58064516129032262</v>
      </c>
      <c r="J10" s="324"/>
      <c r="K10" s="327"/>
      <c r="L10" s="312"/>
      <c r="M10" s="94">
        <v>2</v>
      </c>
      <c r="N10" s="19">
        <v>23</v>
      </c>
      <c r="O10" s="19">
        <v>11</v>
      </c>
      <c r="P10" s="131">
        <f>(N10/(N10+N11))</f>
        <v>0.60526315789473684</v>
      </c>
      <c r="Q10" s="115">
        <f>(O11/(O10+O11))</f>
        <v>0.64516129032258063</v>
      </c>
    </row>
    <row r="11" spans="2:17" x14ac:dyDescent="0.25">
      <c r="B11" s="315"/>
      <c r="C11" s="318"/>
      <c r="D11" s="344"/>
      <c r="E11" s="94">
        <v>3</v>
      </c>
      <c r="F11" s="19">
        <v>11</v>
      </c>
      <c r="G11" s="19">
        <v>18</v>
      </c>
      <c r="H11" s="119"/>
      <c r="I11" s="116" t="s">
        <v>304</v>
      </c>
      <c r="J11" s="324"/>
      <c r="K11" s="327"/>
      <c r="L11" s="312"/>
      <c r="M11" s="94">
        <v>3</v>
      </c>
      <c r="N11" s="19">
        <v>15</v>
      </c>
      <c r="O11" s="19">
        <v>20</v>
      </c>
      <c r="P11" s="119"/>
      <c r="Q11" s="116" t="s">
        <v>304</v>
      </c>
    </row>
    <row r="12" spans="2:17" ht="15.75" thickBot="1" x14ac:dyDescent="0.3">
      <c r="B12" s="268"/>
      <c r="C12" s="272"/>
      <c r="D12" s="264"/>
      <c r="E12" s="132"/>
      <c r="F12" s="132"/>
      <c r="G12" s="132"/>
      <c r="H12" s="119"/>
      <c r="I12" s="133">
        <f>(1-I10)</f>
        <v>0.41935483870967738</v>
      </c>
      <c r="J12" s="284"/>
      <c r="K12" s="287"/>
      <c r="L12" s="293"/>
      <c r="M12" s="132"/>
      <c r="N12" s="132"/>
      <c r="O12" s="132"/>
      <c r="P12" s="119"/>
      <c r="Q12" s="117">
        <f>(1-Q10)</f>
        <v>0.35483870967741937</v>
      </c>
    </row>
    <row r="13" spans="2:17" x14ac:dyDescent="0.25">
      <c r="B13" s="314" t="s">
        <v>289</v>
      </c>
      <c r="C13" s="317" t="s">
        <v>293</v>
      </c>
      <c r="D13" s="343">
        <v>0.28999999999999998</v>
      </c>
      <c r="E13" s="123"/>
      <c r="F13" s="123">
        <v>2</v>
      </c>
      <c r="G13" s="123">
        <v>3</v>
      </c>
      <c r="H13" s="130" t="s">
        <v>303</v>
      </c>
      <c r="I13" s="112" t="s">
        <v>30</v>
      </c>
      <c r="J13" s="323" t="s">
        <v>289</v>
      </c>
      <c r="K13" s="326" t="s">
        <v>292</v>
      </c>
      <c r="L13" s="311">
        <v>0.38</v>
      </c>
      <c r="M13" s="123"/>
      <c r="N13" s="123">
        <v>2</v>
      </c>
      <c r="O13" s="123">
        <v>3</v>
      </c>
      <c r="P13" s="130" t="s">
        <v>303</v>
      </c>
      <c r="Q13" s="112" t="s">
        <v>30</v>
      </c>
    </row>
    <row r="14" spans="2:17" x14ac:dyDescent="0.25">
      <c r="B14" s="315"/>
      <c r="C14" s="318"/>
      <c r="D14" s="344"/>
      <c r="E14" s="94">
        <v>2</v>
      </c>
      <c r="F14" s="19">
        <v>26</v>
      </c>
      <c r="G14" s="19">
        <v>8</v>
      </c>
      <c r="H14" s="131">
        <f>(F14/(F14+F15))</f>
        <v>0.68421052631578949</v>
      </c>
      <c r="I14" s="115">
        <f>(G15/(G14+G15))</f>
        <v>0.74193548387096775</v>
      </c>
      <c r="J14" s="324"/>
      <c r="K14" s="327"/>
      <c r="L14" s="312"/>
      <c r="M14" s="94">
        <v>2</v>
      </c>
      <c r="N14" s="19">
        <v>27</v>
      </c>
      <c r="O14" s="19">
        <v>15</v>
      </c>
      <c r="P14" s="131">
        <f>(N14/(N14+N15))</f>
        <v>0.71052631578947367</v>
      </c>
      <c r="Q14" s="115">
        <f>(O15/(O14+O15))</f>
        <v>0.5161290322580645</v>
      </c>
    </row>
    <row r="15" spans="2:17" x14ac:dyDescent="0.25">
      <c r="B15" s="315"/>
      <c r="C15" s="318"/>
      <c r="D15" s="344"/>
      <c r="E15" s="94">
        <v>3</v>
      </c>
      <c r="F15" s="19">
        <v>12</v>
      </c>
      <c r="G15" s="19">
        <v>23</v>
      </c>
      <c r="H15" s="119"/>
      <c r="I15" s="116" t="s">
        <v>304</v>
      </c>
      <c r="J15" s="324"/>
      <c r="K15" s="327"/>
      <c r="L15" s="312"/>
      <c r="M15" s="94">
        <v>3</v>
      </c>
      <c r="N15" s="19">
        <v>11</v>
      </c>
      <c r="O15" s="19">
        <v>16</v>
      </c>
      <c r="P15" s="119"/>
      <c r="Q15" s="116" t="s">
        <v>304</v>
      </c>
    </row>
    <row r="16" spans="2:17" ht="15.75" thickBot="1" x14ac:dyDescent="0.3">
      <c r="B16" s="316"/>
      <c r="C16" s="319"/>
      <c r="D16" s="322"/>
      <c r="E16" s="124"/>
      <c r="F16" s="124"/>
      <c r="G16" s="124"/>
      <c r="H16" s="122"/>
      <c r="I16" s="117">
        <f>(1-I14)</f>
        <v>0.25806451612903225</v>
      </c>
      <c r="J16" s="325"/>
      <c r="K16" s="328"/>
      <c r="L16" s="313"/>
      <c r="M16" s="124"/>
      <c r="N16" s="124"/>
      <c r="O16" s="124"/>
      <c r="P16" s="122"/>
      <c r="Q16" s="117">
        <f>(1-Q14)</f>
        <v>0.4838709677419355</v>
      </c>
    </row>
    <row r="17" spans="2:23" x14ac:dyDescent="0.25">
      <c r="B17" s="270" t="s">
        <v>277</v>
      </c>
      <c r="C17" s="274" t="s">
        <v>294</v>
      </c>
      <c r="D17" s="346">
        <v>0.28999999999999998</v>
      </c>
      <c r="E17" s="92"/>
      <c r="F17" s="92">
        <v>2</v>
      </c>
      <c r="G17" s="92">
        <v>3</v>
      </c>
      <c r="H17" s="134" t="s">
        <v>303</v>
      </c>
      <c r="I17" s="135" t="s">
        <v>30</v>
      </c>
      <c r="J17" s="286" t="s">
        <v>277</v>
      </c>
      <c r="K17" s="289" t="s">
        <v>279</v>
      </c>
      <c r="L17" s="345">
        <v>0.33</v>
      </c>
      <c r="M17" s="92"/>
      <c r="N17" s="92">
        <v>2</v>
      </c>
      <c r="O17" s="92">
        <v>3</v>
      </c>
      <c r="P17" s="134" t="s">
        <v>303</v>
      </c>
      <c r="Q17" s="135" t="s">
        <v>30</v>
      </c>
    </row>
    <row r="18" spans="2:23" x14ac:dyDescent="0.25">
      <c r="B18" s="315"/>
      <c r="C18" s="318"/>
      <c r="D18" s="344"/>
      <c r="E18" s="93">
        <v>2</v>
      </c>
      <c r="F18" s="51">
        <v>26</v>
      </c>
      <c r="G18" s="51">
        <v>8</v>
      </c>
      <c r="H18" s="131">
        <f>(F18/(F18+F19))</f>
        <v>0.68421052631578949</v>
      </c>
      <c r="I18" s="115">
        <f>(G19/(G18+G19))</f>
        <v>0.74193548387096775</v>
      </c>
      <c r="J18" s="324"/>
      <c r="K18" s="327"/>
      <c r="L18" s="330"/>
      <c r="M18" s="93">
        <v>2</v>
      </c>
      <c r="N18" s="51">
        <v>28</v>
      </c>
      <c r="O18" s="51">
        <v>13</v>
      </c>
      <c r="P18" s="131">
        <f>(N18/(N18+N19))</f>
        <v>0.73684210526315785</v>
      </c>
      <c r="Q18" s="115">
        <f>(O19/(O18+O19))</f>
        <v>0.58064516129032262</v>
      </c>
    </row>
    <row r="19" spans="2:23" x14ac:dyDescent="0.25">
      <c r="B19" s="315"/>
      <c r="C19" s="318"/>
      <c r="D19" s="344"/>
      <c r="E19" s="93">
        <v>3</v>
      </c>
      <c r="F19" s="51">
        <v>12</v>
      </c>
      <c r="G19" s="51">
        <v>23</v>
      </c>
      <c r="H19" s="119"/>
      <c r="I19" s="116" t="s">
        <v>304</v>
      </c>
      <c r="J19" s="324"/>
      <c r="K19" s="327"/>
      <c r="L19" s="330"/>
      <c r="M19" s="93">
        <v>3</v>
      </c>
      <c r="N19" s="51">
        <v>10</v>
      </c>
      <c r="O19" s="51">
        <v>18</v>
      </c>
      <c r="P19" s="119"/>
      <c r="Q19" s="116" t="s">
        <v>304</v>
      </c>
    </row>
    <row r="20" spans="2:23" ht="15.75" thickBot="1" x14ac:dyDescent="0.3">
      <c r="B20" s="268"/>
      <c r="C20" s="272"/>
      <c r="D20" s="264"/>
      <c r="E20" s="119"/>
      <c r="F20" s="119"/>
      <c r="G20" s="119"/>
      <c r="H20" s="119"/>
      <c r="I20" s="133">
        <f>(1-I18)</f>
        <v>0.25806451612903225</v>
      </c>
      <c r="J20" s="284"/>
      <c r="K20" s="287"/>
      <c r="L20" s="290"/>
      <c r="M20" s="119"/>
      <c r="N20" s="119"/>
      <c r="O20" s="119"/>
      <c r="P20" s="119"/>
      <c r="Q20" s="133">
        <f>(1-Q18)</f>
        <v>0.41935483870967738</v>
      </c>
    </row>
    <row r="21" spans="2:23" x14ac:dyDescent="0.25">
      <c r="B21" s="314" t="s">
        <v>280</v>
      </c>
      <c r="C21" s="317" t="s">
        <v>307</v>
      </c>
      <c r="D21" s="343">
        <v>0.19</v>
      </c>
      <c r="E21" s="120"/>
      <c r="F21" s="120">
        <v>2</v>
      </c>
      <c r="G21" s="120">
        <v>3</v>
      </c>
      <c r="H21" s="130" t="s">
        <v>303</v>
      </c>
      <c r="I21" s="112" t="s">
        <v>30</v>
      </c>
      <c r="J21" s="323" t="s">
        <v>280</v>
      </c>
      <c r="K21" s="326" t="s">
        <v>306</v>
      </c>
      <c r="L21" s="329">
        <v>0.17</v>
      </c>
      <c r="M21" s="120"/>
      <c r="N21" s="120">
        <v>2</v>
      </c>
      <c r="O21" s="120">
        <v>3</v>
      </c>
      <c r="P21" s="130" t="s">
        <v>303</v>
      </c>
      <c r="Q21" s="112" t="s">
        <v>30</v>
      </c>
    </row>
    <row r="22" spans="2:23" x14ac:dyDescent="0.25">
      <c r="B22" s="315"/>
      <c r="C22" s="318"/>
      <c r="D22" s="344"/>
      <c r="E22" s="93">
        <v>2</v>
      </c>
      <c r="F22" s="51">
        <v>17</v>
      </c>
      <c r="G22" s="51">
        <v>5</v>
      </c>
      <c r="H22" s="131">
        <f>(F22/(F22+F23))</f>
        <v>0.85</v>
      </c>
      <c r="I22" s="115">
        <f>(G23/(G22+G23))</f>
        <v>0.77272727272727271</v>
      </c>
      <c r="J22" s="324"/>
      <c r="K22" s="327"/>
      <c r="L22" s="330"/>
      <c r="M22" s="93">
        <v>2</v>
      </c>
      <c r="N22" s="51">
        <v>19</v>
      </c>
      <c r="O22" s="51">
        <v>6</v>
      </c>
      <c r="P22" s="131">
        <f>(N22/(N22+N23))</f>
        <v>0.95</v>
      </c>
      <c r="Q22" s="115">
        <f>(O23/(O22+O23))</f>
        <v>0.72727272727272729</v>
      </c>
    </row>
    <row r="23" spans="2:23" x14ac:dyDescent="0.25">
      <c r="B23" s="315"/>
      <c r="C23" s="318"/>
      <c r="D23" s="344"/>
      <c r="E23" s="93">
        <v>3</v>
      </c>
      <c r="F23" s="51">
        <v>3</v>
      </c>
      <c r="G23" s="51">
        <v>17</v>
      </c>
      <c r="H23" s="119"/>
      <c r="I23" s="116" t="s">
        <v>304</v>
      </c>
      <c r="J23" s="324"/>
      <c r="K23" s="327"/>
      <c r="L23" s="330"/>
      <c r="M23" s="93">
        <v>3</v>
      </c>
      <c r="N23" s="51">
        <v>1</v>
      </c>
      <c r="O23" s="51">
        <v>16</v>
      </c>
      <c r="P23" s="119"/>
      <c r="Q23" s="116" t="s">
        <v>304</v>
      </c>
    </row>
    <row r="24" spans="2:23" ht="15.75" thickBot="1" x14ac:dyDescent="0.3">
      <c r="B24" s="316"/>
      <c r="C24" s="319"/>
      <c r="D24" s="322"/>
      <c r="E24" s="122"/>
      <c r="F24" s="122"/>
      <c r="G24" s="122"/>
      <c r="H24" s="122"/>
      <c r="I24" s="117">
        <f>(1-I22)</f>
        <v>0.22727272727272729</v>
      </c>
      <c r="J24" s="325"/>
      <c r="K24" s="328"/>
      <c r="L24" s="331"/>
      <c r="M24" s="122"/>
      <c r="N24" s="122"/>
      <c r="O24" s="122"/>
      <c r="P24" s="122"/>
      <c r="Q24" s="117">
        <f>(1-Q22)</f>
        <v>0.27272727272727271</v>
      </c>
      <c r="V24" t="s">
        <v>303</v>
      </c>
      <c r="W24" t="s">
        <v>304</v>
      </c>
    </row>
    <row r="25" spans="2:23" ht="30.75" customHeight="1" x14ac:dyDescent="0.25">
      <c r="T25" s="332" t="s">
        <v>297</v>
      </c>
      <c r="U25" t="s">
        <v>298</v>
      </c>
      <c r="V25">
        <v>0.71</v>
      </c>
      <c r="W25">
        <v>0.42</v>
      </c>
    </row>
    <row r="26" spans="2:23" ht="30.75" customHeight="1" x14ac:dyDescent="0.25">
      <c r="T26" s="332"/>
      <c r="U26" t="s">
        <v>299</v>
      </c>
      <c r="V26">
        <v>0.71</v>
      </c>
      <c r="W26">
        <v>0.42</v>
      </c>
    </row>
    <row r="27" spans="2:23" ht="28.5" customHeight="1" x14ac:dyDescent="0.25">
      <c r="T27" s="332"/>
      <c r="U27" t="s">
        <v>300</v>
      </c>
      <c r="V27">
        <v>0.68</v>
      </c>
      <c r="W27">
        <v>0.26</v>
      </c>
    </row>
    <row r="28" spans="2:23" ht="30.75" customHeight="1" x14ac:dyDescent="0.25">
      <c r="T28" s="332"/>
      <c r="U28" t="s">
        <v>301</v>
      </c>
      <c r="V28">
        <v>0.68</v>
      </c>
      <c r="W28">
        <v>0.26</v>
      </c>
    </row>
    <row r="29" spans="2:23" ht="30.75" customHeight="1" x14ac:dyDescent="0.25">
      <c r="T29" s="332"/>
      <c r="U29" t="s">
        <v>302</v>
      </c>
      <c r="V29">
        <v>0.85</v>
      </c>
      <c r="W29">
        <v>0.22</v>
      </c>
    </row>
    <row r="30" spans="2:23" ht="31.5" customHeight="1" x14ac:dyDescent="0.25">
      <c r="T30" s="332" t="s">
        <v>6</v>
      </c>
      <c r="U30" t="s">
        <v>298</v>
      </c>
      <c r="V30">
        <v>0.69</v>
      </c>
      <c r="W30">
        <v>0.25</v>
      </c>
    </row>
    <row r="31" spans="2:23" ht="30.75" customHeight="1" x14ac:dyDescent="0.25">
      <c r="T31" s="332"/>
      <c r="U31" t="s">
        <v>299</v>
      </c>
      <c r="V31">
        <v>0.61</v>
      </c>
      <c r="W31">
        <v>0.35</v>
      </c>
    </row>
    <row r="32" spans="2:23" ht="30" customHeight="1" x14ac:dyDescent="0.25">
      <c r="T32" s="332"/>
      <c r="U32" t="s">
        <v>300</v>
      </c>
      <c r="V32">
        <v>0.71</v>
      </c>
      <c r="W32">
        <v>0.48</v>
      </c>
    </row>
    <row r="33" spans="20:23" ht="30" customHeight="1" x14ac:dyDescent="0.25">
      <c r="T33" s="332"/>
      <c r="U33" t="s">
        <v>301</v>
      </c>
      <c r="V33">
        <v>0.74</v>
      </c>
      <c r="W33">
        <v>0.42</v>
      </c>
    </row>
    <row r="34" spans="20:23" ht="29.25" customHeight="1" x14ac:dyDescent="0.25">
      <c r="T34" s="332"/>
      <c r="U34" t="s">
        <v>302</v>
      </c>
      <c r="V34">
        <v>0.95</v>
      </c>
      <c r="W34">
        <v>0.27</v>
      </c>
    </row>
  </sheetData>
  <mergeCells count="36">
    <mergeCell ref="L9:L12"/>
    <mergeCell ref="B2:I3"/>
    <mergeCell ref="J2:Q3"/>
    <mergeCell ref="E4:I4"/>
    <mergeCell ref="M4:Q4"/>
    <mergeCell ref="B5:B8"/>
    <mergeCell ref="C5:C8"/>
    <mergeCell ref="D5:D8"/>
    <mergeCell ref="J5:J8"/>
    <mergeCell ref="K5:K8"/>
    <mergeCell ref="L5:L8"/>
    <mergeCell ref="B9:B12"/>
    <mergeCell ref="C9:C12"/>
    <mergeCell ref="D9:D12"/>
    <mergeCell ref="J9:J12"/>
    <mergeCell ref="K9:K12"/>
    <mergeCell ref="L17:L20"/>
    <mergeCell ref="B13:B16"/>
    <mergeCell ref="C13:C16"/>
    <mergeCell ref="D13:D16"/>
    <mergeCell ref="J13:J16"/>
    <mergeCell ref="K13:K16"/>
    <mergeCell ref="L13:L16"/>
    <mergeCell ref="B17:B20"/>
    <mergeCell ref="C17:C20"/>
    <mergeCell ref="D17:D20"/>
    <mergeCell ref="J17:J20"/>
    <mergeCell ref="K17:K20"/>
    <mergeCell ref="T25:T29"/>
    <mergeCell ref="T30:T34"/>
    <mergeCell ref="B21:B24"/>
    <mergeCell ref="C21:C24"/>
    <mergeCell ref="D21:D24"/>
    <mergeCell ref="J21:J24"/>
    <mergeCell ref="K21:K24"/>
    <mergeCell ref="L21:L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O19" sqref="O19"/>
    </sheetView>
  </sheetViews>
  <sheetFormatPr defaultRowHeight="15" x14ac:dyDescent="0.25"/>
  <cols>
    <col min="2" max="2" width="19.28515625" bestFit="1" customWidth="1"/>
    <col min="3" max="3" width="21.5703125" customWidth="1"/>
    <col min="4" max="4" width="12.140625" bestFit="1" customWidth="1"/>
    <col min="5" max="7" width="5.28515625" bestFit="1" customWidth="1"/>
    <col min="8" max="8" width="12" bestFit="1" customWidth="1"/>
    <col min="9" max="9" width="12.7109375" bestFit="1" customWidth="1"/>
    <col min="10" max="10" width="19.28515625" bestFit="1" customWidth="1"/>
    <col min="11" max="11" width="18.140625" customWidth="1"/>
    <col min="12" max="12" width="12.140625" bestFit="1" customWidth="1"/>
    <col min="13" max="15" width="5.28515625" bestFit="1" customWidth="1"/>
    <col min="16" max="16" width="12" bestFit="1" customWidth="1"/>
    <col min="17" max="17" width="12.7109375" bestFit="1" customWidth="1"/>
    <col min="19" max="19" width="17.7109375" bestFit="1" customWidth="1"/>
    <col min="20" max="20" width="12.7109375" bestFit="1" customWidth="1"/>
    <col min="21" max="21" width="10.28515625" customWidth="1"/>
  </cols>
  <sheetData>
    <row r="1" spans="2:21" ht="15.75" thickBot="1" x14ac:dyDescent="0.3"/>
    <row r="2" spans="2:21" x14ac:dyDescent="0.25">
      <c r="B2" s="333" t="s">
        <v>284</v>
      </c>
      <c r="C2" s="334"/>
      <c r="D2" s="334"/>
      <c r="E2" s="334"/>
      <c r="F2" s="334"/>
      <c r="G2" s="334"/>
      <c r="H2" s="334"/>
      <c r="I2" s="335"/>
      <c r="J2" s="333" t="s">
        <v>285</v>
      </c>
      <c r="K2" s="334"/>
      <c r="L2" s="334"/>
      <c r="M2" s="334"/>
      <c r="N2" s="334"/>
      <c r="O2" s="334"/>
      <c r="P2" s="334"/>
      <c r="Q2" s="335"/>
    </row>
    <row r="3" spans="2:21" ht="15.75" thickBot="1" x14ac:dyDescent="0.3">
      <c r="B3" s="336"/>
      <c r="C3" s="337"/>
      <c r="D3" s="337"/>
      <c r="E3" s="337"/>
      <c r="F3" s="337"/>
      <c r="G3" s="337"/>
      <c r="H3" s="337"/>
      <c r="I3" s="338"/>
      <c r="J3" s="336"/>
      <c r="K3" s="337"/>
      <c r="L3" s="342"/>
      <c r="M3" s="337"/>
      <c r="N3" s="337"/>
      <c r="O3" s="337"/>
      <c r="P3" s="337"/>
      <c r="Q3" s="338"/>
    </row>
    <row r="4" spans="2:21" ht="15.75" thickBot="1" x14ac:dyDescent="0.3">
      <c r="B4" s="129" t="s">
        <v>267</v>
      </c>
      <c r="C4" s="129" t="s">
        <v>268</v>
      </c>
      <c r="D4" s="129" t="s">
        <v>269</v>
      </c>
      <c r="E4" s="351" t="s">
        <v>283</v>
      </c>
      <c r="F4" s="352"/>
      <c r="G4" s="352"/>
      <c r="H4" s="352"/>
      <c r="I4" s="353"/>
      <c r="J4" s="129" t="s">
        <v>267</v>
      </c>
      <c r="K4" s="129" t="s">
        <v>268</v>
      </c>
      <c r="L4" s="126" t="s">
        <v>269</v>
      </c>
      <c r="M4" s="351" t="s">
        <v>283</v>
      </c>
      <c r="N4" s="352"/>
      <c r="O4" s="352"/>
      <c r="P4" s="352"/>
      <c r="Q4" s="353"/>
    </row>
    <row r="5" spans="2:21" x14ac:dyDescent="0.25">
      <c r="B5" s="314" t="s">
        <v>270</v>
      </c>
      <c r="C5" s="317" t="s">
        <v>308</v>
      </c>
      <c r="D5" s="305">
        <v>0.23</v>
      </c>
      <c r="E5" s="139"/>
      <c r="F5" s="92">
        <v>1</v>
      </c>
      <c r="G5" s="96" t="s">
        <v>64</v>
      </c>
      <c r="H5" s="143" t="s">
        <v>303</v>
      </c>
      <c r="I5" s="112" t="s">
        <v>30</v>
      </c>
      <c r="J5" s="323" t="s">
        <v>270</v>
      </c>
      <c r="K5" s="326" t="s">
        <v>309</v>
      </c>
      <c r="L5" s="348">
        <v>0.34</v>
      </c>
      <c r="M5" s="139"/>
      <c r="N5" s="92">
        <v>1</v>
      </c>
      <c r="O5" s="96" t="s">
        <v>64</v>
      </c>
      <c r="P5" s="138" t="s">
        <v>303</v>
      </c>
      <c r="Q5" s="135" t="s">
        <v>30</v>
      </c>
    </row>
    <row r="6" spans="2:21" ht="15.75" thickBot="1" x14ac:dyDescent="0.3">
      <c r="B6" s="315"/>
      <c r="C6" s="318"/>
      <c r="D6" s="306"/>
      <c r="E6" s="111">
        <v>1</v>
      </c>
      <c r="F6" s="51">
        <v>36</v>
      </c>
      <c r="G6" s="52">
        <v>11</v>
      </c>
      <c r="H6" s="147">
        <f>(F6/(F6+F7))</f>
        <v>0.67924528301886788</v>
      </c>
      <c r="I6" s="141">
        <f>(G7/(G6+G7))</f>
        <v>0.84057971014492749</v>
      </c>
      <c r="J6" s="324"/>
      <c r="K6" s="327"/>
      <c r="L6" s="349"/>
      <c r="M6" s="111">
        <v>1</v>
      </c>
      <c r="N6" s="51">
        <v>36</v>
      </c>
      <c r="O6" s="52">
        <v>25</v>
      </c>
      <c r="P6" s="144">
        <f>(N6/(N6+N7))</f>
        <v>0.67924528301886788</v>
      </c>
      <c r="Q6" s="115">
        <f>(O7/(O6+O7))</f>
        <v>0.6376811594202898</v>
      </c>
    </row>
    <row r="7" spans="2:21" ht="15.75" thickBot="1" x14ac:dyDescent="0.3">
      <c r="B7" s="315"/>
      <c r="C7" s="318"/>
      <c r="D7" s="306"/>
      <c r="E7" s="140" t="s">
        <v>64</v>
      </c>
      <c r="F7" s="54">
        <v>17</v>
      </c>
      <c r="G7" s="55">
        <v>58</v>
      </c>
      <c r="H7" s="148"/>
      <c r="I7" s="146" t="s">
        <v>304</v>
      </c>
      <c r="J7" s="324"/>
      <c r="K7" s="327"/>
      <c r="L7" s="349"/>
      <c r="M7" s="140" t="s">
        <v>64</v>
      </c>
      <c r="N7" s="54">
        <v>17</v>
      </c>
      <c r="O7" s="55">
        <v>44</v>
      </c>
      <c r="P7" s="119"/>
      <c r="Q7" s="151" t="s">
        <v>304</v>
      </c>
    </row>
    <row r="8" spans="2:21" ht="15.75" thickBot="1" x14ac:dyDescent="0.3">
      <c r="B8" s="316"/>
      <c r="C8" s="319"/>
      <c r="D8" s="307"/>
      <c r="E8" s="122"/>
      <c r="F8" s="122"/>
      <c r="G8" s="122"/>
      <c r="H8" s="122"/>
      <c r="I8" s="142">
        <f>(1-I6)</f>
        <v>0.15942028985507251</v>
      </c>
      <c r="J8" s="325"/>
      <c r="K8" s="328"/>
      <c r="L8" s="350"/>
      <c r="M8" s="122"/>
      <c r="N8" s="122"/>
      <c r="O8" s="122"/>
      <c r="P8" s="122"/>
      <c r="Q8" s="142">
        <f>(1-Q6)</f>
        <v>0.3623188405797102</v>
      </c>
      <c r="U8" s="1"/>
    </row>
    <row r="9" spans="2:21" x14ac:dyDescent="0.25">
      <c r="B9" s="314" t="s">
        <v>289</v>
      </c>
      <c r="C9" s="317" t="s">
        <v>310</v>
      </c>
      <c r="D9" s="305">
        <v>0.32</v>
      </c>
      <c r="E9" s="111"/>
      <c r="F9" s="93">
        <v>1</v>
      </c>
      <c r="G9" s="98" t="s">
        <v>64</v>
      </c>
      <c r="H9" s="121" t="s">
        <v>303</v>
      </c>
      <c r="I9" s="112" t="s">
        <v>30</v>
      </c>
      <c r="J9" s="323" t="s">
        <v>289</v>
      </c>
      <c r="K9" s="326" t="s">
        <v>311</v>
      </c>
      <c r="L9" s="348">
        <v>0.28999999999999998</v>
      </c>
      <c r="M9" s="111"/>
      <c r="N9" s="93">
        <v>1</v>
      </c>
      <c r="O9" s="98" t="s">
        <v>64</v>
      </c>
      <c r="P9" s="121" t="s">
        <v>303</v>
      </c>
      <c r="Q9" s="112" t="s">
        <v>30</v>
      </c>
    </row>
    <row r="10" spans="2:21" ht="15.75" thickBot="1" x14ac:dyDescent="0.3">
      <c r="B10" s="315"/>
      <c r="C10" s="318"/>
      <c r="D10" s="306"/>
      <c r="E10" s="111">
        <v>1</v>
      </c>
      <c r="F10" s="51">
        <v>32</v>
      </c>
      <c r="G10" s="52">
        <v>18</v>
      </c>
      <c r="H10" s="149">
        <f>(F10/(F10+F11))</f>
        <v>0.60377358490566035</v>
      </c>
      <c r="I10" s="115">
        <f>(G11/(G10+G11))</f>
        <v>0.73913043478260865</v>
      </c>
      <c r="J10" s="324"/>
      <c r="K10" s="327"/>
      <c r="L10" s="349"/>
      <c r="M10" s="111">
        <v>1</v>
      </c>
      <c r="N10" s="51">
        <v>33</v>
      </c>
      <c r="O10" s="52">
        <v>15</v>
      </c>
      <c r="P10" s="144">
        <f>(N10/(N10+N11))</f>
        <v>0.62264150943396224</v>
      </c>
      <c r="Q10" s="115">
        <f>(O11/(O10+O11))</f>
        <v>0.78260869565217395</v>
      </c>
    </row>
    <row r="11" spans="2:21" ht="15.75" thickBot="1" x14ac:dyDescent="0.3">
      <c r="B11" s="315"/>
      <c r="C11" s="318"/>
      <c r="D11" s="306"/>
      <c r="E11" s="140" t="s">
        <v>64</v>
      </c>
      <c r="F11" s="54">
        <v>21</v>
      </c>
      <c r="G11" s="55">
        <v>51</v>
      </c>
      <c r="H11" s="150"/>
      <c r="I11" s="151" t="s">
        <v>304</v>
      </c>
      <c r="J11" s="324"/>
      <c r="K11" s="327"/>
      <c r="L11" s="349"/>
      <c r="M11" s="140" t="s">
        <v>64</v>
      </c>
      <c r="N11" s="54">
        <v>20</v>
      </c>
      <c r="O11" s="55">
        <v>54</v>
      </c>
      <c r="P11" s="153"/>
      <c r="Q11" s="146" t="s">
        <v>304</v>
      </c>
    </row>
    <row r="12" spans="2:21" ht="15.75" thickBot="1" x14ac:dyDescent="0.3">
      <c r="B12" s="316"/>
      <c r="C12" s="319"/>
      <c r="D12" s="307"/>
      <c r="E12" s="124"/>
      <c r="F12" s="124"/>
      <c r="G12" s="124"/>
      <c r="H12" s="122"/>
      <c r="I12" s="142">
        <f>(1-I10)</f>
        <v>0.26086956521739135</v>
      </c>
      <c r="J12" s="325"/>
      <c r="K12" s="328"/>
      <c r="L12" s="350"/>
      <c r="M12" s="124"/>
      <c r="N12" s="124"/>
      <c r="O12" s="124"/>
      <c r="P12" s="122"/>
      <c r="Q12" s="142">
        <f>(1-Q10)</f>
        <v>0.21739130434782605</v>
      </c>
    </row>
    <row r="13" spans="2:21" x14ac:dyDescent="0.25">
      <c r="B13" s="314" t="s">
        <v>277</v>
      </c>
      <c r="C13" s="317" t="s">
        <v>312</v>
      </c>
      <c r="D13" s="305">
        <v>0.27</v>
      </c>
      <c r="E13" s="111"/>
      <c r="F13" s="93">
        <v>1</v>
      </c>
      <c r="G13" s="98" t="s">
        <v>64</v>
      </c>
      <c r="H13" s="121" t="s">
        <v>303</v>
      </c>
      <c r="I13" s="112" t="s">
        <v>30</v>
      </c>
      <c r="J13" s="323" t="s">
        <v>277</v>
      </c>
      <c r="K13" s="326" t="s">
        <v>313</v>
      </c>
      <c r="L13" s="308">
        <v>0.25</v>
      </c>
      <c r="M13" s="111"/>
      <c r="N13" s="93">
        <v>1</v>
      </c>
      <c r="O13" s="98" t="s">
        <v>64</v>
      </c>
      <c r="P13" s="121" t="s">
        <v>303</v>
      </c>
      <c r="Q13" s="112" t="s">
        <v>30</v>
      </c>
    </row>
    <row r="14" spans="2:21" ht="15.75" thickBot="1" x14ac:dyDescent="0.3">
      <c r="B14" s="315"/>
      <c r="C14" s="318"/>
      <c r="D14" s="306"/>
      <c r="E14" s="111">
        <v>1</v>
      </c>
      <c r="F14" s="51">
        <v>34</v>
      </c>
      <c r="G14" s="52">
        <v>14</v>
      </c>
      <c r="H14" s="149">
        <f>(F14/(F14+F15))</f>
        <v>0.64150943396226412</v>
      </c>
      <c r="I14" s="115">
        <f>(G15/(G14+G15))</f>
        <v>0.79710144927536231</v>
      </c>
      <c r="J14" s="324"/>
      <c r="K14" s="327"/>
      <c r="L14" s="309"/>
      <c r="M14" s="111">
        <v>1</v>
      </c>
      <c r="N14" s="51">
        <v>37</v>
      </c>
      <c r="O14" s="52">
        <v>15</v>
      </c>
      <c r="P14" s="149">
        <f>(N14/(N14+N15))</f>
        <v>0.69811320754716977</v>
      </c>
      <c r="Q14" s="115">
        <f>(O15/(O14+O15))</f>
        <v>0.78260869565217395</v>
      </c>
    </row>
    <row r="15" spans="2:21" ht="15.75" thickBot="1" x14ac:dyDescent="0.3">
      <c r="B15" s="315"/>
      <c r="C15" s="318"/>
      <c r="D15" s="306"/>
      <c r="E15" s="140" t="s">
        <v>64</v>
      </c>
      <c r="F15" s="54">
        <v>19</v>
      </c>
      <c r="G15" s="55">
        <v>55</v>
      </c>
      <c r="H15" s="148"/>
      <c r="I15" s="146" t="s">
        <v>304</v>
      </c>
      <c r="J15" s="324"/>
      <c r="K15" s="327"/>
      <c r="L15" s="309"/>
      <c r="M15" s="140" t="s">
        <v>64</v>
      </c>
      <c r="N15" s="54">
        <v>16</v>
      </c>
      <c r="O15" s="55">
        <v>54</v>
      </c>
      <c r="P15" s="148"/>
      <c r="Q15" s="146" t="s">
        <v>304</v>
      </c>
    </row>
    <row r="16" spans="2:21" ht="15.75" thickBot="1" x14ac:dyDescent="0.3">
      <c r="B16" s="316"/>
      <c r="C16" s="319"/>
      <c r="D16" s="307"/>
      <c r="E16" s="122"/>
      <c r="F16" s="122"/>
      <c r="G16" s="122"/>
      <c r="H16" s="152"/>
      <c r="I16" s="145">
        <f>(1-I14)</f>
        <v>0.20289855072463769</v>
      </c>
      <c r="J16" s="325"/>
      <c r="K16" s="328"/>
      <c r="L16" s="310"/>
      <c r="M16" s="122"/>
      <c r="N16" s="122"/>
      <c r="O16" s="122"/>
      <c r="P16" s="122"/>
      <c r="Q16" s="142">
        <f>(1-Q14)</f>
        <v>0.21739130434782605</v>
      </c>
    </row>
    <row r="17" spans="1:21" x14ac:dyDescent="0.25">
      <c r="B17" s="314" t="s">
        <v>280</v>
      </c>
      <c r="C17" s="317" t="s">
        <v>315</v>
      </c>
      <c r="D17" s="305">
        <v>0.13</v>
      </c>
      <c r="E17" s="111"/>
      <c r="F17" s="93">
        <v>1</v>
      </c>
      <c r="G17" s="98" t="s">
        <v>64</v>
      </c>
      <c r="H17" s="121" t="s">
        <v>303</v>
      </c>
      <c r="I17" s="112" t="s">
        <v>30</v>
      </c>
      <c r="J17" s="323" t="s">
        <v>280</v>
      </c>
      <c r="K17" s="326" t="s">
        <v>328</v>
      </c>
      <c r="L17" s="308">
        <v>0.14000000000000001</v>
      </c>
      <c r="M17" s="111"/>
      <c r="N17" s="93">
        <v>1</v>
      </c>
      <c r="O17" s="98" t="s">
        <v>64</v>
      </c>
      <c r="P17" s="121" t="s">
        <v>303</v>
      </c>
      <c r="Q17" s="112" t="s">
        <v>30</v>
      </c>
    </row>
    <row r="18" spans="1:21" ht="15.75" thickBot="1" x14ac:dyDescent="0.3">
      <c r="B18" s="315"/>
      <c r="C18" s="318"/>
      <c r="D18" s="306"/>
      <c r="E18" s="111">
        <v>1</v>
      </c>
      <c r="F18" s="51">
        <v>20</v>
      </c>
      <c r="G18" s="52">
        <v>2</v>
      </c>
      <c r="H18" s="149">
        <f>(F18/(F18+F19))</f>
        <v>0.7407407407407407</v>
      </c>
      <c r="I18" s="115">
        <f>(G19/(G18+G19))</f>
        <v>0.9555555555555556</v>
      </c>
      <c r="J18" s="324"/>
      <c r="K18" s="327"/>
      <c r="L18" s="309"/>
      <c r="M18" s="111">
        <v>1</v>
      </c>
      <c r="N18" s="51">
        <v>26</v>
      </c>
      <c r="O18" s="52">
        <v>4</v>
      </c>
      <c r="P18" s="149">
        <f>(N18/(N18+N19))</f>
        <v>0.89655172413793105</v>
      </c>
      <c r="Q18" s="115">
        <f>(O19/(O18+O19))</f>
        <v>0.9</v>
      </c>
    </row>
    <row r="19" spans="1:21" ht="15.75" thickBot="1" x14ac:dyDescent="0.3">
      <c r="B19" s="315"/>
      <c r="C19" s="318"/>
      <c r="D19" s="306"/>
      <c r="E19" s="140" t="s">
        <v>64</v>
      </c>
      <c r="F19" s="54">
        <v>7</v>
      </c>
      <c r="G19" s="55">
        <v>43</v>
      </c>
      <c r="H19" s="148"/>
      <c r="I19" s="146" t="s">
        <v>304</v>
      </c>
      <c r="J19" s="324"/>
      <c r="K19" s="327"/>
      <c r="L19" s="309"/>
      <c r="M19" s="140" t="s">
        <v>64</v>
      </c>
      <c r="N19" s="54">
        <v>3</v>
      </c>
      <c r="O19" s="55">
        <v>36</v>
      </c>
      <c r="P19" s="150"/>
      <c r="Q19" s="151" t="s">
        <v>304</v>
      </c>
    </row>
    <row r="20" spans="1:21" ht="15.75" thickBot="1" x14ac:dyDescent="0.3">
      <c r="B20" s="316"/>
      <c r="C20" s="319"/>
      <c r="D20" s="307"/>
      <c r="E20" s="122"/>
      <c r="F20" s="122"/>
      <c r="G20" s="122"/>
      <c r="H20" s="152"/>
      <c r="I20" s="145">
        <f>(1-I18)</f>
        <v>4.4444444444444398E-2</v>
      </c>
      <c r="J20" s="325"/>
      <c r="K20" s="328"/>
      <c r="L20" s="310"/>
      <c r="M20" s="122"/>
      <c r="N20" s="122"/>
      <c r="O20" s="122"/>
      <c r="P20" s="152"/>
      <c r="Q20" s="145">
        <f>(1-Q18)</f>
        <v>9.9999999999999978E-2</v>
      </c>
    </row>
    <row r="21" spans="1:21" ht="5.25" customHeight="1" x14ac:dyDescent="0.25"/>
    <row r="22" spans="1:21" x14ac:dyDescent="0.25">
      <c r="A22" s="137"/>
      <c r="B22" s="137"/>
      <c r="C22" s="137"/>
      <c r="D22" s="137"/>
      <c r="E22" s="137"/>
      <c r="F22" s="137"/>
      <c r="G22" s="137"/>
      <c r="H22" s="137"/>
      <c r="T22" t="s">
        <v>304</v>
      </c>
      <c r="U22" t="s">
        <v>303</v>
      </c>
    </row>
    <row r="23" spans="1:21" ht="36" customHeight="1" x14ac:dyDescent="0.25">
      <c r="A23" s="137"/>
      <c r="B23" s="137"/>
      <c r="C23" s="137"/>
      <c r="D23" s="137"/>
      <c r="E23" s="137"/>
      <c r="F23" s="137"/>
      <c r="G23" s="137"/>
      <c r="H23" s="137"/>
      <c r="R23" s="332" t="s">
        <v>297</v>
      </c>
      <c r="S23" t="s">
        <v>298</v>
      </c>
      <c r="T23">
        <v>0.16</v>
      </c>
      <c r="U23">
        <v>0.68</v>
      </c>
    </row>
    <row r="24" spans="1:21" ht="35.25" customHeight="1" x14ac:dyDescent="0.25">
      <c r="R24" s="332"/>
      <c r="S24" t="s">
        <v>300</v>
      </c>
      <c r="T24">
        <v>0.26</v>
      </c>
      <c r="U24">
        <v>0.6</v>
      </c>
    </row>
    <row r="25" spans="1:21" ht="39" customHeight="1" x14ac:dyDescent="0.25">
      <c r="R25" s="332"/>
      <c r="S25" t="s">
        <v>301</v>
      </c>
      <c r="T25">
        <v>0.2</v>
      </c>
      <c r="U25">
        <v>0.64</v>
      </c>
    </row>
    <row r="26" spans="1:21" ht="36" customHeight="1" x14ac:dyDescent="0.25">
      <c r="R26" s="332"/>
      <c r="S26" t="s">
        <v>302</v>
      </c>
      <c r="T26">
        <v>0.04</v>
      </c>
      <c r="U26">
        <v>0.74</v>
      </c>
    </row>
    <row r="27" spans="1:21" ht="28.5" customHeight="1" x14ac:dyDescent="0.25">
      <c r="R27" s="332" t="s">
        <v>6</v>
      </c>
      <c r="S27" t="s">
        <v>298</v>
      </c>
      <c r="T27">
        <v>0.36</v>
      </c>
      <c r="U27">
        <v>0.68</v>
      </c>
    </row>
    <row r="28" spans="1:21" ht="28.5" customHeight="1" x14ac:dyDescent="0.25">
      <c r="R28" s="332"/>
      <c r="S28" t="s">
        <v>300</v>
      </c>
      <c r="T28">
        <v>0.21</v>
      </c>
      <c r="U28">
        <v>0.62</v>
      </c>
    </row>
    <row r="29" spans="1:21" ht="25.5" customHeight="1" x14ac:dyDescent="0.25">
      <c r="R29" s="332"/>
      <c r="S29" t="s">
        <v>301</v>
      </c>
      <c r="T29">
        <v>0.22</v>
      </c>
      <c r="U29">
        <v>0.7</v>
      </c>
    </row>
    <row r="30" spans="1:21" ht="30.75" customHeight="1" x14ac:dyDescent="0.25">
      <c r="R30" s="332"/>
      <c r="S30" t="s">
        <v>302</v>
      </c>
      <c r="T30">
        <v>0.1</v>
      </c>
      <c r="U30">
        <v>0.9</v>
      </c>
    </row>
  </sheetData>
  <mergeCells count="30">
    <mergeCell ref="B2:I3"/>
    <mergeCell ref="J2:Q3"/>
    <mergeCell ref="E4:I4"/>
    <mergeCell ref="M4:Q4"/>
    <mergeCell ref="B5:B8"/>
    <mergeCell ref="C5:C8"/>
    <mergeCell ref="D5:D8"/>
    <mergeCell ref="J5:J8"/>
    <mergeCell ref="K5:K8"/>
    <mergeCell ref="L5:L8"/>
    <mergeCell ref="L13:L16"/>
    <mergeCell ref="B9:B12"/>
    <mergeCell ref="C9:C12"/>
    <mergeCell ref="D9:D12"/>
    <mergeCell ref="J9:J12"/>
    <mergeCell ref="K9:K12"/>
    <mergeCell ref="L9:L12"/>
    <mergeCell ref="B13:B16"/>
    <mergeCell ref="C13:C16"/>
    <mergeCell ref="D13:D16"/>
    <mergeCell ref="J13:J16"/>
    <mergeCell ref="K13:K16"/>
    <mergeCell ref="R23:R26"/>
    <mergeCell ref="R27:R30"/>
    <mergeCell ref="B17:B20"/>
    <mergeCell ref="C17:C20"/>
    <mergeCell ref="D17:D20"/>
    <mergeCell ref="J17:J20"/>
    <mergeCell ref="K17:K20"/>
    <mergeCell ref="L17:L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Results</vt:lpstr>
      <vt:lpstr>1 vs 2 vs 3 Analysis</vt:lpstr>
      <vt:lpstr>Sheet1</vt:lpstr>
      <vt:lpstr>1 &amp; 2 vs 3 Analysis</vt:lpstr>
      <vt:lpstr>2 vs 3 Analysis</vt:lpstr>
      <vt:lpstr>1 vs 2 &amp; 3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piers allen</dc:creator>
  <cp:lastModifiedBy>piers allen</cp:lastModifiedBy>
  <dcterms:created xsi:type="dcterms:W3CDTF">2017-07-09T09:04:45Z</dcterms:created>
  <dcterms:modified xsi:type="dcterms:W3CDTF">2017-08-09T15:48:58Z</dcterms:modified>
</cp:coreProperties>
</file>