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7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" l="1"/>
  <c r="N8" i="1"/>
  <c r="M8" i="1"/>
  <c r="K8" i="1"/>
  <c r="B8" i="1"/>
  <c r="B9" i="1"/>
  <c r="C8" i="1"/>
  <c r="C9" i="1"/>
  <c r="D8" i="1"/>
  <c r="D9" i="1"/>
  <c r="E8" i="1"/>
  <c r="E9" i="1"/>
  <c r="G8" i="1"/>
  <c r="G9" i="1"/>
  <c r="H8" i="1"/>
  <c r="H9" i="1"/>
  <c r="I8" i="1"/>
  <c r="I9" i="1"/>
</calcChain>
</file>

<file path=xl/sharedStrings.xml><?xml version="1.0" encoding="utf-8"?>
<sst xmlns="http://schemas.openxmlformats.org/spreadsheetml/2006/main" count="70" uniqueCount="59">
  <si>
    <t>dt14</t>
  </si>
  <si>
    <t>rn-&gt;makeStep();</t>
  </si>
  <si>
    <t>rn-&gt;generateNewRandTau();</t>
  </si>
  <si>
    <t>rn-&gt;updateHeap();</t>
  </si>
  <si>
    <t>rn_other-&gt;updateHeap();</t>
  </si>
  <si>
    <t>rn_other-&gt;reComputePropensity();</t>
  </si>
  <si>
    <t>dt45</t>
  </si>
  <si>
    <t>dt16</t>
  </si>
  <si>
    <t>ChemNRMImpl::run(...)</t>
  </si>
  <si>
    <t>ChemNRMImpl::run(...): No timings</t>
  </si>
  <si>
    <t>CompartmentsSimpleGrid&lt;NDIM&gt;...</t>
  </si>
  <si>
    <t>NDIM =3</t>
  </si>
  <si>
    <t>NGRID = 50</t>
  </si>
  <si>
    <t>NUM_OF_STEP = pow(10,6)</t>
  </si>
  <si>
    <t>Num of Reactions: 1,720,000</t>
  </si>
  <si>
    <t>Num of Species: 250,000</t>
  </si>
  <si>
    <t>NUM_OF_STEP = pow(10,7)</t>
  </si>
  <si>
    <t>Steps per Second</t>
  </si>
  <si>
    <t>Simul Time Per Second</t>
  </si>
  <si>
    <t>Time to do 100 sec Simul Time</t>
  </si>
  <si>
    <t>Num of Species: 31250</t>
  </si>
  <si>
    <t>Num of Reactions: 211250</t>
  </si>
  <si>
    <t>Total Elapsed Time</t>
  </si>
  <si>
    <t>NGRID = 25</t>
  </si>
  <si>
    <t>NGRID = 12</t>
  </si>
  <si>
    <t>Num of Species: 3456</t>
  </si>
  <si>
    <t>Num of Reactions: 22464</t>
  </si>
  <si>
    <t>Absolute Time</t>
  </si>
  <si>
    <t>0.087 sec</t>
  </si>
  <si>
    <t>0.0092 sec</t>
  </si>
  <si>
    <t>0.00044 sec</t>
  </si>
  <si>
    <t>NGRID = 10</t>
  </si>
  <si>
    <t>Num of Species: 2000</t>
  </si>
  <si>
    <t>Num of Reactions: 12800</t>
  </si>
  <si>
    <t>0.131658s</t>
  </si>
  <si>
    <t>5 hours</t>
  </si>
  <si>
    <t>5 millisecond</t>
  </si>
  <si>
    <t>0.1 millesecond</t>
  </si>
  <si>
    <t>Longhua's Numbers, 1000 comp</t>
  </si>
  <si>
    <t>0.05 millesecond</t>
  </si>
  <si>
    <t>ChemSimpleGillespieImpl</t>
  </si>
  <si>
    <t>27 days</t>
  </si>
  <si>
    <t>10 days</t>
  </si>
  <si>
    <t>8 days</t>
  </si>
  <si>
    <t>ChemGillespieImpl</t>
  </si>
  <si>
    <t>0.13 millisecond</t>
  </si>
  <si>
    <t>0.022 millisecond</t>
  </si>
  <si>
    <t>55 days</t>
  </si>
  <si>
    <t>123 days</t>
  </si>
  <si>
    <t>0.012 millisecond</t>
  </si>
  <si>
    <t>2.3 millisecond</t>
  </si>
  <si>
    <t>12 hours</t>
  </si>
  <si>
    <t>ChemSimpleGillespieImpl(No Tracking)</t>
  </si>
  <si>
    <t>3 months</t>
  </si>
  <si>
    <t>2 milliseconds</t>
  </si>
  <si>
    <t>12  hours</t>
  </si>
  <si>
    <t>100 microseconds</t>
  </si>
  <si>
    <t>12 days</t>
  </si>
  <si>
    <t>12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</si>
</sst>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zoomScale="125" zoomScaleNormal="125" zoomScalePageLayoutView="125" workbookViewId="0">
      <selection activeCell="A2" sqref="A2:XFD2"/>
    </sheetView>
  </sheetViews>
  <sheetFormatPr baseColWidth="10" defaultRowHeight="15" x14ac:dyDescent="0"/>
  <cols>
    <col min="1" max="1" width="27.83203125" customWidth="1"/>
    <col min="3" max="3" width="15.83203125" customWidth="1"/>
    <col min="4" max="4" width="24" customWidth="1"/>
    <col min="5" max="5" width="16.83203125" customWidth="1"/>
    <col min="6" max="6" width="4.5" customWidth="1"/>
    <col min="7" max="7" width="22" customWidth="1"/>
    <col min="8" max="8" width="29.1640625" customWidth="1"/>
    <col min="10" max="10" width="6.83203125" customWidth="1"/>
    <col min="13" max="13" width="21.33203125" customWidth="1"/>
    <col min="14" max="14" width="33.1640625" customWidth="1"/>
    <col min="15" max="15" width="30.33203125" customWidth="1"/>
  </cols>
  <sheetData>
    <row r="1" spans="1:15" ht="16" customHeight="1">
      <c r="A1" t="s">
        <v>11</v>
      </c>
    </row>
    <row r="2" spans="1:15">
      <c r="A2" t="s">
        <v>12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  <c r="I2" t="s">
        <v>6</v>
      </c>
      <c r="K2" t="s">
        <v>7</v>
      </c>
      <c r="M2" t="s">
        <v>8</v>
      </c>
      <c r="N2" t="s">
        <v>9</v>
      </c>
      <c r="O2" t="s">
        <v>10</v>
      </c>
    </row>
    <row r="3" spans="1:15">
      <c r="A3" t="s">
        <v>13</v>
      </c>
    </row>
    <row r="4" spans="1:15">
      <c r="A4" t="s">
        <v>15</v>
      </c>
      <c r="B4">
        <v>4.9351900000000004</v>
      </c>
      <c r="C4">
        <v>0.62142200000000003</v>
      </c>
      <c r="D4">
        <v>0.106738</v>
      </c>
      <c r="E4">
        <v>4.2993499999999996</v>
      </c>
      <c r="G4">
        <v>1.6909700000000001</v>
      </c>
      <c r="H4">
        <v>4.70777</v>
      </c>
      <c r="I4">
        <v>8.4118399999999998</v>
      </c>
      <c r="K4">
        <v>13.392899999999999</v>
      </c>
      <c r="M4">
        <v>13.793799999999999</v>
      </c>
      <c r="N4">
        <v>10.2783</v>
      </c>
      <c r="O4">
        <v>26.809200000000001</v>
      </c>
    </row>
    <row r="5" spans="1:15">
      <c r="A5" t="s">
        <v>14</v>
      </c>
      <c r="B5">
        <v>5.1563600000000003</v>
      </c>
      <c r="C5">
        <v>0.63396799999999998</v>
      </c>
      <c r="D5">
        <v>0.108658</v>
      </c>
      <c r="E5">
        <v>4.3511800000000003</v>
      </c>
      <c r="G5">
        <v>1.79511</v>
      </c>
      <c r="H5">
        <v>4.80694</v>
      </c>
      <c r="I5">
        <v>8.5990699999999993</v>
      </c>
      <c r="K5">
        <v>13.803699999999999</v>
      </c>
      <c r="M5">
        <v>13.620799999999999</v>
      </c>
      <c r="N5">
        <v>9.9524600000000003</v>
      </c>
      <c r="O5">
        <v>26.707599999999999</v>
      </c>
    </row>
    <row r="6" spans="1:15">
      <c r="B6">
        <v>5.0976299999999997</v>
      </c>
      <c r="C6">
        <v>0.62817100000000003</v>
      </c>
      <c r="D6">
        <v>0.10616200000000001</v>
      </c>
      <c r="E6">
        <v>4.3953699999999998</v>
      </c>
      <c r="G6">
        <v>1.69899</v>
      </c>
      <c r="H6">
        <v>4.7673300000000003</v>
      </c>
      <c r="I6">
        <v>8.5087499999999991</v>
      </c>
      <c r="K6">
        <v>13.6534</v>
      </c>
      <c r="M6">
        <v>13.388400000000001</v>
      </c>
      <c r="N6">
        <v>9.9371799999999997</v>
      </c>
      <c r="O6">
        <v>27.1312</v>
      </c>
    </row>
    <row r="8" spans="1:15">
      <c r="B8">
        <f>AVERAGE(B4:B6)</f>
        <v>5.0630600000000001</v>
      </c>
      <c r="C8">
        <f>AVERAGE(C4:C6)</f>
        <v>0.62785366666666664</v>
      </c>
      <c r="D8">
        <f>AVERAGE(D4:D6)</f>
        <v>0.107186</v>
      </c>
      <c r="E8">
        <f>AVERAGE(E4:E6)</f>
        <v>4.3486333333333329</v>
      </c>
      <c r="G8">
        <f>AVERAGE(G4:G6)</f>
        <v>1.7283566666666668</v>
      </c>
      <c r="H8">
        <f>AVERAGE(H4:H6)</f>
        <v>4.7606800000000007</v>
      </c>
      <c r="I8">
        <f>AVERAGE(I4:I6)</f>
        <v>8.5065533333333327</v>
      </c>
      <c r="K8">
        <f>AVERAGE(K4:K6)</f>
        <v>13.616666666666665</v>
      </c>
      <c r="M8">
        <f>AVERAGE(M4:M6)</f>
        <v>13.600999999999999</v>
      </c>
      <c r="N8">
        <f>AVERAGE(N4:N6)</f>
        <v>10.05598</v>
      </c>
      <c r="O8">
        <f>AVERAGE(O4:O6)</f>
        <v>26.882666666666665</v>
      </c>
    </row>
    <row r="9" spans="1:15">
      <c r="B9">
        <f>(B8/K8)*100</f>
        <v>37.182815177478581</v>
      </c>
      <c r="C9">
        <f>(C8/K8)*100</f>
        <v>4.6109204406364759</v>
      </c>
      <c r="D9">
        <f>(D8/K8)*100</f>
        <v>0.78716768665850689</v>
      </c>
      <c r="E9" s="1">
        <f>(E8/K8)*100</f>
        <v>31.936107711138312</v>
      </c>
      <c r="G9" s="1">
        <f>(G8/K8)*100</f>
        <v>12.692949816401471</v>
      </c>
      <c r="H9" s="1">
        <f>(H8/K8)*100</f>
        <v>34.96215422276623</v>
      </c>
      <c r="I9">
        <f>(I8/K8)*100</f>
        <v>62.471627906976742</v>
      </c>
    </row>
    <row r="12" spans="1:15">
      <c r="B12" t="s">
        <v>9</v>
      </c>
      <c r="D12" t="s">
        <v>22</v>
      </c>
      <c r="E12" t="s">
        <v>17</v>
      </c>
      <c r="G12" t="s">
        <v>18</v>
      </c>
      <c r="H12" t="s">
        <v>19</v>
      </c>
      <c r="I12" t="s">
        <v>27</v>
      </c>
    </row>
    <row r="13" spans="1:15">
      <c r="A13" t="s">
        <v>13</v>
      </c>
      <c r="B13">
        <v>10.1</v>
      </c>
      <c r="D13">
        <v>27.2</v>
      </c>
      <c r="E13" s="2">
        <v>125000</v>
      </c>
    </row>
    <row r="14" spans="1:15">
      <c r="A14" t="s">
        <v>16</v>
      </c>
      <c r="B14">
        <v>96.320099999999996</v>
      </c>
      <c r="D14">
        <v>112.94</v>
      </c>
      <c r="E14" s="2">
        <v>125000</v>
      </c>
      <c r="G14" t="s">
        <v>58</v>
      </c>
      <c r="H14" t="s">
        <v>53</v>
      </c>
      <c r="I14" t="s">
        <v>30</v>
      </c>
    </row>
    <row r="16" spans="1:15">
      <c r="A16" t="s">
        <v>23</v>
      </c>
    </row>
    <row r="17" spans="1:9">
      <c r="A17" t="s">
        <v>20</v>
      </c>
    </row>
    <row r="18" spans="1:9">
      <c r="A18" t="s">
        <v>21</v>
      </c>
    </row>
    <row r="19" spans="1:9">
      <c r="A19" t="s">
        <v>16</v>
      </c>
      <c r="B19">
        <v>71.271699999999996</v>
      </c>
      <c r="D19">
        <v>73.058199999999999</v>
      </c>
      <c r="E19" s="2">
        <v>140000</v>
      </c>
      <c r="G19" t="s">
        <v>56</v>
      </c>
      <c r="H19" t="s">
        <v>57</v>
      </c>
      <c r="I19" t="s">
        <v>29</v>
      </c>
    </row>
    <row r="21" spans="1:9">
      <c r="A21" t="s">
        <v>24</v>
      </c>
    </row>
    <row r="22" spans="1:9">
      <c r="A22" t="s">
        <v>25</v>
      </c>
    </row>
    <row r="23" spans="1:9">
      <c r="A23" t="s">
        <v>26</v>
      </c>
    </row>
    <row r="24" spans="1:9">
      <c r="A24" t="s">
        <v>16</v>
      </c>
      <c r="B24">
        <v>39.852400000000003</v>
      </c>
      <c r="D24">
        <v>39.972999999999999</v>
      </c>
      <c r="E24" s="2">
        <v>250000</v>
      </c>
      <c r="G24" t="s">
        <v>54</v>
      </c>
      <c r="H24" t="s">
        <v>55</v>
      </c>
      <c r="I24" t="s">
        <v>28</v>
      </c>
    </row>
    <row r="26" spans="1:9">
      <c r="A26" t="s">
        <v>31</v>
      </c>
    </row>
    <row r="27" spans="1:9">
      <c r="A27" t="s">
        <v>32</v>
      </c>
      <c r="I27" t="s">
        <v>34</v>
      </c>
    </row>
    <row r="28" spans="1:9">
      <c r="A28" t="s">
        <v>33</v>
      </c>
      <c r="B28">
        <v>26</v>
      </c>
      <c r="D28">
        <v>26</v>
      </c>
      <c r="G28" t="s">
        <v>36</v>
      </c>
      <c r="H28" t="s">
        <v>35</v>
      </c>
    </row>
    <row r="30" spans="1:9">
      <c r="A30" t="s">
        <v>38</v>
      </c>
      <c r="G30" t="s">
        <v>37</v>
      </c>
      <c r="H30" t="s">
        <v>42</v>
      </c>
    </row>
    <row r="31" spans="1:9">
      <c r="A31" t="s">
        <v>40</v>
      </c>
      <c r="G31" t="s">
        <v>39</v>
      </c>
      <c r="H31" t="s">
        <v>41</v>
      </c>
    </row>
    <row r="32" spans="1:9">
      <c r="A32" t="s">
        <v>44</v>
      </c>
      <c r="G32" t="s">
        <v>45</v>
      </c>
      <c r="H32" t="s">
        <v>43</v>
      </c>
    </row>
    <row r="34" spans="1:8">
      <c r="A34" t="s">
        <v>24</v>
      </c>
    </row>
    <row r="35" spans="1:8">
      <c r="A35" t="s">
        <v>25</v>
      </c>
    </row>
    <row r="36" spans="1:8">
      <c r="A36" t="s">
        <v>26</v>
      </c>
      <c r="G36" t="s">
        <v>50</v>
      </c>
      <c r="H36" t="s">
        <v>51</v>
      </c>
    </row>
    <row r="37" spans="1:8">
      <c r="A37" t="s">
        <v>40</v>
      </c>
      <c r="G37" t="s">
        <v>49</v>
      </c>
      <c r="H37" t="s">
        <v>48</v>
      </c>
    </row>
    <row r="38" spans="1:8">
      <c r="A38" t="s">
        <v>44</v>
      </c>
      <c r="G38" t="s">
        <v>46</v>
      </c>
      <c r="H38" t="s">
        <v>47</v>
      </c>
    </row>
    <row r="40" spans="1:8">
      <c r="A40" t="s">
        <v>52</v>
      </c>
      <c r="G40" t="s">
        <v>49</v>
      </c>
      <c r="H40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Garegin Papoian</dc:creator>
  <cp:lastModifiedBy>Garegin Papoian</cp:lastModifiedBy>
  <dcterms:created xsi:type="dcterms:W3CDTF">2012-09-06T14:27:49Z</dcterms:created>
  <dcterms:modified xsi:type="dcterms:W3CDTF">2012-09-07T01:15:14Z</dcterms:modified>
</cp:coreProperties>
</file>