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len_ngan/go/src/github.com/allen96/allenapp-node/Test/data/"/>
    </mc:Choice>
  </mc:AlternateContent>
  <bookViews>
    <workbookView xWindow="0" yWindow="440" windowWidth="28800" windowHeight="17480" tabRatio="500" firstSheet="3" activeTab="13"/>
  </bookViews>
  <sheets>
    <sheet name="2.1" sheetId="1" r:id="rId1"/>
    <sheet name="2.2" sheetId="2" r:id="rId2"/>
    <sheet name="2.3" sheetId="3" r:id="rId3"/>
    <sheet name="3.1" sheetId="4" r:id="rId4"/>
    <sheet name="3.2" sheetId="5" r:id="rId5"/>
    <sheet name="3.3" sheetId="6" r:id="rId6"/>
    <sheet name="4.1" sheetId="7" r:id="rId7"/>
    <sheet name="4.2" sheetId="8" r:id="rId8"/>
    <sheet name="5.1" sheetId="9" r:id="rId9"/>
    <sheet name="5.2" sheetId="10" r:id="rId10"/>
    <sheet name="6.1" sheetId="11" r:id="rId11"/>
    <sheet name="6.2" sheetId="12" r:id="rId12"/>
    <sheet name="6.3" sheetId="13" r:id="rId13"/>
    <sheet name="7.1" sheetId="14" r:id="rId14"/>
    <sheet name="8.1" sheetId="15" r:id="rId15"/>
    <sheet name="8.2" sheetId="16" r:id="rId16"/>
  </sheets>
  <definedNames>
    <definedName name="_2_3fixedUsername" localSheetId="2">'2.3'!$A$1:$G$27</definedName>
    <definedName name="_3_1abnormalUsername" localSheetId="0">'2.1'!$A$1:$B$13</definedName>
    <definedName name="_3_1SimuInitACA0" localSheetId="3">'3.1'!$A$1:$D$44</definedName>
    <definedName name="_3_2Alice50ACtimelog" localSheetId="4">'3.2'!$A$1:$E$27</definedName>
    <definedName name="_3_2variableLengthUser" localSheetId="1">'2.2'!$A$1:$G$66</definedName>
    <definedName name="_3_3variableLengthAC" localSheetId="5">'3.3'!$A$1:$G$66</definedName>
    <definedName name="_4_1Delete50AC" localSheetId="6">'4.1'!$A$1:$F$27</definedName>
    <definedName name="_4_2delACfrom64users" localSheetId="7">'4.2'!$A$1:$H$67</definedName>
    <definedName name="_5_1del64users" localSheetId="8">'5.1'!$A$1:$H$66</definedName>
    <definedName name="_5_2delfixedUsername" localSheetId="9">'5.2'!$A$1:$G$27</definedName>
    <definedName name="_6_1" localSheetId="10">'6.1'!$A$2:$K$68</definedName>
    <definedName name="_6_2singlePAYtosingle" localSheetId="11">'6.2'!$A$1:$K$28</definedName>
    <definedName name="_6_3SelfTwoThird" localSheetId="12">'6.3'!$A$1:$K$34</definedName>
    <definedName name="_7_1getAliceHistory" localSheetId="13">'7.1'!$A$1:$E$27</definedName>
    <definedName name="_8_1getState1Field" localSheetId="14">'8.1'!$B$1:$L$66</definedName>
    <definedName name="_8_2getState2Fields" localSheetId="15">'8.2'!$A$1:$J$27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6" l="1"/>
  <c r="Q14" i="15"/>
  <c r="N20" i="13"/>
  <c r="N19" i="13"/>
  <c r="L28" i="9"/>
  <c r="L27" i="9"/>
  <c r="L26" i="9"/>
  <c r="K30" i="8"/>
  <c r="K29" i="8"/>
  <c r="K28" i="8"/>
  <c r="J21" i="3"/>
  <c r="J20" i="3"/>
  <c r="N31" i="11"/>
  <c r="N30" i="11"/>
  <c r="N29" i="11"/>
  <c r="M28" i="16"/>
  <c r="M26" i="16"/>
  <c r="Q15" i="15"/>
  <c r="K28" i="11"/>
  <c r="K28" i="14"/>
  <c r="K27" i="11"/>
  <c r="K27" i="14"/>
  <c r="K26" i="11"/>
  <c r="K26" i="14"/>
  <c r="M20" i="12"/>
  <c r="M19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L19" i="10"/>
  <c r="L18" i="10"/>
  <c r="J17" i="7"/>
  <c r="J18" i="7"/>
  <c r="K28" i="6"/>
  <c r="K27" i="6"/>
  <c r="K26" i="6"/>
  <c r="I18" i="5"/>
  <c r="I17" i="5"/>
  <c r="K15" i="4"/>
  <c r="L15" i="4"/>
  <c r="M15" i="4"/>
  <c r="K16" i="4"/>
  <c r="L16" i="4"/>
  <c r="M16" i="4"/>
  <c r="J16" i="4"/>
  <c r="J15" i="4"/>
  <c r="L34" i="2"/>
  <c r="L33" i="2"/>
  <c r="L32" i="2"/>
</calcChain>
</file>

<file path=xl/connections.xml><?xml version="1.0" encoding="utf-8"?>
<connections xmlns="http://schemas.openxmlformats.org/spreadsheetml/2006/main">
  <connection id="1" name="2_3fixedUsername" type="6" refreshedVersion="0" deleted="1" background="1" saveData="1">
    <textPr fileType="mac" sourceFile="/Users/allen_ngan/go/src/github.com/allen96/allenapp-node/Test/data/2_3fixedUsername.txt" space="1" consecutive="1" delimiter=":">
      <textFields count="3">
        <textField/>
        <textField/>
        <textField/>
      </textFields>
    </textPr>
  </connection>
  <connection id="2" name="3_1abnormalUsername" type="6" refreshedVersion="0" deleted="1" background="1" saveData="1">
    <textPr fileType="mac" sourceFile="/Users/allen_ngan/go/src/github.com/allen96/allenapp-node/Test/data/3_1abnormalUsername.txt" delimiter=":">
      <textFields count="2">
        <textField/>
        <textField/>
      </textFields>
    </textPr>
  </connection>
  <connection id="3" name="3_1SimuInitACA0" type="6" refreshedVersion="0" deleted="1" background="1" saveData="1">
    <textPr fileType="mac" sourceFile="/Users/allen_ngan/go/src/github.com/allen96/allenapp-node/Test/data/3_1SimuInitACA0.txt" space="1" consecutive="1" delimiter=":">
      <textFields count="5">
        <textField/>
        <textField/>
        <textField/>
        <textField/>
        <textField/>
      </textFields>
    </textPr>
  </connection>
  <connection id="4" name="3_2Alice50ACtimelog" type="6" refreshedVersion="0" deleted="1" background="1" saveData="1">
    <textPr fileType="mac" sourceFile="/Users/allen_ngan/go/src/github.com/allen96/allenapp-node/Test/data/3_2Alice50ACtimelog.txt" space="1" consecutive="1" delimiter=":">
      <textFields count="5">
        <textField/>
        <textField/>
        <textField/>
        <textField/>
        <textField/>
      </textFields>
    </textPr>
  </connection>
  <connection id="5" name="3_2variableLengthUser" type="6" refreshedVersion="0" deleted="1" background="1" saveData="1">
    <textPr fileType="mac" sourceFile="/Users/allen_ngan/go/src/github.com/allen96/allenapp-node/Test/data/3_2variableLengthUser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3_3variableLengthAC" type="6" refreshedVersion="0" deleted="1" background="1" saveData="1">
    <textPr fileType="mac" sourceFile="/Users/allen_ngan/go/src/github.com/allen96/allenapp-node/Test/data/3_3variableLengthAC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4_1Delete50AC" type="6" refreshedVersion="0" deleted="1" background="1" saveData="1">
    <textPr fileType="mac" sourceFile="/Users/allen_ngan/go/src/github.com/allen96/allenapp-node/Test/data/4_1Delete50AC.txt" space="1" consecutive="1" delimiter=":">
      <textFields count="3">
        <textField/>
        <textField/>
        <textField/>
      </textFields>
    </textPr>
  </connection>
  <connection id="8" name="4_2delACfrom64users" type="6" refreshedVersion="0" deleted="1" background="1" saveData="1">
    <textPr fileType="mac" sourceFile="/Users/allen_ngan/go/src/github.com/allen96/allenapp-node/Test/data/4_2delACfrom64users.txt" space="1" consecutive="1" delimiter=":">
      <textFields count="8">
        <textField/>
        <textField/>
        <textField/>
        <textField/>
        <textField/>
        <textField/>
        <textField/>
        <textField/>
      </textFields>
    </textPr>
  </connection>
  <connection id="9" name="5_1del64users" type="6" refreshedVersion="0" deleted="1" background="1" saveData="1">
    <textPr fileType="mac" sourceFile="/Users/allen_ngan/go/src/github.com/allen96/allenapp-node/Test/data/5_1del64users.txt" space="1" consecutive="1" delimiter=":">
      <textFields count="8">
        <textField/>
        <textField/>
        <textField/>
        <textField/>
        <textField/>
        <textField/>
        <textField/>
        <textField/>
      </textFields>
    </textPr>
  </connection>
  <connection id="10" name="5_2delfixedUsername" type="6" refreshedVersion="0" deleted="1" background="1" saveData="1">
    <textPr fileType="mac" sourceFile="/Users/allen_ngan/go/src/github.com/allen96/allenapp-node/Test/data/5_2delfixedUsername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6_1singlePAYtoMany" type="6" refreshedVersion="0" deleted="1" background="1" saveData="1">
    <textPr fileType="mac" sourceFile="/Users/allen_ngan/go/src/github.com/allen96/allenapp-node/Test/data/6_1singlePAYtoMany.txt" space="1" consecutive="1" delimiter=":">
      <textFields count="11"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2" name="6_2singlePAYtosingle" type="6" refreshedVersion="0" deleted="1" background="1" saveData="1">
    <textPr fileType="mac" sourceFile="/Users/allen_ngan/go/src/github.com/allen96/allenapp-node/Test/data/6_2singlePAYtosingle.txt" space="1" consecutive="1" delimiter=":">
      <textFields count="11"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3" name="6_3SelfTwoThird" type="6" refreshedVersion="0" deleted="1" background="1" saveData="1">
    <textPr fileType="mac" sourceFile="/Users/allen_ngan/go/src/github.com/allen96/allenapp-node/Test/data/6_3SelfTwoThird.txt" space="1" consecutive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7_1getAliceHistory" type="6" refreshedVersion="0" deleted="1" background="1" saveData="1">
    <textPr fileType="mac" sourceFile="/Users/allen_ngan/go/src/github.com/allen96/allenapp-node/Test/data/7_1getAliceHistory.txt" space="1" consecutive="1" delimiter=":">
      <textFields count="5">
        <textField/>
        <textField/>
        <textField/>
        <textField/>
        <textField/>
      </textFields>
    </textPr>
  </connection>
  <connection id="15" name="8_1getState1Field" type="6" refreshedVersion="0" deleted="1" background="1" saveData="1">
    <textPr fileType="mac" sourceFile="/Users/allen_ngan/go/src/github.com/allen96/allenapp-node/Test/data/8_1getState1Fiel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8_2getState2Fields" type="6" refreshedVersion="0" deleted="1" background="1" saveData="1">
    <textPr fileType="mac" sourceFile="/Users/allen_ngan/go/src/github.com/allen96/allenapp-node/Test/data/8_2getState2Fields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<sst xmlns="http://schemas.openxmlformats.org/spreadsheetml/2006/main" count="630" uniqueCount="277">
  <si>
    <t>Create user with abnormal username</t>
  </si>
  <si>
    <t xml:space="preserve">Space Start     ( Alice)              </t>
  </si>
  <si>
    <t>Error</t>
  </si>
  <si>
    <t xml:space="preserve">Space End       (Alice )              </t>
  </si>
  <si>
    <t xml:space="preserve">Contain Space   (Alice )              </t>
  </si>
  <si>
    <t xml:space="preserve">Number Start    (2Alice)              </t>
  </si>
  <si>
    <t xml:space="preserve">Contain symbol  (_Alice)              </t>
  </si>
  <si>
    <t xml:space="preserve">Contain symbol  (,...&amp;)               </t>
  </si>
  <si>
    <t xml:space="preserve">Contain symbol  (./Z~.,sd)            </t>
  </si>
  <si>
    <t xml:space="preserve">Contain symbol  (?][{\e_+;.&lt;?)        </t>
  </si>
  <si>
    <t xml:space="preserve">Contain symbol  ($A%^(\ne)            </t>
  </si>
  <si>
    <t xml:space="preserve">Contain symbol  (,!Alic!@#$%^&amp;*()-=e) </t>
  </si>
  <si>
    <t xml:space="preserve">Correct input   (Dicky)               </t>
  </si>
  <si>
    <t>Correct!</t>
  </si>
  <si>
    <t>Create</t>
  </si>
  <si>
    <t>user</t>
  </si>
  <si>
    <t>for</t>
  </si>
  <si>
    <t>users</t>
  </si>
  <si>
    <t>with</t>
  </si>
  <si>
    <t>variable</t>
  </si>
  <si>
    <t>length</t>
  </si>
  <si>
    <t>min</t>
  </si>
  <si>
    <t>sec</t>
  </si>
  <si>
    <t>the</t>
  </si>
  <si>
    <t>same</t>
  </si>
  <si>
    <t>username</t>
  </si>
  <si>
    <t>Alice</t>
  </si>
  <si>
    <t>AC</t>
  </si>
  <si>
    <t>account</t>
  </si>
  <si>
    <t>17011b53193b3ceca</t>
  </si>
  <si>
    <t>ac</t>
  </si>
  <si>
    <t>of</t>
  </si>
  <si>
    <t>1dc01b043d05307b5</t>
  </si>
  <si>
    <t>18e18e64b07beaff4</t>
  </si>
  <si>
    <t>167dbde4991a574a8</t>
  </si>
  <si>
    <t>12e74afcf24beb17e</t>
  </si>
  <si>
    <t xml:space="preserve">Init AC simultaneously on peer1.hallA </t>
  </si>
  <si>
    <t xml:space="preserve">Init AC simultaneously on peer0.hallB </t>
  </si>
  <si>
    <t xml:space="preserve">Init AC simultaneously on peer1.hallB </t>
  </si>
  <si>
    <t>Number of Account created in Alice: 6</t>
  </si>
  <si>
    <t>1ef58ead64ec0c002</t>
  </si>
  <si>
    <t xml:space="preserve">Init AC simultaneously on peer0.hallA </t>
  </si>
  <si>
    <t>Account</t>
  </si>
  <si>
    <t>from</t>
  </si>
  <si>
    <t>Del</t>
  </si>
  <si>
    <t>Delete</t>
  </si>
  <si>
    <t>Paying</t>
  </si>
  <si>
    <t>amount</t>
  </si>
  <si>
    <t>money</t>
  </si>
  <si>
    <t>to</t>
  </si>
  <si>
    <t>diff</t>
  </si>
  <si>
    <t>Created</t>
  </si>
  <si>
    <t>and</t>
  </si>
  <si>
    <t>add</t>
  </si>
  <si>
    <t>her</t>
  </si>
  <si>
    <t>Balance</t>
  </si>
  <si>
    <t>207.9</t>
  </si>
  <si>
    <t>207.70000000000002</t>
  </si>
  <si>
    <t>207.4</t>
  </si>
  <si>
    <t>207</t>
  </si>
  <si>
    <t>206.5</t>
  </si>
  <si>
    <t>205.9</t>
  </si>
  <si>
    <t>205.20000000000002</t>
  </si>
  <si>
    <t>204.4</t>
  </si>
  <si>
    <t>203.5</t>
  </si>
  <si>
    <t>202.5</t>
  </si>
  <si>
    <t>201.4</t>
  </si>
  <si>
    <t>200.20000000000002</t>
  </si>
  <si>
    <t>198.9</t>
  </si>
  <si>
    <t>197.5</t>
  </si>
  <si>
    <t>196</t>
  </si>
  <si>
    <t>194.4</t>
  </si>
  <si>
    <t>192.70000000000002</t>
  </si>
  <si>
    <t>190.9</t>
  </si>
  <si>
    <t>189</t>
  </si>
  <si>
    <t>187</t>
  </si>
  <si>
    <t>184.9</t>
  </si>
  <si>
    <t>182.70000000000002</t>
  </si>
  <si>
    <t>180.4</t>
  </si>
  <si>
    <t>178</t>
  </si>
  <si>
    <t>175.5</t>
  </si>
  <si>
    <t>172.9</t>
  </si>
  <si>
    <t>170.20000000000002</t>
  </si>
  <si>
    <t>167.4</t>
  </si>
  <si>
    <t>164.5</t>
  </si>
  <si>
    <t>161.5</t>
  </si>
  <si>
    <t>158.4</t>
  </si>
  <si>
    <t>155.20000000000002</t>
  </si>
  <si>
    <t>151.9</t>
  </si>
  <si>
    <t>148.5</t>
  </si>
  <si>
    <t>145</t>
  </si>
  <si>
    <t>141.4</t>
  </si>
  <si>
    <t>137.70000000000002</t>
  </si>
  <si>
    <t>133.9</t>
  </si>
  <si>
    <t>130</t>
  </si>
  <si>
    <t>126</t>
  </si>
  <si>
    <t>121.9</t>
  </si>
  <si>
    <t>117.7</t>
  </si>
  <si>
    <t>113.4</t>
  </si>
  <si>
    <t>109</t>
  </si>
  <si>
    <t>104.5</t>
  </si>
  <si>
    <t>99.9</t>
  </si>
  <si>
    <t>95.2</t>
  </si>
  <si>
    <t>90.4</t>
  </si>
  <si>
    <t>85.5</t>
  </si>
  <si>
    <t>80.5</t>
  </si>
  <si>
    <t>75.4</t>
  </si>
  <si>
    <t>70.2</t>
  </si>
  <si>
    <t>64.9</t>
  </si>
  <si>
    <t>59.50000000000001</t>
  </si>
  <si>
    <t>54.00000000000001</t>
  </si>
  <si>
    <t>48.400000000000006</t>
  </si>
  <si>
    <t>42.7</t>
  </si>
  <si>
    <t>36.900000000000006</t>
  </si>
  <si>
    <t>31.000000000000007</t>
  </si>
  <si>
    <t>25.000000000000007</t>
  </si>
  <si>
    <t>18.900000000000006</t>
  </si>
  <si>
    <t>12.700000000000006</t>
  </si>
  <si>
    <t>6.400000000000007</t>
  </si>
  <si>
    <t>6.217248937900877e-15</t>
  </si>
  <si>
    <t>300000000000000</t>
  </si>
  <si>
    <t>600000000000000</t>
  </si>
  <si>
    <t>900000000000000</t>
  </si>
  <si>
    <t>1200000000000000</t>
  </si>
  <si>
    <t>1500000000000000</t>
  </si>
  <si>
    <t>1800000000000000</t>
  </si>
  <si>
    <t>2100000000000000</t>
  </si>
  <si>
    <t>2400000000000000</t>
  </si>
  <si>
    <t>2700000000000000</t>
  </si>
  <si>
    <t>3000000000000000</t>
  </si>
  <si>
    <t>3300000000000000</t>
  </si>
  <si>
    <t>3600000000000000</t>
  </si>
  <si>
    <t>3900000000000000</t>
  </si>
  <si>
    <t>4200000000000000</t>
  </si>
  <si>
    <t>4500000000000000</t>
  </si>
  <si>
    <t>4800000000000000</t>
  </si>
  <si>
    <t>5100000000000000</t>
  </si>
  <si>
    <t>5400000000000000</t>
  </si>
  <si>
    <t>5700000000000000</t>
  </si>
  <si>
    <t>6000000000000000</t>
  </si>
  <si>
    <t>6300000000000000</t>
  </si>
  <si>
    <t>6600000000000000</t>
  </si>
  <si>
    <t>6900000000000000</t>
  </si>
  <si>
    <t>7200000000000000</t>
  </si>
  <si>
    <t>5000000000000000</t>
  </si>
  <si>
    <t>Test</t>
  </si>
  <si>
    <t>paying</t>
  </si>
  <si>
    <t>Final</t>
  </si>
  <si>
    <t>equity</t>
  </si>
  <si>
    <t>Get</t>
  </si>
  <si>
    <t>History</t>
  </si>
  <si>
    <t>state</t>
  </si>
  <si>
    <t>by</t>
  </si>
  <si>
    <t>fields</t>
  </si>
  <si>
    <t>Owner</t>
  </si>
  <si>
    <t>Length</t>
  </si>
  <si>
    <t>Mean</t>
  </si>
  <si>
    <t>Correlation</t>
  </si>
  <si>
    <t>A0</t>
  </si>
  <si>
    <t>A1</t>
  </si>
  <si>
    <t>B0</t>
  </si>
  <si>
    <t>B1</t>
  </si>
  <si>
    <t>SD</t>
  </si>
  <si>
    <t>Expected</t>
  </si>
  <si>
    <t>Output</t>
  </si>
  <si>
    <t>Payer Balance</t>
  </si>
  <si>
    <t>ReceiverBalance</t>
  </si>
  <si>
    <t>Test 7.1 — Getting history of variable output length</t>
  </si>
  <si>
    <t>0.108</t>
  </si>
  <si>
    <t>0.101</t>
  </si>
  <si>
    <t>0.106</t>
  </si>
  <si>
    <t>0.144</t>
  </si>
  <si>
    <t>0.111</t>
  </si>
  <si>
    <t>0.133</t>
  </si>
  <si>
    <t>0.107</t>
  </si>
  <si>
    <t>0.124</t>
  </si>
  <si>
    <t>0.119</t>
  </si>
  <si>
    <t>0.123</t>
  </si>
  <si>
    <t>0.093</t>
  </si>
  <si>
    <t>0.121</t>
  </si>
  <si>
    <t>Receiver bal</t>
  </si>
  <si>
    <t>Payer bal</t>
  </si>
  <si>
    <t>Final equity:</t>
  </si>
  <si>
    <t>0:</t>
  </si>
  <si>
    <t>0</t>
  </si>
  <si>
    <t>0.091</t>
  </si>
  <si>
    <t>19.333333333333332</t>
  </si>
  <si>
    <t>0.6666666666666666</t>
  </si>
  <si>
    <t>1:</t>
  </si>
  <si>
    <t>18.666666666666664</t>
  </si>
  <si>
    <t>1.3333333333333333</t>
  </si>
  <si>
    <t>2:</t>
  </si>
  <si>
    <t>0.086</t>
  </si>
  <si>
    <t>17.999999999999996</t>
  </si>
  <si>
    <t>2</t>
  </si>
  <si>
    <t>3:</t>
  </si>
  <si>
    <t>17.33333333333333</t>
  </si>
  <si>
    <t>2.6666666666666665</t>
  </si>
  <si>
    <t>4:</t>
  </si>
  <si>
    <t>0.103</t>
  </si>
  <si>
    <t>16.66666666666666</t>
  </si>
  <si>
    <t>3.333333333333333</t>
  </si>
  <si>
    <t>5:</t>
  </si>
  <si>
    <t>15.999999999999995</t>
  </si>
  <si>
    <t>3.9999999999999996</t>
  </si>
  <si>
    <t>6:</t>
  </si>
  <si>
    <t>15.333333333333329</t>
  </si>
  <si>
    <t>4.666666666666666</t>
  </si>
  <si>
    <t>7:</t>
  </si>
  <si>
    <t>14.666666666666663</t>
  </si>
  <si>
    <t>5.333333333333333</t>
  </si>
  <si>
    <t>8:</t>
  </si>
  <si>
    <t>0.132</t>
  </si>
  <si>
    <t>13.999999999999996</t>
  </si>
  <si>
    <t>6</t>
  </si>
  <si>
    <t>9:</t>
  </si>
  <si>
    <t>0.092</t>
  </si>
  <si>
    <t>13.33333333333333</t>
  </si>
  <si>
    <t>6.666666666666667</t>
  </si>
  <si>
    <t>10:</t>
  </si>
  <si>
    <t>12.666666666666664</t>
  </si>
  <si>
    <t>7.333333333333334</t>
  </si>
  <si>
    <t>11:</t>
  </si>
  <si>
    <t>11.999999999999998</t>
  </si>
  <si>
    <t>8</t>
  </si>
  <si>
    <t>12:</t>
  </si>
  <si>
    <t>0.116</t>
  </si>
  <si>
    <t>11.333333333333332</t>
  </si>
  <si>
    <t>8.666666666666666</t>
  </si>
  <si>
    <t>13:</t>
  </si>
  <si>
    <t>0.098</t>
  </si>
  <si>
    <t>10.666666666666666</t>
  </si>
  <si>
    <t>9.333333333333332</t>
  </si>
  <si>
    <t>14:</t>
  </si>
  <si>
    <t>0.135</t>
  </si>
  <si>
    <t>10</t>
  </si>
  <si>
    <t>9.999999999999998</t>
  </si>
  <si>
    <t>15:</t>
  </si>
  <si>
    <t>9.333333333333334</t>
  </si>
  <si>
    <t>10.666666666666664</t>
  </si>
  <si>
    <t>16:</t>
  </si>
  <si>
    <t>8.666666666666668</t>
  </si>
  <si>
    <t>11.33333333333333</t>
  </si>
  <si>
    <t>17:</t>
  </si>
  <si>
    <t>8.000000000000002</t>
  </si>
  <si>
    <t>11.999999999999996</t>
  </si>
  <si>
    <t>18:</t>
  </si>
  <si>
    <t>7.333333333333335</t>
  </si>
  <si>
    <t>12.666666666666663</t>
  </si>
  <si>
    <t>19:</t>
  </si>
  <si>
    <t>6.666666666666668</t>
  </si>
  <si>
    <t>13.333333333333329</t>
  </si>
  <si>
    <t>20:</t>
  </si>
  <si>
    <t>6.000000000000001</t>
  </si>
  <si>
    <t>13.999999999999995</t>
  </si>
  <si>
    <t>21:</t>
  </si>
  <si>
    <t>5.333333333333334</t>
  </si>
  <si>
    <t>14.66666666666666</t>
  </si>
  <si>
    <t>22:</t>
  </si>
  <si>
    <t>4.666666666666667</t>
  </si>
  <si>
    <t>15.333333333333327</t>
  </si>
  <si>
    <t>23:</t>
  </si>
  <si>
    <t>4</t>
  </si>
  <si>
    <t>15.999999999999993</t>
  </si>
  <si>
    <t>24:</t>
  </si>
  <si>
    <t>3.3333333333333335</t>
  </si>
  <si>
    <t>25:</t>
  </si>
  <si>
    <t>2.666666666666667</t>
  </si>
  <si>
    <t>26:</t>
  </si>
  <si>
    <t>2.0000000000000004</t>
  </si>
  <si>
    <t>27:</t>
  </si>
  <si>
    <t>1.333333333333334</t>
  </si>
  <si>
    <t>28:</t>
  </si>
  <si>
    <t>0.6666666666666673</t>
  </si>
  <si>
    <t>29:</t>
  </si>
  <si>
    <t>6.661338147750939e-16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</si>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</sst>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1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Test 2.2 - </a:t>
            </a:r>
            <a:r>
              <a:rPr lang="en-US" b="0">
                <a:effectLst/>
              </a:rPr>
              <a:t>Initialising user with username of length 1-64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'2.2'!$A$1:$G$1</c:f>
              <c:strCache>
                <c:ptCount val="1"/>
                <c:pt idx="0">
                  <c:v>Create user for users with variable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'2.2'!$A$3:$A$66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'2.2'!$C$3:$C$66</c:f>
              <c:numCache>
                <c:formatCode>General</c:formatCode>
                <c:ptCount val="64"/>
                <c:pt idx="0">
                  <c:v>1.213</c:v>
                </c:pt>
                <c:pt idx="1">
                  <c:v>0.497</c:v>
                </c:pt>
                <c:pt idx="2">
                  <c:v>0.467</c:v>
                </c:pt>
                <c:pt idx="3">
                  <c:v>0.437</c:v>
                </c:pt>
                <c:pt idx="4">
                  <c:v>0.445</c:v>
                </c:pt>
                <c:pt idx="5">
                  <c:v>1.286</c:v>
                </c:pt>
                <c:pt idx="6">
                  <c:v>0.375</c:v>
                </c:pt>
                <c:pt idx="7">
                  <c:v>0.486</c:v>
                </c:pt>
                <c:pt idx="8">
                  <c:v>0.471</c:v>
                </c:pt>
                <c:pt idx="9">
                  <c:v>0.438</c:v>
                </c:pt>
                <c:pt idx="10">
                  <c:v>1.08</c:v>
                </c:pt>
                <c:pt idx="11">
                  <c:v>0.46</c:v>
                </c:pt>
                <c:pt idx="12">
                  <c:v>0.537</c:v>
                </c:pt>
                <c:pt idx="13">
                  <c:v>0.706</c:v>
                </c:pt>
                <c:pt idx="14">
                  <c:v>1.403</c:v>
                </c:pt>
                <c:pt idx="15">
                  <c:v>0.621</c:v>
                </c:pt>
                <c:pt idx="16">
                  <c:v>0.541</c:v>
                </c:pt>
                <c:pt idx="17">
                  <c:v>0.42</c:v>
                </c:pt>
                <c:pt idx="18">
                  <c:v>0.544</c:v>
                </c:pt>
                <c:pt idx="19">
                  <c:v>0.786</c:v>
                </c:pt>
                <c:pt idx="20">
                  <c:v>0.424</c:v>
                </c:pt>
                <c:pt idx="21">
                  <c:v>0.544</c:v>
                </c:pt>
                <c:pt idx="22">
                  <c:v>0.803</c:v>
                </c:pt>
                <c:pt idx="23">
                  <c:v>0.541</c:v>
                </c:pt>
                <c:pt idx="24">
                  <c:v>0.527</c:v>
                </c:pt>
                <c:pt idx="25">
                  <c:v>0.486</c:v>
                </c:pt>
                <c:pt idx="26">
                  <c:v>1.098</c:v>
                </c:pt>
                <c:pt idx="27">
                  <c:v>0.436</c:v>
                </c:pt>
                <c:pt idx="28">
                  <c:v>0.564</c:v>
                </c:pt>
                <c:pt idx="29">
                  <c:v>0.689</c:v>
                </c:pt>
                <c:pt idx="30">
                  <c:v>1.115</c:v>
                </c:pt>
                <c:pt idx="31">
                  <c:v>0.452</c:v>
                </c:pt>
                <c:pt idx="32">
                  <c:v>0.715</c:v>
                </c:pt>
                <c:pt idx="33">
                  <c:v>0.484</c:v>
                </c:pt>
                <c:pt idx="34">
                  <c:v>1.003</c:v>
                </c:pt>
                <c:pt idx="35">
                  <c:v>0.538</c:v>
                </c:pt>
                <c:pt idx="36">
                  <c:v>0.503</c:v>
                </c:pt>
                <c:pt idx="37">
                  <c:v>0.478</c:v>
                </c:pt>
                <c:pt idx="38">
                  <c:v>0.396</c:v>
                </c:pt>
                <c:pt idx="39">
                  <c:v>0.969</c:v>
                </c:pt>
                <c:pt idx="40">
                  <c:v>0.41</c:v>
                </c:pt>
                <c:pt idx="41">
                  <c:v>0.62</c:v>
                </c:pt>
                <c:pt idx="42">
                  <c:v>0.393</c:v>
                </c:pt>
                <c:pt idx="43">
                  <c:v>0.57</c:v>
                </c:pt>
                <c:pt idx="44">
                  <c:v>0.667</c:v>
                </c:pt>
                <c:pt idx="45">
                  <c:v>0.509</c:v>
                </c:pt>
                <c:pt idx="46">
                  <c:v>0.466</c:v>
                </c:pt>
                <c:pt idx="47">
                  <c:v>1.018</c:v>
                </c:pt>
                <c:pt idx="48">
                  <c:v>0.516</c:v>
                </c:pt>
                <c:pt idx="49">
                  <c:v>0.441</c:v>
                </c:pt>
                <c:pt idx="50">
                  <c:v>0.431</c:v>
                </c:pt>
                <c:pt idx="51">
                  <c:v>0.46</c:v>
                </c:pt>
                <c:pt idx="52">
                  <c:v>0.995</c:v>
                </c:pt>
                <c:pt idx="53">
                  <c:v>0.481</c:v>
                </c:pt>
                <c:pt idx="54">
                  <c:v>0.418</c:v>
                </c:pt>
                <c:pt idx="55">
                  <c:v>0.416</c:v>
                </c:pt>
                <c:pt idx="56">
                  <c:v>0.419</c:v>
                </c:pt>
                <c:pt idx="57">
                  <c:v>1.198</c:v>
                </c:pt>
                <c:pt idx="58">
                  <c:v>0.398</c:v>
                </c:pt>
                <c:pt idx="59">
                  <c:v>0.521</c:v>
                </c:pt>
                <c:pt idx="60">
                  <c:v>0.447</c:v>
                </c:pt>
                <c:pt idx="61">
                  <c:v>0.418</c:v>
                </c:pt>
                <c:pt idx="62">
                  <c:v>1.054</c:v>
                </c:pt>
                <c:pt idx="63">
                  <c:v>0.412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842144"/>
        <c:axId val="-1701807920"/>
      </c:scatterChart>
      <c:valAx>
        <c:axId val="-1776842144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807920"/>
        <c:crosses val="autoZero"/>
        <c:crossBetween val="midCat"/>
        <c:majorUnit val="5.0"/>
        <c:minorUnit val="1.0"/>
      </c:valAx>
      <c:valAx>
        <c:axId val="-1701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6.1 — Paying variable amount of decimal to accounts from different users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'6.1'!$A$5:$A$68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'6.1'!$C$5:$C$68</c:f>
              <c:numCache>
                <c:formatCode>General</c:formatCode>
                <c:ptCount val="64"/>
                <c:pt idx="0">
                  <c:v>0.953</c:v>
                </c:pt>
                <c:pt idx="1">
                  <c:v>0.635</c:v>
                </c:pt>
                <c:pt idx="2">
                  <c:v>0.766</c:v>
                </c:pt>
                <c:pt idx="3">
                  <c:v>0.705</c:v>
                </c:pt>
                <c:pt idx="4">
                  <c:v>0.623</c:v>
                </c:pt>
                <c:pt idx="5">
                  <c:v>0.462</c:v>
                </c:pt>
                <c:pt idx="6">
                  <c:v>0.559</c:v>
                </c:pt>
                <c:pt idx="7">
                  <c:v>0.798</c:v>
                </c:pt>
                <c:pt idx="8">
                  <c:v>0.53</c:v>
                </c:pt>
                <c:pt idx="9">
                  <c:v>0.64</c:v>
                </c:pt>
                <c:pt idx="10">
                  <c:v>0.72</c:v>
                </c:pt>
                <c:pt idx="11">
                  <c:v>0.618</c:v>
                </c:pt>
                <c:pt idx="12">
                  <c:v>0.517</c:v>
                </c:pt>
                <c:pt idx="13">
                  <c:v>0.534</c:v>
                </c:pt>
                <c:pt idx="14">
                  <c:v>0.725</c:v>
                </c:pt>
                <c:pt idx="15">
                  <c:v>0.608</c:v>
                </c:pt>
                <c:pt idx="16">
                  <c:v>0.523</c:v>
                </c:pt>
                <c:pt idx="17">
                  <c:v>0.727</c:v>
                </c:pt>
                <c:pt idx="18">
                  <c:v>0.655</c:v>
                </c:pt>
                <c:pt idx="19">
                  <c:v>0.693</c:v>
                </c:pt>
                <c:pt idx="20">
                  <c:v>0.592</c:v>
                </c:pt>
                <c:pt idx="21">
                  <c:v>0.631</c:v>
                </c:pt>
                <c:pt idx="22">
                  <c:v>0.458</c:v>
                </c:pt>
                <c:pt idx="23">
                  <c:v>0.566</c:v>
                </c:pt>
                <c:pt idx="24">
                  <c:v>0.541</c:v>
                </c:pt>
                <c:pt idx="25">
                  <c:v>0.581</c:v>
                </c:pt>
                <c:pt idx="26">
                  <c:v>0.593</c:v>
                </c:pt>
                <c:pt idx="27">
                  <c:v>1.515</c:v>
                </c:pt>
                <c:pt idx="28">
                  <c:v>0.722</c:v>
                </c:pt>
                <c:pt idx="29">
                  <c:v>1.889</c:v>
                </c:pt>
                <c:pt idx="30">
                  <c:v>0.899</c:v>
                </c:pt>
                <c:pt idx="31">
                  <c:v>2.549</c:v>
                </c:pt>
                <c:pt idx="32">
                  <c:v>0.739</c:v>
                </c:pt>
                <c:pt idx="33">
                  <c:v>0.567</c:v>
                </c:pt>
                <c:pt idx="34">
                  <c:v>0.676</c:v>
                </c:pt>
                <c:pt idx="35">
                  <c:v>0.714</c:v>
                </c:pt>
                <c:pt idx="36">
                  <c:v>0.566</c:v>
                </c:pt>
                <c:pt idx="37">
                  <c:v>0.506</c:v>
                </c:pt>
                <c:pt idx="38">
                  <c:v>0.555</c:v>
                </c:pt>
                <c:pt idx="39">
                  <c:v>0.604</c:v>
                </c:pt>
                <c:pt idx="40">
                  <c:v>0.723</c:v>
                </c:pt>
                <c:pt idx="41">
                  <c:v>0.508</c:v>
                </c:pt>
                <c:pt idx="42">
                  <c:v>0.513</c:v>
                </c:pt>
                <c:pt idx="43">
                  <c:v>0.631</c:v>
                </c:pt>
                <c:pt idx="44">
                  <c:v>0.641</c:v>
                </c:pt>
                <c:pt idx="45">
                  <c:v>0.771</c:v>
                </c:pt>
                <c:pt idx="46">
                  <c:v>0.601</c:v>
                </c:pt>
                <c:pt idx="47">
                  <c:v>0.628</c:v>
                </c:pt>
                <c:pt idx="48">
                  <c:v>0.613</c:v>
                </c:pt>
                <c:pt idx="49">
                  <c:v>1.935</c:v>
                </c:pt>
                <c:pt idx="50">
                  <c:v>2.691</c:v>
                </c:pt>
                <c:pt idx="51">
                  <c:v>0.898</c:v>
                </c:pt>
                <c:pt idx="52">
                  <c:v>0.654</c:v>
                </c:pt>
                <c:pt idx="53">
                  <c:v>0.934</c:v>
                </c:pt>
                <c:pt idx="54">
                  <c:v>0.54</c:v>
                </c:pt>
                <c:pt idx="55">
                  <c:v>0.611</c:v>
                </c:pt>
                <c:pt idx="56">
                  <c:v>0.578</c:v>
                </c:pt>
                <c:pt idx="57">
                  <c:v>1.125</c:v>
                </c:pt>
                <c:pt idx="58">
                  <c:v>0.614</c:v>
                </c:pt>
                <c:pt idx="59">
                  <c:v>0.533</c:v>
                </c:pt>
                <c:pt idx="60">
                  <c:v>0.651</c:v>
                </c:pt>
                <c:pt idx="61">
                  <c:v>0.655</c:v>
                </c:pt>
                <c:pt idx="62">
                  <c:v>0.629</c:v>
                </c:pt>
                <c:pt idx="63">
                  <c:v>0.751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847696"/>
        <c:axId val="-1740859152"/>
      </c:scatterChart>
      <c:valAx>
        <c:axId val="-1740847696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59152"/>
        <c:crosses val="autoZero"/>
        <c:crossBetween val="midCat"/>
        <c:majorUnit val="5.0"/>
        <c:minorUnit val="1.0"/>
      </c:valAx>
      <c:valAx>
        <c:axId val="-1740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i="1">
                <a:effectLst/>
              </a:rPr>
              <a:t>Test 6.2 — Paying variable amount of large numbers to accounts from the same user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'6.2'!$C$4:$C$27</c:f>
              <c:numCache>
                <c:formatCode>General</c:formatCode>
                <c:ptCount val="24"/>
                <c:pt idx="0">
                  <c:v>1.095</c:v>
                </c:pt>
                <c:pt idx="1">
                  <c:v>0.948</c:v>
                </c:pt>
                <c:pt idx="2">
                  <c:v>1.05</c:v>
                </c:pt>
                <c:pt idx="3">
                  <c:v>0.852</c:v>
                </c:pt>
                <c:pt idx="4">
                  <c:v>0.829</c:v>
                </c:pt>
                <c:pt idx="5">
                  <c:v>0.803</c:v>
                </c:pt>
                <c:pt idx="6">
                  <c:v>0.956</c:v>
                </c:pt>
                <c:pt idx="7">
                  <c:v>0.812</c:v>
                </c:pt>
                <c:pt idx="8">
                  <c:v>0.821</c:v>
                </c:pt>
                <c:pt idx="9">
                  <c:v>0.806</c:v>
                </c:pt>
                <c:pt idx="10">
                  <c:v>0.874</c:v>
                </c:pt>
                <c:pt idx="11">
                  <c:v>0.778</c:v>
                </c:pt>
                <c:pt idx="12">
                  <c:v>0.82</c:v>
                </c:pt>
                <c:pt idx="13">
                  <c:v>0.838</c:v>
                </c:pt>
                <c:pt idx="14">
                  <c:v>0.865</c:v>
                </c:pt>
                <c:pt idx="15">
                  <c:v>1.134</c:v>
                </c:pt>
                <c:pt idx="16">
                  <c:v>0.781</c:v>
                </c:pt>
                <c:pt idx="17">
                  <c:v>0.956</c:v>
                </c:pt>
                <c:pt idx="18">
                  <c:v>0.759</c:v>
                </c:pt>
                <c:pt idx="19">
                  <c:v>1.192</c:v>
                </c:pt>
                <c:pt idx="20">
                  <c:v>1.716</c:v>
                </c:pt>
                <c:pt idx="21">
                  <c:v>0.766</c:v>
                </c:pt>
                <c:pt idx="22">
                  <c:v>0.883</c:v>
                </c:pt>
                <c:pt idx="23">
                  <c:v>0.852</c:v>
                </c:pt>
              </c:numCache>
            </c:numRef>
          </c:xVal>
          <c:yVal>
            <c:numRef>
              <c:f>'6.2'!$A$4:$A$27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367024"/>
        <c:axId val="-1776388896"/>
      </c:scatterChart>
      <c:valAx>
        <c:axId val="-17763670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88896"/>
        <c:crosses val="autoZero"/>
        <c:crossBetween val="midCat"/>
      </c:valAx>
      <c:valAx>
        <c:axId val="-1776388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63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6.3 — Paying 2/3 between two accounts of same user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'6.3'!$C$4:$C$33</c:f>
              <c:numCache>
                <c:formatCode>@</c:formatCode>
                <c:ptCount val="30"/>
                <c:pt idx="0">
                  <c:v>0.091</c:v>
                </c:pt>
                <c:pt idx="1">
                  <c:v>0.107</c:v>
                </c:pt>
                <c:pt idx="2">
                  <c:v>0.086</c:v>
                </c:pt>
                <c:pt idx="3">
                  <c:v>0.101</c:v>
                </c:pt>
                <c:pt idx="4">
                  <c:v>0.103</c:v>
                </c:pt>
                <c:pt idx="5">
                  <c:v>0.103</c:v>
                </c:pt>
                <c:pt idx="6">
                  <c:v>0.101</c:v>
                </c:pt>
                <c:pt idx="7">
                  <c:v>0.111</c:v>
                </c:pt>
                <c:pt idx="8">
                  <c:v>0.132</c:v>
                </c:pt>
                <c:pt idx="9">
                  <c:v>0.092</c:v>
                </c:pt>
                <c:pt idx="10">
                  <c:v>0.106</c:v>
                </c:pt>
                <c:pt idx="11">
                  <c:v>0.086</c:v>
                </c:pt>
                <c:pt idx="12">
                  <c:v>0.116</c:v>
                </c:pt>
                <c:pt idx="13">
                  <c:v>0.098</c:v>
                </c:pt>
                <c:pt idx="14">
                  <c:v>0.135</c:v>
                </c:pt>
                <c:pt idx="15">
                  <c:v>0.098</c:v>
                </c:pt>
                <c:pt idx="16">
                  <c:v>0.108</c:v>
                </c:pt>
                <c:pt idx="17">
                  <c:v>0.101</c:v>
                </c:pt>
                <c:pt idx="18">
                  <c:v>0.106</c:v>
                </c:pt>
                <c:pt idx="19">
                  <c:v>0.144</c:v>
                </c:pt>
                <c:pt idx="20">
                  <c:v>0.111</c:v>
                </c:pt>
                <c:pt idx="21">
                  <c:v>0.133</c:v>
                </c:pt>
                <c:pt idx="22">
                  <c:v>0.111</c:v>
                </c:pt>
                <c:pt idx="23">
                  <c:v>0.107</c:v>
                </c:pt>
                <c:pt idx="24">
                  <c:v>0.101</c:v>
                </c:pt>
                <c:pt idx="25">
                  <c:v>0.124</c:v>
                </c:pt>
                <c:pt idx="26">
                  <c:v>0.119</c:v>
                </c:pt>
                <c:pt idx="27">
                  <c:v>0.123</c:v>
                </c:pt>
                <c:pt idx="28">
                  <c:v>0.093</c:v>
                </c:pt>
                <c:pt idx="29">
                  <c:v>0.121</c:v>
                </c:pt>
              </c:numCache>
            </c:numRef>
          </c:xVal>
          <c:yVal>
            <c:numRef>
              <c:f>'6.3'!$A$4:$A$33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898272"/>
        <c:axId val="-1841264400"/>
      </c:scatterChart>
      <c:valAx>
        <c:axId val="-1700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264400"/>
        <c:crosses val="autoZero"/>
        <c:crossBetween val="midCat"/>
      </c:valAx>
      <c:valAx>
        <c:axId val="-184126440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00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7.1 — Getting history of variable output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'7.1'!$A$3:$A$27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'7.1'!$C$3:$C$27</c:f>
              <c:numCache>
                <c:formatCode>General</c:formatCode>
                <c:ptCount val="25"/>
                <c:pt idx="0">
                  <c:v>0.464</c:v>
                </c:pt>
                <c:pt idx="1">
                  <c:v>0.462</c:v>
                </c:pt>
                <c:pt idx="2">
                  <c:v>0.477</c:v>
                </c:pt>
                <c:pt idx="3">
                  <c:v>0.441</c:v>
                </c:pt>
                <c:pt idx="4">
                  <c:v>0.48</c:v>
                </c:pt>
                <c:pt idx="5">
                  <c:v>0.516</c:v>
                </c:pt>
                <c:pt idx="6">
                  <c:v>0.551</c:v>
                </c:pt>
                <c:pt idx="7">
                  <c:v>0.452</c:v>
                </c:pt>
                <c:pt idx="8">
                  <c:v>0.455</c:v>
                </c:pt>
                <c:pt idx="9">
                  <c:v>0.513</c:v>
                </c:pt>
                <c:pt idx="10">
                  <c:v>0.382</c:v>
                </c:pt>
                <c:pt idx="11">
                  <c:v>0.492</c:v>
                </c:pt>
                <c:pt idx="12">
                  <c:v>0.575</c:v>
                </c:pt>
                <c:pt idx="13">
                  <c:v>0.505</c:v>
                </c:pt>
                <c:pt idx="14">
                  <c:v>0.502</c:v>
                </c:pt>
                <c:pt idx="15">
                  <c:v>0.623</c:v>
                </c:pt>
                <c:pt idx="16">
                  <c:v>0.648</c:v>
                </c:pt>
                <c:pt idx="17">
                  <c:v>0.44</c:v>
                </c:pt>
                <c:pt idx="18">
                  <c:v>0.746</c:v>
                </c:pt>
                <c:pt idx="19">
                  <c:v>0.503</c:v>
                </c:pt>
                <c:pt idx="20">
                  <c:v>0.493</c:v>
                </c:pt>
                <c:pt idx="21">
                  <c:v>0.496</c:v>
                </c:pt>
                <c:pt idx="22">
                  <c:v>0.416</c:v>
                </c:pt>
                <c:pt idx="23">
                  <c:v>0.487</c:v>
                </c:pt>
                <c:pt idx="2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651056"/>
        <c:axId val="-1773658528"/>
      </c:scatterChart>
      <c:valAx>
        <c:axId val="-1773651056"/>
        <c:scaling>
          <c:orientation val="minMax"/>
          <c:max val="2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Output</a:t>
                </a:r>
                <a:r>
                  <a:rPr lang="en-US" sz="1050" baseline="0"/>
                  <a:t> Size</a:t>
                </a:r>
                <a:r>
                  <a:rPr lang="en-US" sz="1050"/>
                  <a:t> (transactions)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58528"/>
        <c:crosses val="autoZero"/>
        <c:crossBetween val="midCat"/>
        <c:majorUnit val="5.0"/>
        <c:minorUnit val="1.0"/>
      </c:valAx>
      <c:valAx>
        <c:axId val="-17736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effectLst/>
              </a:rPr>
              <a:t>Test 8.1 — Query for 1 search field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'8.1'!$C$3:$C$66</c:f>
              <c:numCache>
                <c:formatCode>General</c:formatCode>
                <c:ptCount val="64"/>
                <c:pt idx="0">
                  <c:v>2.319</c:v>
                </c:pt>
                <c:pt idx="1">
                  <c:v>1.11</c:v>
                </c:pt>
                <c:pt idx="2">
                  <c:v>0.687</c:v>
                </c:pt>
                <c:pt idx="3">
                  <c:v>0.673</c:v>
                </c:pt>
                <c:pt idx="4">
                  <c:v>0.9</c:v>
                </c:pt>
                <c:pt idx="5">
                  <c:v>0.586</c:v>
                </c:pt>
                <c:pt idx="6">
                  <c:v>0.431</c:v>
                </c:pt>
                <c:pt idx="7">
                  <c:v>0.835</c:v>
                </c:pt>
                <c:pt idx="8">
                  <c:v>0.469</c:v>
                </c:pt>
                <c:pt idx="9">
                  <c:v>0.673</c:v>
                </c:pt>
                <c:pt idx="10">
                  <c:v>0.672</c:v>
                </c:pt>
                <c:pt idx="11">
                  <c:v>0.633</c:v>
                </c:pt>
                <c:pt idx="12">
                  <c:v>0.605</c:v>
                </c:pt>
                <c:pt idx="13">
                  <c:v>0.744</c:v>
                </c:pt>
                <c:pt idx="14">
                  <c:v>0.602</c:v>
                </c:pt>
                <c:pt idx="15">
                  <c:v>0.545</c:v>
                </c:pt>
                <c:pt idx="16">
                  <c:v>1.328</c:v>
                </c:pt>
                <c:pt idx="17">
                  <c:v>0.857</c:v>
                </c:pt>
                <c:pt idx="18">
                  <c:v>0.833</c:v>
                </c:pt>
                <c:pt idx="19">
                  <c:v>0.785</c:v>
                </c:pt>
                <c:pt idx="20">
                  <c:v>0.509</c:v>
                </c:pt>
                <c:pt idx="21">
                  <c:v>0.539</c:v>
                </c:pt>
                <c:pt idx="22">
                  <c:v>0.619</c:v>
                </c:pt>
                <c:pt idx="23">
                  <c:v>0.596</c:v>
                </c:pt>
                <c:pt idx="24">
                  <c:v>0.756</c:v>
                </c:pt>
                <c:pt idx="25">
                  <c:v>0.484</c:v>
                </c:pt>
                <c:pt idx="26">
                  <c:v>0.607</c:v>
                </c:pt>
                <c:pt idx="27">
                  <c:v>0.817</c:v>
                </c:pt>
                <c:pt idx="28">
                  <c:v>1.253</c:v>
                </c:pt>
                <c:pt idx="29">
                  <c:v>2.987</c:v>
                </c:pt>
                <c:pt idx="30">
                  <c:v>0.644</c:v>
                </c:pt>
                <c:pt idx="31">
                  <c:v>0.725</c:v>
                </c:pt>
                <c:pt idx="32">
                  <c:v>0.543</c:v>
                </c:pt>
                <c:pt idx="33">
                  <c:v>0.546</c:v>
                </c:pt>
                <c:pt idx="34">
                  <c:v>0.943</c:v>
                </c:pt>
                <c:pt idx="35">
                  <c:v>0.652</c:v>
                </c:pt>
                <c:pt idx="36">
                  <c:v>0.477</c:v>
                </c:pt>
                <c:pt idx="37">
                  <c:v>0.474</c:v>
                </c:pt>
                <c:pt idx="38">
                  <c:v>0.465</c:v>
                </c:pt>
                <c:pt idx="39">
                  <c:v>0.587</c:v>
                </c:pt>
                <c:pt idx="40">
                  <c:v>0.619</c:v>
                </c:pt>
                <c:pt idx="41">
                  <c:v>0.426</c:v>
                </c:pt>
                <c:pt idx="42">
                  <c:v>0.441</c:v>
                </c:pt>
                <c:pt idx="43">
                  <c:v>0.482</c:v>
                </c:pt>
                <c:pt idx="44">
                  <c:v>0.895</c:v>
                </c:pt>
                <c:pt idx="45">
                  <c:v>0.657</c:v>
                </c:pt>
                <c:pt idx="46">
                  <c:v>0.595</c:v>
                </c:pt>
                <c:pt idx="47">
                  <c:v>0.461</c:v>
                </c:pt>
                <c:pt idx="48">
                  <c:v>0.391</c:v>
                </c:pt>
                <c:pt idx="49">
                  <c:v>0.904</c:v>
                </c:pt>
                <c:pt idx="50">
                  <c:v>1.906</c:v>
                </c:pt>
                <c:pt idx="51">
                  <c:v>0.846</c:v>
                </c:pt>
                <c:pt idx="52">
                  <c:v>0.985</c:v>
                </c:pt>
                <c:pt idx="53">
                  <c:v>0.819</c:v>
                </c:pt>
                <c:pt idx="54">
                  <c:v>0.574</c:v>
                </c:pt>
                <c:pt idx="55">
                  <c:v>0.687</c:v>
                </c:pt>
                <c:pt idx="56">
                  <c:v>0.562</c:v>
                </c:pt>
                <c:pt idx="57">
                  <c:v>0.866</c:v>
                </c:pt>
                <c:pt idx="58">
                  <c:v>0.814</c:v>
                </c:pt>
                <c:pt idx="59">
                  <c:v>0.49</c:v>
                </c:pt>
                <c:pt idx="60">
                  <c:v>0.891</c:v>
                </c:pt>
                <c:pt idx="61">
                  <c:v>1.129</c:v>
                </c:pt>
                <c:pt idx="62">
                  <c:v>0.582</c:v>
                </c:pt>
                <c:pt idx="63">
                  <c:v>0.641</c:v>
                </c:pt>
              </c:numCache>
            </c:numRef>
          </c:xVal>
          <c:yVal>
            <c:numRef>
              <c:f>'8.1'!$A$3:$A$66</c:f>
              <c:numCache>
                <c:formatCode>General</c:formatCode>
                <c:ptCount val="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672960"/>
        <c:axId val="-1773676176"/>
      </c:scatterChart>
      <c:valAx>
        <c:axId val="-17736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76176"/>
        <c:crosses val="autoZero"/>
        <c:crossBetween val="midCat"/>
      </c:valAx>
      <c:valAx>
        <c:axId val="-177367617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6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8.2 — </a:t>
            </a:r>
            <a:r>
              <a:rPr lang="en-US" i="1">
                <a:effectLst/>
              </a:rPr>
              <a:t>Query for 2 search field, variable output lengths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'8.2'!$A$3:$A$27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'8.2'!$C$3:$C$27</c:f>
              <c:numCache>
                <c:formatCode>General</c:formatCode>
                <c:ptCount val="25"/>
                <c:pt idx="0">
                  <c:v>0.375</c:v>
                </c:pt>
                <c:pt idx="1">
                  <c:v>0.383</c:v>
                </c:pt>
                <c:pt idx="2">
                  <c:v>0.383</c:v>
                </c:pt>
                <c:pt idx="3">
                  <c:v>0.367</c:v>
                </c:pt>
                <c:pt idx="4">
                  <c:v>0.436</c:v>
                </c:pt>
                <c:pt idx="5">
                  <c:v>0.398</c:v>
                </c:pt>
                <c:pt idx="6">
                  <c:v>0.403</c:v>
                </c:pt>
                <c:pt idx="7">
                  <c:v>0.397</c:v>
                </c:pt>
                <c:pt idx="8">
                  <c:v>0.392</c:v>
                </c:pt>
                <c:pt idx="9">
                  <c:v>0.483</c:v>
                </c:pt>
                <c:pt idx="10">
                  <c:v>0.513</c:v>
                </c:pt>
                <c:pt idx="11">
                  <c:v>0.508</c:v>
                </c:pt>
                <c:pt idx="12">
                  <c:v>0.742</c:v>
                </c:pt>
                <c:pt idx="13">
                  <c:v>0.39</c:v>
                </c:pt>
                <c:pt idx="14">
                  <c:v>0.468</c:v>
                </c:pt>
                <c:pt idx="15">
                  <c:v>0.426</c:v>
                </c:pt>
                <c:pt idx="16">
                  <c:v>0.519</c:v>
                </c:pt>
                <c:pt idx="17">
                  <c:v>0.449</c:v>
                </c:pt>
                <c:pt idx="18">
                  <c:v>0.404</c:v>
                </c:pt>
                <c:pt idx="19">
                  <c:v>0.478</c:v>
                </c:pt>
                <c:pt idx="20">
                  <c:v>0.413</c:v>
                </c:pt>
                <c:pt idx="21">
                  <c:v>0.495</c:v>
                </c:pt>
                <c:pt idx="22">
                  <c:v>0.517</c:v>
                </c:pt>
                <c:pt idx="23">
                  <c:v>0.447</c:v>
                </c:pt>
                <c:pt idx="24">
                  <c:v>0.423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738576"/>
        <c:axId val="-1773691888"/>
      </c:scatterChart>
      <c:valAx>
        <c:axId val="-1740738576"/>
        <c:scaling>
          <c:orientation val="minMax"/>
          <c:max val="2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Output</a:t>
                </a:r>
                <a:r>
                  <a:rPr lang="en-US" sz="1050" baseline="0"/>
                  <a:t> Size</a:t>
                </a:r>
                <a:r>
                  <a:rPr lang="en-US" sz="1050"/>
                  <a:t> (transactions)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91888"/>
        <c:crosses val="autoZero"/>
        <c:crossBetween val="midCat"/>
        <c:majorUnit val="5.0"/>
        <c:minorUnit val="1.0"/>
      </c:valAx>
      <c:valAx>
        <c:axId val="-1773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7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2.3 - </a:t>
            </a:r>
            <a:r>
              <a:rPr lang="en-US">
                <a:effectLst/>
              </a:rPr>
              <a:t>Initialising same user repeatedly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'2.3'!$A$1:$G$1</c:f>
              <c:strCache>
                <c:ptCount val="1"/>
                <c:pt idx="0">
                  <c:v>Create user with the same username Alice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'2.3'!$C$3:$C$27</c:f>
              <c:numCache>
                <c:formatCode>General</c:formatCode>
                <c:ptCount val="25"/>
                <c:pt idx="0">
                  <c:v>1.718</c:v>
                </c:pt>
                <c:pt idx="1">
                  <c:v>0.682</c:v>
                </c:pt>
                <c:pt idx="2">
                  <c:v>0.868</c:v>
                </c:pt>
                <c:pt idx="3">
                  <c:v>0.968</c:v>
                </c:pt>
                <c:pt idx="4">
                  <c:v>0.871</c:v>
                </c:pt>
                <c:pt idx="5">
                  <c:v>0.77</c:v>
                </c:pt>
                <c:pt idx="6">
                  <c:v>1.191</c:v>
                </c:pt>
                <c:pt idx="7">
                  <c:v>0.711</c:v>
                </c:pt>
                <c:pt idx="8">
                  <c:v>0.938</c:v>
                </c:pt>
                <c:pt idx="9">
                  <c:v>0.781</c:v>
                </c:pt>
                <c:pt idx="10">
                  <c:v>0.675</c:v>
                </c:pt>
                <c:pt idx="11">
                  <c:v>0.627</c:v>
                </c:pt>
                <c:pt idx="12">
                  <c:v>0.688</c:v>
                </c:pt>
                <c:pt idx="13">
                  <c:v>0.722</c:v>
                </c:pt>
                <c:pt idx="14">
                  <c:v>1.089</c:v>
                </c:pt>
                <c:pt idx="15">
                  <c:v>0.768</c:v>
                </c:pt>
                <c:pt idx="16">
                  <c:v>0.81</c:v>
                </c:pt>
                <c:pt idx="17">
                  <c:v>1.09</c:v>
                </c:pt>
                <c:pt idx="18">
                  <c:v>1.075</c:v>
                </c:pt>
                <c:pt idx="19">
                  <c:v>0.806</c:v>
                </c:pt>
                <c:pt idx="20">
                  <c:v>0.8</c:v>
                </c:pt>
                <c:pt idx="21">
                  <c:v>1.023</c:v>
                </c:pt>
                <c:pt idx="22">
                  <c:v>1.103</c:v>
                </c:pt>
                <c:pt idx="23">
                  <c:v>0.618</c:v>
                </c:pt>
                <c:pt idx="24">
                  <c:v>0.787</c:v>
                </c:pt>
              </c:numCache>
            </c:numRef>
          </c:xVal>
          <c:yVal>
            <c:numRef>
              <c:f>'2.3'!$A$3:$A$27</c:f>
              <c:numCache>
                <c:formatCode>General</c:formatCode>
                <c:ptCount val="2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454240"/>
        <c:axId val="-1773490080"/>
      </c:scatterChart>
      <c:valAx>
        <c:axId val="-17734542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490080"/>
        <c:crosses val="autoZero"/>
        <c:crossBetween val="midCat"/>
      </c:valAx>
      <c:valAx>
        <c:axId val="-177349008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4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3.1 - Initialising 5 AC from same user in parallel from all peers of same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'3.1'!$J$8:$J$9</c:f>
              <c:strCache>
                <c:ptCount val="2"/>
                <c:pt idx="1">
                  <c:v>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'3.1'!$J$10:$J$14</c:f>
              <c:numCache>
                <c:formatCode>General</c:formatCode>
                <c:ptCount val="5"/>
                <c:pt idx="0">
                  <c:v>1.245</c:v>
                </c:pt>
                <c:pt idx="1">
                  <c:v>1.012</c:v>
                </c:pt>
                <c:pt idx="2">
                  <c:v>0.734</c:v>
                </c:pt>
                <c:pt idx="3">
                  <c:v>0.832</c:v>
                </c:pt>
                <c:pt idx="4">
                  <c:v>0.727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'3.1'!$K$8:$K$9</c:f>
              <c:strCache>
                <c:ptCount val="2"/>
                <c:pt idx="1">
                  <c:v>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'3.1'!$K$10:$K$14</c:f>
              <c:numCache>
                <c:formatCode>General</c:formatCode>
                <c:ptCount val="5"/>
                <c:pt idx="0">
                  <c:v>2.881</c:v>
                </c:pt>
                <c:pt idx="1">
                  <c:v>0.585</c:v>
                </c:pt>
                <c:pt idx="2">
                  <c:v>0.57</c:v>
                </c:pt>
                <c:pt idx="3">
                  <c:v>0.503</c:v>
                </c:pt>
                <c:pt idx="4">
                  <c:v>0.519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'3.1'!$L$8:$L$9</c:f>
              <c:strCache>
                <c:ptCount val="2"/>
                <c:pt idx="1">
                  <c:v>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'3.1'!$L$10:$L$14</c:f>
              <c:numCache>
                <c:formatCode>General</c:formatCode>
                <c:ptCount val="5"/>
                <c:pt idx="0">
                  <c:v>4.14</c:v>
                </c:pt>
                <c:pt idx="1">
                  <c:v>0.894</c:v>
                </c:pt>
                <c:pt idx="2">
                  <c:v>0.894</c:v>
                </c:pt>
                <c:pt idx="3">
                  <c:v>0.868</c:v>
                </c:pt>
                <c:pt idx="4">
                  <c:v>0.369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'3.1'!$M$8:$M$9</c:f>
              <c:strCache>
                <c:ptCount val="2"/>
                <c:pt idx="1">
                  <c:v>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'3.1'!$M$10:$M$14</c:f>
              <c:numCache>
                <c:formatCode>General</c:formatCode>
                <c:ptCount val="5"/>
                <c:pt idx="0">
                  <c:v>3.156</c:v>
                </c:pt>
                <c:pt idx="1">
                  <c:v>0.532</c:v>
                </c:pt>
                <c:pt idx="2">
                  <c:v>0.497</c:v>
                </c:pt>
                <c:pt idx="3">
                  <c:v>0.546</c:v>
                </c:pt>
                <c:pt idx="4">
                  <c:v>0.578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225680"/>
        <c:axId val="-1777038352"/>
      </c:scatterChart>
      <c:valAx>
        <c:axId val="-17772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038352"/>
        <c:crosses val="autoZero"/>
        <c:crossBetween val="midCat"/>
      </c:valAx>
      <c:valAx>
        <c:axId val="-1777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2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3.2 — Initialising AC for same user continuously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'3.2'!$C$3:$C$27</c:f>
              <c:numCache>
                <c:formatCode>General</c:formatCode>
                <c:ptCount val="25"/>
                <c:pt idx="0">
                  <c:v>0.618</c:v>
                </c:pt>
                <c:pt idx="1">
                  <c:v>0.37</c:v>
                </c:pt>
                <c:pt idx="2">
                  <c:v>0.414</c:v>
                </c:pt>
                <c:pt idx="3">
                  <c:v>0.351</c:v>
                </c:pt>
                <c:pt idx="4">
                  <c:v>0.678</c:v>
                </c:pt>
                <c:pt idx="5">
                  <c:v>0.334</c:v>
                </c:pt>
                <c:pt idx="6">
                  <c:v>0.482</c:v>
                </c:pt>
                <c:pt idx="7">
                  <c:v>0.58</c:v>
                </c:pt>
                <c:pt idx="8">
                  <c:v>0.504</c:v>
                </c:pt>
                <c:pt idx="9">
                  <c:v>0.375</c:v>
                </c:pt>
                <c:pt idx="10">
                  <c:v>0.436</c:v>
                </c:pt>
                <c:pt idx="11">
                  <c:v>0.447</c:v>
                </c:pt>
                <c:pt idx="12">
                  <c:v>0.761</c:v>
                </c:pt>
                <c:pt idx="13">
                  <c:v>0.622</c:v>
                </c:pt>
                <c:pt idx="14">
                  <c:v>0.537</c:v>
                </c:pt>
                <c:pt idx="15">
                  <c:v>0.51</c:v>
                </c:pt>
                <c:pt idx="16">
                  <c:v>0.568</c:v>
                </c:pt>
                <c:pt idx="17">
                  <c:v>0.619</c:v>
                </c:pt>
                <c:pt idx="18">
                  <c:v>0.538</c:v>
                </c:pt>
                <c:pt idx="19">
                  <c:v>0.479</c:v>
                </c:pt>
                <c:pt idx="20">
                  <c:v>0.516</c:v>
                </c:pt>
                <c:pt idx="21">
                  <c:v>0.444</c:v>
                </c:pt>
                <c:pt idx="22">
                  <c:v>0.596</c:v>
                </c:pt>
                <c:pt idx="23">
                  <c:v>0.541</c:v>
                </c:pt>
                <c:pt idx="24">
                  <c:v>0.467</c:v>
                </c:pt>
              </c:numCache>
            </c:numRef>
          </c:xVal>
          <c:yVal>
            <c:numRef>
              <c:f>'3.2'!$A$3:$A$27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511984"/>
        <c:axId val="-1773514256"/>
      </c:scatterChart>
      <c:valAx>
        <c:axId val="-177351198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514256"/>
        <c:crosses val="autoZero"/>
        <c:crossBetween val="midCat"/>
      </c:valAx>
      <c:valAx>
        <c:axId val="-1773514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5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3.3 — Initialising 1 AC from users of different username lengths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'3.3'!$A$3:$A$66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'3.3'!$C$3:$C$66</c:f>
              <c:numCache>
                <c:formatCode>General</c:formatCode>
                <c:ptCount val="64"/>
                <c:pt idx="0">
                  <c:v>0.583</c:v>
                </c:pt>
                <c:pt idx="1">
                  <c:v>0.448</c:v>
                </c:pt>
                <c:pt idx="2">
                  <c:v>0.426</c:v>
                </c:pt>
                <c:pt idx="3">
                  <c:v>1.171</c:v>
                </c:pt>
                <c:pt idx="4">
                  <c:v>0.443</c:v>
                </c:pt>
                <c:pt idx="5">
                  <c:v>0.467</c:v>
                </c:pt>
                <c:pt idx="6">
                  <c:v>0.438</c:v>
                </c:pt>
                <c:pt idx="7">
                  <c:v>0.403</c:v>
                </c:pt>
                <c:pt idx="8">
                  <c:v>1.067</c:v>
                </c:pt>
                <c:pt idx="9">
                  <c:v>0.391</c:v>
                </c:pt>
                <c:pt idx="10">
                  <c:v>0.5</c:v>
                </c:pt>
                <c:pt idx="11">
                  <c:v>1.016</c:v>
                </c:pt>
                <c:pt idx="12">
                  <c:v>1.956</c:v>
                </c:pt>
                <c:pt idx="13">
                  <c:v>1.743</c:v>
                </c:pt>
                <c:pt idx="14">
                  <c:v>1.096</c:v>
                </c:pt>
                <c:pt idx="15">
                  <c:v>0.562</c:v>
                </c:pt>
                <c:pt idx="16">
                  <c:v>0.532</c:v>
                </c:pt>
                <c:pt idx="17">
                  <c:v>0.45</c:v>
                </c:pt>
                <c:pt idx="18">
                  <c:v>0.823</c:v>
                </c:pt>
                <c:pt idx="19">
                  <c:v>1.089</c:v>
                </c:pt>
                <c:pt idx="20">
                  <c:v>1.448</c:v>
                </c:pt>
                <c:pt idx="21">
                  <c:v>0.851</c:v>
                </c:pt>
                <c:pt idx="22">
                  <c:v>0.622</c:v>
                </c:pt>
                <c:pt idx="23">
                  <c:v>1.056</c:v>
                </c:pt>
                <c:pt idx="24">
                  <c:v>0.978</c:v>
                </c:pt>
                <c:pt idx="25">
                  <c:v>0.775</c:v>
                </c:pt>
                <c:pt idx="26">
                  <c:v>1.463</c:v>
                </c:pt>
                <c:pt idx="27">
                  <c:v>0.862</c:v>
                </c:pt>
                <c:pt idx="28">
                  <c:v>0.53</c:v>
                </c:pt>
                <c:pt idx="29">
                  <c:v>1.403</c:v>
                </c:pt>
                <c:pt idx="30">
                  <c:v>0.817</c:v>
                </c:pt>
                <c:pt idx="31">
                  <c:v>0.629</c:v>
                </c:pt>
                <c:pt idx="32">
                  <c:v>0.996</c:v>
                </c:pt>
                <c:pt idx="33">
                  <c:v>0.95</c:v>
                </c:pt>
                <c:pt idx="34">
                  <c:v>0.54</c:v>
                </c:pt>
                <c:pt idx="35">
                  <c:v>1.074</c:v>
                </c:pt>
                <c:pt idx="36">
                  <c:v>0.824</c:v>
                </c:pt>
                <c:pt idx="37">
                  <c:v>0.998</c:v>
                </c:pt>
                <c:pt idx="38">
                  <c:v>1.087</c:v>
                </c:pt>
                <c:pt idx="39">
                  <c:v>0.584</c:v>
                </c:pt>
                <c:pt idx="40">
                  <c:v>0.599</c:v>
                </c:pt>
                <c:pt idx="41">
                  <c:v>0.464</c:v>
                </c:pt>
                <c:pt idx="42">
                  <c:v>1.102</c:v>
                </c:pt>
                <c:pt idx="43">
                  <c:v>0.509</c:v>
                </c:pt>
                <c:pt idx="44">
                  <c:v>0.627</c:v>
                </c:pt>
                <c:pt idx="45">
                  <c:v>0.546</c:v>
                </c:pt>
                <c:pt idx="46">
                  <c:v>1.123</c:v>
                </c:pt>
                <c:pt idx="47">
                  <c:v>0.622</c:v>
                </c:pt>
                <c:pt idx="48">
                  <c:v>0.499</c:v>
                </c:pt>
                <c:pt idx="49">
                  <c:v>0.513</c:v>
                </c:pt>
                <c:pt idx="50">
                  <c:v>1.042</c:v>
                </c:pt>
                <c:pt idx="51">
                  <c:v>0.511</c:v>
                </c:pt>
                <c:pt idx="52">
                  <c:v>0.607</c:v>
                </c:pt>
                <c:pt idx="53">
                  <c:v>0.474</c:v>
                </c:pt>
                <c:pt idx="54">
                  <c:v>1.175</c:v>
                </c:pt>
                <c:pt idx="55">
                  <c:v>0.787</c:v>
                </c:pt>
                <c:pt idx="56">
                  <c:v>0.495</c:v>
                </c:pt>
                <c:pt idx="57">
                  <c:v>1.475</c:v>
                </c:pt>
                <c:pt idx="58">
                  <c:v>0.895</c:v>
                </c:pt>
                <c:pt idx="59">
                  <c:v>1.073</c:v>
                </c:pt>
                <c:pt idx="60">
                  <c:v>1.209</c:v>
                </c:pt>
                <c:pt idx="61">
                  <c:v>0.802</c:v>
                </c:pt>
                <c:pt idx="62">
                  <c:v>0.93</c:v>
                </c:pt>
                <c:pt idx="63">
                  <c:v>1.626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341664"/>
        <c:axId val="-1776345184"/>
      </c:scatterChart>
      <c:valAx>
        <c:axId val="-1776341664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45184"/>
        <c:crosses val="autoZero"/>
        <c:crossBetween val="midCat"/>
        <c:majorUnit val="5.0"/>
        <c:minorUnit val="1.0"/>
      </c:valAx>
      <c:valAx>
        <c:axId val="-1776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4.1 — Deleting AC of same owner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'4.1'!$C$3:$C$27</c:f>
              <c:numCache>
                <c:formatCode>General</c:formatCode>
                <c:ptCount val="25"/>
                <c:pt idx="0">
                  <c:v>0.752</c:v>
                </c:pt>
                <c:pt idx="1">
                  <c:v>0.769</c:v>
                </c:pt>
                <c:pt idx="2">
                  <c:v>0.571</c:v>
                </c:pt>
                <c:pt idx="3">
                  <c:v>0.595</c:v>
                </c:pt>
                <c:pt idx="4">
                  <c:v>0.762</c:v>
                </c:pt>
                <c:pt idx="5">
                  <c:v>0.528</c:v>
                </c:pt>
                <c:pt idx="6">
                  <c:v>0.583</c:v>
                </c:pt>
                <c:pt idx="7">
                  <c:v>0.556</c:v>
                </c:pt>
                <c:pt idx="8">
                  <c:v>0.675</c:v>
                </c:pt>
                <c:pt idx="9">
                  <c:v>0.592</c:v>
                </c:pt>
                <c:pt idx="10">
                  <c:v>0.969</c:v>
                </c:pt>
                <c:pt idx="11">
                  <c:v>0.731</c:v>
                </c:pt>
                <c:pt idx="12">
                  <c:v>1.014</c:v>
                </c:pt>
                <c:pt idx="13">
                  <c:v>0.558</c:v>
                </c:pt>
                <c:pt idx="14">
                  <c:v>1.128</c:v>
                </c:pt>
                <c:pt idx="15">
                  <c:v>0.511</c:v>
                </c:pt>
                <c:pt idx="16">
                  <c:v>0.552</c:v>
                </c:pt>
                <c:pt idx="17">
                  <c:v>0.82</c:v>
                </c:pt>
                <c:pt idx="18">
                  <c:v>1.707</c:v>
                </c:pt>
                <c:pt idx="19">
                  <c:v>0.644</c:v>
                </c:pt>
                <c:pt idx="20">
                  <c:v>1.015</c:v>
                </c:pt>
                <c:pt idx="21">
                  <c:v>0.521</c:v>
                </c:pt>
                <c:pt idx="22">
                  <c:v>1.226</c:v>
                </c:pt>
                <c:pt idx="23">
                  <c:v>0.543</c:v>
                </c:pt>
                <c:pt idx="24">
                  <c:v>0.55</c:v>
                </c:pt>
              </c:numCache>
            </c:numRef>
          </c:xVal>
          <c:yVal>
            <c:numRef>
              <c:f>'4.1'!$A$3:$A$27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965888"/>
        <c:axId val="-1701624256"/>
      </c:scatterChart>
      <c:valAx>
        <c:axId val="-170096588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24256"/>
        <c:crosses val="autoZero"/>
        <c:crossBetween val="midCat"/>
      </c:valAx>
      <c:valAx>
        <c:axId val="-1701624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009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4.2 — Deleting AC of different users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'4.2'!$A$3:$A$66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'4.2'!$C$3:$C$66</c:f>
              <c:numCache>
                <c:formatCode>General</c:formatCode>
                <c:ptCount val="64"/>
                <c:pt idx="0">
                  <c:v>0.634</c:v>
                </c:pt>
                <c:pt idx="1">
                  <c:v>0.705</c:v>
                </c:pt>
                <c:pt idx="2">
                  <c:v>1.159</c:v>
                </c:pt>
                <c:pt idx="3">
                  <c:v>0.599</c:v>
                </c:pt>
                <c:pt idx="4">
                  <c:v>1.065</c:v>
                </c:pt>
                <c:pt idx="5">
                  <c:v>0.605</c:v>
                </c:pt>
                <c:pt idx="6">
                  <c:v>0.528</c:v>
                </c:pt>
                <c:pt idx="7">
                  <c:v>2.077</c:v>
                </c:pt>
                <c:pt idx="8">
                  <c:v>0.667</c:v>
                </c:pt>
                <c:pt idx="9">
                  <c:v>0.741</c:v>
                </c:pt>
                <c:pt idx="10">
                  <c:v>1.289</c:v>
                </c:pt>
                <c:pt idx="11">
                  <c:v>0.703</c:v>
                </c:pt>
                <c:pt idx="12">
                  <c:v>0.536</c:v>
                </c:pt>
                <c:pt idx="13">
                  <c:v>0.839</c:v>
                </c:pt>
                <c:pt idx="14">
                  <c:v>0.907</c:v>
                </c:pt>
                <c:pt idx="15">
                  <c:v>0.69</c:v>
                </c:pt>
                <c:pt idx="16">
                  <c:v>1.024</c:v>
                </c:pt>
                <c:pt idx="17">
                  <c:v>1.124</c:v>
                </c:pt>
                <c:pt idx="18">
                  <c:v>0.467</c:v>
                </c:pt>
                <c:pt idx="19">
                  <c:v>0.951</c:v>
                </c:pt>
                <c:pt idx="20">
                  <c:v>0.481</c:v>
                </c:pt>
                <c:pt idx="21">
                  <c:v>0.487</c:v>
                </c:pt>
                <c:pt idx="22">
                  <c:v>0.562</c:v>
                </c:pt>
                <c:pt idx="23">
                  <c:v>1.747</c:v>
                </c:pt>
                <c:pt idx="24">
                  <c:v>0.792</c:v>
                </c:pt>
                <c:pt idx="25">
                  <c:v>0.613</c:v>
                </c:pt>
                <c:pt idx="26">
                  <c:v>1.859</c:v>
                </c:pt>
                <c:pt idx="27">
                  <c:v>0.773</c:v>
                </c:pt>
                <c:pt idx="28">
                  <c:v>0.641</c:v>
                </c:pt>
                <c:pt idx="29">
                  <c:v>1.101</c:v>
                </c:pt>
                <c:pt idx="30">
                  <c:v>0.756</c:v>
                </c:pt>
                <c:pt idx="31">
                  <c:v>0.677</c:v>
                </c:pt>
                <c:pt idx="32">
                  <c:v>1.016</c:v>
                </c:pt>
                <c:pt idx="33">
                  <c:v>0.563</c:v>
                </c:pt>
                <c:pt idx="34">
                  <c:v>0.578</c:v>
                </c:pt>
                <c:pt idx="35">
                  <c:v>0.489</c:v>
                </c:pt>
                <c:pt idx="36">
                  <c:v>1.089</c:v>
                </c:pt>
                <c:pt idx="37">
                  <c:v>0.54</c:v>
                </c:pt>
                <c:pt idx="38">
                  <c:v>0.538</c:v>
                </c:pt>
                <c:pt idx="39">
                  <c:v>0.47</c:v>
                </c:pt>
                <c:pt idx="40">
                  <c:v>1.207</c:v>
                </c:pt>
                <c:pt idx="41">
                  <c:v>0.498</c:v>
                </c:pt>
                <c:pt idx="42">
                  <c:v>0.528</c:v>
                </c:pt>
                <c:pt idx="43">
                  <c:v>0.464</c:v>
                </c:pt>
                <c:pt idx="44">
                  <c:v>0.621</c:v>
                </c:pt>
                <c:pt idx="45">
                  <c:v>1.068</c:v>
                </c:pt>
                <c:pt idx="46">
                  <c:v>0.542</c:v>
                </c:pt>
                <c:pt idx="47">
                  <c:v>1.349</c:v>
                </c:pt>
                <c:pt idx="48">
                  <c:v>0.56</c:v>
                </c:pt>
                <c:pt idx="49">
                  <c:v>0.664</c:v>
                </c:pt>
                <c:pt idx="50">
                  <c:v>0.57</c:v>
                </c:pt>
                <c:pt idx="51">
                  <c:v>1.266</c:v>
                </c:pt>
                <c:pt idx="52">
                  <c:v>0.811</c:v>
                </c:pt>
                <c:pt idx="53">
                  <c:v>0.576</c:v>
                </c:pt>
                <c:pt idx="54">
                  <c:v>0.476</c:v>
                </c:pt>
                <c:pt idx="55">
                  <c:v>1.093</c:v>
                </c:pt>
                <c:pt idx="56">
                  <c:v>0.516</c:v>
                </c:pt>
                <c:pt idx="57">
                  <c:v>0.49</c:v>
                </c:pt>
                <c:pt idx="58">
                  <c:v>0.458</c:v>
                </c:pt>
                <c:pt idx="59">
                  <c:v>0.431</c:v>
                </c:pt>
                <c:pt idx="60">
                  <c:v>1.14</c:v>
                </c:pt>
                <c:pt idx="61">
                  <c:v>0.455</c:v>
                </c:pt>
                <c:pt idx="62">
                  <c:v>0.531</c:v>
                </c:pt>
                <c:pt idx="63">
                  <c:v>0.505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760912"/>
        <c:axId val="-1740767504"/>
      </c:scatterChart>
      <c:valAx>
        <c:axId val="-1740760912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767504"/>
        <c:crosses val="autoZero"/>
        <c:crossBetween val="midCat"/>
        <c:majorUnit val="5.0"/>
        <c:minorUnit val="1.0"/>
      </c:valAx>
      <c:valAx>
        <c:axId val="-17407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7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5.1 — Deleting user of different username length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'5.1'!$A$3:$A$66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'5.1'!$C$3:$C$66</c:f>
              <c:numCache>
                <c:formatCode>General</c:formatCode>
                <c:ptCount val="64"/>
                <c:pt idx="0">
                  <c:v>0.611</c:v>
                </c:pt>
                <c:pt idx="1">
                  <c:v>0.746</c:v>
                </c:pt>
                <c:pt idx="2">
                  <c:v>1.237</c:v>
                </c:pt>
                <c:pt idx="3">
                  <c:v>0.636</c:v>
                </c:pt>
                <c:pt idx="4">
                  <c:v>0.865</c:v>
                </c:pt>
                <c:pt idx="5">
                  <c:v>1.558</c:v>
                </c:pt>
                <c:pt idx="6">
                  <c:v>0.717</c:v>
                </c:pt>
                <c:pt idx="7">
                  <c:v>0.474</c:v>
                </c:pt>
                <c:pt idx="8">
                  <c:v>0.522</c:v>
                </c:pt>
                <c:pt idx="9">
                  <c:v>1.416</c:v>
                </c:pt>
                <c:pt idx="10">
                  <c:v>0.453</c:v>
                </c:pt>
                <c:pt idx="11">
                  <c:v>0.472</c:v>
                </c:pt>
                <c:pt idx="12">
                  <c:v>0.427</c:v>
                </c:pt>
                <c:pt idx="13">
                  <c:v>0.401</c:v>
                </c:pt>
                <c:pt idx="14">
                  <c:v>1.099</c:v>
                </c:pt>
                <c:pt idx="15">
                  <c:v>0.946</c:v>
                </c:pt>
                <c:pt idx="16">
                  <c:v>0.718</c:v>
                </c:pt>
                <c:pt idx="17">
                  <c:v>1.152</c:v>
                </c:pt>
                <c:pt idx="18">
                  <c:v>0.585</c:v>
                </c:pt>
                <c:pt idx="19">
                  <c:v>0.545</c:v>
                </c:pt>
                <c:pt idx="20">
                  <c:v>0.693</c:v>
                </c:pt>
                <c:pt idx="21">
                  <c:v>1.225</c:v>
                </c:pt>
                <c:pt idx="22">
                  <c:v>0.666</c:v>
                </c:pt>
                <c:pt idx="23">
                  <c:v>0.738</c:v>
                </c:pt>
                <c:pt idx="24">
                  <c:v>0.665</c:v>
                </c:pt>
                <c:pt idx="25">
                  <c:v>1.238</c:v>
                </c:pt>
                <c:pt idx="26">
                  <c:v>0.655</c:v>
                </c:pt>
                <c:pt idx="27">
                  <c:v>1.396</c:v>
                </c:pt>
                <c:pt idx="28">
                  <c:v>0.528</c:v>
                </c:pt>
                <c:pt idx="29">
                  <c:v>0.566</c:v>
                </c:pt>
                <c:pt idx="30">
                  <c:v>0.543</c:v>
                </c:pt>
                <c:pt idx="31">
                  <c:v>1.226</c:v>
                </c:pt>
                <c:pt idx="32">
                  <c:v>1.515</c:v>
                </c:pt>
                <c:pt idx="33">
                  <c:v>0.399</c:v>
                </c:pt>
                <c:pt idx="34">
                  <c:v>0.782</c:v>
                </c:pt>
                <c:pt idx="35">
                  <c:v>0.451</c:v>
                </c:pt>
                <c:pt idx="36">
                  <c:v>0.44</c:v>
                </c:pt>
                <c:pt idx="37">
                  <c:v>0.509</c:v>
                </c:pt>
                <c:pt idx="38">
                  <c:v>0.446</c:v>
                </c:pt>
                <c:pt idx="39">
                  <c:v>1.054</c:v>
                </c:pt>
                <c:pt idx="40">
                  <c:v>0.416</c:v>
                </c:pt>
                <c:pt idx="41">
                  <c:v>0.565</c:v>
                </c:pt>
                <c:pt idx="42">
                  <c:v>0.417</c:v>
                </c:pt>
                <c:pt idx="43">
                  <c:v>0.476</c:v>
                </c:pt>
                <c:pt idx="44">
                  <c:v>1.23</c:v>
                </c:pt>
                <c:pt idx="45">
                  <c:v>0.7</c:v>
                </c:pt>
                <c:pt idx="46">
                  <c:v>2.38</c:v>
                </c:pt>
                <c:pt idx="47">
                  <c:v>0.842</c:v>
                </c:pt>
                <c:pt idx="48">
                  <c:v>0.603</c:v>
                </c:pt>
                <c:pt idx="49">
                  <c:v>1.079</c:v>
                </c:pt>
                <c:pt idx="50">
                  <c:v>0.631</c:v>
                </c:pt>
                <c:pt idx="51">
                  <c:v>0.638</c:v>
                </c:pt>
                <c:pt idx="52">
                  <c:v>0.634</c:v>
                </c:pt>
                <c:pt idx="53">
                  <c:v>1.017</c:v>
                </c:pt>
                <c:pt idx="54">
                  <c:v>0.458</c:v>
                </c:pt>
                <c:pt idx="55">
                  <c:v>0.564</c:v>
                </c:pt>
                <c:pt idx="56">
                  <c:v>0.489</c:v>
                </c:pt>
                <c:pt idx="57">
                  <c:v>0.686</c:v>
                </c:pt>
                <c:pt idx="58">
                  <c:v>0.73</c:v>
                </c:pt>
                <c:pt idx="59">
                  <c:v>0.44</c:v>
                </c:pt>
                <c:pt idx="60">
                  <c:v>0.623</c:v>
                </c:pt>
                <c:pt idx="61">
                  <c:v>1.002</c:v>
                </c:pt>
                <c:pt idx="62">
                  <c:v>0.47</c:v>
                </c:pt>
                <c:pt idx="63">
                  <c:v>0.513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595280"/>
        <c:axId val="-1701831200"/>
      </c:scatterChart>
      <c:valAx>
        <c:axId val="-1773595280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831200"/>
        <c:crosses val="autoZero"/>
        <c:crossBetween val="midCat"/>
        <c:majorUnit val="5.0"/>
        <c:minorUnit val="1.0"/>
      </c:valAx>
      <c:valAx>
        <c:axId val="-1701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5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5.2 — Deleting same user repeatedly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'5.2'!$C$3:$C$27</c:f>
              <c:numCache>
                <c:formatCode>General</c:formatCode>
                <c:ptCount val="25"/>
                <c:pt idx="0">
                  <c:v>2.168</c:v>
                </c:pt>
                <c:pt idx="1">
                  <c:v>1.911</c:v>
                </c:pt>
                <c:pt idx="2">
                  <c:v>0.8</c:v>
                </c:pt>
                <c:pt idx="3">
                  <c:v>0.795</c:v>
                </c:pt>
                <c:pt idx="4">
                  <c:v>0.758</c:v>
                </c:pt>
                <c:pt idx="5">
                  <c:v>0.793</c:v>
                </c:pt>
                <c:pt idx="6">
                  <c:v>1.85</c:v>
                </c:pt>
                <c:pt idx="7">
                  <c:v>1.103</c:v>
                </c:pt>
                <c:pt idx="8">
                  <c:v>0.743</c:v>
                </c:pt>
                <c:pt idx="9">
                  <c:v>0.905</c:v>
                </c:pt>
                <c:pt idx="10">
                  <c:v>0.858</c:v>
                </c:pt>
                <c:pt idx="11">
                  <c:v>1.609</c:v>
                </c:pt>
                <c:pt idx="12">
                  <c:v>1.296</c:v>
                </c:pt>
                <c:pt idx="13">
                  <c:v>0.828</c:v>
                </c:pt>
                <c:pt idx="14">
                  <c:v>0.728</c:v>
                </c:pt>
                <c:pt idx="15">
                  <c:v>0.898</c:v>
                </c:pt>
                <c:pt idx="16">
                  <c:v>1.047</c:v>
                </c:pt>
                <c:pt idx="17">
                  <c:v>1.449</c:v>
                </c:pt>
                <c:pt idx="18">
                  <c:v>1.182</c:v>
                </c:pt>
                <c:pt idx="19">
                  <c:v>0.887</c:v>
                </c:pt>
                <c:pt idx="20">
                  <c:v>0.632</c:v>
                </c:pt>
                <c:pt idx="21">
                  <c:v>0.825</c:v>
                </c:pt>
                <c:pt idx="22">
                  <c:v>0.531</c:v>
                </c:pt>
                <c:pt idx="23">
                  <c:v>0.771</c:v>
                </c:pt>
                <c:pt idx="24">
                  <c:v>0.92</c:v>
                </c:pt>
              </c:numCache>
            </c:numRef>
          </c:xVal>
          <c:yVal>
            <c:numRef>
              <c:f>'5.2'!$A$3:$A$27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808928"/>
        <c:axId val="-1740805808"/>
      </c:scatterChart>
      <c:valAx>
        <c:axId val="-17408089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05808"/>
        <c:crosses val="autoZero"/>
        <c:crossBetween val="midCat"/>
      </c:valAx>
      <c:valAx>
        <c:axId val="-174080580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408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758935</xdr:colOff>
      <xdr:row>11</xdr:row>
      <xdr:rowOff>108003</xdr:rowOff>
    </xdr:from>
    <xdr:to>
      <xdr:col>17</xdr:col>
      <xdr:colOff>771635</xdr:colOff>
      <xdr:row>30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25400</xdr:rowOff>
    </xdr:from>
    <xdr:to>
      <xdr:col>21</xdr:col>
      <xdr:colOff>650992</xdr:colOff>
      <xdr:row>25</xdr:row>
      <xdr:rowOff>47219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20</xdr:col>
      <xdr:colOff>247650</xdr:colOff>
      <xdr:row>12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101600</xdr:rowOff>
    </xdr:from>
    <xdr:to>
      <xdr:col>19</xdr:col>
      <xdr:colOff>298450</xdr:colOff>
      <xdr:row>14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638292</xdr:colOff>
      <xdr:row>22</xdr:row>
      <xdr:rowOff>21819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3</xdr:row>
      <xdr:rowOff>165100</xdr:rowOff>
    </xdr:from>
    <xdr:to>
      <xdr:col>22</xdr:col>
      <xdr:colOff>463550</xdr:colOff>
      <xdr:row>12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165100</xdr:rowOff>
    </xdr:from>
    <xdr:to>
      <xdr:col>20</xdr:col>
      <xdr:colOff>231892</xdr:colOff>
      <xdr:row>22</xdr:row>
      <xdr:rowOff>9119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8</xdr:row>
      <xdr:rowOff>152400</xdr:rowOff>
    </xdr:from>
    <xdr:to>
      <xdr:col>15</xdr:col>
      <xdr:colOff>457200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19</xdr:row>
      <xdr:rowOff>107950</xdr:rowOff>
    </xdr:from>
    <xdr:to>
      <xdr:col>16</xdr:col>
      <xdr:colOff>12700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15</xdr:col>
      <xdr:colOff>577850</xdr:colOff>
      <xdr:row>14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127000</xdr:rowOff>
    </xdr:from>
    <xdr:to>
      <xdr:col>17</xdr:col>
      <xdr:colOff>638292</xdr:colOff>
      <xdr:row>23</xdr:row>
      <xdr:rowOff>148819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247650</xdr:colOff>
      <xdr:row>14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638292</xdr:colOff>
      <xdr:row>25</xdr:row>
      <xdr:rowOff>21819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4</xdr:row>
      <xdr:rowOff>101600</xdr:rowOff>
    </xdr:from>
    <xdr:to>
      <xdr:col>18</xdr:col>
      <xdr:colOff>142992</xdr:colOff>
      <xdr:row>24</xdr:row>
      <xdr:rowOff>123419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247650</xdr:colOff>
      <xdr:row>13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1abnormalUsername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5_2delfixedUsername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6_1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6_2singlePAYtosingle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6_3SelfTwoThird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_1getAliceHistory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8_1getState1Field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8_2getState2Fields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_2variableLengthUser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3fixedUsernam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1SimuInitACA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_2Alice50ACtimelog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3_3variableLengthAC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4_1Delete50AC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4_2delACfrom64users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5_1del64user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97" workbookViewId="0">
      <selection activeCell="O36" sqref="O36"/>
    </sheetView>
  </sheetViews>
  <sheetFormatPr baseColWidth="10" defaultRowHeight="14" x14ac:dyDescent="0.15"/>
  <cols>
    <col min="1" max="1" width="35.1640625" style="1" customWidth="1"/>
    <col min="2" max="2" width="10.33203125" style="1" customWidth="1"/>
    <col min="3" max="16384" width="10.83203125" style="1"/>
  </cols>
  <sheetData>
    <row r="1" spans="1:2" x14ac:dyDescent="0.15">
      <c r="A1" s="1" t="s">
        <v>0</v>
      </c>
    </row>
    <row r="3" spans="1:2" x14ac:dyDescent="0.15">
      <c r="A3" s="1" t="s">
        <v>1</v>
      </c>
      <c r="B3" s="1" t="s">
        <v>2</v>
      </c>
    </row>
    <row r="4" spans="1:2" x14ac:dyDescent="0.15">
      <c r="A4" s="1" t="s">
        <v>3</v>
      </c>
      <c r="B4" s="1" t="s">
        <v>2</v>
      </c>
    </row>
    <row r="5" spans="1:2" x14ac:dyDescent="0.15">
      <c r="A5" s="1" t="s">
        <v>4</v>
      </c>
      <c r="B5" s="1" t="s">
        <v>2</v>
      </c>
    </row>
    <row r="6" spans="1:2" x14ac:dyDescent="0.15">
      <c r="A6" s="1" t="s">
        <v>5</v>
      </c>
      <c r="B6" s="1" t="s">
        <v>2</v>
      </c>
    </row>
    <row r="7" spans="1:2" x14ac:dyDescent="0.15">
      <c r="A7" s="1" t="s">
        <v>6</v>
      </c>
      <c r="B7" s="1" t="s">
        <v>2</v>
      </c>
    </row>
    <row r="8" spans="1:2" x14ac:dyDescent="0.15">
      <c r="A8" s="1" t="s">
        <v>7</v>
      </c>
      <c r="B8" s="1" t="s">
        <v>2</v>
      </c>
    </row>
    <row r="9" spans="1:2" x14ac:dyDescent="0.15">
      <c r="A9" s="1" t="s">
        <v>8</v>
      </c>
      <c r="B9" s="1" t="s">
        <v>2</v>
      </c>
    </row>
    <row r="10" spans="1:2" x14ac:dyDescent="0.15">
      <c r="A10" s="1" t="s">
        <v>9</v>
      </c>
      <c r="B10" s="1" t="s">
        <v>2</v>
      </c>
    </row>
    <row r="11" spans="1:2" x14ac:dyDescent="0.15">
      <c r="A11" s="1" t="s">
        <v>10</v>
      </c>
      <c r="B11" s="1" t="s">
        <v>2</v>
      </c>
    </row>
    <row r="12" spans="1:2" x14ac:dyDescent="0.15">
      <c r="A12" s="1" t="s">
        <v>11</v>
      </c>
      <c r="B12" s="1" t="s">
        <v>2</v>
      </c>
    </row>
    <row r="13" spans="1:2" x14ac:dyDescent="0.15">
      <c r="A13" s="1" t="s">
        <v>12</v>
      </c>
      <c r="B13" s="1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125" workbookViewId="0">
      <selection activeCell="J22" sqref="J22"/>
    </sheetView>
  </sheetViews>
  <sheetFormatPr baseColWidth="10" defaultRowHeight="14" x14ac:dyDescent="0.15"/>
  <cols>
    <col min="1" max="1" width="3.83203125" style="1" bestFit="1" customWidth="1"/>
    <col min="2" max="2" width="4.6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7" width="5" style="1" bestFit="1" customWidth="1"/>
    <col min="8" max="16384" width="10.83203125" style="1"/>
  </cols>
  <sheetData>
    <row r="1" spans="1:7" x14ac:dyDescent="0.15">
      <c r="A1" s="1" t="s">
        <v>44</v>
      </c>
      <c r="B1" s="1" t="s">
        <v>15</v>
      </c>
      <c r="C1" s="1" t="s">
        <v>18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2.1680000000000001</v>
      </c>
    </row>
    <row r="4" spans="1:7" x14ac:dyDescent="0.15">
      <c r="A4" s="1">
        <v>1</v>
      </c>
      <c r="B4" s="1">
        <v>0</v>
      </c>
      <c r="C4" s="1">
        <v>1.911</v>
      </c>
    </row>
    <row r="5" spans="1:7" x14ac:dyDescent="0.15">
      <c r="A5" s="1">
        <v>1</v>
      </c>
      <c r="B5" s="1">
        <v>0</v>
      </c>
      <c r="C5" s="1">
        <v>0.8</v>
      </c>
    </row>
    <row r="6" spans="1:7" x14ac:dyDescent="0.15">
      <c r="A6" s="1">
        <v>1</v>
      </c>
      <c r="B6" s="1">
        <v>0</v>
      </c>
      <c r="C6" s="1">
        <v>0.79500000000000004</v>
      </c>
    </row>
    <row r="7" spans="1:7" x14ac:dyDescent="0.15">
      <c r="A7" s="1">
        <v>1</v>
      </c>
      <c r="B7" s="1">
        <v>0</v>
      </c>
      <c r="C7" s="1">
        <v>0.75800000000000001</v>
      </c>
    </row>
    <row r="8" spans="1:7" x14ac:dyDescent="0.15">
      <c r="A8" s="1">
        <v>1</v>
      </c>
      <c r="B8" s="1">
        <v>0</v>
      </c>
      <c r="C8" s="1">
        <v>0.79300000000000004</v>
      </c>
    </row>
    <row r="9" spans="1:7" x14ac:dyDescent="0.15">
      <c r="A9" s="1">
        <v>1</v>
      </c>
      <c r="B9" s="1">
        <v>0</v>
      </c>
      <c r="C9" s="1">
        <v>1.85</v>
      </c>
    </row>
    <row r="10" spans="1:7" x14ac:dyDescent="0.15">
      <c r="A10" s="1">
        <v>1</v>
      </c>
      <c r="B10" s="1">
        <v>0</v>
      </c>
      <c r="C10" s="1">
        <v>1.103</v>
      </c>
    </row>
    <row r="11" spans="1:7" x14ac:dyDescent="0.15">
      <c r="A11" s="1">
        <v>1</v>
      </c>
      <c r="B11" s="1">
        <v>0</v>
      </c>
      <c r="C11" s="1">
        <v>0.74299999999999999</v>
      </c>
    </row>
    <row r="12" spans="1:7" x14ac:dyDescent="0.15">
      <c r="A12" s="1">
        <v>1</v>
      </c>
      <c r="B12" s="1">
        <v>0</v>
      </c>
      <c r="C12" s="1">
        <v>0.90500000000000003</v>
      </c>
    </row>
    <row r="13" spans="1:7" x14ac:dyDescent="0.15">
      <c r="A13" s="1">
        <v>1</v>
      </c>
      <c r="B13" s="1">
        <v>0</v>
      </c>
      <c r="C13" s="1">
        <v>0.85799999999999998</v>
      </c>
    </row>
    <row r="14" spans="1:7" x14ac:dyDescent="0.15">
      <c r="A14" s="1">
        <v>1</v>
      </c>
      <c r="B14" s="1">
        <v>0</v>
      </c>
      <c r="C14" s="1">
        <v>1.609</v>
      </c>
    </row>
    <row r="15" spans="1:7" x14ac:dyDescent="0.15">
      <c r="A15" s="1">
        <v>1</v>
      </c>
      <c r="B15" s="1">
        <v>0</v>
      </c>
      <c r="C15" s="1">
        <v>1.296</v>
      </c>
    </row>
    <row r="16" spans="1:7" x14ac:dyDescent="0.15">
      <c r="A16" s="1">
        <v>1</v>
      </c>
      <c r="B16" s="1">
        <v>0</v>
      </c>
      <c r="C16" s="1">
        <v>0.82799999999999996</v>
      </c>
    </row>
    <row r="17" spans="1:12" x14ac:dyDescent="0.15">
      <c r="A17" s="1">
        <v>1</v>
      </c>
      <c r="B17" s="1">
        <v>0</v>
      </c>
      <c r="C17" s="1">
        <v>0.72799999999999998</v>
      </c>
    </row>
    <row r="18" spans="1:12" x14ac:dyDescent="0.15">
      <c r="A18" s="1">
        <v>1</v>
      </c>
      <c r="B18" s="1">
        <v>0</v>
      </c>
      <c r="C18" s="1">
        <v>0.89800000000000002</v>
      </c>
      <c r="K18" s="1" t="s">
        <v>156</v>
      </c>
      <c r="L18" s="1">
        <f>AVERAGE(C3:C27)</f>
        <v>1.0514800000000002</v>
      </c>
    </row>
    <row r="19" spans="1:12" x14ac:dyDescent="0.15">
      <c r="A19" s="1">
        <v>1</v>
      </c>
      <c r="B19" s="1">
        <v>0</v>
      </c>
      <c r="C19" s="1">
        <v>1.0469999999999999</v>
      </c>
      <c r="K19" s="1" t="s">
        <v>162</v>
      </c>
      <c r="L19" s="1">
        <f>STDEV(C3:C27)</f>
        <v>0.42850020614541828</v>
      </c>
    </row>
    <row r="20" spans="1:12" x14ac:dyDescent="0.15">
      <c r="A20" s="1">
        <v>1</v>
      </c>
      <c r="B20" s="1">
        <v>0</v>
      </c>
      <c r="C20" s="1">
        <v>1.4490000000000001</v>
      </c>
    </row>
    <row r="21" spans="1:12" x14ac:dyDescent="0.15">
      <c r="A21" s="1">
        <v>1</v>
      </c>
      <c r="B21" s="1">
        <v>0</v>
      </c>
      <c r="C21" s="1">
        <v>1.1819999999999999</v>
      </c>
    </row>
    <row r="22" spans="1:12" x14ac:dyDescent="0.15">
      <c r="A22" s="1">
        <v>1</v>
      </c>
      <c r="B22" s="1">
        <v>0</v>
      </c>
      <c r="C22" s="1">
        <v>0.88700000000000001</v>
      </c>
    </row>
    <row r="23" spans="1:12" x14ac:dyDescent="0.15">
      <c r="A23" s="1">
        <v>1</v>
      </c>
      <c r="B23" s="1">
        <v>0</v>
      </c>
      <c r="C23" s="1">
        <v>0.63200000000000001</v>
      </c>
    </row>
    <row r="24" spans="1:12" x14ac:dyDescent="0.15">
      <c r="A24" s="1">
        <v>1</v>
      </c>
      <c r="B24" s="1">
        <v>0</v>
      </c>
      <c r="C24" s="1">
        <v>0.82499999999999996</v>
      </c>
    </row>
    <row r="25" spans="1:12" x14ac:dyDescent="0.15">
      <c r="A25" s="1">
        <v>1</v>
      </c>
      <c r="B25" s="1">
        <v>0</v>
      </c>
      <c r="C25" s="1">
        <v>0.53100000000000003</v>
      </c>
    </row>
    <row r="26" spans="1:12" x14ac:dyDescent="0.15">
      <c r="A26" s="1">
        <v>1</v>
      </c>
      <c r="B26" s="1">
        <v>0</v>
      </c>
      <c r="C26" s="1">
        <v>0.77100000000000002</v>
      </c>
    </row>
    <row r="27" spans="1:12" x14ac:dyDescent="0.15">
      <c r="A27" s="1">
        <v>1</v>
      </c>
      <c r="B27" s="1">
        <v>0</v>
      </c>
      <c r="C27" s="1">
        <v>0.92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8"/>
  <sheetViews>
    <sheetView topLeftCell="D1" workbookViewId="0">
      <selection activeCell="N30" sqref="N30"/>
    </sheetView>
  </sheetViews>
  <sheetFormatPr baseColWidth="10" defaultRowHeight="14" x14ac:dyDescent="0.15"/>
  <cols>
    <col min="1" max="3" width="7.5" style="1" bestFit="1" customWidth="1"/>
    <col min="4" max="4" width="21.5" style="1" customWidth="1"/>
    <col min="5" max="5" width="6.6640625" style="1" bestFit="1" customWidth="1"/>
    <col min="6" max="6" width="16" style="1" customWidth="1"/>
    <col min="7" max="7" width="14" style="1" customWidth="1"/>
    <col min="8" max="8" width="5" style="1" bestFit="1" customWidth="1"/>
    <col min="9" max="9" width="3.83203125" style="1" bestFit="1" customWidth="1"/>
    <col min="10" max="10" width="4.6640625" style="1" bestFit="1" customWidth="1"/>
    <col min="11" max="11" width="2.83203125" style="1" bestFit="1" customWidth="1"/>
    <col min="12" max="22" width="10.83203125" style="1"/>
    <col min="23" max="23" width="4.5" style="1" customWidth="1"/>
    <col min="24" max="24" width="6.83203125" style="1" customWidth="1"/>
    <col min="25" max="25" width="18" style="1" customWidth="1"/>
    <col min="26" max="26" width="7.5" style="1" customWidth="1"/>
    <col min="27" max="27" width="4.1640625" style="1" customWidth="1"/>
    <col min="28" max="28" width="6.33203125" style="1" customWidth="1"/>
    <col min="29" max="29" width="17" style="1" customWidth="1"/>
    <col min="30" max="30" width="8.1640625" style="1" customWidth="1"/>
    <col min="31" max="16384" width="10.83203125" style="1"/>
  </cols>
  <sheetData>
    <row r="2" spans="1:30" x14ac:dyDescent="0.15">
      <c r="A2" s="1" t="s">
        <v>46</v>
      </c>
      <c r="B2" s="1" t="s">
        <v>19</v>
      </c>
      <c r="C2" s="1" t="s">
        <v>47</v>
      </c>
      <c r="D2" s="4" t="s">
        <v>31</v>
      </c>
      <c r="E2" s="1" t="s">
        <v>48</v>
      </c>
      <c r="F2" s="1" t="s">
        <v>49</v>
      </c>
      <c r="G2" s="1" t="s">
        <v>30</v>
      </c>
      <c r="H2" s="1" t="s">
        <v>43</v>
      </c>
      <c r="I2" s="1" t="s">
        <v>50</v>
      </c>
      <c r="J2" s="1" t="s">
        <v>15</v>
      </c>
    </row>
    <row r="3" spans="1:30" x14ac:dyDescent="0.15">
      <c r="A3" s="1" t="s">
        <v>51</v>
      </c>
      <c r="B3" s="1" t="s">
        <v>27</v>
      </c>
      <c r="C3" s="1" t="s">
        <v>43</v>
      </c>
      <c r="D3" s="4" t="s">
        <v>15</v>
      </c>
      <c r="E3" s="1" t="s">
        <v>26</v>
      </c>
      <c r="F3" s="1" t="s">
        <v>52</v>
      </c>
      <c r="G3" s="1" t="s">
        <v>53</v>
      </c>
      <c r="H3" s="1">
        <v>208</v>
      </c>
      <c r="I3" s="1" t="s">
        <v>49</v>
      </c>
      <c r="J3" s="1" t="s">
        <v>54</v>
      </c>
      <c r="K3" s="1" t="s">
        <v>30</v>
      </c>
      <c r="X3" s="1" t="s">
        <v>22</v>
      </c>
      <c r="Y3" s="1" t="s">
        <v>164</v>
      </c>
      <c r="Z3" s="1" t="s">
        <v>163</v>
      </c>
      <c r="AB3" s="1" t="s">
        <v>22</v>
      </c>
      <c r="AC3" s="1" t="s">
        <v>164</v>
      </c>
      <c r="AD3" s="1" t="s">
        <v>163</v>
      </c>
    </row>
    <row r="4" spans="1:30" x14ac:dyDescent="0.15">
      <c r="B4" s="1" t="s">
        <v>21</v>
      </c>
      <c r="C4" s="1" t="s">
        <v>22</v>
      </c>
      <c r="D4" s="4" t="s">
        <v>55</v>
      </c>
      <c r="F4" s="1">
        <v>208</v>
      </c>
      <c r="W4" s="1">
        <v>1</v>
      </c>
      <c r="X4" s="1">
        <v>0.95299999999999996</v>
      </c>
      <c r="Y4" s="4" t="s">
        <v>56</v>
      </c>
      <c r="Z4" s="1">
        <v>207.9</v>
      </c>
      <c r="AA4" s="1">
        <v>33</v>
      </c>
      <c r="AB4" s="1">
        <v>0.73899999999999999</v>
      </c>
      <c r="AC4" s="4" t="s">
        <v>88</v>
      </c>
      <c r="AD4" s="1">
        <v>151.9</v>
      </c>
    </row>
    <row r="5" spans="1:30" x14ac:dyDescent="0.15">
      <c r="A5" s="1">
        <v>1</v>
      </c>
      <c r="B5" s="1">
        <v>0</v>
      </c>
      <c r="C5" s="1">
        <v>0.95299999999999996</v>
      </c>
      <c r="D5" s="4" t="s">
        <v>56</v>
      </c>
      <c r="E5" s="1">
        <v>0.1</v>
      </c>
      <c r="F5" s="1">
        <f>F4-E5</f>
        <v>207.9</v>
      </c>
      <c r="G5" s="4"/>
      <c r="W5" s="1">
        <v>2</v>
      </c>
      <c r="X5" s="1">
        <v>0.63500000000000001</v>
      </c>
      <c r="Y5" s="4" t="s">
        <v>57</v>
      </c>
      <c r="Z5" s="1">
        <v>207.70000000000002</v>
      </c>
      <c r="AA5" s="1">
        <v>34</v>
      </c>
      <c r="AB5" s="1">
        <v>0.56699999999999995</v>
      </c>
      <c r="AC5" s="4" t="s">
        <v>89</v>
      </c>
      <c r="AD5" s="1">
        <v>148.5</v>
      </c>
    </row>
    <row r="6" spans="1:30" x14ac:dyDescent="0.15">
      <c r="A6" s="1">
        <v>2</v>
      </c>
      <c r="B6" s="1">
        <v>0</v>
      </c>
      <c r="C6" s="1">
        <v>0.63500000000000001</v>
      </c>
      <c r="D6" s="4" t="s">
        <v>57</v>
      </c>
      <c r="E6" s="1">
        <v>0.2</v>
      </c>
      <c r="F6" s="1">
        <f t="shared" ref="F6:F68" si="0">F5-E6</f>
        <v>207.70000000000002</v>
      </c>
      <c r="G6" s="4"/>
      <c r="W6" s="1">
        <v>3</v>
      </c>
      <c r="X6" s="1">
        <v>0.76600000000000001</v>
      </c>
      <c r="Y6" s="4" t="s">
        <v>58</v>
      </c>
      <c r="Z6" s="1">
        <v>207.4</v>
      </c>
      <c r="AA6" s="1">
        <v>35</v>
      </c>
      <c r="AB6" s="1">
        <v>0.67600000000000005</v>
      </c>
      <c r="AC6" s="4" t="s">
        <v>90</v>
      </c>
      <c r="AD6" s="1">
        <v>145</v>
      </c>
    </row>
    <row r="7" spans="1:30" x14ac:dyDescent="0.15">
      <c r="A7" s="1">
        <v>3</v>
      </c>
      <c r="B7" s="1">
        <v>0</v>
      </c>
      <c r="C7" s="1">
        <v>0.76600000000000001</v>
      </c>
      <c r="D7" s="4" t="s">
        <v>58</v>
      </c>
      <c r="E7" s="1">
        <v>0.3</v>
      </c>
      <c r="F7" s="1">
        <f t="shared" si="0"/>
        <v>207.4</v>
      </c>
      <c r="G7" s="4"/>
      <c r="W7" s="1">
        <v>4</v>
      </c>
      <c r="X7" s="1">
        <v>0.70499999999999996</v>
      </c>
      <c r="Y7" s="4" t="s">
        <v>59</v>
      </c>
      <c r="Z7" s="1">
        <v>207</v>
      </c>
      <c r="AA7" s="1">
        <v>36</v>
      </c>
      <c r="AB7" s="1">
        <v>0.71399999999999997</v>
      </c>
      <c r="AC7" s="4" t="s">
        <v>91</v>
      </c>
      <c r="AD7" s="1">
        <v>141.4</v>
      </c>
    </row>
    <row r="8" spans="1:30" x14ac:dyDescent="0.15">
      <c r="A8" s="1">
        <v>4</v>
      </c>
      <c r="B8" s="1">
        <v>0</v>
      </c>
      <c r="C8" s="1">
        <v>0.70499999999999996</v>
      </c>
      <c r="D8" s="4" t="s">
        <v>59</v>
      </c>
      <c r="E8" s="1">
        <v>0.4</v>
      </c>
      <c r="F8" s="1">
        <f t="shared" si="0"/>
        <v>207</v>
      </c>
      <c r="G8" s="4"/>
      <c r="W8" s="1">
        <v>5</v>
      </c>
      <c r="X8" s="1">
        <v>0.623</v>
      </c>
      <c r="Y8" s="4" t="s">
        <v>60</v>
      </c>
      <c r="Z8" s="1">
        <v>206.5</v>
      </c>
      <c r="AA8" s="1">
        <v>37</v>
      </c>
      <c r="AB8" s="1">
        <v>0.56599999999999995</v>
      </c>
      <c r="AC8" s="4" t="s">
        <v>92</v>
      </c>
      <c r="AD8" s="1">
        <v>137.70000000000002</v>
      </c>
    </row>
    <row r="9" spans="1:30" x14ac:dyDescent="0.15">
      <c r="A9" s="1">
        <v>5</v>
      </c>
      <c r="B9" s="1">
        <v>0</v>
      </c>
      <c r="C9" s="1">
        <v>0.623</v>
      </c>
      <c r="D9" s="4" t="s">
        <v>60</v>
      </c>
      <c r="E9" s="1">
        <v>0.5</v>
      </c>
      <c r="F9" s="1">
        <f t="shared" si="0"/>
        <v>206.5</v>
      </c>
      <c r="G9" s="4"/>
      <c r="W9" s="1">
        <v>6</v>
      </c>
      <c r="X9" s="1">
        <v>0.46200000000000002</v>
      </c>
      <c r="Y9" s="4" t="s">
        <v>61</v>
      </c>
      <c r="Z9" s="1">
        <v>205.9</v>
      </c>
      <c r="AA9" s="1">
        <v>38</v>
      </c>
      <c r="AB9" s="1">
        <v>0.50600000000000001</v>
      </c>
      <c r="AC9" s="4" t="s">
        <v>93</v>
      </c>
      <c r="AD9" s="1">
        <v>133.9</v>
      </c>
    </row>
    <row r="10" spans="1:30" x14ac:dyDescent="0.15">
      <c r="A10" s="1">
        <v>6</v>
      </c>
      <c r="B10" s="1">
        <v>0</v>
      </c>
      <c r="C10" s="1">
        <v>0.46200000000000002</v>
      </c>
      <c r="D10" s="4" t="s">
        <v>61</v>
      </c>
      <c r="E10" s="1">
        <v>0.6</v>
      </c>
      <c r="F10" s="1">
        <f t="shared" si="0"/>
        <v>205.9</v>
      </c>
      <c r="G10" s="4"/>
      <c r="W10" s="1">
        <v>7</v>
      </c>
      <c r="X10" s="1">
        <v>0.55900000000000005</v>
      </c>
      <c r="Y10" s="4" t="s">
        <v>62</v>
      </c>
      <c r="Z10" s="1">
        <v>205.20000000000002</v>
      </c>
      <c r="AA10" s="1">
        <v>39</v>
      </c>
      <c r="AB10" s="1">
        <v>0.55500000000000005</v>
      </c>
      <c r="AC10" s="4" t="s">
        <v>94</v>
      </c>
      <c r="AD10" s="1">
        <v>130</v>
      </c>
    </row>
    <row r="11" spans="1:30" x14ac:dyDescent="0.15">
      <c r="A11" s="1">
        <v>7</v>
      </c>
      <c r="B11" s="1">
        <v>0</v>
      </c>
      <c r="C11" s="1">
        <v>0.55900000000000005</v>
      </c>
      <c r="D11" s="4" t="s">
        <v>62</v>
      </c>
      <c r="E11" s="1">
        <v>0.7</v>
      </c>
      <c r="F11" s="1">
        <f t="shared" si="0"/>
        <v>205.20000000000002</v>
      </c>
      <c r="G11" s="4"/>
      <c r="W11" s="1">
        <v>8</v>
      </c>
      <c r="X11" s="1">
        <v>0.79800000000000004</v>
      </c>
      <c r="Y11" s="4" t="s">
        <v>63</v>
      </c>
      <c r="Z11" s="1">
        <v>204.4</v>
      </c>
      <c r="AA11" s="1">
        <v>40</v>
      </c>
      <c r="AB11" s="1">
        <v>0.60399999999999998</v>
      </c>
      <c r="AC11" s="4" t="s">
        <v>95</v>
      </c>
      <c r="AD11" s="1">
        <v>126</v>
      </c>
    </row>
    <row r="12" spans="1:30" x14ac:dyDescent="0.15">
      <c r="A12" s="1">
        <v>8</v>
      </c>
      <c r="B12" s="1">
        <v>0</v>
      </c>
      <c r="C12" s="1">
        <v>0.79800000000000004</v>
      </c>
      <c r="D12" s="4" t="s">
        <v>63</v>
      </c>
      <c r="E12" s="1">
        <v>0.8</v>
      </c>
      <c r="F12" s="1">
        <f t="shared" si="0"/>
        <v>204.4</v>
      </c>
      <c r="G12" s="4"/>
      <c r="W12" s="1">
        <v>9</v>
      </c>
      <c r="X12" s="1">
        <v>0.53</v>
      </c>
      <c r="Y12" s="4" t="s">
        <v>64</v>
      </c>
      <c r="Z12" s="1">
        <v>203.5</v>
      </c>
      <c r="AA12" s="1">
        <v>41</v>
      </c>
      <c r="AB12" s="1">
        <v>0.72299999999999998</v>
      </c>
      <c r="AC12" s="4" t="s">
        <v>96</v>
      </c>
      <c r="AD12" s="1">
        <v>121.9</v>
      </c>
    </row>
    <row r="13" spans="1:30" x14ac:dyDescent="0.15">
      <c r="A13" s="1">
        <v>9</v>
      </c>
      <c r="B13" s="1">
        <v>0</v>
      </c>
      <c r="C13" s="1">
        <v>0.53</v>
      </c>
      <c r="D13" s="4" t="s">
        <v>64</v>
      </c>
      <c r="E13" s="1">
        <v>0.9</v>
      </c>
      <c r="F13" s="1">
        <f t="shared" si="0"/>
        <v>203.5</v>
      </c>
      <c r="G13" s="4"/>
      <c r="W13" s="1">
        <v>10</v>
      </c>
      <c r="X13" s="1">
        <v>0.64</v>
      </c>
      <c r="Y13" s="4" t="s">
        <v>65</v>
      </c>
      <c r="Z13" s="1">
        <v>202.5</v>
      </c>
      <c r="AA13" s="1">
        <v>42</v>
      </c>
      <c r="AB13" s="1">
        <v>0.50800000000000001</v>
      </c>
      <c r="AC13" s="4" t="s">
        <v>97</v>
      </c>
      <c r="AD13" s="1">
        <v>117.7</v>
      </c>
    </row>
    <row r="14" spans="1:30" x14ac:dyDescent="0.15">
      <c r="A14" s="1">
        <v>10</v>
      </c>
      <c r="B14" s="1">
        <v>0</v>
      </c>
      <c r="C14" s="1">
        <v>0.64</v>
      </c>
      <c r="D14" s="4" t="s">
        <v>65</v>
      </c>
      <c r="E14" s="1">
        <v>1</v>
      </c>
      <c r="F14" s="1">
        <f t="shared" si="0"/>
        <v>202.5</v>
      </c>
      <c r="G14" s="4"/>
      <c r="W14" s="1">
        <v>11</v>
      </c>
      <c r="X14" s="1">
        <v>0.72</v>
      </c>
      <c r="Y14" s="4" t="s">
        <v>66</v>
      </c>
      <c r="Z14" s="1">
        <v>201.4</v>
      </c>
      <c r="AA14" s="1">
        <v>43</v>
      </c>
      <c r="AB14" s="1">
        <v>0.51300000000000001</v>
      </c>
      <c r="AC14" s="4" t="s">
        <v>98</v>
      </c>
      <c r="AD14" s="1">
        <v>113.4</v>
      </c>
    </row>
    <row r="15" spans="1:30" x14ac:dyDescent="0.15">
      <c r="A15" s="1">
        <v>11</v>
      </c>
      <c r="B15" s="1">
        <v>0</v>
      </c>
      <c r="C15" s="1">
        <v>0.72</v>
      </c>
      <c r="D15" s="4" t="s">
        <v>66</v>
      </c>
      <c r="E15" s="1">
        <v>1.1000000000000001</v>
      </c>
      <c r="F15" s="1">
        <f t="shared" si="0"/>
        <v>201.4</v>
      </c>
      <c r="G15" s="4"/>
      <c r="W15" s="1">
        <v>12</v>
      </c>
      <c r="X15" s="1">
        <v>0.61799999999999999</v>
      </c>
      <c r="Y15" s="4" t="s">
        <v>67</v>
      </c>
      <c r="Z15" s="1">
        <v>200.20000000000002</v>
      </c>
      <c r="AA15" s="1">
        <v>44</v>
      </c>
      <c r="AB15" s="1">
        <v>0.63100000000000001</v>
      </c>
      <c r="AC15" s="4" t="s">
        <v>99</v>
      </c>
      <c r="AD15" s="1">
        <v>109</v>
      </c>
    </row>
    <row r="16" spans="1:30" x14ac:dyDescent="0.15">
      <c r="A16" s="1">
        <v>12</v>
      </c>
      <c r="B16" s="1">
        <v>0</v>
      </c>
      <c r="C16" s="1">
        <v>0.61799999999999999</v>
      </c>
      <c r="D16" s="4" t="s">
        <v>67</v>
      </c>
      <c r="E16" s="1">
        <v>1.2</v>
      </c>
      <c r="F16" s="1">
        <f t="shared" si="0"/>
        <v>200.20000000000002</v>
      </c>
      <c r="G16" s="4"/>
      <c r="W16" s="1">
        <v>13</v>
      </c>
      <c r="X16" s="1">
        <v>0.51700000000000002</v>
      </c>
      <c r="Y16" s="4" t="s">
        <v>68</v>
      </c>
      <c r="Z16" s="1">
        <v>198.9</v>
      </c>
      <c r="AA16" s="1">
        <v>45</v>
      </c>
      <c r="AB16" s="1">
        <v>0.64100000000000001</v>
      </c>
      <c r="AC16" s="4" t="s">
        <v>100</v>
      </c>
      <c r="AD16" s="1">
        <v>104.5</v>
      </c>
    </row>
    <row r="17" spans="1:30" x14ac:dyDescent="0.15">
      <c r="A17" s="1">
        <v>13</v>
      </c>
      <c r="B17" s="1">
        <v>0</v>
      </c>
      <c r="C17" s="1">
        <v>0.51700000000000002</v>
      </c>
      <c r="D17" s="4" t="s">
        <v>68</v>
      </c>
      <c r="E17" s="1">
        <v>1.3</v>
      </c>
      <c r="F17" s="1">
        <f t="shared" si="0"/>
        <v>198.9</v>
      </c>
      <c r="G17" s="4"/>
      <c r="W17" s="1">
        <v>14</v>
      </c>
      <c r="X17" s="1">
        <v>0.53400000000000003</v>
      </c>
      <c r="Y17" s="4" t="s">
        <v>69</v>
      </c>
      <c r="Z17" s="1">
        <v>197.5</v>
      </c>
      <c r="AA17" s="1">
        <v>46</v>
      </c>
      <c r="AB17" s="1">
        <v>0.77100000000000002</v>
      </c>
      <c r="AC17" s="4" t="s">
        <v>101</v>
      </c>
      <c r="AD17" s="1">
        <v>99.9</v>
      </c>
    </row>
    <row r="18" spans="1:30" x14ac:dyDescent="0.15">
      <c r="A18" s="1">
        <v>14</v>
      </c>
      <c r="B18" s="1">
        <v>0</v>
      </c>
      <c r="C18" s="1">
        <v>0.53400000000000003</v>
      </c>
      <c r="D18" s="4" t="s">
        <v>69</v>
      </c>
      <c r="E18" s="1">
        <v>1.4</v>
      </c>
      <c r="F18" s="1">
        <f t="shared" si="0"/>
        <v>197.5</v>
      </c>
      <c r="G18" s="4"/>
      <c r="W18" s="1">
        <v>15</v>
      </c>
      <c r="X18" s="1">
        <v>0.72499999999999998</v>
      </c>
      <c r="Y18" s="4" t="s">
        <v>70</v>
      </c>
      <c r="Z18" s="1">
        <v>196</v>
      </c>
      <c r="AA18" s="1">
        <v>47</v>
      </c>
      <c r="AB18" s="1">
        <v>0.60099999999999998</v>
      </c>
      <c r="AC18" s="4" t="s">
        <v>102</v>
      </c>
      <c r="AD18" s="1">
        <v>95.2</v>
      </c>
    </row>
    <row r="19" spans="1:30" x14ac:dyDescent="0.15">
      <c r="A19" s="1">
        <v>15</v>
      </c>
      <c r="B19" s="1">
        <v>0</v>
      </c>
      <c r="C19" s="1">
        <v>0.72499999999999998</v>
      </c>
      <c r="D19" s="4" t="s">
        <v>70</v>
      </c>
      <c r="E19" s="1">
        <v>1.5</v>
      </c>
      <c r="F19" s="1">
        <f t="shared" si="0"/>
        <v>196</v>
      </c>
      <c r="G19" s="4"/>
      <c r="W19" s="1">
        <v>16</v>
      </c>
      <c r="X19" s="1">
        <v>0.60799999999999998</v>
      </c>
      <c r="Y19" s="4" t="s">
        <v>71</v>
      </c>
      <c r="Z19" s="1">
        <v>194.4</v>
      </c>
      <c r="AA19" s="1">
        <v>48</v>
      </c>
      <c r="AB19" s="1">
        <v>0.628</v>
      </c>
      <c r="AC19" s="4" t="s">
        <v>103</v>
      </c>
      <c r="AD19" s="1">
        <v>90.4</v>
      </c>
    </row>
    <row r="20" spans="1:30" x14ac:dyDescent="0.15">
      <c r="A20" s="1">
        <v>16</v>
      </c>
      <c r="B20" s="1">
        <v>0</v>
      </c>
      <c r="C20" s="1">
        <v>0.60799999999999998</v>
      </c>
      <c r="D20" s="4" t="s">
        <v>71</v>
      </c>
      <c r="E20" s="1">
        <v>1.6</v>
      </c>
      <c r="F20" s="1">
        <f t="shared" si="0"/>
        <v>194.4</v>
      </c>
      <c r="G20" s="4"/>
      <c r="W20" s="1">
        <v>17</v>
      </c>
      <c r="X20" s="1">
        <v>0.52300000000000002</v>
      </c>
      <c r="Y20" s="4" t="s">
        <v>72</v>
      </c>
      <c r="Z20" s="1">
        <v>192.70000000000002</v>
      </c>
      <c r="AA20" s="1">
        <v>49</v>
      </c>
      <c r="AB20" s="1">
        <v>0.61299999999999999</v>
      </c>
      <c r="AC20" s="4" t="s">
        <v>104</v>
      </c>
      <c r="AD20" s="1">
        <v>85.5</v>
      </c>
    </row>
    <row r="21" spans="1:30" x14ac:dyDescent="0.15">
      <c r="A21" s="1">
        <v>17</v>
      </c>
      <c r="B21" s="1">
        <v>0</v>
      </c>
      <c r="C21" s="1">
        <v>0.52300000000000002</v>
      </c>
      <c r="D21" s="4" t="s">
        <v>72</v>
      </c>
      <c r="E21" s="1">
        <v>1.7</v>
      </c>
      <c r="F21" s="1">
        <f t="shared" si="0"/>
        <v>192.70000000000002</v>
      </c>
      <c r="G21" s="4"/>
      <c r="W21" s="1">
        <v>18</v>
      </c>
      <c r="X21" s="1">
        <v>0.72699999999999998</v>
      </c>
      <c r="Y21" s="4" t="s">
        <v>73</v>
      </c>
      <c r="Z21" s="1">
        <v>190.9</v>
      </c>
      <c r="AA21" s="1">
        <v>50</v>
      </c>
      <c r="AB21" s="1">
        <v>1.9350000000000001</v>
      </c>
      <c r="AC21" s="4" t="s">
        <v>105</v>
      </c>
      <c r="AD21" s="1">
        <v>80.5</v>
      </c>
    </row>
    <row r="22" spans="1:30" x14ac:dyDescent="0.15">
      <c r="A22" s="1">
        <v>18</v>
      </c>
      <c r="B22" s="1">
        <v>0</v>
      </c>
      <c r="C22" s="1">
        <v>0.72699999999999998</v>
      </c>
      <c r="D22" s="4" t="s">
        <v>73</v>
      </c>
      <c r="E22" s="1">
        <v>1.8</v>
      </c>
      <c r="F22" s="1">
        <f t="shared" si="0"/>
        <v>190.9</v>
      </c>
      <c r="G22" s="4"/>
      <c r="W22" s="1">
        <v>19</v>
      </c>
      <c r="X22" s="1">
        <v>0.65500000000000003</v>
      </c>
      <c r="Y22" s="4" t="s">
        <v>74</v>
      </c>
      <c r="Z22" s="1">
        <v>189</v>
      </c>
      <c r="AA22" s="1">
        <v>51</v>
      </c>
      <c r="AB22" s="1">
        <v>2.6909999999999998</v>
      </c>
      <c r="AC22" s="4" t="s">
        <v>106</v>
      </c>
      <c r="AD22" s="1">
        <v>75.400000000000006</v>
      </c>
    </row>
    <row r="23" spans="1:30" x14ac:dyDescent="0.15">
      <c r="A23" s="1">
        <v>19</v>
      </c>
      <c r="B23" s="1">
        <v>0</v>
      </c>
      <c r="C23" s="1">
        <v>0.65500000000000003</v>
      </c>
      <c r="D23" s="4" t="s">
        <v>74</v>
      </c>
      <c r="E23" s="1">
        <v>1.9</v>
      </c>
      <c r="F23" s="1">
        <f t="shared" si="0"/>
        <v>189</v>
      </c>
      <c r="G23" s="4"/>
      <c r="W23" s="1">
        <v>20</v>
      </c>
      <c r="X23" s="1">
        <v>0.69299999999999995</v>
      </c>
      <c r="Y23" s="4" t="s">
        <v>75</v>
      </c>
      <c r="Z23" s="1">
        <v>187</v>
      </c>
      <c r="AA23" s="1">
        <v>52</v>
      </c>
      <c r="AB23" s="1">
        <v>0.89800000000000002</v>
      </c>
      <c r="AC23" s="4" t="s">
        <v>107</v>
      </c>
      <c r="AD23" s="1">
        <v>70.2</v>
      </c>
    </row>
    <row r="24" spans="1:30" x14ac:dyDescent="0.15">
      <c r="A24" s="1">
        <v>20</v>
      </c>
      <c r="B24" s="1">
        <v>0</v>
      </c>
      <c r="C24" s="1">
        <v>0.69299999999999995</v>
      </c>
      <c r="D24" s="4" t="s">
        <v>75</v>
      </c>
      <c r="E24" s="1">
        <v>2</v>
      </c>
      <c r="F24" s="1">
        <f t="shared" si="0"/>
        <v>187</v>
      </c>
      <c r="G24" s="4"/>
      <c r="W24" s="1">
        <v>21</v>
      </c>
      <c r="X24" s="1">
        <v>0.59199999999999997</v>
      </c>
      <c r="Y24" s="4" t="s">
        <v>76</v>
      </c>
      <c r="Z24" s="1">
        <v>184.9</v>
      </c>
      <c r="AA24" s="1">
        <v>53</v>
      </c>
      <c r="AB24" s="1">
        <v>0.65400000000000003</v>
      </c>
      <c r="AC24" s="4" t="s">
        <v>108</v>
      </c>
      <c r="AD24" s="1">
        <v>64.900000000000006</v>
      </c>
    </row>
    <row r="25" spans="1:30" x14ac:dyDescent="0.15">
      <c r="A25" s="1">
        <v>21</v>
      </c>
      <c r="B25" s="1">
        <v>0</v>
      </c>
      <c r="C25" s="1">
        <v>0.59199999999999997</v>
      </c>
      <c r="D25" s="4" t="s">
        <v>76</v>
      </c>
      <c r="E25" s="1">
        <v>2.1</v>
      </c>
      <c r="F25" s="1">
        <f t="shared" si="0"/>
        <v>184.9</v>
      </c>
      <c r="G25" s="4"/>
      <c r="W25" s="1">
        <v>22</v>
      </c>
      <c r="X25" s="1">
        <v>0.63100000000000001</v>
      </c>
      <c r="Y25" s="4" t="s">
        <v>77</v>
      </c>
      <c r="Z25" s="1">
        <v>182.70000000000002</v>
      </c>
      <c r="AA25" s="1">
        <v>54</v>
      </c>
      <c r="AB25" s="1">
        <v>0.93400000000000005</v>
      </c>
      <c r="AC25" s="4" t="s">
        <v>109</v>
      </c>
      <c r="AD25" s="1">
        <v>59.500000000000007</v>
      </c>
    </row>
    <row r="26" spans="1:30" x14ac:dyDescent="0.15">
      <c r="A26" s="1">
        <v>22</v>
      </c>
      <c r="B26" s="1">
        <v>0</v>
      </c>
      <c r="C26" s="1">
        <v>0.63100000000000001</v>
      </c>
      <c r="D26" s="4" t="s">
        <v>77</v>
      </c>
      <c r="E26" s="1">
        <v>2.2000000000000002</v>
      </c>
      <c r="F26" s="1">
        <f t="shared" si="0"/>
        <v>182.70000000000002</v>
      </c>
      <c r="G26" s="4"/>
      <c r="K26" s="1">
        <f>AVERAGE(C3:C27)</f>
        <v>0.63791304347826094</v>
      </c>
      <c r="W26" s="1">
        <v>23</v>
      </c>
      <c r="X26" s="1">
        <v>0.45800000000000002</v>
      </c>
      <c r="Y26" s="4" t="s">
        <v>78</v>
      </c>
      <c r="Z26" s="1">
        <v>180.4</v>
      </c>
      <c r="AA26" s="1">
        <v>55</v>
      </c>
      <c r="AB26" s="1">
        <v>0.54</v>
      </c>
      <c r="AC26" s="4" t="s">
        <v>110</v>
      </c>
      <c r="AD26" s="1">
        <v>54.000000000000007</v>
      </c>
    </row>
    <row r="27" spans="1:30" x14ac:dyDescent="0.15">
      <c r="A27" s="1">
        <v>23</v>
      </c>
      <c r="B27" s="1">
        <v>0</v>
      </c>
      <c r="C27" s="1">
        <v>0.45800000000000002</v>
      </c>
      <c r="D27" s="4" t="s">
        <v>78</v>
      </c>
      <c r="E27" s="1">
        <v>2.2999999999999998</v>
      </c>
      <c r="F27" s="1">
        <f t="shared" si="0"/>
        <v>180.4</v>
      </c>
      <c r="G27" s="4"/>
      <c r="K27" s="1">
        <f>STDEV(C3:C27)</f>
        <v>0.11577639618265638</v>
      </c>
      <c r="W27" s="1">
        <v>24</v>
      </c>
      <c r="X27" s="1">
        <v>0.56599999999999995</v>
      </c>
      <c r="Y27" s="4" t="s">
        <v>79</v>
      </c>
      <c r="Z27" s="1">
        <v>178</v>
      </c>
      <c r="AA27" s="1">
        <v>56</v>
      </c>
      <c r="AB27" s="1">
        <v>0.61099999999999999</v>
      </c>
      <c r="AC27" s="4" t="s">
        <v>111</v>
      </c>
      <c r="AD27" s="1">
        <v>48.400000000000006</v>
      </c>
    </row>
    <row r="28" spans="1:30" x14ac:dyDescent="0.15">
      <c r="A28" s="1">
        <v>24</v>
      </c>
      <c r="B28" s="1">
        <v>0</v>
      </c>
      <c r="C28" s="1">
        <v>0.56599999999999995</v>
      </c>
      <c r="D28" s="4" t="s">
        <v>79</v>
      </c>
      <c r="E28" s="1">
        <v>2.4</v>
      </c>
      <c r="F28" s="1">
        <f t="shared" si="0"/>
        <v>178</v>
      </c>
      <c r="G28" s="4"/>
      <c r="K28" s="1">
        <f>CORREL(A3:A27,C3:C27)</f>
        <v>-0.35328219194401861</v>
      </c>
      <c r="W28" s="1">
        <v>25</v>
      </c>
      <c r="X28" s="1">
        <v>0.54100000000000004</v>
      </c>
      <c r="Y28" s="4" t="s">
        <v>80</v>
      </c>
      <c r="Z28" s="1">
        <v>175.5</v>
      </c>
      <c r="AA28" s="1">
        <v>57</v>
      </c>
      <c r="AB28" s="1">
        <v>0.57799999999999996</v>
      </c>
      <c r="AC28" s="4" t="s">
        <v>112</v>
      </c>
      <c r="AD28" s="1">
        <v>42.7</v>
      </c>
    </row>
    <row r="29" spans="1:30" x14ac:dyDescent="0.15">
      <c r="A29" s="1">
        <v>25</v>
      </c>
      <c r="B29" s="1">
        <v>0</v>
      </c>
      <c r="C29" s="1">
        <v>0.54100000000000004</v>
      </c>
      <c r="D29" s="4" t="s">
        <v>80</v>
      </c>
      <c r="E29" s="1">
        <v>2.5</v>
      </c>
      <c r="F29" s="1">
        <f t="shared" si="0"/>
        <v>175.5</v>
      </c>
      <c r="G29" s="4"/>
      <c r="M29" s="1" t="s">
        <v>156</v>
      </c>
      <c r="N29" s="1">
        <f>AVERAGE(C5:C68)</f>
        <v>0.76378125000000008</v>
      </c>
      <c r="W29" s="1">
        <v>26</v>
      </c>
      <c r="X29" s="1">
        <v>0.58099999999999996</v>
      </c>
      <c r="Y29" s="4" t="s">
        <v>81</v>
      </c>
      <c r="Z29" s="1">
        <v>172.9</v>
      </c>
      <c r="AA29" s="1">
        <v>58</v>
      </c>
      <c r="AB29" s="1">
        <v>1.125</v>
      </c>
      <c r="AC29" s="4" t="s">
        <v>113</v>
      </c>
      <c r="AD29" s="1">
        <v>36.900000000000006</v>
      </c>
    </row>
    <row r="30" spans="1:30" x14ac:dyDescent="0.15">
      <c r="A30" s="1">
        <v>26</v>
      </c>
      <c r="B30" s="1">
        <v>0</v>
      </c>
      <c r="C30" s="1">
        <v>0.58099999999999996</v>
      </c>
      <c r="D30" s="4" t="s">
        <v>81</v>
      </c>
      <c r="E30" s="1">
        <v>2.6</v>
      </c>
      <c r="F30" s="1">
        <f t="shared" si="0"/>
        <v>172.9</v>
      </c>
      <c r="G30" s="4"/>
      <c r="M30" s="1" t="s">
        <v>162</v>
      </c>
      <c r="N30" s="1">
        <f>STDEV(C5:C68)</f>
        <v>0.43286888915514898</v>
      </c>
      <c r="W30" s="1">
        <v>27</v>
      </c>
      <c r="X30" s="1">
        <v>0.59299999999999997</v>
      </c>
      <c r="Y30" s="4" t="s">
        <v>82</v>
      </c>
      <c r="Z30" s="1">
        <v>170.20000000000002</v>
      </c>
      <c r="AA30" s="1">
        <v>59</v>
      </c>
      <c r="AB30" s="1">
        <v>0.61399999999999999</v>
      </c>
      <c r="AC30" s="4" t="s">
        <v>114</v>
      </c>
      <c r="AD30" s="1">
        <v>31.000000000000007</v>
      </c>
    </row>
    <row r="31" spans="1:30" x14ac:dyDescent="0.15">
      <c r="A31" s="1">
        <v>27</v>
      </c>
      <c r="B31" s="1">
        <v>0</v>
      </c>
      <c r="C31" s="1">
        <v>0.59299999999999997</v>
      </c>
      <c r="D31" s="4" t="s">
        <v>82</v>
      </c>
      <c r="E31" s="1">
        <v>2.7</v>
      </c>
      <c r="F31" s="1">
        <f t="shared" si="0"/>
        <v>170.20000000000002</v>
      </c>
      <c r="G31" s="4"/>
      <c r="M31" s="1" t="s">
        <v>157</v>
      </c>
      <c r="N31" s="1">
        <f>CORREL(A5:A68,C5:C68)</f>
        <v>0.12928910191055515</v>
      </c>
      <c r="W31" s="1">
        <v>28</v>
      </c>
      <c r="X31" s="1">
        <v>1.5149999999999999</v>
      </c>
      <c r="Y31" s="4" t="s">
        <v>83</v>
      </c>
      <c r="Z31" s="1">
        <v>167.4</v>
      </c>
      <c r="AA31" s="1">
        <v>60</v>
      </c>
      <c r="AB31" s="1">
        <v>0.53300000000000003</v>
      </c>
      <c r="AC31" s="4" t="s">
        <v>115</v>
      </c>
      <c r="AD31" s="1">
        <v>25.000000000000007</v>
      </c>
    </row>
    <row r="32" spans="1:30" x14ac:dyDescent="0.15">
      <c r="A32" s="1">
        <v>28</v>
      </c>
      <c r="B32" s="1">
        <v>0</v>
      </c>
      <c r="C32" s="1">
        <v>1.5149999999999999</v>
      </c>
      <c r="D32" s="4" t="s">
        <v>83</v>
      </c>
      <c r="E32" s="1">
        <v>2.8</v>
      </c>
      <c r="F32" s="1">
        <f t="shared" si="0"/>
        <v>167.4</v>
      </c>
      <c r="G32" s="4"/>
      <c r="W32" s="1">
        <v>29</v>
      </c>
      <c r="X32" s="1">
        <v>0.72199999999999998</v>
      </c>
      <c r="Y32" s="4" t="s">
        <v>84</v>
      </c>
      <c r="Z32" s="1">
        <v>164.5</v>
      </c>
      <c r="AA32" s="1">
        <v>61</v>
      </c>
      <c r="AB32" s="1">
        <v>0.65100000000000002</v>
      </c>
      <c r="AC32" s="4" t="s">
        <v>116</v>
      </c>
      <c r="AD32" s="1">
        <v>18.900000000000006</v>
      </c>
    </row>
    <row r="33" spans="1:30" x14ac:dyDescent="0.15">
      <c r="A33" s="1">
        <v>29</v>
      </c>
      <c r="B33" s="1">
        <v>0</v>
      </c>
      <c r="C33" s="1">
        <v>0.72199999999999998</v>
      </c>
      <c r="D33" s="4" t="s">
        <v>84</v>
      </c>
      <c r="E33" s="1">
        <v>2.9</v>
      </c>
      <c r="F33" s="1">
        <f t="shared" si="0"/>
        <v>164.5</v>
      </c>
      <c r="G33" s="4"/>
      <c r="W33" s="1">
        <v>30</v>
      </c>
      <c r="X33" s="1">
        <v>1.889</v>
      </c>
      <c r="Y33" s="4" t="s">
        <v>85</v>
      </c>
      <c r="Z33" s="1">
        <v>161.5</v>
      </c>
      <c r="AA33" s="1">
        <v>62</v>
      </c>
      <c r="AB33" s="1">
        <v>0.65500000000000003</v>
      </c>
      <c r="AC33" s="4" t="s">
        <v>117</v>
      </c>
      <c r="AD33" s="1">
        <v>12.700000000000006</v>
      </c>
    </row>
    <row r="34" spans="1:30" x14ac:dyDescent="0.15">
      <c r="A34" s="1">
        <v>30</v>
      </c>
      <c r="B34" s="1">
        <v>0</v>
      </c>
      <c r="C34" s="1">
        <v>1.889</v>
      </c>
      <c r="D34" s="4" t="s">
        <v>85</v>
      </c>
      <c r="E34" s="1">
        <v>3</v>
      </c>
      <c r="F34" s="1">
        <f t="shared" si="0"/>
        <v>161.5</v>
      </c>
      <c r="G34" s="4"/>
      <c r="J34" s="6"/>
      <c r="W34" s="1">
        <v>31</v>
      </c>
      <c r="X34" s="1">
        <v>0.89900000000000002</v>
      </c>
      <c r="Y34" s="4" t="s">
        <v>86</v>
      </c>
      <c r="Z34" s="1">
        <v>158.4</v>
      </c>
      <c r="AA34" s="1">
        <v>63</v>
      </c>
      <c r="AB34" s="1">
        <v>0.629</v>
      </c>
      <c r="AC34" s="4" t="s">
        <v>118</v>
      </c>
      <c r="AD34" s="1">
        <v>6.4000000000000066</v>
      </c>
    </row>
    <row r="35" spans="1:30" x14ac:dyDescent="0.15">
      <c r="A35" s="1">
        <v>31</v>
      </c>
      <c r="B35" s="1">
        <v>0</v>
      </c>
      <c r="C35" s="1">
        <v>0.89900000000000002</v>
      </c>
      <c r="D35" s="4" t="s">
        <v>86</v>
      </c>
      <c r="E35" s="1">
        <v>3.1</v>
      </c>
      <c r="F35" s="1">
        <f t="shared" si="0"/>
        <v>158.4</v>
      </c>
      <c r="G35" s="4"/>
      <c r="W35" s="1">
        <v>32</v>
      </c>
      <c r="X35" s="1">
        <v>2.5489999999999999</v>
      </c>
      <c r="Y35" s="4" t="s">
        <v>87</v>
      </c>
      <c r="Z35" s="1">
        <v>155.20000000000002</v>
      </c>
      <c r="AA35" s="1">
        <v>64</v>
      </c>
      <c r="AB35" s="1">
        <v>0.751</v>
      </c>
      <c r="AC35" s="4" t="s">
        <v>119</v>
      </c>
      <c r="AD35" s="1">
        <v>0</v>
      </c>
    </row>
    <row r="36" spans="1:30" x14ac:dyDescent="0.15">
      <c r="A36" s="1">
        <v>32</v>
      </c>
      <c r="B36" s="1">
        <v>0</v>
      </c>
      <c r="C36" s="1">
        <v>2.5489999999999999</v>
      </c>
      <c r="D36" s="4" t="s">
        <v>87</v>
      </c>
      <c r="E36" s="1">
        <v>3.2</v>
      </c>
      <c r="F36" s="1">
        <f t="shared" si="0"/>
        <v>155.20000000000002</v>
      </c>
      <c r="G36" s="4"/>
    </row>
    <row r="37" spans="1:30" x14ac:dyDescent="0.15">
      <c r="A37" s="1">
        <v>33</v>
      </c>
      <c r="B37" s="1">
        <v>0</v>
      </c>
      <c r="C37" s="1">
        <v>0.73899999999999999</v>
      </c>
      <c r="D37" s="4" t="s">
        <v>88</v>
      </c>
      <c r="E37" s="1">
        <v>3.3</v>
      </c>
      <c r="F37" s="1">
        <f t="shared" si="0"/>
        <v>151.9</v>
      </c>
      <c r="G37" s="4"/>
    </row>
    <row r="38" spans="1:30" x14ac:dyDescent="0.15">
      <c r="A38" s="1">
        <v>34</v>
      </c>
      <c r="B38" s="1">
        <v>0</v>
      </c>
      <c r="C38" s="1">
        <v>0.56699999999999995</v>
      </c>
      <c r="D38" s="4" t="s">
        <v>89</v>
      </c>
      <c r="E38" s="1">
        <v>3.4</v>
      </c>
      <c r="F38" s="1">
        <f t="shared" si="0"/>
        <v>148.5</v>
      </c>
      <c r="G38" s="4"/>
    </row>
    <row r="39" spans="1:30" x14ac:dyDescent="0.15">
      <c r="A39" s="1">
        <v>35</v>
      </c>
      <c r="B39" s="1">
        <v>0</v>
      </c>
      <c r="C39" s="1">
        <v>0.67600000000000005</v>
      </c>
      <c r="D39" s="4" t="s">
        <v>90</v>
      </c>
      <c r="E39" s="1">
        <v>3.5</v>
      </c>
      <c r="F39" s="1">
        <f t="shared" si="0"/>
        <v>145</v>
      </c>
      <c r="G39" s="4"/>
    </row>
    <row r="40" spans="1:30" x14ac:dyDescent="0.15">
      <c r="A40" s="1">
        <v>36</v>
      </c>
      <c r="B40" s="1">
        <v>0</v>
      </c>
      <c r="C40" s="1">
        <v>0.71399999999999997</v>
      </c>
      <c r="D40" s="4" t="s">
        <v>91</v>
      </c>
      <c r="E40" s="1">
        <v>3.6</v>
      </c>
      <c r="F40" s="1">
        <f t="shared" si="0"/>
        <v>141.4</v>
      </c>
      <c r="G40" s="4"/>
    </row>
    <row r="41" spans="1:30" x14ac:dyDescent="0.15">
      <c r="A41" s="1">
        <v>37</v>
      </c>
      <c r="B41" s="1">
        <v>0</v>
      </c>
      <c r="C41" s="1">
        <v>0.56599999999999995</v>
      </c>
      <c r="D41" s="4" t="s">
        <v>92</v>
      </c>
      <c r="E41" s="1">
        <v>3.7</v>
      </c>
      <c r="F41" s="1">
        <f t="shared" si="0"/>
        <v>137.70000000000002</v>
      </c>
      <c r="G41" s="4"/>
    </row>
    <row r="42" spans="1:30" x14ac:dyDescent="0.15">
      <c r="A42" s="1">
        <v>38</v>
      </c>
      <c r="B42" s="1">
        <v>0</v>
      </c>
      <c r="C42" s="1">
        <v>0.50600000000000001</v>
      </c>
      <c r="D42" s="4" t="s">
        <v>93</v>
      </c>
      <c r="E42" s="1">
        <v>3.8</v>
      </c>
      <c r="F42" s="1">
        <f t="shared" si="0"/>
        <v>133.9</v>
      </c>
      <c r="G42" s="4"/>
    </row>
    <row r="43" spans="1:30" x14ac:dyDescent="0.15">
      <c r="A43" s="1">
        <v>39</v>
      </c>
      <c r="B43" s="1">
        <v>0</v>
      </c>
      <c r="C43" s="1">
        <v>0.55500000000000005</v>
      </c>
      <c r="D43" s="4" t="s">
        <v>94</v>
      </c>
      <c r="E43" s="1">
        <v>3.9</v>
      </c>
      <c r="F43" s="1">
        <f t="shared" si="0"/>
        <v>130</v>
      </c>
      <c r="G43" s="4"/>
    </row>
    <row r="44" spans="1:30" x14ac:dyDescent="0.15">
      <c r="A44" s="1">
        <v>40</v>
      </c>
      <c r="B44" s="1">
        <v>0</v>
      </c>
      <c r="C44" s="1">
        <v>0.60399999999999998</v>
      </c>
      <c r="D44" s="4" t="s">
        <v>95</v>
      </c>
      <c r="E44" s="1">
        <v>4</v>
      </c>
      <c r="F44" s="1">
        <f t="shared" si="0"/>
        <v>126</v>
      </c>
      <c r="G44" s="4"/>
    </row>
    <row r="45" spans="1:30" x14ac:dyDescent="0.15">
      <c r="A45" s="1">
        <v>41</v>
      </c>
      <c r="B45" s="1">
        <v>0</v>
      </c>
      <c r="C45" s="1">
        <v>0.72299999999999998</v>
      </c>
      <c r="D45" s="4" t="s">
        <v>96</v>
      </c>
      <c r="E45" s="1">
        <v>4.0999999999999996</v>
      </c>
      <c r="F45" s="1">
        <f t="shared" si="0"/>
        <v>121.9</v>
      </c>
      <c r="G45" s="4"/>
    </row>
    <row r="46" spans="1:30" x14ac:dyDescent="0.15">
      <c r="A46" s="1">
        <v>42</v>
      </c>
      <c r="B46" s="1">
        <v>0</v>
      </c>
      <c r="C46" s="1">
        <v>0.50800000000000001</v>
      </c>
      <c r="D46" s="4" t="s">
        <v>97</v>
      </c>
      <c r="E46" s="1">
        <v>4.2</v>
      </c>
      <c r="F46" s="1">
        <f t="shared" si="0"/>
        <v>117.7</v>
      </c>
      <c r="G46" s="4"/>
    </row>
    <row r="47" spans="1:30" x14ac:dyDescent="0.15">
      <c r="A47" s="1">
        <v>43</v>
      </c>
      <c r="B47" s="1">
        <v>0</v>
      </c>
      <c r="C47" s="1">
        <v>0.51300000000000001</v>
      </c>
      <c r="D47" s="4" t="s">
        <v>98</v>
      </c>
      <c r="E47" s="1">
        <v>4.3</v>
      </c>
      <c r="F47" s="1">
        <f t="shared" si="0"/>
        <v>113.4</v>
      </c>
      <c r="G47" s="4"/>
    </row>
    <row r="48" spans="1:30" x14ac:dyDescent="0.15">
      <c r="A48" s="1">
        <v>44</v>
      </c>
      <c r="B48" s="1">
        <v>0</v>
      </c>
      <c r="C48" s="1">
        <v>0.63100000000000001</v>
      </c>
      <c r="D48" s="4" t="s">
        <v>99</v>
      </c>
      <c r="E48" s="1">
        <v>4.4000000000000004</v>
      </c>
      <c r="F48" s="1">
        <f t="shared" si="0"/>
        <v>109</v>
      </c>
      <c r="G48" s="4"/>
    </row>
    <row r="49" spans="1:7" x14ac:dyDescent="0.15">
      <c r="A49" s="1">
        <v>45</v>
      </c>
      <c r="B49" s="1">
        <v>0</v>
      </c>
      <c r="C49" s="1">
        <v>0.64100000000000001</v>
      </c>
      <c r="D49" s="4" t="s">
        <v>100</v>
      </c>
      <c r="E49" s="1">
        <v>4.5</v>
      </c>
      <c r="F49" s="1">
        <f t="shared" si="0"/>
        <v>104.5</v>
      </c>
      <c r="G49" s="4"/>
    </row>
    <row r="50" spans="1:7" x14ac:dyDescent="0.15">
      <c r="A50" s="1">
        <v>46</v>
      </c>
      <c r="B50" s="1">
        <v>0</v>
      </c>
      <c r="C50" s="1">
        <v>0.77100000000000002</v>
      </c>
      <c r="D50" s="4" t="s">
        <v>101</v>
      </c>
      <c r="E50" s="1">
        <v>4.5999999999999996</v>
      </c>
      <c r="F50" s="1">
        <f t="shared" si="0"/>
        <v>99.9</v>
      </c>
      <c r="G50" s="4"/>
    </row>
    <row r="51" spans="1:7" x14ac:dyDescent="0.15">
      <c r="A51" s="1">
        <v>47</v>
      </c>
      <c r="B51" s="1">
        <v>0</v>
      </c>
      <c r="C51" s="1">
        <v>0.60099999999999998</v>
      </c>
      <c r="D51" s="4" t="s">
        <v>102</v>
      </c>
      <c r="E51" s="1">
        <v>4.7</v>
      </c>
      <c r="F51" s="1">
        <f t="shared" si="0"/>
        <v>95.2</v>
      </c>
      <c r="G51" s="4"/>
    </row>
    <row r="52" spans="1:7" x14ac:dyDescent="0.15">
      <c r="A52" s="1">
        <v>48</v>
      </c>
      <c r="B52" s="1">
        <v>0</v>
      </c>
      <c r="C52" s="1">
        <v>0.628</v>
      </c>
      <c r="D52" s="4" t="s">
        <v>103</v>
      </c>
      <c r="E52" s="1">
        <v>4.8</v>
      </c>
      <c r="F52" s="1">
        <f t="shared" si="0"/>
        <v>90.4</v>
      </c>
      <c r="G52" s="4"/>
    </row>
    <row r="53" spans="1:7" x14ac:dyDescent="0.15">
      <c r="A53" s="1">
        <v>49</v>
      </c>
      <c r="B53" s="1">
        <v>0</v>
      </c>
      <c r="C53" s="1">
        <v>0.61299999999999999</v>
      </c>
      <c r="D53" s="4" t="s">
        <v>104</v>
      </c>
      <c r="E53" s="1">
        <v>4.9000000000000004</v>
      </c>
      <c r="F53" s="1">
        <f t="shared" si="0"/>
        <v>85.5</v>
      </c>
      <c r="G53" s="4"/>
    </row>
    <row r="54" spans="1:7" x14ac:dyDescent="0.15">
      <c r="A54" s="1">
        <v>50</v>
      </c>
      <c r="B54" s="1">
        <v>0</v>
      </c>
      <c r="C54" s="1">
        <v>1.9350000000000001</v>
      </c>
      <c r="D54" s="4" t="s">
        <v>105</v>
      </c>
      <c r="E54" s="1">
        <v>5</v>
      </c>
      <c r="F54" s="1">
        <f t="shared" si="0"/>
        <v>80.5</v>
      </c>
      <c r="G54" s="4"/>
    </row>
    <row r="55" spans="1:7" x14ac:dyDescent="0.15">
      <c r="A55" s="1">
        <v>51</v>
      </c>
      <c r="B55" s="1">
        <v>0</v>
      </c>
      <c r="C55" s="1">
        <v>2.6909999999999998</v>
      </c>
      <c r="D55" s="4" t="s">
        <v>106</v>
      </c>
      <c r="E55" s="1">
        <v>5.0999999999999996</v>
      </c>
      <c r="F55" s="1">
        <f t="shared" si="0"/>
        <v>75.400000000000006</v>
      </c>
      <c r="G55" s="4"/>
    </row>
    <row r="56" spans="1:7" x14ac:dyDescent="0.15">
      <c r="A56" s="1">
        <v>52</v>
      </c>
      <c r="B56" s="1">
        <v>0</v>
      </c>
      <c r="C56" s="1">
        <v>0.89800000000000002</v>
      </c>
      <c r="D56" s="4" t="s">
        <v>107</v>
      </c>
      <c r="E56" s="1">
        <v>5.2</v>
      </c>
      <c r="F56" s="1">
        <f t="shared" si="0"/>
        <v>70.2</v>
      </c>
      <c r="G56" s="4"/>
    </row>
    <row r="57" spans="1:7" x14ac:dyDescent="0.15">
      <c r="A57" s="1">
        <v>53</v>
      </c>
      <c r="B57" s="1">
        <v>0</v>
      </c>
      <c r="C57" s="1">
        <v>0.65400000000000003</v>
      </c>
      <c r="D57" s="4" t="s">
        <v>108</v>
      </c>
      <c r="E57" s="1">
        <v>5.3</v>
      </c>
      <c r="F57" s="1">
        <f t="shared" si="0"/>
        <v>64.900000000000006</v>
      </c>
      <c r="G57" s="4"/>
    </row>
    <row r="58" spans="1:7" x14ac:dyDescent="0.15">
      <c r="A58" s="1">
        <v>54</v>
      </c>
      <c r="B58" s="1">
        <v>0</v>
      </c>
      <c r="C58" s="1">
        <v>0.93400000000000005</v>
      </c>
      <c r="D58" s="4" t="s">
        <v>109</v>
      </c>
      <c r="E58" s="1">
        <v>5.4</v>
      </c>
      <c r="F58" s="1">
        <f t="shared" si="0"/>
        <v>59.500000000000007</v>
      </c>
      <c r="G58" s="4"/>
    </row>
    <row r="59" spans="1:7" x14ac:dyDescent="0.15">
      <c r="A59" s="1">
        <v>55</v>
      </c>
      <c r="B59" s="1">
        <v>0</v>
      </c>
      <c r="C59" s="1">
        <v>0.54</v>
      </c>
      <c r="D59" s="4" t="s">
        <v>110</v>
      </c>
      <c r="E59" s="1">
        <v>5.5</v>
      </c>
      <c r="F59" s="1">
        <f t="shared" si="0"/>
        <v>54.000000000000007</v>
      </c>
      <c r="G59" s="4"/>
    </row>
    <row r="60" spans="1:7" x14ac:dyDescent="0.15">
      <c r="A60" s="1">
        <v>56</v>
      </c>
      <c r="B60" s="1">
        <v>0</v>
      </c>
      <c r="C60" s="1">
        <v>0.61099999999999999</v>
      </c>
      <c r="D60" s="4" t="s">
        <v>111</v>
      </c>
      <c r="E60" s="1">
        <v>5.6</v>
      </c>
      <c r="F60" s="1">
        <f t="shared" si="0"/>
        <v>48.400000000000006</v>
      </c>
      <c r="G60" s="4"/>
    </row>
    <row r="61" spans="1:7" x14ac:dyDescent="0.15">
      <c r="A61" s="1">
        <v>57</v>
      </c>
      <c r="B61" s="1">
        <v>0</v>
      </c>
      <c r="C61" s="1">
        <v>0.57799999999999996</v>
      </c>
      <c r="D61" s="4" t="s">
        <v>112</v>
      </c>
      <c r="E61" s="1">
        <v>5.7</v>
      </c>
      <c r="F61" s="1">
        <f t="shared" si="0"/>
        <v>42.7</v>
      </c>
      <c r="G61" s="4"/>
    </row>
    <row r="62" spans="1:7" x14ac:dyDescent="0.15">
      <c r="A62" s="1">
        <v>58</v>
      </c>
      <c r="B62" s="1">
        <v>0</v>
      </c>
      <c r="C62" s="1">
        <v>1.125</v>
      </c>
      <c r="D62" s="4" t="s">
        <v>113</v>
      </c>
      <c r="E62" s="1">
        <v>5.8</v>
      </c>
      <c r="F62" s="1">
        <f t="shared" si="0"/>
        <v>36.900000000000006</v>
      </c>
      <c r="G62" s="4"/>
    </row>
    <row r="63" spans="1:7" x14ac:dyDescent="0.15">
      <c r="A63" s="1">
        <v>59</v>
      </c>
      <c r="B63" s="1">
        <v>0</v>
      </c>
      <c r="C63" s="1">
        <v>0.61399999999999999</v>
      </c>
      <c r="D63" s="4" t="s">
        <v>114</v>
      </c>
      <c r="E63" s="1">
        <v>5.9</v>
      </c>
      <c r="F63" s="1">
        <f t="shared" si="0"/>
        <v>31.000000000000007</v>
      </c>
      <c r="G63" s="4"/>
    </row>
    <row r="64" spans="1:7" x14ac:dyDescent="0.15">
      <c r="A64" s="1">
        <v>60</v>
      </c>
      <c r="B64" s="1">
        <v>0</v>
      </c>
      <c r="C64" s="1">
        <v>0.53300000000000003</v>
      </c>
      <c r="D64" s="4" t="s">
        <v>115</v>
      </c>
      <c r="E64" s="1">
        <v>6</v>
      </c>
      <c r="F64" s="1">
        <f t="shared" si="0"/>
        <v>25.000000000000007</v>
      </c>
      <c r="G64" s="4"/>
    </row>
    <row r="65" spans="1:7" x14ac:dyDescent="0.15">
      <c r="A65" s="1">
        <v>61</v>
      </c>
      <c r="B65" s="1">
        <v>0</v>
      </c>
      <c r="C65" s="1">
        <v>0.65100000000000002</v>
      </c>
      <c r="D65" s="4" t="s">
        <v>116</v>
      </c>
      <c r="E65" s="1">
        <v>6.1</v>
      </c>
      <c r="F65" s="1">
        <f t="shared" si="0"/>
        <v>18.900000000000006</v>
      </c>
      <c r="G65" s="4"/>
    </row>
    <row r="66" spans="1:7" x14ac:dyDescent="0.15">
      <c r="A66" s="1">
        <v>62</v>
      </c>
      <c r="B66" s="1">
        <v>0</v>
      </c>
      <c r="C66" s="1">
        <v>0.65500000000000003</v>
      </c>
      <c r="D66" s="4" t="s">
        <v>117</v>
      </c>
      <c r="E66" s="1">
        <v>6.2</v>
      </c>
      <c r="F66" s="1">
        <f t="shared" si="0"/>
        <v>12.700000000000006</v>
      </c>
      <c r="G66" s="4"/>
    </row>
    <row r="67" spans="1:7" x14ac:dyDescent="0.15">
      <c r="A67" s="1">
        <v>63</v>
      </c>
      <c r="B67" s="1">
        <v>0</v>
      </c>
      <c r="C67" s="1">
        <v>0.629</v>
      </c>
      <c r="D67" s="4" t="s">
        <v>118</v>
      </c>
      <c r="E67" s="1">
        <v>6.3</v>
      </c>
      <c r="F67" s="1">
        <f t="shared" si="0"/>
        <v>6.4000000000000066</v>
      </c>
      <c r="G67" s="4"/>
    </row>
    <row r="68" spans="1:7" x14ac:dyDescent="0.15">
      <c r="A68" s="1">
        <v>64</v>
      </c>
      <c r="B68" s="1">
        <v>0</v>
      </c>
      <c r="C68" s="1">
        <v>0.751</v>
      </c>
      <c r="D68" s="4" t="s">
        <v>119</v>
      </c>
      <c r="E68" s="1">
        <v>6.4</v>
      </c>
      <c r="F68" s="1">
        <f t="shared" si="0"/>
        <v>0</v>
      </c>
      <c r="G68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M19" sqref="M19"/>
    </sheetView>
  </sheetViews>
  <sheetFormatPr baseColWidth="10" defaultRowHeight="14" x14ac:dyDescent="0.15"/>
  <cols>
    <col min="1" max="3" width="7.6640625" style="1" bestFit="1" customWidth="1"/>
    <col min="4" max="4" width="17.33203125" style="1" bestFit="1" customWidth="1"/>
    <col min="5" max="5" width="6.6640625" style="1" bestFit="1" customWidth="1"/>
    <col min="6" max="7" width="4.1640625" style="1" bestFit="1" customWidth="1"/>
    <col min="8" max="8" width="8.33203125" style="1" bestFit="1" customWidth="1"/>
    <col min="9" max="9" width="5.33203125" style="1" bestFit="1" customWidth="1"/>
    <col min="10" max="10" width="4.6640625" style="1" bestFit="1" customWidth="1"/>
    <col min="11" max="11" width="2.83203125" style="1" bestFit="1" customWidth="1"/>
    <col min="12" max="16384" width="10.83203125" style="1"/>
  </cols>
  <sheetData>
    <row r="1" spans="1:11" x14ac:dyDescent="0.15">
      <c r="A1" s="1" t="s">
        <v>46</v>
      </c>
      <c r="B1" s="1" t="s">
        <v>19</v>
      </c>
      <c r="C1" s="1" t="s">
        <v>47</v>
      </c>
      <c r="D1" s="4" t="s">
        <v>31</v>
      </c>
      <c r="E1" s="1" t="s">
        <v>48</v>
      </c>
      <c r="F1" s="1" t="s">
        <v>49</v>
      </c>
      <c r="G1" s="1" t="s">
        <v>30</v>
      </c>
      <c r="H1" s="1" t="s">
        <v>43</v>
      </c>
      <c r="I1" s="1" t="s">
        <v>24</v>
      </c>
      <c r="J1" s="1" t="s">
        <v>15</v>
      </c>
    </row>
    <row r="2" spans="1:11" x14ac:dyDescent="0.15">
      <c r="A2" s="1" t="s">
        <v>51</v>
      </c>
      <c r="B2" s="1" t="s">
        <v>27</v>
      </c>
      <c r="C2" s="1" t="s">
        <v>43</v>
      </c>
      <c r="D2" s="4" t="s">
        <v>15</v>
      </c>
      <c r="E2" s="1" t="s">
        <v>26</v>
      </c>
      <c r="F2" s="1" t="s">
        <v>52</v>
      </c>
      <c r="G2" s="1" t="s">
        <v>53</v>
      </c>
      <c r="H2" s="1">
        <v>9.5E+16</v>
      </c>
      <c r="I2" s="1" t="s">
        <v>49</v>
      </c>
      <c r="J2" s="1" t="s">
        <v>54</v>
      </c>
      <c r="K2" s="1" t="s">
        <v>30</v>
      </c>
    </row>
    <row r="3" spans="1:11" x14ac:dyDescent="0.15">
      <c r="B3" s="1" t="s">
        <v>21</v>
      </c>
      <c r="C3" s="1" t="s">
        <v>22</v>
      </c>
      <c r="D3" s="4" t="s">
        <v>55</v>
      </c>
    </row>
    <row r="4" spans="1:11" x14ac:dyDescent="0.15">
      <c r="A4" s="1">
        <v>1</v>
      </c>
      <c r="B4" s="1">
        <v>0</v>
      </c>
      <c r="C4" s="1">
        <v>1.095</v>
      </c>
      <c r="D4" s="4" t="s">
        <v>120</v>
      </c>
    </row>
    <row r="5" spans="1:11" x14ac:dyDescent="0.15">
      <c r="A5" s="1">
        <v>1</v>
      </c>
      <c r="B5" s="1">
        <v>0</v>
      </c>
      <c r="C5" s="1">
        <v>0.94799999999999995</v>
      </c>
      <c r="D5" s="4" t="s">
        <v>121</v>
      </c>
    </row>
    <row r="6" spans="1:11" x14ac:dyDescent="0.15">
      <c r="A6" s="1">
        <v>1</v>
      </c>
      <c r="B6" s="1">
        <v>0</v>
      </c>
      <c r="C6" s="1">
        <v>1.05</v>
      </c>
      <c r="D6" s="4" t="s">
        <v>122</v>
      </c>
    </row>
    <row r="7" spans="1:11" x14ac:dyDescent="0.15">
      <c r="A7" s="1">
        <v>1</v>
      </c>
      <c r="B7" s="1">
        <v>0</v>
      </c>
      <c r="C7" s="1">
        <v>0.85199999999999998</v>
      </c>
      <c r="D7" s="4" t="s">
        <v>123</v>
      </c>
    </row>
    <row r="8" spans="1:11" x14ac:dyDescent="0.15">
      <c r="A8" s="1">
        <v>1</v>
      </c>
      <c r="B8" s="1">
        <v>0</v>
      </c>
      <c r="C8" s="1">
        <v>0.82899999999999996</v>
      </c>
      <c r="D8" s="4" t="s">
        <v>124</v>
      </c>
    </row>
    <row r="9" spans="1:11" x14ac:dyDescent="0.15">
      <c r="A9" s="1">
        <v>1</v>
      </c>
      <c r="B9" s="1">
        <v>0</v>
      </c>
      <c r="C9" s="1">
        <v>0.80300000000000005</v>
      </c>
      <c r="D9" s="4" t="s">
        <v>125</v>
      </c>
    </row>
    <row r="10" spans="1:11" x14ac:dyDescent="0.15">
      <c r="A10" s="1">
        <v>1</v>
      </c>
      <c r="B10" s="1">
        <v>0</v>
      </c>
      <c r="C10" s="1">
        <v>0.95599999999999996</v>
      </c>
      <c r="D10" s="4" t="s">
        <v>126</v>
      </c>
    </row>
    <row r="11" spans="1:11" x14ac:dyDescent="0.15">
      <c r="A11" s="1">
        <v>1</v>
      </c>
      <c r="B11" s="1">
        <v>0</v>
      </c>
      <c r="C11" s="1">
        <v>0.81200000000000006</v>
      </c>
      <c r="D11" s="4" t="s">
        <v>127</v>
      </c>
    </row>
    <row r="12" spans="1:11" x14ac:dyDescent="0.15">
      <c r="A12" s="1">
        <v>1</v>
      </c>
      <c r="B12" s="1">
        <v>0</v>
      </c>
      <c r="C12" s="1">
        <v>0.82099999999999995</v>
      </c>
      <c r="D12" s="4" t="s">
        <v>128</v>
      </c>
    </row>
    <row r="13" spans="1:11" x14ac:dyDescent="0.15">
      <c r="A13" s="1">
        <v>1</v>
      </c>
      <c r="B13" s="1">
        <v>0</v>
      </c>
      <c r="C13" s="1">
        <v>0.80600000000000005</v>
      </c>
      <c r="D13" s="4" t="s">
        <v>129</v>
      </c>
    </row>
    <row r="14" spans="1:11" x14ac:dyDescent="0.15">
      <c r="A14" s="1">
        <v>1</v>
      </c>
      <c r="B14" s="1">
        <v>0</v>
      </c>
      <c r="C14" s="1">
        <v>0.874</v>
      </c>
      <c r="D14" s="4" t="s">
        <v>130</v>
      </c>
    </row>
    <row r="15" spans="1:11" x14ac:dyDescent="0.15">
      <c r="A15" s="1">
        <v>1</v>
      </c>
      <c r="B15" s="1">
        <v>0</v>
      </c>
      <c r="C15" s="1">
        <v>0.77800000000000002</v>
      </c>
      <c r="D15" s="4" t="s">
        <v>131</v>
      </c>
    </row>
    <row r="16" spans="1:11" x14ac:dyDescent="0.15">
      <c r="A16" s="1">
        <v>1</v>
      </c>
      <c r="B16" s="1">
        <v>0</v>
      </c>
      <c r="C16" s="1">
        <v>0.82</v>
      </c>
      <c r="D16" s="4" t="s">
        <v>132</v>
      </c>
    </row>
    <row r="17" spans="1:13" x14ac:dyDescent="0.15">
      <c r="A17" s="1">
        <v>1</v>
      </c>
      <c r="B17" s="1">
        <v>0</v>
      </c>
      <c r="C17" s="1">
        <v>0.83799999999999997</v>
      </c>
      <c r="D17" s="4" t="s">
        <v>133</v>
      </c>
    </row>
    <row r="18" spans="1:13" x14ac:dyDescent="0.15">
      <c r="A18" s="1">
        <v>1</v>
      </c>
      <c r="B18" s="1">
        <v>0</v>
      </c>
      <c r="C18" s="1">
        <v>0.86499999999999999</v>
      </c>
      <c r="D18" s="4" t="s">
        <v>134</v>
      </c>
    </row>
    <row r="19" spans="1:13" x14ac:dyDescent="0.15">
      <c r="A19" s="1">
        <v>1</v>
      </c>
      <c r="B19" s="1">
        <v>0</v>
      </c>
      <c r="C19" s="1">
        <v>1.1339999999999999</v>
      </c>
      <c r="D19" s="4" t="s">
        <v>135</v>
      </c>
      <c r="L19" s="1" t="s">
        <v>156</v>
      </c>
      <c r="M19" s="1">
        <f>AVERAGE(C4:C27)</f>
        <v>0.924416666666667</v>
      </c>
    </row>
    <row r="20" spans="1:13" x14ac:dyDescent="0.15">
      <c r="A20" s="1">
        <v>1</v>
      </c>
      <c r="B20" s="1">
        <v>0</v>
      </c>
      <c r="C20" s="1">
        <v>0.78100000000000003</v>
      </c>
      <c r="D20" s="4" t="s">
        <v>136</v>
      </c>
      <c r="L20" s="1" t="s">
        <v>162</v>
      </c>
      <c r="M20" s="1">
        <f>STDEV(C4:C27)</f>
        <v>0.20661493625596694</v>
      </c>
    </row>
    <row r="21" spans="1:13" x14ac:dyDescent="0.15">
      <c r="A21" s="1">
        <v>1</v>
      </c>
      <c r="B21" s="1">
        <v>0</v>
      </c>
      <c r="C21" s="1">
        <v>0.95599999999999996</v>
      </c>
      <c r="D21" s="4" t="s">
        <v>137</v>
      </c>
    </row>
    <row r="22" spans="1:13" x14ac:dyDescent="0.15">
      <c r="A22" s="1">
        <v>1</v>
      </c>
      <c r="B22" s="1">
        <v>0</v>
      </c>
      <c r="C22" s="1">
        <v>0.75900000000000001</v>
      </c>
      <c r="D22" s="4" t="s">
        <v>138</v>
      </c>
    </row>
    <row r="23" spans="1:13" x14ac:dyDescent="0.15">
      <c r="A23" s="1">
        <v>1</v>
      </c>
      <c r="B23" s="1">
        <v>0</v>
      </c>
      <c r="C23" s="1">
        <v>1.1919999999999999</v>
      </c>
      <c r="D23" s="4" t="s">
        <v>139</v>
      </c>
    </row>
    <row r="24" spans="1:13" x14ac:dyDescent="0.15">
      <c r="A24" s="1">
        <v>1</v>
      </c>
      <c r="B24" s="1">
        <v>0</v>
      </c>
      <c r="C24" s="1">
        <v>1.716</v>
      </c>
      <c r="D24" s="4" t="s">
        <v>140</v>
      </c>
    </row>
    <row r="25" spans="1:13" x14ac:dyDescent="0.15">
      <c r="A25" s="1">
        <v>1</v>
      </c>
      <c r="B25" s="1">
        <v>0</v>
      </c>
      <c r="C25" s="1">
        <v>0.76600000000000001</v>
      </c>
      <c r="D25" s="4" t="s">
        <v>141</v>
      </c>
    </row>
    <row r="26" spans="1:13" x14ac:dyDescent="0.15">
      <c r="A26" s="1">
        <v>1</v>
      </c>
      <c r="B26" s="1">
        <v>0</v>
      </c>
      <c r="C26" s="1">
        <v>0.88300000000000001</v>
      </c>
      <c r="D26" s="4" t="s">
        <v>142</v>
      </c>
    </row>
    <row r="27" spans="1:13" x14ac:dyDescent="0.15">
      <c r="A27" s="1">
        <v>1</v>
      </c>
      <c r="B27" s="1">
        <v>0</v>
      </c>
      <c r="C27" s="1">
        <v>0.85199999999999998</v>
      </c>
      <c r="D27" s="4" t="s">
        <v>143</v>
      </c>
    </row>
    <row r="28" spans="1:13" x14ac:dyDescent="0.15">
      <c r="D28" s="4" t="s">
        <v>144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N19" sqref="N19:N20"/>
    </sheetView>
  </sheetViews>
  <sheetFormatPr baseColWidth="10" defaultRowHeight="14" x14ac:dyDescent="0.15"/>
  <cols>
    <col min="1" max="1" width="7.5" style="1" bestFit="1" customWidth="1"/>
    <col min="2" max="2" width="6.1640625" style="1" bestFit="1" customWidth="1"/>
    <col min="3" max="3" width="13" style="1" customWidth="1"/>
    <col min="4" max="4" width="23.1640625" style="1" customWidth="1"/>
    <col min="5" max="5" width="24.5" style="1" customWidth="1"/>
    <col min="6" max="6" width="8" style="1" bestFit="1" customWidth="1"/>
    <col min="7" max="7" width="7.5" style="1" bestFit="1" customWidth="1"/>
    <col min="8" max="8" width="2.1640625" style="1" bestFit="1" customWidth="1"/>
    <col min="9" max="9" width="2.83203125" style="1" bestFit="1" customWidth="1"/>
    <col min="10" max="10" width="3.83203125" style="1" bestFit="1" customWidth="1"/>
    <col min="11" max="11" width="2.83203125" style="1" bestFit="1" customWidth="1"/>
    <col min="12" max="16" width="10.83203125" style="1"/>
    <col min="17" max="17" width="23.6640625" style="1" customWidth="1"/>
    <col min="18" max="21" width="10.83203125" style="1"/>
    <col min="22" max="22" width="5" style="1" customWidth="1"/>
    <col min="23" max="23" width="6.6640625" style="1" customWidth="1"/>
    <col min="24" max="25" width="17.5" style="1" customWidth="1"/>
    <col min="26" max="26" width="5" style="1" customWidth="1"/>
    <col min="27" max="27" width="5.83203125" style="1" customWidth="1"/>
    <col min="28" max="28" width="19.6640625" style="1" customWidth="1"/>
    <col min="29" max="29" width="17.5" style="1" customWidth="1"/>
    <col min="30" max="16384" width="10.83203125" style="1"/>
  </cols>
  <sheetData>
    <row r="1" spans="1:29" x14ac:dyDescent="0.15">
      <c r="A1" s="1" t="s">
        <v>145</v>
      </c>
      <c r="B1" s="1" t="s">
        <v>16</v>
      </c>
      <c r="C1" s="1" t="s">
        <v>146</v>
      </c>
      <c r="D1" s="2">
        <v>43161</v>
      </c>
      <c r="E1" s="1" t="s">
        <v>48</v>
      </c>
    </row>
    <row r="2" spans="1:29" x14ac:dyDescent="0.15">
      <c r="A2" s="1" t="s">
        <v>51</v>
      </c>
      <c r="B2" s="1" t="s">
        <v>27</v>
      </c>
      <c r="C2" s="1" t="s">
        <v>43</v>
      </c>
      <c r="D2" s="1" t="s">
        <v>15</v>
      </c>
      <c r="E2" s="1" t="s">
        <v>26</v>
      </c>
      <c r="F2" s="1" t="s">
        <v>52</v>
      </c>
      <c r="G2" s="1" t="s">
        <v>53</v>
      </c>
      <c r="H2" s="1">
        <v>1</v>
      </c>
      <c r="I2" s="1" t="s">
        <v>49</v>
      </c>
      <c r="J2" s="1" t="s">
        <v>54</v>
      </c>
      <c r="K2" s="1" t="s">
        <v>30</v>
      </c>
    </row>
    <row r="3" spans="1:29" x14ac:dyDescent="0.15">
      <c r="B3" s="1" t="s">
        <v>21</v>
      </c>
      <c r="C3" s="1" t="s">
        <v>22</v>
      </c>
      <c r="D3" s="1" t="s">
        <v>165</v>
      </c>
      <c r="E3" s="1" t="s">
        <v>166</v>
      </c>
      <c r="W3" s="1" t="s">
        <v>22</v>
      </c>
      <c r="X3" s="1" t="s">
        <v>181</v>
      </c>
      <c r="Y3" s="1" t="s">
        <v>180</v>
      </c>
      <c r="AA3" s="1" t="s">
        <v>22</v>
      </c>
      <c r="AB3" s="1" t="s">
        <v>181</v>
      </c>
      <c r="AC3" s="1" t="s">
        <v>180</v>
      </c>
    </row>
    <row r="4" spans="1:29" x14ac:dyDescent="0.15">
      <c r="A4" s="1">
        <v>1</v>
      </c>
      <c r="B4" s="1">
        <v>0</v>
      </c>
      <c r="C4" s="4">
        <v>9.0999999999999998E-2</v>
      </c>
      <c r="D4" s="1">
        <v>19.3333333333333</v>
      </c>
      <c r="E4" s="1">
        <v>0.66666666666666596</v>
      </c>
      <c r="V4" s="1">
        <v>1</v>
      </c>
      <c r="W4" s="4">
        <v>9.0999999999999998E-2</v>
      </c>
      <c r="X4" s="4" t="s">
        <v>186</v>
      </c>
      <c r="Y4" s="4" t="s">
        <v>187</v>
      </c>
      <c r="Z4" s="1">
        <v>16</v>
      </c>
      <c r="AA4" s="4">
        <v>9.8000000000000004E-2</v>
      </c>
      <c r="AB4" s="4" t="s">
        <v>238</v>
      </c>
      <c r="AC4" s="4" t="s">
        <v>239</v>
      </c>
    </row>
    <row r="5" spans="1:29" x14ac:dyDescent="0.15">
      <c r="A5" s="1">
        <v>1</v>
      </c>
      <c r="B5" s="1">
        <v>0</v>
      </c>
      <c r="C5" s="4">
        <v>0.107</v>
      </c>
      <c r="D5" s="1">
        <v>18.6666666666666</v>
      </c>
      <c r="E5" s="1">
        <v>1.3333333333333299</v>
      </c>
      <c r="V5" s="1">
        <v>2</v>
      </c>
      <c r="W5" s="4">
        <v>0.107</v>
      </c>
      <c r="X5" s="4" t="s">
        <v>189</v>
      </c>
      <c r="Y5" s="4" t="s">
        <v>190</v>
      </c>
      <c r="Z5" s="1">
        <v>17</v>
      </c>
      <c r="AA5" s="4">
        <v>0.108</v>
      </c>
      <c r="AB5" s="4" t="s">
        <v>241</v>
      </c>
      <c r="AC5" s="4" t="s">
        <v>242</v>
      </c>
    </row>
    <row r="6" spans="1:29" x14ac:dyDescent="0.15">
      <c r="A6" s="1">
        <v>1</v>
      </c>
      <c r="B6" s="1">
        <v>0</v>
      </c>
      <c r="C6" s="4">
        <v>8.5999999999999993E-2</v>
      </c>
      <c r="D6" s="1">
        <v>17.999999999999901</v>
      </c>
      <c r="E6" s="1">
        <v>2</v>
      </c>
      <c r="V6" s="1">
        <v>3</v>
      </c>
      <c r="W6" s="4">
        <v>8.5999999999999993E-2</v>
      </c>
      <c r="X6" s="4" t="s">
        <v>193</v>
      </c>
      <c r="Y6" s="4" t="s">
        <v>194</v>
      </c>
      <c r="Z6" s="1">
        <v>18</v>
      </c>
      <c r="AA6" s="4">
        <v>0.10100000000000001</v>
      </c>
      <c r="AB6" s="4" t="s">
        <v>244</v>
      </c>
      <c r="AC6" s="4" t="s">
        <v>245</v>
      </c>
    </row>
    <row r="7" spans="1:29" x14ac:dyDescent="0.15">
      <c r="A7" s="1">
        <v>1</v>
      </c>
      <c r="B7" s="1">
        <v>0</v>
      </c>
      <c r="C7" s="4">
        <v>0.10100000000000001</v>
      </c>
      <c r="D7" s="1">
        <v>17.3333333333333</v>
      </c>
      <c r="E7" s="1">
        <v>2.6666666666666599</v>
      </c>
      <c r="V7" s="1">
        <v>4</v>
      </c>
      <c r="W7" s="4">
        <v>0.10100000000000001</v>
      </c>
      <c r="X7" s="4" t="s">
        <v>196</v>
      </c>
      <c r="Y7" s="4" t="s">
        <v>197</v>
      </c>
      <c r="Z7" s="1">
        <v>19</v>
      </c>
      <c r="AA7" s="4">
        <v>0.106</v>
      </c>
      <c r="AB7" s="4" t="s">
        <v>247</v>
      </c>
      <c r="AC7" s="4" t="s">
        <v>248</v>
      </c>
    </row>
    <row r="8" spans="1:29" x14ac:dyDescent="0.15">
      <c r="A8" s="1">
        <v>1</v>
      </c>
      <c r="B8" s="1">
        <v>0</v>
      </c>
      <c r="C8" s="4">
        <v>0.10299999999999999</v>
      </c>
      <c r="D8" s="1">
        <v>16.6666666666666</v>
      </c>
      <c r="E8" s="1">
        <v>3.3333333333333299</v>
      </c>
      <c r="V8" s="1">
        <v>5</v>
      </c>
      <c r="W8" s="4">
        <v>0.10299999999999999</v>
      </c>
      <c r="X8" s="4" t="s">
        <v>200</v>
      </c>
      <c r="Y8" s="4" t="s">
        <v>201</v>
      </c>
      <c r="Z8" s="1">
        <v>20</v>
      </c>
      <c r="AA8" s="4">
        <v>0.14399999999999999</v>
      </c>
      <c r="AB8" s="4" t="s">
        <v>250</v>
      </c>
      <c r="AC8" s="4" t="s">
        <v>251</v>
      </c>
    </row>
    <row r="9" spans="1:29" x14ac:dyDescent="0.15">
      <c r="A9" s="1">
        <v>1</v>
      </c>
      <c r="B9" s="1">
        <v>0</v>
      </c>
      <c r="C9" s="4">
        <v>0.10299999999999999</v>
      </c>
      <c r="D9" s="1">
        <v>15.999999999999901</v>
      </c>
      <c r="E9" s="1">
        <v>3.9999999999999898</v>
      </c>
      <c r="V9" s="1">
        <v>6</v>
      </c>
      <c r="W9" s="4">
        <v>0.10299999999999999</v>
      </c>
      <c r="X9" s="4" t="s">
        <v>203</v>
      </c>
      <c r="Y9" s="4" t="s">
        <v>204</v>
      </c>
      <c r="Z9" s="1">
        <v>21</v>
      </c>
      <c r="AA9" s="4">
        <v>0.111</v>
      </c>
      <c r="AB9" s="4" t="s">
        <v>253</v>
      </c>
      <c r="AC9" s="4" t="s">
        <v>254</v>
      </c>
    </row>
    <row r="10" spans="1:29" x14ac:dyDescent="0.15">
      <c r="A10" s="1">
        <v>1</v>
      </c>
      <c r="B10" s="1">
        <v>0</v>
      </c>
      <c r="C10" s="4">
        <v>0.10100000000000001</v>
      </c>
      <c r="D10" s="1">
        <v>15.3333333333333</v>
      </c>
      <c r="E10" s="1">
        <v>4.6666666666666599</v>
      </c>
      <c r="V10" s="1">
        <v>7</v>
      </c>
      <c r="W10" s="4">
        <v>0.10100000000000001</v>
      </c>
      <c r="X10" s="4" t="s">
        <v>206</v>
      </c>
      <c r="Y10" s="4" t="s">
        <v>207</v>
      </c>
      <c r="Z10" s="1">
        <v>22</v>
      </c>
      <c r="AA10" s="4">
        <v>0.13300000000000001</v>
      </c>
      <c r="AB10" s="4" t="s">
        <v>256</v>
      </c>
      <c r="AC10" s="4" t="s">
        <v>257</v>
      </c>
    </row>
    <row r="11" spans="1:29" x14ac:dyDescent="0.15">
      <c r="A11" s="1">
        <v>1</v>
      </c>
      <c r="B11" s="1">
        <v>0</v>
      </c>
      <c r="C11" s="4">
        <v>0.111</v>
      </c>
      <c r="D11" s="1">
        <v>14.6666666666666</v>
      </c>
      <c r="E11" s="1">
        <v>5.3333333333333304</v>
      </c>
      <c r="V11" s="1">
        <v>8</v>
      </c>
      <c r="W11" s="4">
        <v>0.111</v>
      </c>
      <c r="X11" s="4" t="s">
        <v>209</v>
      </c>
      <c r="Y11" s="4" t="s">
        <v>210</v>
      </c>
      <c r="Z11" s="1">
        <v>23</v>
      </c>
      <c r="AA11" s="4">
        <v>0.111</v>
      </c>
      <c r="AB11" s="4" t="s">
        <v>259</v>
      </c>
      <c r="AC11" s="4" t="s">
        <v>260</v>
      </c>
    </row>
    <row r="12" spans="1:29" x14ac:dyDescent="0.15">
      <c r="A12" s="1">
        <v>1</v>
      </c>
      <c r="B12" s="1">
        <v>0</v>
      </c>
      <c r="C12" s="4">
        <v>0.13200000000000001</v>
      </c>
      <c r="D12" s="1">
        <v>13.999999999999901</v>
      </c>
      <c r="E12" s="1">
        <v>6</v>
      </c>
      <c r="V12" s="1">
        <v>9</v>
      </c>
      <c r="W12" s="4">
        <v>0.13200000000000001</v>
      </c>
      <c r="X12" s="4" t="s">
        <v>213</v>
      </c>
      <c r="Y12" s="4" t="s">
        <v>214</v>
      </c>
      <c r="Z12" s="1">
        <v>24</v>
      </c>
      <c r="AA12" s="4">
        <v>0.107</v>
      </c>
      <c r="AB12" s="4" t="s">
        <v>262</v>
      </c>
      <c r="AC12" s="4" t="s">
        <v>263</v>
      </c>
    </row>
    <row r="13" spans="1:29" x14ac:dyDescent="0.15">
      <c r="A13" s="1">
        <v>1</v>
      </c>
      <c r="B13" s="1">
        <v>0</v>
      </c>
      <c r="C13" s="4">
        <v>9.1999999999999998E-2</v>
      </c>
      <c r="D13" s="1">
        <v>13.3333333333333</v>
      </c>
      <c r="E13" s="1">
        <v>6.6666666666666599</v>
      </c>
      <c r="V13" s="1">
        <v>10</v>
      </c>
      <c r="W13" s="4">
        <v>9.1999999999999998E-2</v>
      </c>
      <c r="X13" s="4" t="s">
        <v>217</v>
      </c>
      <c r="Y13" s="4" t="s">
        <v>218</v>
      </c>
      <c r="Z13" s="1">
        <v>25</v>
      </c>
      <c r="AA13" s="4">
        <v>0.10100000000000001</v>
      </c>
      <c r="AB13" s="4" t="s">
        <v>265</v>
      </c>
      <c r="AC13" s="4" t="s">
        <v>200</v>
      </c>
    </row>
    <row r="14" spans="1:29" x14ac:dyDescent="0.15">
      <c r="A14" s="1">
        <v>1</v>
      </c>
      <c r="B14" s="1">
        <v>0</v>
      </c>
      <c r="C14" s="4">
        <v>0.106</v>
      </c>
      <c r="D14" s="1">
        <v>12.6666666666666</v>
      </c>
      <c r="E14" s="1">
        <v>7.3333333333333304</v>
      </c>
      <c r="V14" s="1">
        <v>11</v>
      </c>
      <c r="W14" s="4">
        <v>0.106</v>
      </c>
      <c r="X14" s="4" t="s">
        <v>220</v>
      </c>
      <c r="Y14" s="4" t="s">
        <v>221</v>
      </c>
      <c r="Z14" s="1">
        <v>26</v>
      </c>
      <c r="AA14" s="4">
        <v>0.124</v>
      </c>
      <c r="AB14" s="4" t="s">
        <v>267</v>
      </c>
      <c r="AC14" s="4" t="s">
        <v>196</v>
      </c>
    </row>
    <row r="15" spans="1:29" x14ac:dyDescent="0.15">
      <c r="A15" s="1">
        <v>1</v>
      </c>
      <c r="B15" s="1">
        <v>0</v>
      </c>
      <c r="C15" s="4">
        <v>8.5999999999999993E-2</v>
      </c>
      <c r="D15" s="1">
        <v>11.999999999999901</v>
      </c>
      <c r="E15" s="1">
        <v>8</v>
      </c>
      <c r="V15" s="1">
        <v>12</v>
      </c>
      <c r="W15" s="4">
        <v>8.5999999999999993E-2</v>
      </c>
      <c r="X15" s="4" t="s">
        <v>223</v>
      </c>
      <c r="Y15" s="4" t="s">
        <v>224</v>
      </c>
      <c r="Z15" s="1">
        <v>27</v>
      </c>
      <c r="AA15" s="4">
        <v>0.11899999999999999</v>
      </c>
      <c r="AB15" s="4" t="s">
        <v>269</v>
      </c>
      <c r="AC15" s="4" t="s">
        <v>193</v>
      </c>
    </row>
    <row r="16" spans="1:29" x14ac:dyDescent="0.15">
      <c r="A16" s="1">
        <v>1</v>
      </c>
      <c r="B16" s="1">
        <v>0</v>
      </c>
      <c r="C16" s="4">
        <v>0.11600000000000001</v>
      </c>
      <c r="D16" s="1">
        <v>11.3333333333333</v>
      </c>
      <c r="E16" s="1">
        <v>8.6666666666666607</v>
      </c>
      <c r="V16" s="1">
        <v>13</v>
      </c>
      <c r="W16" s="4">
        <v>0.11600000000000001</v>
      </c>
      <c r="X16" s="4" t="s">
        <v>227</v>
      </c>
      <c r="Y16" s="4" t="s">
        <v>228</v>
      </c>
      <c r="Z16" s="1">
        <v>28</v>
      </c>
      <c r="AA16" s="4">
        <v>0.123</v>
      </c>
      <c r="AB16" s="4" t="s">
        <v>271</v>
      </c>
      <c r="AC16" s="4" t="s">
        <v>189</v>
      </c>
    </row>
    <row r="17" spans="1:29" x14ac:dyDescent="0.15">
      <c r="A17" s="1">
        <v>1</v>
      </c>
      <c r="B17" s="1">
        <v>0</v>
      </c>
      <c r="C17" s="4">
        <v>9.8000000000000004E-2</v>
      </c>
      <c r="D17" s="1">
        <v>10.6666666666666</v>
      </c>
      <c r="E17" s="1">
        <v>9.3333333333333304</v>
      </c>
      <c r="V17" s="1">
        <v>14</v>
      </c>
      <c r="W17" s="4">
        <v>9.8000000000000004E-2</v>
      </c>
      <c r="X17" s="4" t="s">
        <v>231</v>
      </c>
      <c r="Y17" s="4" t="s">
        <v>232</v>
      </c>
      <c r="Z17" s="1">
        <v>29</v>
      </c>
      <c r="AA17" s="4">
        <v>9.2999999999999999E-2</v>
      </c>
      <c r="AB17" s="4" t="s">
        <v>273</v>
      </c>
      <c r="AC17" s="4" t="s">
        <v>186</v>
      </c>
    </row>
    <row r="18" spans="1:29" x14ac:dyDescent="0.15">
      <c r="A18" s="1">
        <v>1</v>
      </c>
      <c r="B18" s="1">
        <v>0</v>
      </c>
      <c r="C18" s="4">
        <v>0.13500000000000001</v>
      </c>
      <c r="D18" s="1">
        <v>10</v>
      </c>
      <c r="E18" s="1">
        <v>9.9999999999999893</v>
      </c>
      <c r="V18" s="1">
        <v>15</v>
      </c>
      <c r="W18" s="4">
        <v>0.13500000000000001</v>
      </c>
      <c r="X18" s="4" t="s">
        <v>235</v>
      </c>
      <c r="Y18" s="4" t="s">
        <v>236</v>
      </c>
      <c r="Z18" s="1">
        <v>30</v>
      </c>
      <c r="AA18" s="4">
        <v>0.121</v>
      </c>
      <c r="AB18" s="4" t="s">
        <v>275</v>
      </c>
      <c r="AC18" s="4" t="s">
        <v>276</v>
      </c>
    </row>
    <row r="19" spans="1:29" x14ac:dyDescent="0.15">
      <c r="A19" s="1">
        <v>1</v>
      </c>
      <c r="B19" s="1">
        <v>0</v>
      </c>
      <c r="C19" s="4">
        <v>9.8000000000000004E-2</v>
      </c>
      <c r="D19" s="1">
        <v>9.3333333333333304</v>
      </c>
      <c r="E19" s="1">
        <v>10.6666666666666</v>
      </c>
      <c r="M19" s="1" t="s">
        <v>156</v>
      </c>
      <c r="N19" s="4">
        <f>AVERAGE(C4:C33)</f>
        <v>0.10893333333333337</v>
      </c>
      <c r="AB19" s="7" t="s">
        <v>182</v>
      </c>
      <c r="AC19" s="1">
        <v>20</v>
      </c>
    </row>
    <row r="20" spans="1:29" x14ac:dyDescent="0.15">
      <c r="A20" s="1">
        <v>1</v>
      </c>
      <c r="B20" s="1">
        <v>0</v>
      </c>
      <c r="C20" s="4">
        <v>0.108</v>
      </c>
      <c r="D20" s="1">
        <v>8.6666666666666607</v>
      </c>
      <c r="E20" s="1">
        <v>11.3333333333333</v>
      </c>
      <c r="M20" s="1" t="s">
        <v>162</v>
      </c>
      <c r="N20" s="1">
        <f>STDEV(C4:C33)</f>
        <v>1.4687393922336166E-2</v>
      </c>
    </row>
    <row r="21" spans="1:29" x14ac:dyDescent="0.15">
      <c r="A21" s="1">
        <v>1</v>
      </c>
      <c r="B21" s="1">
        <v>0</v>
      </c>
      <c r="C21" s="4">
        <v>0.10100000000000001</v>
      </c>
      <c r="D21" s="1">
        <v>8</v>
      </c>
      <c r="E21" s="1">
        <v>11.999999999999901</v>
      </c>
    </row>
    <row r="22" spans="1:29" x14ac:dyDescent="0.15">
      <c r="A22" s="1">
        <v>1</v>
      </c>
      <c r="B22" s="1">
        <v>0</v>
      </c>
      <c r="C22" s="4">
        <v>0.106</v>
      </c>
      <c r="D22" s="1">
        <v>7.3333333333333304</v>
      </c>
      <c r="E22" s="1">
        <v>12.6666666666666</v>
      </c>
    </row>
    <row r="23" spans="1:29" x14ac:dyDescent="0.15">
      <c r="A23" s="1">
        <v>1</v>
      </c>
      <c r="B23" s="1">
        <v>0</v>
      </c>
      <c r="C23" s="4">
        <v>0.14399999999999999</v>
      </c>
      <c r="D23" s="1">
        <v>6.6666666666666599</v>
      </c>
      <c r="E23" s="1">
        <v>13.3333333333333</v>
      </c>
    </row>
    <row r="24" spans="1:29" x14ac:dyDescent="0.15">
      <c r="A24" s="1">
        <v>1</v>
      </c>
      <c r="B24" s="1">
        <v>0</v>
      </c>
      <c r="C24" s="4">
        <v>0.111</v>
      </c>
      <c r="D24" s="1">
        <v>6</v>
      </c>
      <c r="E24" s="1">
        <v>13.999999999999901</v>
      </c>
    </row>
    <row r="25" spans="1:29" x14ac:dyDescent="0.15">
      <c r="A25" s="1">
        <v>1</v>
      </c>
      <c r="B25" s="1">
        <v>0</v>
      </c>
      <c r="C25" s="4">
        <v>0.13300000000000001</v>
      </c>
      <c r="D25" s="1">
        <v>5.3333333333333304</v>
      </c>
      <c r="E25" s="1">
        <v>14.6666666666666</v>
      </c>
    </row>
    <row r="26" spans="1:29" x14ac:dyDescent="0.15">
      <c r="A26" s="1">
        <v>1</v>
      </c>
      <c r="B26" s="1">
        <v>0</v>
      </c>
      <c r="C26" s="4">
        <v>0.111</v>
      </c>
      <c r="D26" s="1">
        <v>4.6666666666666599</v>
      </c>
      <c r="E26" s="1">
        <v>15.3333333333333</v>
      </c>
    </row>
    <row r="27" spans="1:29" x14ac:dyDescent="0.15">
      <c r="A27" s="1">
        <v>1</v>
      </c>
      <c r="B27" s="1">
        <v>0</v>
      </c>
      <c r="C27" s="4">
        <v>0.107</v>
      </c>
      <c r="D27" s="1">
        <v>4</v>
      </c>
      <c r="E27" s="1">
        <v>15.999999999999901</v>
      </c>
    </row>
    <row r="28" spans="1:29" x14ac:dyDescent="0.15">
      <c r="A28" s="1">
        <v>1</v>
      </c>
      <c r="B28" s="1">
        <v>0</v>
      </c>
      <c r="C28" s="4">
        <v>0.10100000000000001</v>
      </c>
      <c r="D28" s="1">
        <v>3.3333333333333299</v>
      </c>
      <c r="E28" s="1">
        <v>16.6666666666666</v>
      </c>
    </row>
    <row r="29" spans="1:29" x14ac:dyDescent="0.15">
      <c r="A29" s="1">
        <v>1</v>
      </c>
      <c r="B29" s="1">
        <v>0</v>
      </c>
      <c r="C29" s="4">
        <v>0.124</v>
      </c>
      <c r="D29" s="1">
        <v>2.6666666666666599</v>
      </c>
      <c r="E29" s="1">
        <v>17.3333333333333</v>
      </c>
    </row>
    <row r="30" spans="1:29" x14ac:dyDescent="0.15">
      <c r="A30" s="1">
        <v>1</v>
      </c>
      <c r="B30" s="1">
        <v>0</v>
      </c>
      <c r="C30" s="4">
        <v>0.11899999999999999</v>
      </c>
      <c r="D30" s="1">
        <v>2</v>
      </c>
      <c r="E30" s="1">
        <v>17.999999999999901</v>
      </c>
      <c r="N30" s="4" t="s">
        <v>183</v>
      </c>
      <c r="O30" s="4" t="s">
        <v>184</v>
      </c>
      <c r="P30" s="4" t="s">
        <v>185</v>
      </c>
      <c r="Q30" s="4" t="s">
        <v>186</v>
      </c>
      <c r="R30" s="4" t="s">
        <v>187</v>
      </c>
    </row>
    <row r="31" spans="1:29" x14ac:dyDescent="0.15">
      <c r="A31" s="1">
        <v>1</v>
      </c>
      <c r="B31" s="1">
        <v>0</v>
      </c>
      <c r="C31" s="4">
        <v>0.123</v>
      </c>
      <c r="D31" s="1">
        <v>1.3333333333333299</v>
      </c>
      <c r="E31" s="1">
        <v>18.6666666666666</v>
      </c>
      <c r="N31" s="4" t="s">
        <v>188</v>
      </c>
      <c r="O31" s="4" t="s">
        <v>184</v>
      </c>
      <c r="P31" s="4" t="s">
        <v>174</v>
      </c>
      <c r="Q31" s="4" t="s">
        <v>189</v>
      </c>
      <c r="R31" s="4" t="s">
        <v>190</v>
      </c>
    </row>
    <row r="32" spans="1:29" x14ac:dyDescent="0.15">
      <c r="A32" s="1">
        <v>1</v>
      </c>
      <c r="B32" s="1">
        <v>0</v>
      </c>
      <c r="C32" s="4">
        <v>9.2999999999999999E-2</v>
      </c>
      <c r="D32" s="1">
        <v>0.66666666666666696</v>
      </c>
      <c r="E32" s="1">
        <v>19.3333333333333</v>
      </c>
      <c r="N32" s="4" t="s">
        <v>191</v>
      </c>
      <c r="O32" s="4" t="s">
        <v>184</v>
      </c>
      <c r="P32" s="4" t="s">
        <v>192</v>
      </c>
      <c r="Q32" s="4" t="s">
        <v>193</v>
      </c>
      <c r="R32" s="4" t="s">
        <v>194</v>
      </c>
    </row>
    <row r="33" spans="1:18" x14ac:dyDescent="0.15">
      <c r="A33" s="1">
        <v>1</v>
      </c>
      <c r="B33" s="1">
        <v>0</v>
      </c>
      <c r="C33" s="4">
        <v>0.121</v>
      </c>
      <c r="D33" s="3">
        <v>6.6613381477509304E-16</v>
      </c>
      <c r="E33" s="1">
        <v>20</v>
      </c>
      <c r="N33" s="4" t="s">
        <v>195</v>
      </c>
      <c r="O33" s="4" t="s">
        <v>184</v>
      </c>
      <c r="P33" s="4" t="s">
        <v>169</v>
      </c>
      <c r="Q33" s="4" t="s">
        <v>196</v>
      </c>
      <c r="R33" s="4" t="s">
        <v>197</v>
      </c>
    </row>
    <row r="34" spans="1:18" x14ac:dyDescent="0.15">
      <c r="A34" s="1" t="s">
        <v>147</v>
      </c>
      <c r="B34" s="1" t="s">
        <v>148</v>
      </c>
      <c r="C34" s="1" t="s">
        <v>31</v>
      </c>
      <c r="D34" s="1" t="s">
        <v>15</v>
      </c>
      <c r="E34" s="1">
        <v>20</v>
      </c>
      <c r="N34" s="4" t="s">
        <v>198</v>
      </c>
      <c r="O34" s="4" t="s">
        <v>184</v>
      </c>
      <c r="P34" s="4" t="s">
        <v>199</v>
      </c>
      <c r="Q34" s="4" t="s">
        <v>200</v>
      </c>
      <c r="R34" s="4" t="s">
        <v>201</v>
      </c>
    </row>
    <row r="35" spans="1:18" x14ac:dyDescent="0.15">
      <c r="N35" s="4" t="s">
        <v>202</v>
      </c>
      <c r="O35" s="4" t="s">
        <v>184</v>
      </c>
      <c r="P35" s="4" t="s">
        <v>199</v>
      </c>
      <c r="Q35" s="4" t="s">
        <v>203</v>
      </c>
      <c r="R35" s="4" t="s">
        <v>204</v>
      </c>
    </row>
    <row r="36" spans="1:18" x14ac:dyDescent="0.15">
      <c r="N36" s="4" t="s">
        <v>205</v>
      </c>
      <c r="O36" s="4" t="s">
        <v>184</v>
      </c>
      <c r="P36" s="4" t="s">
        <v>169</v>
      </c>
      <c r="Q36" s="4" t="s">
        <v>206</v>
      </c>
      <c r="R36" s="4" t="s">
        <v>207</v>
      </c>
    </row>
    <row r="37" spans="1:18" x14ac:dyDescent="0.15">
      <c r="N37" s="4" t="s">
        <v>208</v>
      </c>
      <c r="O37" s="4" t="s">
        <v>184</v>
      </c>
      <c r="P37" s="4" t="s">
        <v>172</v>
      </c>
      <c r="Q37" s="4" t="s">
        <v>209</v>
      </c>
      <c r="R37" s="4" t="s">
        <v>210</v>
      </c>
    </row>
    <row r="38" spans="1:18" x14ac:dyDescent="0.15">
      <c r="N38" s="4" t="s">
        <v>211</v>
      </c>
      <c r="O38" s="4" t="s">
        <v>184</v>
      </c>
      <c r="P38" s="4" t="s">
        <v>212</v>
      </c>
      <c r="Q38" s="4" t="s">
        <v>213</v>
      </c>
      <c r="R38" s="4" t="s">
        <v>214</v>
      </c>
    </row>
    <row r="39" spans="1:18" x14ac:dyDescent="0.15">
      <c r="N39" s="4" t="s">
        <v>215</v>
      </c>
      <c r="O39" s="4" t="s">
        <v>184</v>
      </c>
      <c r="P39" s="4" t="s">
        <v>216</v>
      </c>
      <c r="Q39" s="4" t="s">
        <v>217</v>
      </c>
      <c r="R39" s="4" t="s">
        <v>218</v>
      </c>
    </row>
    <row r="40" spans="1:18" x14ac:dyDescent="0.15">
      <c r="N40" s="4" t="s">
        <v>219</v>
      </c>
      <c r="O40" s="4" t="s">
        <v>184</v>
      </c>
      <c r="P40" s="4" t="s">
        <v>170</v>
      </c>
      <c r="Q40" s="4" t="s">
        <v>220</v>
      </c>
      <c r="R40" s="4" t="s">
        <v>221</v>
      </c>
    </row>
    <row r="41" spans="1:18" x14ac:dyDescent="0.15">
      <c r="N41" s="4" t="s">
        <v>222</v>
      </c>
      <c r="O41" s="4" t="s">
        <v>184</v>
      </c>
      <c r="P41" s="4" t="s">
        <v>192</v>
      </c>
      <c r="Q41" s="4" t="s">
        <v>223</v>
      </c>
      <c r="R41" s="4" t="s">
        <v>224</v>
      </c>
    </row>
    <row r="42" spans="1:18" x14ac:dyDescent="0.15">
      <c r="N42" s="4" t="s">
        <v>225</v>
      </c>
      <c r="O42" s="4" t="s">
        <v>184</v>
      </c>
      <c r="P42" s="4" t="s">
        <v>226</v>
      </c>
      <c r="Q42" s="4" t="s">
        <v>227</v>
      </c>
      <c r="R42" s="4" t="s">
        <v>228</v>
      </c>
    </row>
    <row r="43" spans="1:18" x14ac:dyDescent="0.15">
      <c r="N43" s="4" t="s">
        <v>229</v>
      </c>
      <c r="O43" s="4" t="s">
        <v>184</v>
      </c>
      <c r="P43" s="4" t="s">
        <v>230</v>
      </c>
      <c r="Q43" s="4" t="s">
        <v>231</v>
      </c>
      <c r="R43" s="4" t="s">
        <v>232</v>
      </c>
    </row>
    <row r="44" spans="1:18" x14ac:dyDescent="0.15">
      <c r="N44" s="4" t="s">
        <v>233</v>
      </c>
      <c r="O44" s="4" t="s">
        <v>184</v>
      </c>
      <c r="P44" s="4" t="s">
        <v>234</v>
      </c>
      <c r="Q44" s="4" t="s">
        <v>235</v>
      </c>
      <c r="R44" s="4" t="s">
        <v>236</v>
      </c>
    </row>
    <row r="45" spans="1:18" x14ac:dyDescent="0.15">
      <c r="N45" s="4" t="s">
        <v>237</v>
      </c>
      <c r="O45" s="4" t="s">
        <v>184</v>
      </c>
      <c r="P45" s="4" t="s">
        <v>230</v>
      </c>
      <c r="Q45" s="4" t="s">
        <v>238</v>
      </c>
      <c r="R45" s="4" t="s">
        <v>239</v>
      </c>
    </row>
    <row r="46" spans="1:18" x14ac:dyDescent="0.15">
      <c r="N46" s="4" t="s">
        <v>240</v>
      </c>
      <c r="O46" s="4" t="s">
        <v>184</v>
      </c>
      <c r="P46" s="4" t="s">
        <v>168</v>
      </c>
      <c r="Q46" s="4" t="s">
        <v>241</v>
      </c>
      <c r="R46" s="4" t="s">
        <v>242</v>
      </c>
    </row>
    <row r="47" spans="1:18" x14ac:dyDescent="0.15">
      <c r="N47" s="4" t="s">
        <v>243</v>
      </c>
      <c r="O47" s="4" t="s">
        <v>184</v>
      </c>
      <c r="P47" s="4" t="s">
        <v>169</v>
      </c>
      <c r="Q47" s="4" t="s">
        <v>244</v>
      </c>
      <c r="R47" s="4" t="s">
        <v>245</v>
      </c>
    </row>
    <row r="48" spans="1:18" x14ac:dyDescent="0.15">
      <c r="N48" s="4" t="s">
        <v>246</v>
      </c>
      <c r="O48" s="4" t="s">
        <v>184</v>
      </c>
      <c r="P48" s="4" t="s">
        <v>170</v>
      </c>
      <c r="Q48" s="4" t="s">
        <v>247</v>
      </c>
      <c r="R48" s="4" t="s">
        <v>248</v>
      </c>
    </row>
    <row r="49" spans="14:18" x14ac:dyDescent="0.15">
      <c r="N49" s="4" t="s">
        <v>249</v>
      </c>
      <c r="O49" s="4" t="s">
        <v>184</v>
      </c>
      <c r="P49" s="4" t="s">
        <v>171</v>
      </c>
      <c r="Q49" s="4" t="s">
        <v>250</v>
      </c>
      <c r="R49" s="4" t="s">
        <v>251</v>
      </c>
    </row>
    <row r="50" spans="14:18" x14ac:dyDescent="0.15">
      <c r="N50" s="4" t="s">
        <v>252</v>
      </c>
      <c r="O50" s="4" t="s">
        <v>184</v>
      </c>
      <c r="P50" s="4" t="s">
        <v>172</v>
      </c>
      <c r="Q50" s="4" t="s">
        <v>253</v>
      </c>
      <c r="R50" s="4" t="s">
        <v>254</v>
      </c>
    </row>
    <row r="51" spans="14:18" x14ac:dyDescent="0.15">
      <c r="N51" s="4" t="s">
        <v>255</v>
      </c>
      <c r="O51" s="4" t="s">
        <v>184</v>
      </c>
      <c r="P51" s="4" t="s">
        <v>173</v>
      </c>
      <c r="Q51" s="4" t="s">
        <v>256</v>
      </c>
      <c r="R51" s="4" t="s">
        <v>257</v>
      </c>
    </row>
    <row r="52" spans="14:18" x14ac:dyDescent="0.15">
      <c r="N52" s="4" t="s">
        <v>258</v>
      </c>
      <c r="O52" s="4" t="s">
        <v>184</v>
      </c>
      <c r="P52" s="4" t="s">
        <v>172</v>
      </c>
      <c r="Q52" s="4" t="s">
        <v>259</v>
      </c>
      <c r="R52" s="4" t="s">
        <v>260</v>
      </c>
    </row>
    <row r="53" spans="14:18" x14ac:dyDescent="0.15">
      <c r="N53" s="4" t="s">
        <v>261</v>
      </c>
      <c r="O53" s="4" t="s">
        <v>184</v>
      </c>
      <c r="P53" s="4" t="s">
        <v>174</v>
      </c>
      <c r="Q53" s="4" t="s">
        <v>262</v>
      </c>
      <c r="R53" s="4" t="s">
        <v>263</v>
      </c>
    </row>
    <row r="54" spans="14:18" x14ac:dyDescent="0.15">
      <c r="N54" s="4" t="s">
        <v>264</v>
      </c>
      <c r="O54" s="4" t="s">
        <v>184</v>
      </c>
      <c r="P54" s="4" t="s">
        <v>169</v>
      </c>
      <c r="Q54" s="4" t="s">
        <v>265</v>
      </c>
      <c r="R54" s="4" t="s">
        <v>200</v>
      </c>
    </row>
    <row r="55" spans="14:18" x14ac:dyDescent="0.15">
      <c r="N55" s="4" t="s">
        <v>266</v>
      </c>
      <c r="O55" s="4" t="s">
        <v>184</v>
      </c>
      <c r="P55" s="4" t="s">
        <v>175</v>
      </c>
      <c r="Q55" s="4" t="s">
        <v>267</v>
      </c>
      <c r="R55" s="4" t="s">
        <v>196</v>
      </c>
    </row>
    <row r="56" spans="14:18" x14ac:dyDescent="0.15">
      <c r="N56" s="4" t="s">
        <v>268</v>
      </c>
      <c r="O56" s="4" t="s">
        <v>184</v>
      </c>
      <c r="P56" s="4" t="s">
        <v>176</v>
      </c>
      <c r="Q56" s="4" t="s">
        <v>269</v>
      </c>
      <c r="R56" s="4" t="s">
        <v>193</v>
      </c>
    </row>
    <row r="57" spans="14:18" x14ac:dyDescent="0.15">
      <c r="N57" s="4" t="s">
        <v>270</v>
      </c>
      <c r="O57" s="4" t="s">
        <v>184</v>
      </c>
      <c r="P57" s="4" t="s">
        <v>177</v>
      </c>
      <c r="Q57" s="4" t="s">
        <v>271</v>
      </c>
      <c r="R57" s="4" t="s">
        <v>189</v>
      </c>
    </row>
    <row r="58" spans="14:18" x14ac:dyDescent="0.15">
      <c r="N58" s="4" t="s">
        <v>272</v>
      </c>
      <c r="O58" s="4" t="s">
        <v>184</v>
      </c>
      <c r="P58" s="4" t="s">
        <v>178</v>
      </c>
      <c r="Q58" s="4" t="s">
        <v>273</v>
      </c>
      <c r="R58" s="4" t="s">
        <v>186</v>
      </c>
    </row>
    <row r="59" spans="14:18" x14ac:dyDescent="0.15">
      <c r="N59" s="4" t="s">
        <v>274</v>
      </c>
      <c r="O59" s="4" t="s">
        <v>184</v>
      </c>
      <c r="P59" s="4" t="s">
        <v>179</v>
      </c>
      <c r="Q59" s="4" t="s">
        <v>275</v>
      </c>
      <c r="R59" s="4" t="s">
        <v>276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4" workbookViewId="0">
      <selection activeCell="M29" sqref="M29"/>
    </sheetView>
  </sheetViews>
  <sheetFormatPr baseColWidth="10" defaultRowHeight="14" x14ac:dyDescent="0.15"/>
  <cols>
    <col min="1" max="1" width="4" style="1" bestFit="1" customWidth="1"/>
    <col min="2" max="2" width="6.83203125" style="1" bestFit="1" customWidth="1"/>
    <col min="3" max="3" width="6.1640625" style="1" bestFit="1" customWidth="1"/>
    <col min="4" max="4" width="4.6640625" style="1" bestFit="1" customWidth="1"/>
    <col min="5" max="5" width="5" style="1" bestFit="1" customWidth="1"/>
    <col min="6" max="16384" width="10.83203125" style="1"/>
  </cols>
  <sheetData>
    <row r="1" spans="1:5" x14ac:dyDescent="0.15">
      <c r="A1" s="1" t="s">
        <v>149</v>
      </c>
      <c r="B1" s="1" t="s">
        <v>150</v>
      </c>
      <c r="C1" s="1" t="s">
        <v>16</v>
      </c>
      <c r="D1" s="1" t="s">
        <v>15</v>
      </c>
      <c r="E1" s="1" t="s">
        <v>26</v>
      </c>
    </row>
    <row r="2" spans="1:5" x14ac:dyDescent="0.15">
      <c r="B2" s="1" t="s">
        <v>21</v>
      </c>
      <c r="C2" s="1" t="s">
        <v>22</v>
      </c>
    </row>
    <row r="3" spans="1:5" x14ac:dyDescent="0.15">
      <c r="A3" s="1">
        <v>1</v>
      </c>
      <c r="B3" s="1">
        <v>0</v>
      </c>
      <c r="C3" s="1">
        <v>0.46400000000000002</v>
      </c>
    </row>
    <row r="4" spans="1:5" x14ac:dyDescent="0.15">
      <c r="A4" s="1">
        <v>2</v>
      </c>
      <c r="B4" s="1">
        <v>0</v>
      </c>
      <c r="C4" s="1">
        <v>0.46200000000000002</v>
      </c>
    </row>
    <row r="5" spans="1:5" x14ac:dyDescent="0.15">
      <c r="A5" s="1">
        <v>3</v>
      </c>
      <c r="B5" s="1">
        <v>0</v>
      </c>
      <c r="C5" s="1">
        <v>0.47699999999999998</v>
      </c>
    </row>
    <row r="6" spans="1:5" x14ac:dyDescent="0.15">
      <c r="A6" s="1">
        <v>4</v>
      </c>
      <c r="B6" s="1">
        <v>0</v>
      </c>
      <c r="C6" s="1">
        <v>0.441</v>
      </c>
    </row>
    <row r="7" spans="1:5" x14ac:dyDescent="0.15">
      <c r="A7" s="1">
        <v>5</v>
      </c>
      <c r="B7" s="1">
        <v>0</v>
      </c>
      <c r="C7" s="1">
        <v>0.48</v>
      </c>
    </row>
    <row r="8" spans="1:5" x14ac:dyDescent="0.15">
      <c r="A8" s="1">
        <v>6</v>
      </c>
      <c r="B8" s="1">
        <v>0</v>
      </c>
      <c r="C8" s="1">
        <v>0.51600000000000001</v>
      </c>
    </row>
    <row r="9" spans="1:5" x14ac:dyDescent="0.15">
      <c r="A9" s="1">
        <v>7</v>
      </c>
      <c r="B9" s="1">
        <v>0</v>
      </c>
      <c r="C9" s="1">
        <v>0.55100000000000005</v>
      </c>
    </row>
    <row r="10" spans="1:5" x14ac:dyDescent="0.15">
      <c r="A10" s="1">
        <v>8</v>
      </c>
      <c r="B10" s="1">
        <v>0</v>
      </c>
      <c r="C10" s="1">
        <v>0.45200000000000001</v>
      </c>
    </row>
    <row r="11" spans="1:5" x14ac:dyDescent="0.15">
      <c r="A11" s="1">
        <v>9</v>
      </c>
      <c r="B11" s="1">
        <v>0</v>
      </c>
      <c r="C11" s="1">
        <v>0.45500000000000002</v>
      </c>
    </row>
    <row r="12" spans="1:5" x14ac:dyDescent="0.15">
      <c r="A12" s="1">
        <v>10</v>
      </c>
      <c r="B12" s="1">
        <v>0</v>
      </c>
      <c r="C12" s="1">
        <v>0.51300000000000001</v>
      </c>
    </row>
    <row r="13" spans="1:5" x14ac:dyDescent="0.15">
      <c r="A13" s="1">
        <v>11</v>
      </c>
      <c r="B13" s="1">
        <v>0</v>
      </c>
      <c r="C13" s="1">
        <v>0.38200000000000001</v>
      </c>
    </row>
    <row r="14" spans="1:5" x14ac:dyDescent="0.15">
      <c r="A14" s="1">
        <v>12</v>
      </c>
      <c r="B14" s="1">
        <v>0</v>
      </c>
      <c r="C14" s="1">
        <v>0.49199999999999999</v>
      </c>
    </row>
    <row r="15" spans="1:5" x14ac:dyDescent="0.15">
      <c r="A15" s="1">
        <v>13</v>
      </c>
      <c r="B15" s="1">
        <v>0</v>
      </c>
      <c r="C15" s="1">
        <v>0.57499999999999996</v>
      </c>
    </row>
    <row r="16" spans="1:5" x14ac:dyDescent="0.15">
      <c r="A16" s="1">
        <v>14</v>
      </c>
      <c r="B16" s="1">
        <v>0</v>
      </c>
      <c r="C16" s="1">
        <v>0.505</v>
      </c>
    </row>
    <row r="17" spans="1:11" x14ac:dyDescent="0.15">
      <c r="A17" s="1">
        <v>15</v>
      </c>
      <c r="B17" s="1">
        <v>0</v>
      </c>
      <c r="C17" s="1">
        <v>0.502</v>
      </c>
    </row>
    <row r="18" spans="1:11" x14ac:dyDescent="0.15">
      <c r="A18" s="1">
        <v>16</v>
      </c>
      <c r="B18" s="1">
        <v>0</v>
      </c>
      <c r="C18" s="1">
        <v>0.623</v>
      </c>
    </row>
    <row r="19" spans="1:11" x14ac:dyDescent="0.15">
      <c r="A19" s="1">
        <v>17</v>
      </c>
      <c r="B19" s="1">
        <v>0</v>
      </c>
      <c r="C19" s="1">
        <v>0.64800000000000002</v>
      </c>
    </row>
    <row r="20" spans="1:11" x14ac:dyDescent="0.15">
      <c r="A20" s="1">
        <v>18</v>
      </c>
      <c r="B20" s="1">
        <v>0</v>
      </c>
      <c r="C20" s="1">
        <v>0.44</v>
      </c>
    </row>
    <row r="21" spans="1:11" x14ac:dyDescent="0.15">
      <c r="A21" s="1">
        <v>19</v>
      </c>
      <c r="B21" s="1">
        <v>0</v>
      </c>
      <c r="C21" s="1">
        <v>0.746</v>
      </c>
    </row>
    <row r="22" spans="1:11" x14ac:dyDescent="0.15">
      <c r="A22" s="1">
        <v>20</v>
      </c>
      <c r="B22" s="1">
        <v>0</v>
      </c>
      <c r="C22" s="1">
        <v>0.503</v>
      </c>
    </row>
    <row r="23" spans="1:11" x14ac:dyDescent="0.15">
      <c r="A23" s="1">
        <v>21</v>
      </c>
      <c r="B23" s="1">
        <v>0</v>
      </c>
      <c r="C23" s="1">
        <v>0.49299999999999999</v>
      </c>
    </row>
    <row r="24" spans="1:11" x14ac:dyDescent="0.15">
      <c r="A24" s="1">
        <v>22</v>
      </c>
      <c r="B24" s="1">
        <v>0</v>
      </c>
      <c r="C24" s="1">
        <v>0.496</v>
      </c>
    </row>
    <row r="25" spans="1:11" x14ac:dyDescent="0.15">
      <c r="A25" s="1">
        <v>23</v>
      </c>
      <c r="B25" s="1">
        <v>0</v>
      </c>
      <c r="C25" s="1">
        <v>0.41599999999999998</v>
      </c>
    </row>
    <row r="26" spans="1:11" x14ac:dyDescent="0.15">
      <c r="A26" s="1">
        <v>24</v>
      </c>
      <c r="B26" s="1">
        <v>0</v>
      </c>
      <c r="C26" s="1">
        <v>0.48699999999999999</v>
      </c>
      <c r="J26" s="1" t="s">
        <v>156</v>
      </c>
      <c r="K26" s="1">
        <f>AVERAGE(C3:C27)</f>
        <v>0.50468000000000002</v>
      </c>
    </row>
    <row r="27" spans="1:11" x14ac:dyDescent="0.15">
      <c r="A27" s="1">
        <v>25</v>
      </c>
      <c r="B27" s="1">
        <v>0</v>
      </c>
      <c r="C27" s="1">
        <v>0.498</v>
      </c>
      <c r="J27" s="1" t="s">
        <v>162</v>
      </c>
      <c r="K27" s="1">
        <f>STDEV(C3:C27)</f>
        <v>7.6933802713761518E-2</v>
      </c>
    </row>
    <row r="28" spans="1:11" x14ac:dyDescent="0.15">
      <c r="J28" s="1" t="s">
        <v>157</v>
      </c>
      <c r="K28" s="1">
        <f>CORREL(A3:A27,C3:C27)</f>
        <v>0.2241482758129352</v>
      </c>
    </row>
    <row r="34" spans="10:10" x14ac:dyDescent="0.15">
      <c r="J34" s="6" t="s">
        <v>167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D1" zoomScale="125" workbookViewId="0">
      <selection activeCell="C32" sqref="C32"/>
    </sheetView>
  </sheetViews>
  <sheetFormatPr baseColWidth="10" defaultRowHeight="14" x14ac:dyDescent="0.15"/>
  <cols>
    <col min="1" max="1" width="10.83203125" style="1"/>
    <col min="2" max="2" width="7.5" style="1" bestFit="1" customWidth="1"/>
    <col min="3" max="3" width="6.1640625" style="1" bestFit="1" customWidth="1"/>
    <col min="4" max="4" width="5" style="1" bestFit="1" customWidth="1"/>
    <col min="5" max="5" width="4.6640625" style="1" bestFit="1" customWidth="1"/>
    <col min="6" max="6" width="5" style="1" bestFit="1" customWidth="1"/>
    <col min="7" max="9" width="4.1640625" style="1" bestFit="1" customWidth="1"/>
    <col min="10" max="10" width="2.83203125" style="1" bestFit="1" customWidth="1"/>
    <col min="11" max="11" width="3.83203125" style="1" bestFit="1" customWidth="1"/>
    <col min="12" max="12" width="2.83203125" style="1" bestFit="1" customWidth="1"/>
    <col min="13" max="16384" width="10.83203125" style="1"/>
  </cols>
  <sheetData>
    <row r="1" spans="1:17" x14ac:dyDescent="0.15">
      <c r="B1" s="1" t="s">
        <v>51</v>
      </c>
      <c r="C1" s="1" t="s">
        <v>27</v>
      </c>
      <c r="D1" s="1" t="s">
        <v>43</v>
      </c>
      <c r="E1" s="1" t="s">
        <v>15</v>
      </c>
      <c r="F1" s="1" t="s">
        <v>26</v>
      </c>
      <c r="G1" s="1" t="s">
        <v>52</v>
      </c>
      <c r="H1" s="1" t="s">
        <v>53</v>
      </c>
      <c r="I1" s="1">
        <v>208</v>
      </c>
      <c r="J1" s="1" t="s">
        <v>49</v>
      </c>
      <c r="K1" s="1" t="s">
        <v>54</v>
      </c>
      <c r="L1" s="1" t="s">
        <v>30</v>
      </c>
    </row>
    <row r="2" spans="1:17" x14ac:dyDescent="0.15">
      <c r="B2" s="1" t="s">
        <v>21</v>
      </c>
      <c r="C2" s="1" t="s">
        <v>22</v>
      </c>
    </row>
    <row r="3" spans="1:17" x14ac:dyDescent="0.15">
      <c r="A3" s="1">
        <v>1</v>
      </c>
      <c r="B3" s="1">
        <v>0</v>
      </c>
      <c r="C3" s="1">
        <v>2.319</v>
      </c>
    </row>
    <row r="4" spans="1:17" x14ac:dyDescent="0.15">
      <c r="A4" s="1">
        <v>1</v>
      </c>
      <c r="B4" s="1">
        <v>0</v>
      </c>
      <c r="C4" s="1">
        <v>1.1100000000000001</v>
      </c>
    </row>
    <row r="5" spans="1:17" x14ac:dyDescent="0.15">
      <c r="A5" s="1">
        <v>1</v>
      </c>
      <c r="B5" s="1">
        <v>0</v>
      </c>
      <c r="C5" s="1">
        <v>0.68700000000000006</v>
      </c>
    </row>
    <row r="6" spans="1:17" x14ac:dyDescent="0.15">
      <c r="A6" s="1">
        <v>1</v>
      </c>
      <c r="B6" s="1">
        <v>0</v>
      </c>
      <c r="C6" s="1">
        <v>0.67300000000000004</v>
      </c>
    </row>
    <row r="7" spans="1:17" x14ac:dyDescent="0.15">
      <c r="A7" s="1">
        <v>1</v>
      </c>
      <c r="B7" s="1">
        <v>0</v>
      </c>
      <c r="C7" s="1">
        <v>0.9</v>
      </c>
    </row>
    <row r="8" spans="1:17" x14ac:dyDescent="0.15">
      <c r="A8" s="1">
        <v>1</v>
      </c>
      <c r="B8" s="1">
        <v>0</v>
      </c>
      <c r="C8" s="1">
        <v>0.58599999999999997</v>
      </c>
    </row>
    <row r="9" spans="1:17" x14ac:dyDescent="0.15">
      <c r="A9" s="1">
        <v>1</v>
      </c>
      <c r="B9" s="1">
        <v>0</v>
      </c>
      <c r="C9" s="1">
        <v>0.43099999999999999</v>
      </c>
    </row>
    <row r="10" spans="1:17" x14ac:dyDescent="0.15">
      <c r="A10" s="1">
        <v>1</v>
      </c>
      <c r="B10" s="1">
        <v>0</v>
      </c>
      <c r="C10" s="1">
        <v>0.83499999999999996</v>
      </c>
    </row>
    <row r="11" spans="1:17" x14ac:dyDescent="0.15">
      <c r="A11" s="1">
        <v>1</v>
      </c>
      <c r="B11" s="1">
        <v>0</v>
      </c>
      <c r="C11" s="1">
        <v>0.46899999999999997</v>
      </c>
    </row>
    <row r="12" spans="1:17" x14ac:dyDescent="0.15">
      <c r="A12" s="1">
        <v>1</v>
      </c>
      <c r="B12" s="1">
        <v>0</v>
      </c>
      <c r="C12" s="1">
        <v>0.67300000000000004</v>
      </c>
    </row>
    <row r="13" spans="1:17" x14ac:dyDescent="0.15">
      <c r="A13" s="1">
        <v>1</v>
      </c>
      <c r="B13" s="1">
        <v>0</v>
      </c>
      <c r="C13" s="1">
        <v>0.67200000000000004</v>
      </c>
    </row>
    <row r="14" spans="1:17" x14ac:dyDescent="0.15">
      <c r="A14" s="1">
        <v>1</v>
      </c>
      <c r="B14" s="1">
        <v>0</v>
      </c>
      <c r="C14" s="1">
        <v>0.63300000000000001</v>
      </c>
      <c r="P14" s="1" t="s">
        <v>156</v>
      </c>
      <c r="Q14" s="1">
        <f>AVERAGE(C3:C66)</f>
        <v>0.76832812500000003</v>
      </c>
    </row>
    <row r="15" spans="1:17" x14ac:dyDescent="0.15">
      <c r="A15" s="1">
        <v>1</v>
      </c>
      <c r="B15" s="1">
        <v>0</v>
      </c>
      <c r="C15" s="1">
        <v>0.60499999999999998</v>
      </c>
      <c r="P15" s="1" t="s">
        <v>162</v>
      </c>
      <c r="Q15" s="1">
        <f>STDEV(C3:C66)</f>
        <v>0.42768056818468847</v>
      </c>
    </row>
    <row r="16" spans="1:17" x14ac:dyDescent="0.15">
      <c r="A16" s="1">
        <v>1</v>
      </c>
      <c r="B16" s="1">
        <v>0</v>
      </c>
      <c r="C16" s="1">
        <v>0.74399999999999999</v>
      </c>
    </row>
    <row r="17" spans="1:3" x14ac:dyDescent="0.15">
      <c r="A17" s="1">
        <v>1</v>
      </c>
      <c r="B17" s="1">
        <v>0</v>
      </c>
      <c r="C17" s="1">
        <v>0.60199999999999998</v>
      </c>
    </row>
    <row r="18" spans="1:3" x14ac:dyDescent="0.15">
      <c r="A18" s="1">
        <v>1</v>
      </c>
      <c r="B18" s="1">
        <v>0</v>
      </c>
      <c r="C18" s="1">
        <v>0.54500000000000004</v>
      </c>
    </row>
    <row r="19" spans="1:3" x14ac:dyDescent="0.15">
      <c r="A19" s="1">
        <v>1</v>
      </c>
      <c r="B19" s="1">
        <v>0</v>
      </c>
      <c r="C19" s="1">
        <v>1.3280000000000001</v>
      </c>
    </row>
    <row r="20" spans="1:3" x14ac:dyDescent="0.15">
      <c r="A20" s="1">
        <v>1</v>
      </c>
      <c r="B20" s="1">
        <v>0</v>
      </c>
      <c r="C20" s="1">
        <v>0.85699999999999998</v>
      </c>
    </row>
    <row r="21" spans="1:3" x14ac:dyDescent="0.15">
      <c r="A21" s="1">
        <v>1</v>
      </c>
      <c r="B21" s="1">
        <v>0</v>
      </c>
      <c r="C21" s="1">
        <v>0.83299999999999996</v>
      </c>
    </row>
    <row r="22" spans="1:3" x14ac:dyDescent="0.15">
      <c r="A22" s="1">
        <v>1</v>
      </c>
      <c r="B22" s="1">
        <v>0</v>
      </c>
      <c r="C22" s="1">
        <v>0.78500000000000003</v>
      </c>
    </row>
    <row r="23" spans="1:3" x14ac:dyDescent="0.15">
      <c r="A23" s="1">
        <v>1</v>
      </c>
      <c r="B23" s="1">
        <v>0</v>
      </c>
      <c r="C23" s="1">
        <v>0.50900000000000001</v>
      </c>
    </row>
    <row r="24" spans="1:3" x14ac:dyDescent="0.15">
      <c r="A24" s="1">
        <v>1</v>
      </c>
      <c r="B24" s="1">
        <v>0</v>
      </c>
      <c r="C24" s="1">
        <v>0.53900000000000003</v>
      </c>
    </row>
    <row r="25" spans="1:3" x14ac:dyDescent="0.15">
      <c r="A25" s="1">
        <v>1</v>
      </c>
      <c r="B25" s="1">
        <v>0</v>
      </c>
      <c r="C25" s="1">
        <v>0.61899999999999999</v>
      </c>
    </row>
    <row r="26" spans="1:3" x14ac:dyDescent="0.15">
      <c r="A26" s="1">
        <v>1</v>
      </c>
      <c r="B26" s="1">
        <v>0</v>
      </c>
      <c r="C26" s="1">
        <v>0.59599999999999997</v>
      </c>
    </row>
    <row r="27" spans="1:3" x14ac:dyDescent="0.15">
      <c r="A27" s="1">
        <v>1</v>
      </c>
      <c r="B27" s="1">
        <v>0</v>
      </c>
      <c r="C27" s="1">
        <v>0.75600000000000001</v>
      </c>
    </row>
    <row r="28" spans="1:3" x14ac:dyDescent="0.15">
      <c r="A28" s="1">
        <v>1</v>
      </c>
      <c r="B28" s="1">
        <v>0</v>
      </c>
      <c r="C28" s="1">
        <v>0.48399999999999999</v>
      </c>
    </row>
    <row r="29" spans="1:3" x14ac:dyDescent="0.15">
      <c r="A29" s="1">
        <v>1</v>
      </c>
      <c r="B29" s="1">
        <v>0</v>
      </c>
      <c r="C29" s="1">
        <v>0.60699999999999998</v>
      </c>
    </row>
    <row r="30" spans="1:3" x14ac:dyDescent="0.15">
      <c r="A30" s="1">
        <v>1</v>
      </c>
      <c r="B30" s="1">
        <v>0</v>
      </c>
      <c r="C30" s="1">
        <v>0.81699999999999995</v>
      </c>
    </row>
    <row r="31" spans="1:3" x14ac:dyDescent="0.15">
      <c r="A31" s="1">
        <v>1</v>
      </c>
      <c r="B31" s="1">
        <v>0</v>
      </c>
      <c r="C31" s="1">
        <v>1.2529999999999999</v>
      </c>
    </row>
    <row r="32" spans="1:3" x14ac:dyDescent="0.15">
      <c r="A32" s="1">
        <v>1</v>
      </c>
      <c r="B32" s="1">
        <v>0</v>
      </c>
      <c r="C32" s="1">
        <v>2.9870000000000001</v>
      </c>
    </row>
    <row r="33" spans="1:3" x14ac:dyDescent="0.15">
      <c r="A33" s="1">
        <v>1</v>
      </c>
      <c r="B33" s="1">
        <v>0</v>
      </c>
      <c r="C33" s="1">
        <v>0.64400000000000002</v>
      </c>
    </row>
    <row r="34" spans="1:3" x14ac:dyDescent="0.15">
      <c r="A34" s="1">
        <v>1</v>
      </c>
      <c r="B34" s="1">
        <v>0</v>
      </c>
      <c r="C34" s="1">
        <v>0.72499999999999998</v>
      </c>
    </row>
    <row r="35" spans="1:3" x14ac:dyDescent="0.15">
      <c r="A35" s="1">
        <v>1</v>
      </c>
      <c r="B35" s="1">
        <v>0</v>
      </c>
      <c r="C35" s="1">
        <v>0.54300000000000004</v>
      </c>
    </row>
    <row r="36" spans="1:3" x14ac:dyDescent="0.15">
      <c r="A36" s="1">
        <v>1</v>
      </c>
      <c r="B36" s="1">
        <v>0</v>
      </c>
      <c r="C36" s="1">
        <v>0.54600000000000004</v>
      </c>
    </row>
    <row r="37" spans="1:3" x14ac:dyDescent="0.15">
      <c r="A37" s="1">
        <v>1</v>
      </c>
      <c r="B37" s="1">
        <v>0</v>
      </c>
      <c r="C37" s="1">
        <v>0.94299999999999995</v>
      </c>
    </row>
    <row r="38" spans="1:3" x14ac:dyDescent="0.15">
      <c r="A38" s="1">
        <v>1</v>
      </c>
      <c r="B38" s="1">
        <v>0</v>
      </c>
      <c r="C38" s="1">
        <v>0.65200000000000002</v>
      </c>
    </row>
    <row r="39" spans="1:3" x14ac:dyDescent="0.15">
      <c r="A39" s="1">
        <v>1</v>
      </c>
      <c r="B39" s="1">
        <v>0</v>
      </c>
      <c r="C39" s="1">
        <v>0.47699999999999998</v>
      </c>
    </row>
    <row r="40" spans="1:3" x14ac:dyDescent="0.15">
      <c r="A40" s="1">
        <v>1</v>
      </c>
      <c r="B40" s="1">
        <v>0</v>
      </c>
      <c r="C40" s="1">
        <v>0.47399999999999998</v>
      </c>
    </row>
    <row r="41" spans="1:3" x14ac:dyDescent="0.15">
      <c r="A41" s="1">
        <v>1</v>
      </c>
      <c r="B41" s="1">
        <v>0</v>
      </c>
      <c r="C41" s="1">
        <v>0.46500000000000002</v>
      </c>
    </row>
    <row r="42" spans="1:3" x14ac:dyDescent="0.15">
      <c r="A42" s="1">
        <v>1</v>
      </c>
      <c r="B42" s="1">
        <v>0</v>
      </c>
      <c r="C42" s="1">
        <v>0.58699999999999997</v>
      </c>
    </row>
    <row r="43" spans="1:3" x14ac:dyDescent="0.15">
      <c r="A43" s="1">
        <v>1</v>
      </c>
      <c r="B43" s="1">
        <v>0</v>
      </c>
      <c r="C43" s="1">
        <v>0.61899999999999999</v>
      </c>
    </row>
    <row r="44" spans="1:3" x14ac:dyDescent="0.15">
      <c r="A44" s="1">
        <v>1</v>
      </c>
      <c r="B44" s="1">
        <v>0</v>
      </c>
      <c r="C44" s="1">
        <v>0.42599999999999999</v>
      </c>
    </row>
    <row r="45" spans="1:3" x14ac:dyDescent="0.15">
      <c r="A45" s="1">
        <v>1</v>
      </c>
      <c r="B45" s="1">
        <v>0</v>
      </c>
      <c r="C45" s="1">
        <v>0.441</v>
      </c>
    </row>
    <row r="46" spans="1:3" x14ac:dyDescent="0.15">
      <c r="A46" s="1">
        <v>1</v>
      </c>
      <c r="B46" s="1">
        <v>0</v>
      </c>
      <c r="C46" s="1">
        <v>0.48199999999999998</v>
      </c>
    </row>
    <row r="47" spans="1:3" x14ac:dyDescent="0.15">
      <c r="A47" s="1">
        <v>1</v>
      </c>
      <c r="B47" s="1">
        <v>0</v>
      </c>
      <c r="C47" s="1">
        <v>0.89500000000000002</v>
      </c>
    </row>
    <row r="48" spans="1:3" x14ac:dyDescent="0.15">
      <c r="A48" s="1">
        <v>1</v>
      </c>
      <c r="B48" s="1">
        <v>0</v>
      </c>
      <c r="C48" s="1">
        <v>0.65700000000000003</v>
      </c>
    </row>
    <row r="49" spans="1:3" x14ac:dyDescent="0.15">
      <c r="A49" s="1">
        <v>1</v>
      </c>
      <c r="B49" s="1">
        <v>0</v>
      </c>
      <c r="C49" s="1">
        <v>0.59499999999999997</v>
      </c>
    </row>
    <row r="50" spans="1:3" x14ac:dyDescent="0.15">
      <c r="A50" s="1">
        <v>1</v>
      </c>
      <c r="B50" s="1">
        <v>0</v>
      </c>
      <c r="C50" s="1">
        <v>0.46100000000000002</v>
      </c>
    </row>
    <row r="51" spans="1:3" x14ac:dyDescent="0.15">
      <c r="A51" s="1">
        <v>1</v>
      </c>
      <c r="B51" s="1">
        <v>0</v>
      </c>
      <c r="C51" s="1">
        <v>0.39100000000000001</v>
      </c>
    </row>
    <row r="52" spans="1:3" x14ac:dyDescent="0.15">
      <c r="A52" s="1">
        <v>1</v>
      </c>
      <c r="B52" s="1">
        <v>0</v>
      </c>
      <c r="C52" s="1">
        <v>0.90400000000000003</v>
      </c>
    </row>
    <row r="53" spans="1:3" x14ac:dyDescent="0.15">
      <c r="A53" s="1">
        <v>1</v>
      </c>
      <c r="B53" s="1">
        <v>0</v>
      </c>
      <c r="C53" s="1">
        <v>1.9059999999999999</v>
      </c>
    </row>
    <row r="54" spans="1:3" x14ac:dyDescent="0.15">
      <c r="A54" s="1">
        <v>1</v>
      </c>
      <c r="B54" s="1">
        <v>0</v>
      </c>
      <c r="C54" s="1">
        <v>0.84599999999999997</v>
      </c>
    </row>
    <row r="55" spans="1:3" x14ac:dyDescent="0.15">
      <c r="A55" s="1">
        <v>1</v>
      </c>
      <c r="B55" s="1">
        <v>0</v>
      </c>
      <c r="C55" s="1">
        <v>0.98499999999999999</v>
      </c>
    </row>
    <row r="56" spans="1:3" x14ac:dyDescent="0.15">
      <c r="A56" s="1">
        <v>1</v>
      </c>
      <c r="B56" s="1">
        <v>0</v>
      </c>
      <c r="C56" s="1">
        <v>0.81899999999999995</v>
      </c>
    </row>
    <row r="57" spans="1:3" x14ac:dyDescent="0.15">
      <c r="A57" s="1">
        <v>1</v>
      </c>
      <c r="B57" s="1">
        <v>0</v>
      </c>
      <c r="C57" s="1">
        <v>0.57399999999999995</v>
      </c>
    </row>
    <row r="58" spans="1:3" x14ac:dyDescent="0.15">
      <c r="A58" s="1">
        <v>1</v>
      </c>
      <c r="B58" s="1">
        <v>0</v>
      </c>
      <c r="C58" s="1">
        <v>0.68700000000000006</v>
      </c>
    </row>
    <row r="59" spans="1:3" x14ac:dyDescent="0.15">
      <c r="A59" s="1">
        <v>1</v>
      </c>
      <c r="B59" s="1">
        <v>0</v>
      </c>
      <c r="C59" s="1">
        <v>0.56200000000000006</v>
      </c>
    </row>
    <row r="60" spans="1:3" x14ac:dyDescent="0.15">
      <c r="A60" s="1">
        <v>1</v>
      </c>
      <c r="B60" s="1">
        <v>0</v>
      </c>
      <c r="C60" s="1">
        <v>0.86599999999999999</v>
      </c>
    </row>
    <row r="61" spans="1:3" x14ac:dyDescent="0.15">
      <c r="A61" s="1">
        <v>1</v>
      </c>
      <c r="B61" s="1">
        <v>0</v>
      </c>
      <c r="C61" s="1">
        <v>0.81399999999999995</v>
      </c>
    </row>
    <row r="62" spans="1:3" x14ac:dyDescent="0.15">
      <c r="A62" s="1">
        <v>1</v>
      </c>
      <c r="B62" s="1">
        <v>0</v>
      </c>
      <c r="C62" s="1">
        <v>0.49</v>
      </c>
    </row>
    <row r="63" spans="1:3" x14ac:dyDescent="0.15">
      <c r="A63" s="1">
        <v>1</v>
      </c>
      <c r="B63" s="1">
        <v>0</v>
      </c>
      <c r="C63" s="1">
        <v>0.89100000000000001</v>
      </c>
    </row>
    <row r="64" spans="1:3" x14ac:dyDescent="0.15">
      <c r="A64" s="1">
        <v>1</v>
      </c>
      <c r="B64" s="1">
        <v>0</v>
      </c>
      <c r="C64" s="1">
        <v>1.129</v>
      </c>
    </row>
    <row r="65" spans="1:3" x14ac:dyDescent="0.15">
      <c r="A65" s="1">
        <v>1</v>
      </c>
      <c r="B65" s="1">
        <v>0</v>
      </c>
      <c r="C65" s="1">
        <v>0.58199999999999996</v>
      </c>
    </row>
    <row r="66" spans="1:3" x14ac:dyDescent="0.15">
      <c r="A66" s="1">
        <v>1</v>
      </c>
      <c r="B66" s="1">
        <v>0</v>
      </c>
      <c r="C66" s="1">
        <v>0.64100000000000001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Q24" sqref="Q24"/>
    </sheetView>
  </sheetViews>
  <sheetFormatPr baseColWidth="10" defaultRowHeight="14" x14ac:dyDescent="0.15"/>
  <cols>
    <col min="1" max="1" width="4" style="1" bestFit="1" customWidth="1"/>
    <col min="2" max="2" width="4.1640625" style="1" bestFit="1" customWidth="1"/>
    <col min="3" max="3" width="6.1640625" style="1" bestFit="1" customWidth="1"/>
    <col min="4" max="4" width="3" style="1" bestFit="1" customWidth="1"/>
    <col min="5" max="5" width="2.1640625" style="1" bestFit="1" customWidth="1"/>
    <col min="6" max="6" width="5.5" style="1" bestFit="1" customWidth="1"/>
    <col min="7" max="7" width="3.5" style="1" bestFit="1" customWidth="1"/>
    <col min="8" max="8" width="6.5" style="1" bestFit="1" customWidth="1"/>
    <col min="9" max="9" width="4.1640625" style="1" bestFit="1" customWidth="1"/>
    <col min="10" max="10" width="7.5" style="1" bestFit="1" customWidth="1"/>
    <col min="11" max="16384" width="10.83203125" style="1"/>
  </cols>
  <sheetData>
    <row r="1" spans="1:10" x14ac:dyDescent="0.15">
      <c r="A1" s="1" t="s">
        <v>149</v>
      </c>
      <c r="B1" s="1" t="s">
        <v>30</v>
      </c>
      <c r="C1" s="1" t="s">
        <v>151</v>
      </c>
      <c r="D1" s="1" t="s">
        <v>152</v>
      </c>
      <c r="E1" s="1">
        <v>2</v>
      </c>
      <c r="F1" s="1" t="s">
        <v>153</v>
      </c>
      <c r="G1" s="1" t="s">
        <v>16</v>
      </c>
      <c r="H1" s="1" t="s">
        <v>154</v>
      </c>
      <c r="I1" s="1" t="s">
        <v>52</v>
      </c>
      <c r="J1" s="1" t="s">
        <v>55</v>
      </c>
    </row>
    <row r="2" spans="1:10" x14ac:dyDescent="0.15">
      <c r="B2" s="1" t="s">
        <v>21</v>
      </c>
      <c r="C2" s="1" t="s">
        <v>22</v>
      </c>
    </row>
    <row r="3" spans="1:10" x14ac:dyDescent="0.15">
      <c r="A3" s="1">
        <v>1</v>
      </c>
      <c r="B3" s="1">
        <v>0</v>
      </c>
      <c r="C3" s="1">
        <v>0.375</v>
      </c>
    </row>
    <row r="4" spans="1:10" x14ac:dyDescent="0.15">
      <c r="A4" s="1">
        <v>2</v>
      </c>
      <c r="B4" s="1">
        <v>0</v>
      </c>
      <c r="C4" s="1">
        <v>0.38300000000000001</v>
      </c>
    </row>
    <row r="5" spans="1:10" x14ac:dyDescent="0.15">
      <c r="A5" s="1">
        <v>3</v>
      </c>
      <c r="B5" s="1">
        <v>0</v>
      </c>
      <c r="C5" s="1">
        <v>0.38300000000000001</v>
      </c>
    </row>
    <row r="6" spans="1:10" x14ac:dyDescent="0.15">
      <c r="A6" s="1">
        <v>4</v>
      </c>
      <c r="B6" s="1">
        <v>0</v>
      </c>
      <c r="C6" s="1">
        <v>0.36699999999999999</v>
      </c>
    </row>
    <row r="7" spans="1:10" x14ac:dyDescent="0.15">
      <c r="A7" s="1">
        <v>5</v>
      </c>
      <c r="B7" s="1">
        <v>0</v>
      </c>
      <c r="C7" s="1">
        <v>0.436</v>
      </c>
    </row>
    <row r="8" spans="1:10" x14ac:dyDescent="0.15">
      <c r="A8" s="1">
        <v>6</v>
      </c>
      <c r="B8" s="1">
        <v>0</v>
      </c>
      <c r="C8" s="1">
        <v>0.39800000000000002</v>
      </c>
    </row>
    <row r="9" spans="1:10" x14ac:dyDescent="0.15">
      <c r="A9" s="1">
        <v>7</v>
      </c>
      <c r="B9" s="1">
        <v>0</v>
      </c>
      <c r="C9" s="1">
        <v>0.40300000000000002</v>
      </c>
    </row>
    <row r="10" spans="1:10" x14ac:dyDescent="0.15">
      <c r="A10" s="1">
        <v>8</v>
      </c>
      <c r="B10" s="1">
        <v>0</v>
      </c>
      <c r="C10" s="1">
        <v>0.39700000000000002</v>
      </c>
    </row>
    <row r="11" spans="1:10" x14ac:dyDescent="0.15">
      <c r="A11" s="1">
        <v>9</v>
      </c>
      <c r="B11" s="1">
        <v>0</v>
      </c>
      <c r="C11" s="1">
        <v>0.39200000000000002</v>
      </c>
    </row>
    <row r="12" spans="1:10" x14ac:dyDescent="0.15">
      <c r="A12" s="1">
        <v>10</v>
      </c>
      <c r="B12" s="1">
        <v>0</v>
      </c>
      <c r="C12" s="1">
        <v>0.48299999999999998</v>
      </c>
    </row>
    <row r="13" spans="1:10" x14ac:dyDescent="0.15">
      <c r="A13" s="1">
        <v>11</v>
      </c>
      <c r="B13" s="1">
        <v>0</v>
      </c>
      <c r="C13" s="1">
        <v>0.51300000000000001</v>
      </c>
    </row>
    <row r="14" spans="1:10" x14ac:dyDescent="0.15">
      <c r="A14" s="1">
        <v>12</v>
      </c>
      <c r="B14" s="1">
        <v>0</v>
      </c>
      <c r="C14" s="1">
        <v>0.50800000000000001</v>
      </c>
    </row>
    <row r="15" spans="1:10" x14ac:dyDescent="0.15">
      <c r="A15" s="1">
        <v>13</v>
      </c>
      <c r="B15" s="1">
        <v>0</v>
      </c>
      <c r="C15" s="1">
        <v>0.74199999999999999</v>
      </c>
    </row>
    <row r="16" spans="1:10" x14ac:dyDescent="0.15">
      <c r="A16" s="1">
        <v>14</v>
      </c>
      <c r="B16" s="1">
        <v>0</v>
      </c>
      <c r="C16" s="1">
        <v>0.39</v>
      </c>
    </row>
    <row r="17" spans="1:13" x14ac:dyDescent="0.15">
      <c r="A17" s="1">
        <v>15</v>
      </c>
      <c r="B17" s="1">
        <v>0</v>
      </c>
      <c r="C17" s="1">
        <v>0.46800000000000003</v>
      </c>
    </row>
    <row r="18" spans="1:13" x14ac:dyDescent="0.15">
      <c r="A18" s="1">
        <v>16</v>
      </c>
      <c r="B18" s="1">
        <v>0</v>
      </c>
      <c r="C18" s="1">
        <v>0.42599999999999999</v>
      </c>
    </row>
    <row r="19" spans="1:13" x14ac:dyDescent="0.15">
      <c r="A19" s="1">
        <v>17</v>
      </c>
      <c r="B19" s="1">
        <v>0</v>
      </c>
      <c r="C19" s="1">
        <v>0.51900000000000002</v>
      </c>
    </row>
    <row r="20" spans="1:13" x14ac:dyDescent="0.15">
      <c r="A20" s="1">
        <v>18</v>
      </c>
      <c r="B20" s="1">
        <v>0</v>
      </c>
      <c r="C20" s="1">
        <v>0.44900000000000001</v>
      </c>
    </row>
    <row r="21" spans="1:13" x14ac:dyDescent="0.15">
      <c r="A21" s="1">
        <v>19</v>
      </c>
      <c r="B21" s="1">
        <v>0</v>
      </c>
      <c r="C21" s="1">
        <v>0.40400000000000003</v>
      </c>
    </row>
    <row r="22" spans="1:13" x14ac:dyDescent="0.15">
      <c r="A22" s="1">
        <v>20</v>
      </c>
      <c r="B22" s="1">
        <v>0</v>
      </c>
      <c r="C22" s="1">
        <v>0.47799999999999998</v>
      </c>
    </row>
    <row r="23" spans="1:13" x14ac:dyDescent="0.15">
      <c r="A23" s="1">
        <v>21</v>
      </c>
      <c r="B23" s="1">
        <v>0</v>
      </c>
      <c r="C23" s="1">
        <v>0.41299999999999998</v>
      </c>
    </row>
    <row r="24" spans="1:13" x14ac:dyDescent="0.15">
      <c r="A24" s="1">
        <v>22</v>
      </c>
      <c r="B24" s="1">
        <v>0</v>
      </c>
      <c r="C24" s="1">
        <v>0.495</v>
      </c>
    </row>
    <row r="25" spans="1:13" x14ac:dyDescent="0.15">
      <c r="A25" s="1">
        <v>23</v>
      </c>
      <c r="B25" s="1">
        <v>0</v>
      </c>
      <c r="C25" s="1">
        <v>0.51700000000000002</v>
      </c>
    </row>
    <row r="26" spans="1:13" x14ac:dyDescent="0.15">
      <c r="A26" s="1">
        <v>24</v>
      </c>
      <c r="B26" s="1">
        <v>0</v>
      </c>
      <c r="C26" s="1">
        <v>0.44700000000000001</v>
      </c>
      <c r="L26" s="1" t="s">
        <v>156</v>
      </c>
      <c r="M26" s="1">
        <f>AVERAGE(C3:C27)</f>
        <v>0.44835999999999993</v>
      </c>
    </row>
    <row r="27" spans="1:13" x14ac:dyDescent="0.15">
      <c r="A27" s="1">
        <v>25</v>
      </c>
      <c r="B27" s="1">
        <v>0</v>
      </c>
      <c r="C27" s="1">
        <v>0.42299999999999999</v>
      </c>
      <c r="L27" s="1" t="s">
        <v>162</v>
      </c>
      <c r="M27" s="1">
        <f>STDEV(C3:C27)</f>
        <v>7.8309152296097737E-2</v>
      </c>
    </row>
    <row r="28" spans="1:13" x14ac:dyDescent="0.15">
      <c r="L28" s="1" t="s">
        <v>157</v>
      </c>
      <c r="M28" s="1">
        <f>CORREL(A3:A27,C3:C27)</f>
        <v>0.32843763565904849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67" workbookViewId="0">
      <selection activeCell="L33" sqref="L33"/>
    </sheetView>
  </sheetViews>
  <sheetFormatPr baseColWidth="10" defaultRowHeight="14" x14ac:dyDescent="0.15"/>
  <cols>
    <col min="1" max="1" width="10" style="1" customWidth="1"/>
    <col min="2" max="2" width="4.6640625" style="1" bestFit="1" customWidth="1"/>
    <col min="3" max="3" width="8.1640625" style="1" bestFit="1" customWidth="1"/>
    <col min="4" max="4" width="5.33203125" style="1" bestFit="1" customWidth="1"/>
    <col min="5" max="5" width="4.6640625" style="1" bestFit="1" customWidth="1"/>
    <col min="6" max="6" width="7.5" style="1" bestFit="1" customWidth="1"/>
    <col min="7" max="7" width="6.33203125" style="1" bestFit="1" customWidth="1"/>
    <col min="8" max="10" width="10.83203125" style="1"/>
    <col min="11" max="11" width="19.33203125" style="1" customWidth="1"/>
    <col min="12" max="16384" width="10.83203125" style="1"/>
  </cols>
  <sheetData>
    <row r="1" spans="1:7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15">
      <c r="A2" s="1" t="s">
        <v>155</v>
      </c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1.2130000000000001</v>
      </c>
    </row>
    <row r="4" spans="1:7" x14ac:dyDescent="0.15">
      <c r="A4" s="1">
        <v>2</v>
      </c>
      <c r="B4" s="1">
        <v>0</v>
      </c>
      <c r="C4" s="1">
        <v>0.497</v>
      </c>
    </row>
    <row r="5" spans="1:7" x14ac:dyDescent="0.15">
      <c r="A5" s="1">
        <v>3</v>
      </c>
      <c r="B5" s="1">
        <v>0</v>
      </c>
      <c r="C5" s="1">
        <v>0.46700000000000003</v>
      </c>
    </row>
    <row r="6" spans="1:7" x14ac:dyDescent="0.15">
      <c r="A6" s="1">
        <v>4</v>
      </c>
      <c r="B6" s="1">
        <v>0</v>
      </c>
      <c r="C6" s="1">
        <v>0.437</v>
      </c>
    </row>
    <row r="7" spans="1:7" x14ac:dyDescent="0.15">
      <c r="A7" s="1">
        <v>5</v>
      </c>
      <c r="B7" s="1">
        <v>0</v>
      </c>
      <c r="C7" s="1">
        <v>0.44500000000000001</v>
      </c>
    </row>
    <row r="8" spans="1:7" x14ac:dyDescent="0.15">
      <c r="A8" s="1">
        <v>6</v>
      </c>
      <c r="B8" s="1">
        <v>0</v>
      </c>
      <c r="C8" s="1">
        <v>1.286</v>
      </c>
    </row>
    <row r="9" spans="1:7" x14ac:dyDescent="0.15">
      <c r="A9" s="1">
        <v>7</v>
      </c>
      <c r="B9" s="1">
        <v>0</v>
      </c>
      <c r="C9" s="1">
        <v>0.375</v>
      </c>
    </row>
    <row r="10" spans="1:7" x14ac:dyDescent="0.15">
      <c r="A10" s="1">
        <v>8</v>
      </c>
      <c r="B10" s="1">
        <v>0</v>
      </c>
      <c r="C10" s="1">
        <v>0.48599999999999999</v>
      </c>
    </row>
    <row r="11" spans="1:7" x14ac:dyDescent="0.15">
      <c r="A11" s="1">
        <v>9</v>
      </c>
      <c r="B11" s="1">
        <v>0</v>
      </c>
      <c r="C11" s="1">
        <v>0.47099999999999997</v>
      </c>
    </row>
    <row r="12" spans="1:7" x14ac:dyDescent="0.15">
      <c r="A12" s="1">
        <v>10</v>
      </c>
      <c r="B12" s="1">
        <v>0</v>
      </c>
      <c r="C12" s="1">
        <v>0.438</v>
      </c>
    </row>
    <row r="13" spans="1:7" x14ac:dyDescent="0.15">
      <c r="A13" s="1">
        <v>11</v>
      </c>
      <c r="B13" s="1">
        <v>0</v>
      </c>
      <c r="C13" s="1">
        <v>1.08</v>
      </c>
    </row>
    <row r="14" spans="1:7" x14ac:dyDescent="0.15">
      <c r="A14" s="1">
        <v>12</v>
      </c>
      <c r="B14" s="1">
        <v>0</v>
      </c>
      <c r="C14" s="1">
        <v>0.46</v>
      </c>
    </row>
    <row r="15" spans="1:7" x14ac:dyDescent="0.15">
      <c r="A15" s="1">
        <v>13</v>
      </c>
      <c r="B15" s="1">
        <v>0</v>
      </c>
      <c r="C15" s="1">
        <v>0.53700000000000003</v>
      </c>
    </row>
    <row r="16" spans="1:7" x14ac:dyDescent="0.15">
      <c r="A16" s="1">
        <v>14</v>
      </c>
      <c r="B16" s="1">
        <v>0</v>
      </c>
      <c r="C16" s="1">
        <v>0.70599999999999996</v>
      </c>
    </row>
    <row r="17" spans="1:12" x14ac:dyDescent="0.15">
      <c r="A17" s="1">
        <v>15</v>
      </c>
      <c r="B17" s="1">
        <v>0</v>
      </c>
      <c r="C17" s="1">
        <v>1.403</v>
      </c>
    </row>
    <row r="18" spans="1:12" x14ac:dyDescent="0.15">
      <c r="A18" s="1">
        <v>16</v>
      </c>
      <c r="B18" s="1">
        <v>0</v>
      </c>
      <c r="C18" s="1">
        <v>0.621</v>
      </c>
    </row>
    <row r="19" spans="1:12" x14ac:dyDescent="0.15">
      <c r="A19" s="1">
        <v>17</v>
      </c>
      <c r="B19" s="1">
        <v>0</v>
      </c>
      <c r="C19" s="1">
        <v>0.54100000000000004</v>
      </c>
    </row>
    <row r="20" spans="1:12" x14ac:dyDescent="0.15">
      <c r="A20" s="1">
        <v>18</v>
      </c>
      <c r="B20" s="1">
        <v>0</v>
      </c>
      <c r="C20" s="1">
        <v>0.42</v>
      </c>
    </row>
    <row r="21" spans="1:12" x14ac:dyDescent="0.15">
      <c r="A21" s="1">
        <v>19</v>
      </c>
      <c r="B21" s="1">
        <v>0</v>
      </c>
      <c r="C21" s="1">
        <v>0.54400000000000004</v>
      </c>
    </row>
    <row r="22" spans="1:12" x14ac:dyDescent="0.15">
      <c r="A22" s="1">
        <v>20</v>
      </c>
      <c r="B22" s="1">
        <v>0</v>
      </c>
      <c r="C22" s="1">
        <v>0.78600000000000003</v>
      </c>
    </row>
    <row r="23" spans="1:12" x14ac:dyDescent="0.15">
      <c r="A23" s="1">
        <v>21</v>
      </c>
      <c r="B23" s="1">
        <v>0</v>
      </c>
      <c r="C23" s="1">
        <v>0.42399999999999999</v>
      </c>
    </row>
    <row r="24" spans="1:12" x14ac:dyDescent="0.15">
      <c r="A24" s="1">
        <v>22</v>
      </c>
      <c r="B24" s="1">
        <v>0</v>
      </c>
      <c r="C24" s="1">
        <v>0.54400000000000004</v>
      </c>
    </row>
    <row r="25" spans="1:12" x14ac:dyDescent="0.15">
      <c r="A25" s="1">
        <v>23</v>
      </c>
      <c r="B25" s="1">
        <v>0</v>
      </c>
      <c r="C25" s="1">
        <v>0.80300000000000005</v>
      </c>
    </row>
    <row r="26" spans="1:12" x14ac:dyDescent="0.15">
      <c r="A26" s="1">
        <v>24</v>
      </c>
      <c r="B26" s="1">
        <v>0</v>
      </c>
      <c r="C26" s="1">
        <v>0.54100000000000004</v>
      </c>
    </row>
    <row r="27" spans="1:12" x14ac:dyDescent="0.15">
      <c r="A27" s="1">
        <v>25</v>
      </c>
      <c r="B27" s="1">
        <v>0</v>
      </c>
      <c r="C27" s="1">
        <v>0.52700000000000002</v>
      </c>
    </row>
    <row r="28" spans="1:12" x14ac:dyDescent="0.15">
      <c r="A28" s="1">
        <v>26</v>
      </c>
      <c r="B28" s="1">
        <v>0</v>
      </c>
      <c r="C28" s="1">
        <v>0.48599999999999999</v>
      </c>
    </row>
    <row r="29" spans="1:12" x14ac:dyDescent="0.15">
      <c r="A29" s="1">
        <v>27</v>
      </c>
      <c r="B29" s="1">
        <v>0</v>
      </c>
      <c r="C29" s="1">
        <v>1.0980000000000001</v>
      </c>
    </row>
    <row r="30" spans="1:12" x14ac:dyDescent="0.15">
      <c r="A30" s="1">
        <v>28</v>
      </c>
      <c r="B30" s="1">
        <v>0</v>
      </c>
      <c r="C30" s="1">
        <v>0.436</v>
      </c>
    </row>
    <row r="31" spans="1:12" x14ac:dyDescent="0.15">
      <c r="A31" s="1">
        <v>29</v>
      </c>
      <c r="B31" s="1">
        <v>0</v>
      </c>
      <c r="C31" s="1">
        <v>0.56399999999999995</v>
      </c>
    </row>
    <row r="32" spans="1:12" x14ac:dyDescent="0.15">
      <c r="A32" s="1">
        <v>30</v>
      </c>
      <c r="B32" s="1">
        <v>0</v>
      </c>
      <c r="C32" s="1">
        <v>0.68899999999999995</v>
      </c>
      <c r="K32" s="1" t="s">
        <v>156</v>
      </c>
      <c r="L32" s="1">
        <f>AVERAGE(C3:C66)</f>
        <v>0.6196250000000002</v>
      </c>
    </row>
    <row r="33" spans="1:12" x14ac:dyDescent="0.15">
      <c r="A33" s="1">
        <v>31</v>
      </c>
      <c r="B33" s="1">
        <v>0</v>
      </c>
      <c r="C33" s="1">
        <v>1.115</v>
      </c>
      <c r="K33" s="1" t="s">
        <v>162</v>
      </c>
      <c r="L33" s="1">
        <f>STDEV(C3:C66)</f>
        <v>0.26407445438799459</v>
      </c>
    </row>
    <row r="34" spans="1:12" x14ac:dyDescent="0.15">
      <c r="A34" s="1">
        <v>32</v>
      </c>
      <c r="B34" s="1">
        <v>0</v>
      </c>
      <c r="C34" s="1">
        <v>0.45200000000000001</v>
      </c>
      <c r="K34" s="1" t="s">
        <v>157</v>
      </c>
      <c r="L34" s="1">
        <f>CORREL(A3:A66,C3:C66)</f>
        <v>-0.12095881643309583</v>
      </c>
    </row>
    <row r="35" spans="1:12" x14ac:dyDescent="0.15">
      <c r="A35" s="1">
        <v>33</v>
      </c>
      <c r="B35" s="1">
        <v>0</v>
      </c>
      <c r="C35" s="1">
        <v>0.71499999999999997</v>
      </c>
    </row>
    <row r="36" spans="1:12" x14ac:dyDescent="0.15">
      <c r="A36" s="1">
        <v>34</v>
      </c>
      <c r="B36" s="1">
        <v>0</v>
      </c>
      <c r="C36" s="1">
        <v>0.48399999999999999</v>
      </c>
    </row>
    <row r="37" spans="1:12" x14ac:dyDescent="0.15">
      <c r="A37" s="1">
        <v>35</v>
      </c>
      <c r="B37" s="1">
        <v>0</v>
      </c>
      <c r="C37" s="1">
        <v>1.0029999999999999</v>
      </c>
    </row>
    <row r="38" spans="1:12" x14ac:dyDescent="0.15">
      <c r="A38" s="1">
        <v>36</v>
      </c>
      <c r="B38" s="1">
        <v>0</v>
      </c>
      <c r="C38" s="1">
        <v>0.53800000000000003</v>
      </c>
    </row>
    <row r="39" spans="1:12" x14ac:dyDescent="0.15">
      <c r="A39" s="1">
        <v>37</v>
      </c>
      <c r="B39" s="1">
        <v>0</v>
      </c>
      <c r="C39" s="1">
        <v>0.503</v>
      </c>
    </row>
    <row r="40" spans="1:12" x14ac:dyDescent="0.15">
      <c r="A40" s="1">
        <v>38</v>
      </c>
      <c r="B40" s="1">
        <v>0</v>
      </c>
      <c r="C40" s="1">
        <v>0.47799999999999998</v>
      </c>
    </row>
    <row r="41" spans="1:12" x14ac:dyDescent="0.15">
      <c r="A41" s="1">
        <v>39</v>
      </c>
      <c r="B41" s="1">
        <v>0</v>
      </c>
      <c r="C41" s="1">
        <v>0.39600000000000002</v>
      </c>
    </row>
    <row r="42" spans="1:12" x14ac:dyDescent="0.15">
      <c r="A42" s="1">
        <v>40</v>
      </c>
      <c r="B42" s="1">
        <v>0</v>
      </c>
      <c r="C42" s="1">
        <v>0.96899999999999997</v>
      </c>
    </row>
    <row r="43" spans="1:12" x14ac:dyDescent="0.15">
      <c r="A43" s="1">
        <v>41</v>
      </c>
      <c r="B43" s="1">
        <v>0</v>
      </c>
      <c r="C43" s="1">
        <v>0.41</v>
      </c>
    </row>
    <row r="44" spans="1:12" x14ac:dyDescent="0.15">
      <c r="A44" s="1">
        <v>42</v>
      </c>
      <c r="B44" s="1">
        <v>0</v>
      </c>
      <c r="C44" s="1">
        <v>0.62</v>
      </c>
    </row>
    <row r="45" spans="1:12" x14ac:dyDescent="0.15">
      <c r="A45" s="1">
        <v>43</v>
      </c>
      <c r="B45" s="1">
        <v>0</v>
      </c>
      <c r="C45" s="1">
        <v>0.39300000000000002</v>
      </c>
    </row>
    <row r="46" spans="1:12" x14ac:dyDescent="0.15">
      <c r="A46" s="1">
        <v>44</v>
      </c>
      <c r="B46" s="1">
        <v>0</v>
      </c>
      <c r="C46" s="1">
        <v>0.56999999999999995</v>
      </c>
    </row>
    <row r="47" spans="1:12" x14ac:dyDescent="0.15">
      <c r="A47" s="1">
        <v>45</v>
      </c>
      <c r="B47" s="1">
        <v>0</v>
      </c>
      <c r="C47" s="1">
        <v>0.66700000000000004</v>
      </c>
    </row>
    <row r="48" spans="1:12" x14ac:dyDescent="0.15">
      <c r="A48" s="1">
        <v>46</v>
      </c>
      <c r="B48" s="1">
        <v>0</v>
      </c>
      <c r="C48" s="1">
        <v>0.50900000000000001</v>
      </c>
    </row>
    <row r="49" spans="1:3" x14ac:dyDescent="0.15">
      <c r="A49" s="1">
        <v>47</v>
      </c>
      <c r="B49" s="1">
        <v>0</v>
      </c>
      <c r="C49" s="1">
        <v>0.46600000000000003</v>
      </c>
    </row>
    <row r="50" spans="1:3" x14ac:dyDescent="0.15">
      <c r="A50" s="1">
        <v>48</v>
      </c>
      <c r="B50" s="1">
        <v>0</v>
      </c>
      <c r="C50" s="1">
        <v>1.018</v>
      </c>
    </row>
    <row r="51" spans="1:3" x14ac:dyDescent="0.15">
      <c r="A51" s="1">
        <v>49</v>
      </c>
      <c r="B51" s="1">
        <v>0</v>
      </c>
      <c r="C51" s="1">
        <v>0.51600000000000001</v>
      </c>
    </row>
    <row r="52" spans="1:3" x14ac:dyDescent="0.15">
      <c r="A52" s="1">
        <v>50</v>
      </c>
      <c r="B52" s="1">
        <v>0</v>
      </c>
      <c r="C52" s="1">
        <v>0.441</v>
      </c>
    </row>
    <row r="53" spans="1:3" x14ac:dyDescent="0.15">
      <c r="A53" s="1">
        <v>51</v>
      </c>
      <c r="B53" s="1">
        <v>0</v>
      </c>
      <c r="C53" s="1">
        <v>0.43099999999999999</v>
      </c>
    </row>
    <row r="54" spans="1:3" x14ac:dyDescent="0.15">
      <c r="A54" s="1">
        <v>52</v>
      </c>
      <c r="B54" s="1">
        <v>0</v>
      </c>
      <c r="C54" s="1">
        <v>0.46</v>
      </c>
    </row>
    <row r="55" spans="1:3" x14ac:dyDescent="0.15">
      <c r="A55" s="1">
        <v>53</v>
      </c>
      <c r="B55" s="1">
        <v>0</v>
      </c>
      <c r="C55" s="1">
        <v>0.995</v>
      </c>
    </row>
    <row r="56" spans="1:3" x14ac:dyDescent="0.15">
      <c r="A56" s="1">
        <v>54</v>
      </c>
      <c r="B56" s="1">
        <v>0</v>
      </c>
      <c r="C56" s="1">
        <v>0.48099999999999998</v>
      </c>
    </row>
    <row r="57" spans="1:3" x14ac:dyDescent="0.15">
      <c r="A57" s="1">
        <v>55</v>
      </c>
      <c r="B57" s="1">
        <v>0</v>
      </c>
      <c r="C57" s="1">
        <v>0.41799999999999998</v>
      </c>
    </row>
    <row r="58" spans="1:3" x14ac:dyDescent="0.15">
      <c r="A58" s="1">
        <v>56</v>
      </c>
      <c r="B58" s="1">
        <v>0</v>
      </c>
      <c r="C58" s="1">
        <v>0.41599999999999998</v>
      </c>
    </row>
    <row r="59" spans="1:3" x14ac:dyDescent="0.15">
      <c r="A59" s="1">
        <v>57</v>
      </c>
      <c r="B59" s="1">
        <v>0</v>
      </c>
      <c r="C59" s="1">
        <v>0.41899999999999998</v>
      </c>
    </row>
    <row r="60" spans="1:3" x14ac:dyDescent="0.15">
      <c r="A60" s="1">
        <v>58</v>
      </c>
      <c r="B60" s="1">
        <v>0</v>
      </c>
      <c r="C60" s="1">
        <v>1.198</v>
      </c>
    </row>
    <row r="61" spans="1:3" x14ac:dyDescent="0.15">
      <c r="A61" s="1">
        <v>59</v>
      </c>
      <c r="B61" s="1">
        <v>0</v>
      </c>
      <c r="C61" s="1">
        <v>0.39800000000000002</v>
      </c>
    </row>
    <row r="62" spans="1:3" x14ac:dyDescent="0.15">
      <c r="A62" s="1">
        <v>60</v>
      </c>
      <c r="B62" s="1">
        <v>0</v>
      </c>
      <c r="C62" s="1">
        <v>0.52100000000000002</v>
      </c>
    </row>
    <row r="63" spans="1:3" x14ac:dyDescent="0.15">
      <c r="A63" s="1">
        <v>61</v>
      </c>
      <c r="B63" s="1">
        <v>0</v>
      </c>
      <c r="C63" s="1">
        <v>0.44700000000000001</v>
      </c>
    </row>
    <row r="64" spans="1:3" x14ac:dyDescent="0.15">
      <c r="A64" s="1">
        <v>62</v>
      </c>
      <c r="B64" s="1">
        <v>0</v>
      </c>
      <c r="C64" s="1">
        <v>0.41799999999999998</v>
      </c>
    </row>
    <row r="65" spans="1:3" x14ac:dyDescent="0.15">
      <c r="A65" s="1">
        <v>63</v>
      </c>
      <c r="B65" s="1">
        <v>0</v>
      </c>
      <c r="C65" s="1">
        <v>1.054</v>
      </c>
    </row>
    <row r="66" spans="1:3" x14ac:dyDescent="0.15">
      <c r="A66" s="1">
        <v>64</v>
      </c>
      <c r="B66" s="1">
        <v>0</v>
      </c>
      <c r="C66" s="1">
        <v>0.41199999999999998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1" sqref="J20:J21"/>
    </sheetView>
  </sheetViews>
  <sheetFormatPr baseColWidth="10" defaultRowHeight="14" x14ac:dyDescent="0.15"/>
  <cols>
    <col min="1" max="1" width="6.5" style="1" bestFit="1" customWidth="1"/>
    <col min="2" max="2" width="4.6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7" width="5" style="1" bestFit="1" customWidth="1"/>
    <col min="8" max="8" width="10.83203125" style="1"/>
    <col min="9" max="9" width="16.83203125" style="1" customWidth="1"/>
    <col min="10" max="16384" width="10.83203125" style="1"/>
  </cols>
  <sheetData>
    <row r="1" spans="1:7" x14ac:dyDescent="0.15">
      <c r="A1" s="1" t="s">
        <v>14</v>
      </c>
      <c r="B1" s="1" t="s">
        <v>15</v>
      </c>
      <c r="C1" s="1" t="s">
        <v>18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0.2</v>
      </c>
      <c r="B3" s="1">
        <v>0</v>
      </c>
      <c r="C3" s="1">
        <v>1.718</v>
      </c>
    </row>
    <row r="4" spans="1:7" x14ac:dyDescent="0.15">
      <c r="A4" s="1">
        <v>0.2</v>
      </c>
      <c r="B4" s="1">
        <v>0</v>
      </c>
      <c r="C4" s="1">
        <v>0.68200000000000005</v>
      </c>
    </row>
    <row r="5" spans="1:7" x14ac:dyDescent="0.15">
      <c r="A5" s="1">
        <v>0.2</v>
      </c>
      <c r="B5" s="1">
        <v>0</v>
      </c>
      <c r="C5" s="1">
        <v>0.86799999999999999</v>
      </c>
    </row>
    <row r="6" spans="1:7" x14ac:dyDescent="0.15">
      <c r="A6" s="1">
        <v>0.2</v>
      </c>
      <c r="B6" s="1">
        <v>0</v>
      </c>
      <c r="C6" s="1">
        <v>0.96799999999999997</v>
      </c>
    </row>
    <row r="7" spans="1:7" x14ac:dyDescent="0.15">
      <c r="A7" s="1">
        <v>0.2</v>
      </c>
      <c r="B7" s="1">
        <v>0</v>
      </c>
      <c r="C7" s="1">
        <v>0.871</v>
      </c>
    </row>
    <row r="8" spans="1:7" x14ac:dyDescent="0.15">
      <c r="A8" s="1">
        <v>0.2</v>
      </c>
      <c r="B8" s="1">
        <v>0</v>
      </c>
      <c r="C8" s="1">
        <v>0.77</v>
      </c>
    </row>
    <row r="9" spans="1:7" x14ac:dyDescent="0.15">
      <c r="A9" s="1">
        <v>0.2</v>
      </c>
      <c r="B9" s="1">
        <v>0</v>
      </c>
      <c r="C9" s="1">
        <v>1.1910000000000001</v>
      </c>
    </row>
    <row r="10" spans="1:7" x14ac:dyDescent="0.15">
      <c r="A10" s="1">
        <v>0.2</v>
      </c>
      <c r="B10" s="1">
        <v>0</v>
      </c>
      <c r="C10" s="1">
        <v>0.71099999999999997</v>
      </c>
    </row>
    <row r="11" spans="1:7" x14ac:dyDescent="0.15">
      <c r="A11" s="1">
        <v>0.2</v>
      </c>
      <c r="B11" s="1">
        <v>0</v>
      </c>
      <c r="C11" s="1">
        <v>0.93799999999999994</v>
      </c>
    </row>
    <row r="12" spans="1:7" x14ac:dyDescent="0.15">
      <c r="A12" s="1">
        <v>0.2</v>
      </c>
      <c r="B12" s="1">
        <v>0</v>
      </c>
      <c r="C12" s="1">
        <v>0.78100000000000003</v>
      </c>
    </row>
    <row r="13" spans="1:7" x14ac:dyDescent="0.15">
      <c r="A13" s="1">
        <v>0.2</v>
      </c>
      <c r="B13" s="1">
        <v>0</v>
      </c>
      <c r="C13" s="1">
        <v>0.67500000000000004</v>
      </c>
    </row>
    <row r="14" spans="1:7" x14ac:dyDescent="0.15">
      <c r="A14" s="1">
        <v>0.2</v>
      </c>
      <c r="B14" s="1">
        <v>0</v>
      </c>
      <c r="C14" s="1">
        <v>0.627</v>
      </c>
    </row>
    <row r="15" spans="1:7" x14ac:dyDescent="0.15">
      <c r="A15" s="1">
        <v>0.2</v>
      </c>
      <c r="B15" s="1">
        <v>0</v>
      </c>
      <c r="C15" s="1">
        <v>0.68799999999999994</v>
      </c>
    </row>
    <row r="16" spans="1:7" x14ac:dyDescent="0.15">
      <c r="A16" s="1">
        <v>0.2</v>
      </c>
      <c r="B16" s="1">
        <v>0</v>
      </c>
      <c r="C16" s="1">
        <v>0.72199999999999998</v>
      </c>
    </row>
    <row r="17" spans="1:10" x14ac:dyDescent="0.15">
      <c r="A17" s="1">
        <v>0.2</v>
      </c>
      <c r="B17" s="1">
        <v>0</v>
      </c>
      <c r="C17" s="1">
        <v>1.089</v>
      </c>
    </row>
    <row r="18" spans="1:10" x14ac:dyDescent="0.15">
      <c r="A18" s="1">
        <v>0.2</v>
      </c>
      <c r="B18" s="1">
        <v>0</v>
      </c>
      <c r="C18" s="1">
        <v>0.76800000000000002</v>
      </c>
    </row>
    <row r="19" spans="1:10" x14ac:dyDescent="0.15">
      <c r="A19" s="1">
        <v>0.2</v>
      </c>
      <c r="B19" s="1">
        <v>0</v>
      </c>
      <c r="C19" s="1">
        <v>0.81</v>
      </c>
    </row>
    <row r="20" spans="1:10" x14ac:dyDescent="0.15">
      <c r="A20" s="1">
        <v>0.2</v>
      </c>
      <c r="B20" s="1">
        <v>0</v>
      </c>
      <c r="C20" s="1">
        <v>1.0900000000000001</v>
      </c>
      <c r="I20" s="1" t="s">
        <v>156</v>
      </c>
      <c r="J20" s="1">
        <f>AVERAGE(C3:C27)</f>
        <v>0.88716000000000006</v>
      </c>
    </row>
    <row r="21" spans="1:10" x14ac:dyDescent="0.15">
      <c r="A21" s="1">
        <v>0.2</v>
      </c>
      <c r="B21" s="1">
        <v>0</v>
      </c>
      <c r="C21" s="1">
        <v>1.075</v>
      </c>
      <c r="I21" s="1" t="s">
        <v>162</v>
      </c>
      <c r="J21" s="1">
        <f>STDEV(C3:C27)</f>
        <v>0.23884630343940125</v>
      </c>
    </row>
    <row r="22" spans="1:10" x14ac:dyDescent="0.15">
      <c r="A22" s="1">
        <v>0.2</v>
      </c>
      <c r="B22" s="1">
        <v>0</v>
      </c>
      <c r="C22" s="1">
        <v>0.80600000000000005</v>
      </c>
    </row>
    <row r="23" spans="1:10" x14ac:dyDescent="0.15">
      <c r="A23" s="1">
        <v>0.2</v>
      </c>
      <c r="B23" s="1">
        <v>0</v>
      </c>
      <c r="C23" s="1">
        <v>0.8</v>
      </c>
    </row>
    <row r="24" spans="1:10" x14ac:dyDescent="0.15">
      <c r="A24" s="1">
        <v>0.2</v>
      </c>
      <c r="B24" s="1">
        <v>0</v>
      </c>
      <c r="C24" s="1">
        <v>1.0229999999999999</v>
      </c>
    </row>
    <row r="25" spans="1:10" x14ac:dyDescent="0.15">
      <c r="A25" s="1">
        <v>0.2</v>
      </c>
      <c r="B25" s="1">
        <v>0</v>
      </c>
      <c r="C25" s="1">
        <v>1.103</v>
      </c>
    </row>
    <row r="26" spans="1:10" x14ac:dyDescent="0.15">
      <c r="A26" s="1">
        <v>0.2</v>
      </c>
      <c r="B26" s="1">
        <v>0</v>
      </c>
      <c r="C26" s="1">
        <v>0.61799999999999999</v>
      </c>
    </row>
    <row r="27" spans="1:10" x14ac:dyDescent="0.15">
      <c r="A27" s="1">
        <v>0.2</v>
      </c>
      <c r="B27" s="1">
        <v>0</v>
      </c>
      <c r="C27" s="1">
        <v>0.78700000000000003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D33" sqref="D33"/>
    </sheetView>
  </sheetViews>
  <sheetFormatPr baseColWidth="10" defaultRowHeight="14" x14ac:dyDescent="0.15"/>
  <cols>
    <col min="1" max="1" width="9.5" style="1" bestFit="1" customWidth="1"/>
    <col min="2" max="2" width="6" style="1" customWidth="1"/>
    <col min="3" max="3" width="13.33203125" style="1" bestFit="1" customWidth="1"/>
    <col min="4" max="4" width="7.5" style="1" bestFit="1" customWidth="1"/>
    <col min="5" max="8" width="10.83203125" style="1"/>
    <col min="9" max="9" width="16.6640625" style="1" customWidth="1"/>
    <col min="10" max="16384" width="10.83203125" style="1"/>
  </cols>
  <sheetData>
    <row r="1" spans="1:13" x14ac:dyDescent="0.15">
      <c r="A1" s="1" t="s">
        <v>41</v>
      </c>
    </row>
    <row r="2" spans="1:13" x14ac:dyDescent="0.15">
      <c r="B2" s="1" t="s">
        <v>21</v>
      </c>
      <c r="C2" s="1" t="s">
        <v>22</v>
      </c>
    </row>
    <row r="3" spans="1:13" x14ac:dyDescent="0.15">
      <c r="A3" s="1">
        <v>1</v>
      </c>
      <c r="B3" s="1">
        <v>0</v>
      </c>
      <c r="C3" s="1">
        <v>1.2450000000000001</v>
      </c>
      <c r="E3" s="1" t="s">
        <v>39</v>
      </c>
    </row>
    <row r="4" spans="1:13" x14ac:dyDescent="0.15">
      <c r="A4" s="1">
        <v>2</v>
      </c>
      <c r="B4" s="1">
        <v>0</v>
      </c>
      <c r="C4" s="1">
        <v>1.012</v>
      </c>
      <c r="E4" s="1" t="s">
        <v>35</v>
      </c>
    </row>
    <row r="5" spans="1:13" x14ac:dyDescent="0.15">
      <c r="A5" s="1">
        <v>3</v>
      </c>
      <c r="B5" s="1">
        <v>0</v>
      </c>
      <c r="C5" s="1">
        <v>0.73399999999999999</v>
      </c>
      <c r="E5" s="1" t="s">
        <v>34</v>
      </c>
    </row>
    <row r="6" spans="1:13" x14ac:dyDescent="0.15">
      <c r="A6" s="1">
        <v>4</v>
      </c>
      <c r="B6" s="1">
        <v>0</v>
      </c>
      <c r="C6" s="1">
        <v>0.83199999999999996</v>
      </c>
      <c r="E6" s="1" t="s">
        <v>29</v>
      </c>
    </row>
    <row r="7" spans="1:13" x14ac:dyDescent="0.15">
      <c r="A7" s="1">
        <v>5</v>
      </c>
      <c r="B7" s="1">
        <v>0</v>
      </c>
      <c r="C7" s="1">
        <v>0.72699999999999998</v>
      </c>
      <c r="E7" s="1" t="s">
        <v>33</v>
      </c>
    </row>
    <row r="8" spans="1:13" x14ac:dyDescent="0.15">
      <c r="E8" s="1" t="s">
        <v>32</v>
      </c>
    </row>
    <row r="9" spans="1:13" x14ac:dyDescent="0.15">
      <c r="A9" s="1" t="s">
        <v>36</v>
      </c>
      <c r="E9" s="1" t="s">
        <v>40</v>
      </c>
      <c r="J9" s="1" t="s">
        <v>158</v>
      </c>
      <c r="K9" s="1" t="s">
        <v>159</v>
      </c>
      <c r="L9" s="1" t="s">
        <v>160</v>
      </c>
      <c r="M9" s="1" t="s">
        <v>161</v>
      </c>
    </row>
    <row r="10" spans="1:13" x14ac:dyDescent="0.15">
      <c r="B10" s="1" t="s">
        <v>21</v>
      </c>
      <c r="C10" s="1" t="s">
        <v>22</v>
      </c>
      <c r="I10" s="1">
        <v>1</v>
      </c>
      <c r="J10" s="1">
        <v>1.2450000000000001</v>
      </c>
      <c r="K10" s="1">
        <v>2.8809999999999998</v>
      </c>
      <c r="L10" s="1">
        <v>4.1399999999999997</v>
      </c>
      <c r="M10" s="1">
        <v>3.1560000000000001</v>
      </c>
    </row>
    <row r="11" spans="1:13" x14ac:dyDescent="0.15">
      <c r="A11" s="5">
        <v>1</v>
      </c>
      <c r="B11" s="1">
        <v>0</v>
      </c>
      <c r="C11" s="1">
        <v>2.8809999999999998</v>
      </c>
      <c r="I11" s="1">
        <v>2</v>
      </c>
      <c r="J11" s="1">
        <v>1.012</v>
      </c>
      <c r="K11" s="1">
        <v>0.58499999999999996</v>
      </c>
      <c r="L11" s="1">
        <v>0.89400000000000002</v>
      </c>
      <c r="M11" s="1">
        <v>0.53200000000000003</v>
      </c>
    </row>
    <row r="12" spans="1:13" x14ac:dyDescent="0.15">
      <c r="A12" s="5">
        <v>2</v>
      </c>
      <c r="B12" s="1">
        <v>0</v>
      </c>
      <c r="C12" s="1">
        <v>0.58499999999999996</v>
      </c>
      <c r="I12" s="1">
        <v>3</v>
      </c>
      <c r="J12" s="1">
        <v>0.73399999999999999</v>
      </c>
      <c r="K12" s="1">
        <v>0.56999999999999995</v>
      </c>
      <c r="L12" s="1">
        <v>0.89400000000000002</v>
      </c>
      <c r="M12" s="1">
        <v>0.497</v>
      </c>
    </row>
    <row r="13" spans="1:13" x14ac:dyDescent="0.15">
      <c r="A13" s="5">
        <v>3</v>
      </c>
      <c r="B13" s="1">
        <v>0</v>
      </c>
      <c r="C13" s="1">
        <v>0.56999999999999995</v>
      </c>
      <c r="I13" s="1">
        <v>4</v>
      </c>
      <c r="J13" s="1">
        <v>0.83199999999999996</v>
      </c>
      <c r="K13" s="1">
        <v>0.503</v>
      </c>
      <c r="L13" s="1">
        <v>0.86799999999999999</v>
      </c>
      <c r="M13" s="1">
        <v>0.54600000000000004</v>
      </c>
    </row>
    <row r="14" spans="1:13" x14ac:dyDescent="0.15">
      <c r="A14" s="5">
        <v>4</v>
      </c>
      <c r="B14" s="1">
        <v>0</v>
      </c>
      <c r="C14" s="1">
        <v>0.503</v>
      </c>
      <c r="I14" s="1">
        <v>5</v>
      </c>
      <c r="J14" s="1">
        <v>0.72699999999999998</v>
      </c>
      <c r="K14" s="1">
        <v>0.51900000000000002</v>
      </c>
      <c r="L14" s="1">
        <v>0.36899999999999999</v>
      </c>
      <c r="M14" s="1">
        <v>0.57799999999999996</v>
      </c>
    </row>
    <row r="15" spans="1:13" x14ac:dyDescent="0.15">
      <c r="A15" s="5">
        <v>5</v>
      </c>
      <c r="B15" s="1">
        <v>0</v>
      </c>
      <c r="C15" s="1">
        <v>0.51900000000000002</v>
      </c>
      <c r="I15" s="1" t="s">
        <v>156</v>
      </c>
      <c r="J15" s="1">
        <f>AVERAGE(J10:J14)</f>
        <v>0.90999999999999992</v>
      </c>
      <c r="K15" s="1">
        <f t="shared" ref="K15:M15" si="0">AVERAGE(K10:K14)</f>
        <v>1.0116000000000001</v>
      </c>
      <c r="L15" s="1">
        <f t="shared" si="0"/>
        <v>1.4330000000000001</v>
      </c>
      <c r="M15" s="1">
        <f t="shared" si="0"/>
        <v>1.0618000000000003</v>
      </c>
    </row>
    <row r="16" spans="1:13" x14ac:dyDescent="0.15">
      <c r="I16" s="1" t="s">
        <v>162</v>
      </c>
      <c r="J16" s="1">
        <f>STDEV(J10:J14)</f>
        <v>0.21976009646885475</v>
      </c>
      <c r="K16" s="1">
        <f t="shared" ref="K16:M16" si="1">STDEV(K10:K14)</f>
        <v>1.0455839516748522</v>
      </c>
      <c r="L16" s="1">
        <f t="shared" si="1"/>
        <v>1.5297231775716806</v>
      </c>
      <c r="M16" s="1">
        <f t="shared" si="1"/>
        <v>1.1710543112938869</v>
      </c>
    </row>
    <row r="18" spans="1:9" x14ac:dyDescent="0.15">
      <c r="A18" s="1" t="s">
        <v>37</v>
      </c>
    </row>
    <row r="19" spans="1:9" x14ac:dyDescent="0.15">
      <c r="B19" s="1" t="s">
        <v>21</v>
      </c>
      <c r="C19" s="1" t="s">
        <v>22</v>
      </c>
    </row>
    <row r="20" spans="1:9" x14ac:dyDescent="0.15">
      <c r="A20" s="5">
        <v>1</v>
      </c>
      <c r="B20" s="1">
        <v>0</v>
      </c>
      <c r="C20" s="1">
        <v>4.1399999999999997</v>
      </c>
      <c r="I20" s="5"/>
    </row>
    <row r="21" spans="1:9" x14ac:dyDescent="0.15">
      <c r="A21" s="5">
        <v>2</v>
      </c>
      <c r="B21" s="1">
        <v>0</v>
      </c>
      <c r="C21" s="1">
        <v>0.89400000000000002</v>
      </c>
      <c r="I21" s="5"/>
    </row>
    <row r="22" spans="1:9" x14ac:dyDescent="0.15">
      <c r="A22" s="5">
        <v>3</v>
      </c>
      <c r="B22" s="1">
        <v>0</v>
      </c>
      <c r="C22" s="1">
        <v>0.89400000000000002</v>
      </c>
      <c r="I22" s="5"/>
    </row>
    <row r="23" spans="1:9" x14ac:dyDescent="0.15">
      <c r="A23" s="5">
        <v>4</v>
      </c>
      <c r="B23" s="1">
        <v>0</v>
      </c>
      <c r="C23" s="1">
        <v>0.86799999999999999</v>
      </c>
      <c r="I23" s="5"/>
    </row>
    <row r="24" spans="1:9" x14ac:dyDescent="0.15">
      <c r="A24" s="5">
        <v>5</v>
      </c>
      <c r="B24" s="1">
        <v>0</v>
      </c>
      <c r="C24" s="1">
        <v>0.36899999999999999</v>
      </c>
      <c r="I24" s="5"/>
    </row>
    <row r="28" spans="1:9" x14ac:dyDescent="0.15">
      <c r="A28" s="1" t="s">
        <v>38</v>
      </c>
    </row>
    <row r="29" spans="1:9" x14ac:dyDescent="0.15">
      <c r="B29" s="1" t="s">
        <v>21</v>
      </c>
      <c r="C29" s="1" t="s">
        <v>22</v>
      </c>
      <c r="I29" s="5"/>
    </row>
    <row r="30" spans="1:9" x14ac:dyDescent="0.15">
      <c r="A30" s="5">
        <v>1</v>
      </c>
      <c r="B30" s="1">
        <v>0</v>
      </c>
      <c r="C30" s="1">
        <v>3.1560000000000001</v>
      </c>
      <c r="I30" s="5"/>
    </row>
    <row r="31" spans="1:9" x14ac:dyDescent="0.15">
      <c r="A31" s="5">
        <v>2</v>
      </c>
      <c r="B31" s="1">
        <v>0</v>
      </c>
      <c r="C31" s="1">
        <v>0.53200000000000003</v>
      </c>
      <c r="I31" s="5"/>
    </row>
    <row r="32" spans="1:9" x14ac:dyDescent="0.15">
      <c r="A32" s="5">
        <v>3</v>
      </c>
      <c r="B32" s="1">
        <v>0</v>
      </c>
      <c r="C32" s="1">
        <v>0.497</v>
      </c>
      <c r="I32" s="5"/>
    </row>
    <row r="33" spans="1:9" x14ac:dyDescent="0.15">
      <c r="A33" s="5">
        <v>4</v>
      </c>
      <c r="B33" s="1">
        <v>0</v>
      </c>
      <c r="C33" s="1">
        <v>0.54600000000000004</v>
      </c>
      <c r="I33" s="5"/>
    </row>
    <row r="34" spans="1:9" x14ac:dyDescent="0.15">
      <c r="A34" s="5">
        <v>5</v>
      </c>
      <c r="B34" s="1">
        <v>0</v>
      </c>
      <c r="C34" s="1">
        <v>0.57799999999999996</v>
      </c>
    </row>
    <row r="39" spans="1:9" x14ac:dyDescent="0.15">
      <c r="I39" s="5"/>
    </row>
    <row r="40" spans="1:9" x14ac:dyDescent="0.15">
      <c r="I40" s="5"/>
    </row>
    <row r="41" spans="1:9" x14ac:dyDescent="0.15">
      <c r="I41" s="5"/>
    </row>
    <row r="42" spans="1:9" x14ac:dyDescent="0.15">
      <c r="I42" s="5"/>
    </row>
    <row r="43" spans="1:9" x14ac:dyDescent="0.15">
      <c r="I43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7" sqref="I17"/>
    </sheetView>
  </sheetViews>
  <sheetFormatPr baseColWidth="10" defaultRowHeight="14" x14ac:dyDescent="0.15"/>
  <cols>
    <col min="1" max="1" width="6.5" style="1" bestFit="1" customWidth="1"/>
    <col min="2" max="2" width="7.83203125" style="1" bestFit="1" customWidth="1"/>
    <col min="3" max="3" width="6.1640625" style="1" bestFit="1" customWidth="1"/>
    <col min="4" max="4" width="4.6640625" style="1" bestFit="1" customWidth="1"/>
    <col min="5" max="5" width="5" style="1" bestFit="1" customWidth="1"/>
    <col min="6" max="7" width="10.83203125" style="1"/>
    <col min="8" max="8" width="17.33203125" style="1" customWidth="1"/>
    <col min="9" max="16384" width="10.83203125" style="1"/>
  </cols>
  <sheetData>
    <row r="1" spans="1:5" x14ac:dyDescent="0.15">
      <c r="A1" s="1" t="s">
        <v>14</v>
      </c>
      <c r="B1" s="1" t="s">
        <v>42</v>
      </c>
      <c r="C1" s="1" t="s">
        <v>43</v>
      </c>
      <c r="D1" s="1" t="s">
        <v>15</v>
      </c>
      <c r="E1" s="1" t="s">
        <v>26</v>
      </c>
    </row>
    <row r="2" spans="1:5" x14ac:dyDescent="0.15">
      <c r="B2" s="1" t="s">
        <v>21</v>
      </c>
      <c r="C2" s="1" t="s">
        <v>22</v>
      </c>
    </row>
    <row r="3" spans="1:5" x14ac:dyDescent="0.15">
      <c r="A3" s="1">
        <v>1</v>
      </c>
      <c r="B3" s="1">
        <v>0</v>
      </c>
      <c r="C3" s="1">
        <v>0.61799999999999999</v>
      </c>
    </row>
    <row r="4" spans="1:5" x14ac:dyDescent="0.15">
      <c r="A4" s="1">
        <v>1</v>
      </c>
      <c r="B4" s="1">
        <v>0</v>
      </c>
      <c r="C4" s="1">
        <v>0.37</v>
      </c>
    </row>
    <row r="5" spans="1:5" x14ac:dyDescent="0.15">
      <c r="A5" s="1">
        <v>1</v>
      </c>
      <c r="B5" s="1">
        <v>0</v>
      </c>
      <c r="C5" s="1">
        <v>0.41399999999999998</v>
      </c>
    </row>
    <row r="6" spans="1:5" x14ac:dyDescent="0.15">
      <c r="A6" s="1">
        <v>1</v>
      </c>
      <c r="B6" s="1">
        <v>0</v>
      </c>
      <c r="C6" s="1">
        <v>0.35099999999999998</v>
      </c>
    </row>
    <row r="7" spans="1:5" x14ac:dyDescent="0.15">
      <c r="A7" s="1">
        <v>1</v>
      </c>
      <c r="B7" s="1">
        <v>0</v>
      </c>
      <c r="C7" s="1">
        <v>0.67800000000000005</v>
      </c>
    </row>
    <row r="8" spans="1:5" x14ac:dyDescent="0.15">
      <c r="A8" s="1">
        <v>1</v>
      </c>
      <c r="B8" s="1">
        <v>0</v>
      </c>
      <c r="C8" s="1">
        <v>0.33400000000000002</v>
      </c>
    </row>
    <row r="9" spans="1:5" x14ac:dyDescent="0.15">
      <c r="A9" s="1">
        <v>1</v>
      </c>
      <c r="B9" s="1">
        <v>0</v>
      </c>
      <c r="C9" s="1">
        <v>0.48199999999999998</v>
      </c>
    </row>
    <row r="10" spans="1:5" x14ac:dyDescent="0.15">
      <c r="A10" s="1">
        <v>1</v>
      </c>
      <c r="B10" s="1">
        <v>0</v>
      </c>
      <c r="C10" s="1">
        <v>0.57999999999999996</v>
      </c>
    </row>
    <row r="11" spans="1:5" x14ac:dyDescent="0.15">
      <c r="A11" s="1">
        <v>1</v>
      </c>
      <c r="B11" s="1">
        <v>0</v>
      </c>
      <c r="C11" s="1">
        <v>0.504</v>
      </c>
    </row>
    <row r="12" spans="1:5" x14ac:dyDescent="0.15">
      <c r="A12" s="1">
        <v>1</v>
      </c>
      <c r="B12" s="1">
        <v>0</v>
      </c>
      <c r="C12" s="1">
        <v>0.375</v>
      </c>
    </row>
    <row r="13" spans="1:5" x14ac:dyDescent="0.15">
      <c r="A13" s="1">
        <v>1</v>
      </c>
      <c r="B13" s="1">
        <v>0</v>
      </c>
      <c r="C13" s="1">
        <v>0.436</v>
      </c>
    </row>
    <row r="14" spans="1:5" x14ac:dyDescent="0.15">
      <c r="A14" s="1">
        <v>1</v>
      </c>
      <c r="B14" s="1">
        <v>0</v>
      </c>
      <c r="C14" s="1">
        <v>0.44700000000000001</v>
      </c>
    </row>
    <row r="15" spans="1:5" x14ac:dyDescent="0.15">
      <c r="A15" s="1">
        <v>1</v>
      </c>
      <c r="B15" s="1">
        <v>0</v>
      </c>
      <c r="C15" s="1">
        <v>0.76100000000000001</v>
      </c>
    </row>
    <row r="16" spans="1:5" x14ac:dyDescent="0.15">
      <c r="A16" s="1">
        <v>1</v>
      </c>
      <c r="B16" s="1">
        <v>0</v>
      </c>
      <c r="C16" s="1">
        <v>0.622</v>
      </c>
    </row>
    <row r="17" spans="1:9" x14ac:dyDescent="0.15">
      <c r="A17" s="1">
        <v>1</v>
      </c>
      <c r="B17" s="1">
        <v>0</v>
      </c>
      <c r="C17" s="1">
        <v>0.53700000000000003</v>
      </c>
      <c r="H17" s="1" t="s">
        <v>156</v>
      </c>
      <c r="I17" s="1">
        <f>AVERAGE(C3:C27)</f>
        <v>0.51148000000000005</v>
      </c>
    </row>
    <row r="18" spans="1:9" x14ac:dyDescent="0.15">
      <c r="A18" s="1">
        <v>1</v>
      </c>
      <c r="B18" s="1">
        <v>0</v>
      </c>
      <c r="C18" s="1">
        <v>0.51</v>
      </c>
      <c r="H18" s="1" t="s">
        <v>162</v>
      </c>
      <c r="I18" s="1">
        <f>STDEV(C3:C27)</f>
        <v>0.10530872075315865</v>
      </c>
    </row>
    <row r="19" spans="1:9" x14ac:dyDescent="0.15">
      <c r="A19" s="1">
        <v>1</v>
      </c>
      <c r="B19" s="1">
        <v>0</v>
      </c>
      <c r="C19" s="1">
        <v>0.56799999999999995</v>
      </c>
    </row>
    <row r="20" spans="1:9" x14ac:dyDescent="0.15">
      <c r="A20" s="1">
        <v>1</v>
      </c>
      <c r="B20" s="1">
        <v>0</v>
      </c>
      <c r="C20" s="1">
        <v>0.61899999999999999</v>
      </c>
    </row>
    <row r="21" spans="1:9" x14ac:dyDescent="0.15">
      <c r="A21" s="1">
        <v>1</v>
      </c>
      <c r="B21" s="1">
        <v>0</v>
      </c>
      <c r="C21" s="1">
        <v>0.53800000000000003</v>
      </c>
    </row>
    <row r="22" spans="1:9" x14ac:dyDescent="0.15">
      <c r="A22" s="1">
        <v>1</v>
      </c>
      <c r="B22" s="1">
        <v>0</v>
      </c>
      <c r="C22" s="1">
        <v>0.47899999999999998</v>
      </c>
    </row>
    <row r="23" spans="1:9" x14ac:dyDescent="0.15">
      <c r="A23" s="1">
        <v>1</v>
      </c>
      <c r="B23" s="1">
        <v>0</v>
      </c>
      <c r="C23" s="1">
        <v>0.51600000000000001</v>
      </c>
    </row>
    <row r="24" spans="1:9" x14ac:dyDescent="0.15">
      <c r="A24" s="1">
        <v>1</v>
      </c>
      <c r="B24" s="1">
        <v>0</v>
      </c>
      <c r="C24" s="1">
        <v>0.44400000000000001</v>
      </c>
    </row>
    <row r="25" spans="1:9" x14ac:dyDescent="0.15">
      <c r="A25" s="1">
        <v>1</v>
      </c>
      <c r="B25" s="1">
        <v>0</v>
      </c>
      <c r="C25" s="1">
        <v>0.59599999999999997</v>
      </c>
    </row>
    <row r="26" spans="1:9" x14ac:dyDescent="0.15">
      <c r="A26" s="1">
        <v>1</v>
      </c>
      <c r="B26" s="1">
        <v>0</v>
      </c>
      <c r="C26" s="1">
        <v>0.54100000000000004</v>
      </c>
    </row>
    <row r="27" spans="1:9" x14ac:dyDescent="0.15">
      <c r="A27" s="1">
        <v>1</v>
      </c>
      <c r="B27" s="1">
        <v>0</v>
      </c>
      <c r="C27" s="1">
        <v>0.46700000000000003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4" workbookViewId="0">
      <selection activeCell="O36" sqref="O36"/>
    </sheetView>
  </sheetViews>
  <sheetFormatPr baseColWidth="10" defaultRowHeight="14" x14ac:dyDescent="0.15"/>
  <cols>
    <col min="1" max="1" width="6.5" style="1" bestFit="1" customWidth="1"/>
    <col min="2" max="2" width="4.1640625" style="1" bestFit="1" customWidth="1"/>
    <col min="3" max="3" width="6.1640625" style="1" bestFit="1" customWidth="1"/>
    <col min="4" max="4" width="5.33203125" style="1" bestFit="1" customWidth="1"/>
    <col min="5" max="5" width="4.6640625" style="1" bestFit="1" customWidth="1"/>
    <col min="6" max="6" width="7.5" style="1" bestFit="1" customWidth="1"/>
    <col min="7" max="7" width="6.33203125" style="1" bestFit="1" customWidth="1"/>
    <col min="8" max="16384" width="10.83203125" style="1"/>
  </cols>
  <sheetData>
    <row r="1" spans="1:7" x14ac:dyDescent="0.15">
      <c r="A1" s="1" t="s">
        <v>14</v>
      </c>
      <c r="B1" s="1" t="s">
        <v>30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0.58299999999999996</v>
      </c>
    </row>
    <row r="4" spans="1:7" x14ac:dyDescent="0.15">
      <c r="A4" s="1">
        <v>2</v>
      </c>
      <c r="B4" s="1">
        <v>0</v>
      </c>
      <c r="C4" s="1">
        <v>0.44800000000000001</v>
      </c>
    </row>
    <row r="5" spans="1:7" x14ac:dyDescent="0.15">
      <c r="A5" s="1">
        <v>3</v>
      </c>
      <c r="B5" s="1">
        <v>0</v>
      </c>
      <c r="C5" s="1">
        <v>0.42599999999999999</v>
      </c>
    </row>
    <row r="6" spans="1:7" x14ac:dyDescent="0.15">
      <c r="A6" s="1">
        <v>4</v>
      </c>
      <c r="B6" s="1">
        <v>0</v>
      </c>
      <c r="C6" s="1">
        <v>1.171</v>
      </c>
    </row>
    <row r="7" spans="1:7" x14ac:dyDescent="0.15">
      <c r="A7" s="1">
        <v>5</v>
      </c>
      <c r="B7" s="1">
        <v>0</v>
      </c>
      <c r="C7" s="1">
        <v>0.443</v>
      </c>
    </row>
    <row r="8" spans="1:7" x14ac:dyDescent="0.15">
      <c r="A8" s="1">
        <v>6</v>
      </c>
      <c r="B8" s="1">
        <v>0</v>
      </c>
      <c r="C8" s="1">
        <v>0.46700000000000003</v>
      </c>
    </row>
    <row r="9" spans="1:7" x14ac:dyDescent="0.15">
      <c r="A9" s="1">
        <v>7</v>
      </c>
      <c r="B9" s="1">
        <v>0</v>
      </c>
      <c r="C9" s="1">
        <v>0.438</v>
      </c>
    </row>
    <row r="10" spans="1:7" x14ac:dyDescent="0.15">
      <c r="A10" s="1">
        <v>8</v>
      </c>
      <c r="B10" s="1">
        <v>0</v>
      </c>
      <c r="C10" s="1">
        <v>0.40300000000000002</v>
      </c>
    </row>
    <row r="11" spans="1:7" x14ac:dyDescent="0.15">
      <c r="A11" s="1">
        <v>9</v>
      </c>
      <c r="B11" s="1">
        <v>0</v>
      </c>
      <c r="C11" s="1">
        <v>1.0669999999999999</v>
      </c>
    </row>
    <row r="12" spans="1:7" x14ac:dyDescent="0.15">
      <c r="A12" s="1">
        <v>10</v>
      </c>
      <c r="B12" s="1">
        <v>0</v>
      </c>
      <c r="C12" s="1">
        <v>0.39100000000000001</v>
      </c>
    </row>
    <row r="13" spans="1:7" x14ac:dyDescent="0.15">
      <c r="A13" s="1">
        <v>11</v>
      </c>
      <c r="B13" s="1">
        <v>0</v>
      </c>
      <c r="C13" s="1">
        <v>0.5</v>
      </c>
    </row>
    <row r="14" spans="1:7" x14ac:dyDescent="0.15">
      <c r="A14" s="1">
        <v>12</v>
      </c>
      <c r="B14" s="1">
        <v>0</v>
      </c>
      <c r="C14" s="1">
        <v>1.016</v>
      </c>
    </row>
    <row r="15" spans="1:7" x14ac:dyDescent="0.15">
      <c r="A15" s="1">
        <v>13</v>
      </c>
      <c r="B15" s="1">
        <v>0</v>
      </c>
      <c r="C15" s="1">
        <v>1.956</v>
      </c>
    </row>
    <row r="16" spans="1:7" x14ac:dyDescent="0.15">
      <c r="A16" s="1">
        <v>14</v>
      </c>
      <c r="B16" s="1">
        <v>0</v>
      </c>
      <c r="C16" s="1">
        <v>1.7430000000000001</v>
      </c>
    </row>
    <row r="17" spans="1:11" x14ac:dyDescent="0.15">
      <c r="A17" s="1">
        <v>15</v>
      </c>
      <c r="B17" s="1">
        <v>0</v>
      </c>
      <c r="C17" s="1">
        <v>1.0960000000000001</v>
      </c>
    </row>
    <row r="18" spans="1:11" x14ac:dyDescent="0.15">
      <c r="A18" s="1">
        <v>16</v>
      </c>
      <c r="B18" s="1">
        <v>0</v>
      </c>
      <c r="C18" s="1">
        <v>0.56200000000000006</v>
      </c>
    </row>
    <row r="19" spans="1:11" x14ac:dyDescent="0.15">
      <c r="A19" s="1">
        <v>17</v>
      </c>
      <c r="B19" s="1">
        <v>0</v>
      </c>
      <c r="C19" s="1">
        <v>0.53200000000000003</v>
      </c>
    </row>
    <row r="20" spans="1:11" x14ac:dyDescent="0.15">
      <c r="A20" s="1">
        <v>18</v>
      </c>
      <c r="B20" s="1">
        <v>0</v>
      </c>
      <c r="C20" s="1">
        <v>0.45</v>
      </c>
    </row>
    <row r="21" spans="1:11" x14ac:dyDescent="0.15">
      <c r="A21" s="1">
        <v>19</v>
      </c>
      <c r="B21" s="1">
        <v>0</v>
      </c>
      <c r="C21" s="1">
        <v>0.82299999999999995</v>
      </c>
    </row>
    <row r="22" spans="1:11" x14ac:dyDescent="0.15">
      <c r="A22" s="1">
        <v>20</v>
      </c>
      <c r="B22" s="1">
        <v>0</v>
      </c>
      <c r="C22" s="1">
        <v>1.089</v>
      </c>
    </row>
    <row r="23" spans="1:11" x14ac:dyDescent="0.15">
      <c r="A23" s="1">
        <v>21</v>
      </c>
      <c r="B23" s="1">
        <v>0</v>
      </c>
      <c r="C23" s="1">
        <v>1.448</v>
      </c>
    </row>
    <row r="24" spans="1:11" x14ac:dyDescent="0.15">
      <c r="A24" s="1">
        <v>22</v>
      </c>
      <c r="B24" s="1">
        <v>0</v>
      </c>
      <c r="C24" s="1">
        <v>0.85099999999999998</v>
      </c>
    </row>
    <row r="25" spans="1:11" x14ac:dyDescent="0.15">
      <c r="A25" s="1">
        <v>23</v>
      </c>
      <c r="B25" s="1">
        <v>0</v>
      </c>
      <c r="C25" s="1">
        <v>0.622</v>
      </c>
    </row>
    <row r="26" spans="1:11" x14ac:dyDescent="0.15">
      <c r="A26" s="1">
        <v>24</v>
      </c>
      <c r="B26" s="1">
        <v>0</v>
      </c>
      <c r="C26" s="1">
        <v>1.056</v>
      </c>
      <c r="J26" s="1" t="s">
        <v>156</v>
      </c>
      <c r="K26" s="1">
        <f>AVERAGE(C3:C66)</f>
        <v>0.84056249999999999</v>
      </c>
    </row>
    <row r="27" spans="1:11" x14ac:dyDescent="0.15">
      <c r="A27" s="1">
        <v>25</v>
      </c>
      <c r="B27" s="1">
        <v>0</v>
      </c>
      <c r="C27" s="1">
        <v>0.97799999999999998</v>
      </c>
      <c r="J27" s="1" t="s">
        <v>162</v>
      </c>
      <c r="K27" s="1">
        <f>STDEV(C3:C66)</f>
        <v>0.3648267201210541</v>
      </c>
    </row>
    <row r="28" spans="1:11" x14ac:dyDescent="0.15">
      <c r="A28" s="1">
        <v>26</v>
      </c>
      <c r="B28" s="1">
        <v>0</v>
      </c>
      <c r="C28" s="1">
        <v>0.77500000000000002</v>
      </c>
      <c r="J28" s="1" t="s">
        <v>157</v>
      </c>
      <c r="K28" s="1">
        <f>CORREL(A3:A66,C3:C66)</f>
        <v>0.12008215824359872</v>
      </c>
    </row>
    <row r="29" spans="1:11" x14ac:dyDescent="0.15">
      <c r="A29" s="1">
        <v>27</v>
      </c>
      <c r="B29" s="1">
        <v>0</v>
      </c>
      <c r="C29" s="1">
        <v>1.4630000000000001</v>
      </c>
    </row>
    <row r="30" spans="1:11" x14ac:dyDescent="0.15">
      <c r="A30" s="1">
        <v>28</v>
      </c>
      <c r="B30" s="1">
        <v>0</v>
      </c>
      <c r="C30" s="1">
        <v>0.86199999999999999</v>
      </c>
    </row>
    <row r="31" spans="1:11" x14ac:dyDescent="0.15">
      <c r="A31" s="1">
        <v>29</v>
      </c>
      <c r="B31" s="1">
        <v>0</v>
      </c>
      <c r="C31" s="1">
        <v>0.53</v>
      </c>
    </row>
    <row r="32" spans="1:11" x14ac:dyDescent="0.15">
      <c r="A32" s="1">
        <v>30</v>
      </c>
      <c r="B32" s="1">
        <v>0</v>
      </c>
      <c r="C32" s="1">
        <v>1.403</v>
      </c>
    </row>
    <row r="33" spans="1:3" x14ac:dyDescent="0.15">
      <c r="A33" s="1">
        <v>31</v>
      </c>
      <c r="B33" s="1">
        <v>0</v>
      </c>
      <c r="C33" s="1">
        <v>0.81699999999999995</v>
      </c>
    </row>
    <row r="34" spans="1:3" x14ac:dyDescent="0.15">
      <c r="A34" s="1">
        <v>32</v>
      </c>
      <c r="B34" s="1">
        <v>0</v>
      </c>
      <c r="C34" s="1">
        <v>0.629</v>
      </c>
    </row>
    <row r="35" spans="1:3" x14ac:dyDescent="0.15">
      <c r="A35" s="1">
        <v>33</v>
      </c>
      <c r="B35" s="1">
        <v>0</v>
      </c>
      <c r="C35" s="1">
        <v>0.996</v>
      </c>
    </row>
    <row r="36" spans="1:3" x14ac:dyDescent="0.15">
      <c r="A36" s="1">
        <v>34</v>
      </c>
      <c r="B36" s="1">
        <v>0</v>
      </c>
      <c r="C36" s="1">
        <v>0.95</v>
      </c>
    </row>
    <row r="37" spans="1:3" x14ac:dyDescent="0.15">
      <c r="A37" s="1">
        <v>35</v>
      </c>
      <c r="B37" s="1">
        <v>0</v>
      </c>
      <c r="C37" s="1">
        <v>0.54</v>
      </c>
    </row>
    <row r="38" spans="1:3" x14ac:dyDescent="0.15">
      <c r="A38" s="1">
        <v>36</v>
      </c>
      <c r="B38" s="1">
        <v>0</v>
      </c>
      <c r="C38" s="1">
        <v>1.0740000000000001</v>
      </c>
    </row>
    <row r="39" spans="1:3" x14ac:dyDescent="0.15">
      <c r="A39" s="1">
        <v>37</v>
      </c>
      <c r="B39" s="1">
        <v>0</v>
      </c>
      <c r="C39" s="1">
        <v>0.82399999999999995</v>
      </c>
    </row>
    <row r="40" spans="1:3" x14ac:dyDescent="0.15">
      <c r="A40" s="1">
        <v>38</v>
      </c>
      <c r="B40" s="1">
        <v>0</v>
      </c>
      <c r="C40" s="1">
        <v>0.998</v>
      </c>
    </row>
    <row r="41" spans="1:3" x14ac:dyDescent="0.15">
      <c r="A41" s="1">
        <v>39</v>
      </c>
      <c r="B41" s="1">
        <v>0</v>
      </c>
      <c r="C41" s="1">
        <v>1.087</v>
      </c>
    </row>
    <row r="42" spans="1:3" x14ac:dyDescent="0.15">
      <c r="A42" s="1">
        <v>40</v>
      </c>
      <c r="B42" s="1">
        <v>0</v>
      </c>
      <c r="C42" s="1">
        <v>0.58399999999999996</v>
      </c>
    </row>
    <row r="43" spans="1:3" x14ac:dyDescent="0.15">
      <c r="A43" s="1">
        <v>41</v>
      </c>
      <c r="B43" s="1">
        <v>0</v>
      </c>
      <c r="C43" s="1">
        <v>0.59899999999999998</v>
      </c>
    </row>
    <row r="44" spans="1:3" x14ac:dyDescent="0.15">
      <c r="A44" s="1">
        <v>42</v>
      </c>
      <c r="B44" s="1">
        <v>0</v>
      </c>
      <c r="C44" s="1">
        <v>0.46400000000000002</v>
      </c>
    </row>
    <row r="45" spans="1:3" x14ac:dyDescent="0.15">
      <c r="A45" s="1">
        <v>43</v>
      </c>
      <c r="B45" s="1">
        <v>0</v>
      </c>
      <c r="C45" s="1">
        <v>1.1020000000000001</v>
      </c>
    </row>
    <row r="46" spans="1:3" x14ac:dyDescent="0.15">
      <c r="A46" s="1">
        <v>44</v>
      </c>
      <c r="B46" s="1">
        <v>0</v>
      </c>
      <c r="C46" s="1">
        <v>0.50900000000000001</v>
      </c>
    </row>
    <row r="47" spans="1:3" x14ac:dyDescent="0.15">
      <c r="A47" s="1">
        <v>45</v>
      </c>
      <c r="B47" s="1">
        <v>0</v>
      </c>
      <c r="C47" s="1">
        <v>0.627</v>
      </c>
    </row>
    <row r="48" spans="1:3" x14ac:dyDescent="0.15">
      <c r="A48" s="1">
        <v>46</v>
      </c>
      <c r="B48" s="1">
        <v>0</v>
      </c>
      <c r="C48" s="1">
        <v>0.54600000000000004</v>
      </c>
    </row>
    <row r="49" spans="1:3" x14ac:dyDescent="0.15">
      <c r="A49" s="1">
        <v>47</v>
      </c>
      <c r="B49" s="1">
        <v>0</v>
      </c>
      <c r="C49" s="1">
        <v>1.123</v>
      </c>
    </row>
    <row r="50" spans="1:3" x14ac:dyDescent="0.15">
      <c r="A50" s="1">
        <v>48</v>
      </c>
      <c r="B50" s="1">
        <v>0</v>
      </c>
      <c r="C50" s="1">
        <v>0.622</v>
      </c>
    </row>
    <row r="51" spans="1:3" x14ac:dyDescent="0.15">
      <c r="A51" s="1">
        <v>49</v>
      </c>
      <c r="B51" s="1">
        <v>0</v>
      </c>
      <c r="C51" s="1">
        <v>0.499</v>
      </c>
    </row>
    <row r="52" spans="1:3" x14ac:dyDescent="0.15">
      <c r="A52" s="1">
        <v>50</v>
      </c>
      <c r="B52" s="1">
        <v>0</v>
      </c>
      <c r="C52" s="1">
        <v>0.51300000000000001</v>
      </c>
    </row>
    <row r="53" spans="1:3" x14ac:dyDescent="0.15">
      <c r="A53" s="1">
        <v>51</v>
      </c>
      <c r="B53" s="1">
        <v>0</v>
      </c>
      <c r="C53" s="1">
        <v>1.042</v>
      </c>
    </row>
    <row r="54" spans="1:3" x14ac:dyDescent="0.15">
      <c r="A54" s="1">
        <v>52</v>
      </c>
      <c r="B54" s="1">
        <v>0</v>
      </c>
      <c r="C54" s="1">
        <v>0.51100000000000001</v>
      </c>
    </row>
    <row r="55" spans="1:3" x14ac:dyDescent="0.15">
      <c r="A55" s="1">
        <v>53</v>
      </c>
      <c r="B55" s="1">
        <v>0</v>
      </c>
      <c r="C55" s="1">
        <v>0.60699999999999998</v>
      </c>
    </row>
    <row r="56" spans="1:3" x14ac:dyDescent="0.15">
      <c r="A56" s="1">
        <v>54</v>
      </c>
      <c r="B56" s="1">
        <v>0</v>
      </c>
      <c r="C56" s="1">
        <v>0.47399999999999998</v>
      </c>
    </row>
    <row r="57" spans="1:3" x14ac:dyDescent="0.15">
      <c r="A57" s="1">
        <v>55</v>
      </c>
      <c r="B57" s="1">
        <v>0</v>
      </c>
      <c r="C57" s="1">
        <v>1.175</v>
      </c>
    </row>
    <row r="58" spans="1:3" x14ac:dyDescent="0.15">
      <c r="A58" s="1">
        <v>56</v>
      </c>
      <c r="B58" s="1">
        <v>0</v>
      </c>
      <c r="C58" s="1">
        <v>0.78700000000000003</v>
      </c>
    </row>
    <row r="59" spans="1:3" x14ac:dyDescent="0.15">
      <c r="A59" s="1">
        <v>57</v>
      </c>
      <c r="B59" s="1">
        <v>0</v>
      </c>
      <c r="C59" s="1">
        <v>0.495</v>
      </c>
    </row>
    <row r="60" spans="1:3" x14ac:dyDescent="0.15">
      <c r="A60" s="1">
        <v>58</v>
      </c>
      <c r="B60" s="1">
        <v>0</v>
      </c>
      <c r="C60" s="1">
        <v>1.4750000000000001</v>
      </c>
    </row>
    <row r="61" spans="1:3" x14ac:dyDescent="0.15">
      <c r="A61" s="1">
        <v>59</v>
      </c>
      <c r="B61" s="1">
        <v>0</v>
      </c>
      <c r="C61" s="1">
        <v>0.89500000000000002</v>
      </c>
    </row>
    <row r="62" spans="1:3" x14ac:dyDescent="0.15">
      <c r="A62" s="1">
        <v>60</v>
      </c>
      <c r="B62" s="1">
        <v>0</v>
      </c>
      <c r="C62" s="1">
        <v>1.073</v>
      </c>
    </row>
    <row r="63" spans="1:3" x14ac:dyDescent="0.15">
      <c r="A63" s="1">
        <v>61</v>
      </c>
      <c r="B63" s="1">
        <v>0</v>
      </c>
      <c r="C63" s="1">
        <v>1.2090000000000001</v>
      </c>
    </row>
    <row r="64" spans="1:3" x14ac:dyDescent="0.15">
      <c r="A64" s="1">
        <v>62</v>
      </c>
      <c r="B64" s="1">
        <v>0</v>
      </c>
      <c r="C64" s="1">
        <v>0.80200000000000005</v>
      </c>
    </row>
    <row r="65" spans="1:3" x14ac:dyDescent="0.15">
      <c r="A65" s="1">
        <v>63</v>
      </c>
      <c r="B65" s="1">
        <v>0</v>
      </c>
      <c r="C65" s="1">
        <v>0.93</v>
      </c>
    </row>
    <row r="66" spans="1:3" x14ac:dyDescent="0.15">
      <c r="A66" s="1">
        <v>64</v>
      </c>
      <c r="B66" s="1">
        <v>0</v>
      </c>
      <c r="C66" s="1">
        <v>1.6259999999999999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7" sqref="J17"/>
    </sheetView>
  </sheetViews>
  <sheetFormatPr baseColWidth="10" defaultRowHeight="14" x14ac:dyDescent="0.15"/>
  <cols>
    <col min="1" max="1" width="3.83203125" style="1" bestFit="1" customWidth="1"/>
    <col min="2" max="2" width="4.1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16384" width="10.83203125" style="1"/>
  </cols>
  <sheetData>
    <row r="1" spans="1:6" x14ac:dyDescent="0.15">
      <c r="A1" s="1" t="s">
        <v>44</v>
      </c>
      <c r="B1" s="1" t="s">
        <v>30</v>
      </c>
      <c r="C1" s="1" t="s">
        <v>18</v>
      </c>
      <c r="D1" s="1" t="s">
        <v>23</v>
      </c>
      <c r="E1" s="1" t="s">
        <v>24</v>
      </c>
      <c r="F1" s="1" t="s">
        <v>25</v>
      </c>
    </row>
    <row r="2" spans="1:6" x14ac:dyDescent="0.15">
      <c r="B2" s="1" t="s">
        <v>21</v>
      </c>
      <c r="C2" s="1" t="s">
        <v>22</v>
      </c>
    </row>
    <row r="3" spans="1:6" x14ac:dyDescent="0.15">
      <c r="A3" s="1">
        <v>1</v>
      </c>
      <c r="B3" s="1">
        <v>0</v>
      </c>
      <c r="C3" s="1">
        <v>0.752</v>
      </c>
    </row>
    <row r="4" spans="1:6" x14ac:dyDescent="0.15">
      <c r="A4" s="1">
        <v>1</v>
      </c>
      <c r="B4" s="1">
        <v>0</v>
      </c>
      <c r="C4" s="1">
        <v>0.76900000000000002</v>
      </c>
    </row>
    <row r="5" spans="1:6" x14ac:dyDescent="0.15">
      <c r="A5" s="1">
        <v>1</v>
      </c>
      <c r="B5" s="1">
        <v>0</v>
      </c>
      <c r="C5" s="1">
        <v>0.57099999999999995</v>
      </c>
    </row>
    <row r="6" spans="1:6" x14ac:dyDescent="0.15">
      <c r="A6" s="1">
        <v>1</v>
      </c>
      <c r="B6" s="1">
        <v>0</v>
      </c>
      <c r="C6" s="1">
        <v>0.59499999999999997</v>
      </c>
    </row>
    <row r="7" spans="1:6" x14ac:dyDescent="0.15">
      <c r="A7" s="1">
        <v>1</v>
      </c>
      <c r="B7" s="1">
        <v>0</v>
      </c>
      <c r="C7" s="1">
        <v>0.76200000000000001</v>
      </c>
    </row>
    <row r="8" spans="1:6" x14ac:dyDescent="0.15">
      <c r="A8" s="1">
        <v>1</v>
      </c>
      <c r="B8" s="1">
        <v>0</v>
      </c>
      <c r="C8" s="1">
        <v>0.52800000000000002</v>
      </c>
    </row>
    <row r="9" spans="1:6" x14ac:dyDescent="0.15">
      <c r="A9" s="1">
        <v>1</v>
      </c>
      <c r="B9" s="1">
        <v>0</v>
      </c>
      <c r="C9" s="1">
        <v>0.58299999999999996</v>
      </c>
    </row>
    <row r="10" spans="1:6" x14ac:dyDescent="0.15">
      <c r="A10" s="1">
        <v>1</v>
      </c>
      <c r="B10" s="1">
        <v>0</v>
      </c>
      <c r="C10" s="1">
        <v>0.55600000000000005</v>
      </c>
    </row>
    <row r="11" spans="1:6" x14ac:dyDescent="0.15">
      <c r="A11" s="1">
        <v>1</v>
      </c>
      <c r="B11" s="1">
        <v>0</v>
      </c>
      <c r="C11" s="1">
        <v>0.67500000000000004</v>
      </c>
    </row>
    <row r="12" spans="1:6" x14ac:dyDescent="0.15">
      <c r="A12" s="1">
        <v>1</v>
      </c>
      <c r="B12" s="1">
        <v>0</v>
      </c>
      <c r="C12" s="1">
        <v>0.59199999999999997</v>
      </c>
    </row>
    <row r="13" spans="1:6" x14ac:dyDescent="0.15">
      <c r="A13" s="1">
        <v>1</v>
      </c>
      <c r="B13" s="1">
        <v>0</v>
      </c>
      <c r="C13" s="1">
        <v>0.96899999999999997</v>
      </c>
    </row>
    <row r="14" spans="1:6" x14ac:dyDescent="0.15">
      <c r="A14" s="1">
        <v>1</v>
      </c>
      <c r="B14" s="1">
        <v>0</v>
      </c>
      <c r="C14" s="1">
        <v>0.73099999999999998</v>
      </c>
    </row>
    <row r="15" spans="1:6" x14ac:dyDescent="0.15">
      <c r="A15" s="1">
        <v>1</v>
      </c>
      <c r="B15" s="1">
        <v>0</v>
      </c>
      <c r="C15" s="1">
        <v>1.014</v>
      </c>
    </row>
    <row r="16" spans="1:6" x14ac:dyDescent="0.15">
      <c r="A16" s="1">
        <v>1</v>
      </c>
      <c r="B16" s="1">
        <v>0</v>
      </c>
      <c r="C16" s="1">
        <v>0.55800000000000005</v>
      </c>
    </row>
    <row r="17" spans="1:10" x14ac:dyDescent="0.15">
      <c r="A17" s="1">
        <v>1</v>
      </c>
      <c r="B17" s="1">
        <v>0</v>
      </c>
      <c r="C17" s="1">
        <v>1.1279999999999999</v>
      </c>
      <c r="I17" s="1" t="s">
        <v>156</v>
      </c>
      <c r="J17" s="1">
        <f>AVERAGE(C3:C27)</f>
        <v>0.75488</v>
      </c>
    </row>
    <row r="18" spans="1:10" x14ac:dyDescent="0.15">
      <c r="A18" s="1">
        <v>1</v>
      </c>
      <c r="B18" s="1">
        <v>0</v>
      </c>
      <c r="C18" s="1">
        <v>0.51100000000000001</v>
      </c>
      <c r="I18" s="1" t="s">
        <v>162</v>
      </c>
      <c r="J18" s="1">
        <f>STDEV(C3:C27)</f>
        <v>0.28574060497824444</v>
      </c>
    </row>
    <row r="19" spans="1:10" x14ac:dyDescent="0.15">
      <c r="A19" s="1">
        <v>1</v>
      </c>
      <c r="B19" s="1">
        <v>0</v>
      </c>
      <c r="C19" s="1">
        <v>0.55200000000000005</v>
      </c>
    </row>
    <row r="20" spans="1:10" x14ac:dyDescent="0.15">
      <c r="A20" s="1">
        <v>1</v>
      </c>
      <c r="B20" s="1">
        <v>0</v>
      </c>
      <c r="C20" s="1">
        <v>0.82</v>
      </c>
    </row>
    <row r="21" spans="1:10" x14ac:dyDescent="0.15">
      <c r="A21" s="1">
        <v>1</v>
      </c>
      <c r="B21" s="1">
        <v>0</v>
      </c>
      <c r="C21" s="1">
        <v>1.7070000000000001</v>
      </c>
    </row>
    <row r="22" spans="1:10" x14ac:dyDescent="0.15">
      <c r="A22" s="1">
        <v>1</v>
      </c>
      <c r="B22" s="1">
        <v>0</v>
      </c>
      <c r="C22" s="1">
        <v>0.64400000000000002</v>
      </c>
    </row>
    <row r="23" spans="1:10" x14ac:dyDescent="0.15">
      <c r="A23" s="1">
        <v>1</v>
      </c>
      <c r="B23" s="1">
        <v>0</v>
      </c>
      <c r="C23" s="1">
        <v>1.0149999999999999</v>
      </c>
    </row>
    <row r="24" spans="1:10" x14ac:dyDescent="0.15">
      <c r="A24" s="1">
        <v>1</v>
      </c>
      <c r="B24" s="1">
        <v>0</v>
      </c>
      <c r="C24" s="1">
        <v>0.52100000000000002</v>
      </c>
    </row>
    <row r="25" spans="1:10" x14ac:dyDescent="0.15">
      <c r="A25" s="1">
        <v>1</v>
      </c>
      <c r="B25" s="1">
        <v>0</v>
      </c>
      <c r="C25" s="1">
        <v>1.226</v>
      </c>
    </row>
    <row r="26" spans="1:10" x14ac:dyDescent="0.15">
      <c r="A26" s="1">
        <v>1</v>
      </c>
      <c r="B26" s="1">
        <v>0</v>
      </c>
      <c r="C26" s="1">
        <v>0.54300000000000004</v>
      </c>
    </row>
    <row r="27" spans="1:10" x14ac:dyDescent="0.15">
      <c r="A27" s="1">
        <v>1</v>
      </c>
      <c r="B27" s="1">
        <v>0</v>
      </c>
      <c r="C27" s="1">
        <v>0.55000000000000004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28" sqref="K28:K30"/>
    </sheetView>
  </sheetViews>
  <sheetFormatPr baseColWidth="10" defaultRowHeight="14" x14ac:dyDescent="0.15"/>
  <cols>
    <col min="1" max="1" width="3.83203125" style="1" bestFit="1" customWidth="1"/>
    <col min="2" max="2" width="7.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4.6640625" style="1" bestFit="1" customWidth="1"/>
    <col min="7" max="7" width="7.5" style="1" bestFit="1" customWidth="1"/>
    <col min="8" max="8" width="9.1640625" style="1" bestFit="1" customWidth="1"/>
    <col min="9" max="16384" width="10.83203125" style="1"/>
  </cols>
  <sheetData>
    <row r="1" spans="1:8" x14ac:dyDescent="0.15">
      <c r="A1" s="1" t="s">
        <v>44</v>
      </c>
      <c r="B1" s="1" t="s">
        <v>28</v>
      </c>
      <c r="C1" s="1" t="s">
        <v>31</v>
      </c>
      <c r="D1" s="1" t="s">
        <v>23</v>
      </c>
      <c r="E1" s="1" t="s">
        <v>17</v>
      </c>
      <c r="F1" s="1" t="s">
        <v>18</v>
      </c>
      <c r="G1" s="1" t="s">
        <v>19</v>
      </c>
      <c r="H1" s="1" t="s">
        <v>25</v>
      </c>
    </row>
    <row r="2" spans="1:8" x14ac:dyDescent="0.15">
      <c r="B2" s="1" t="s">
        <v>21</v>
      </c>
      <c r="C2" s="1" t="s">
        <v>22</v>
      </c>
    </row>
    <row r="3" spans="1:8" x14ac:dyDescent="0.15">
      <c r="A3" s="1">
        <v>1</v>
      </c>
      <c r="B3" s="1">
        <v>0</v>
      </c>
      <c r="C3" s="1">
        <v>0.63400000000000001</v>
      </c>
    </row>
    <row r="4" spans="1:8" x14ac:dyDescent="0.15">
      <c r="A4" s="1">
        <v>2</v>
      </c>
      <c r="B4" s="1">
        <v>0</v>
      </c>
      <c r="C4" s="1">
        <v>0.70499999999999996</v>
      </c>
    </row>
    <row r="5" spans="1:8" x14ac:dyDescent="0.15">
      <c r="A5" s="1">
        <v>3</v>
      </c>
      <c r="B5" s="1">
        <v>0</v>
      </c>
      <c r="C5" s="1">
        <v>1.159</v>
      </c>
    </row>
    <row r="6" spans="1:8" x14ac:dyDescent="0.15">
      <c r="A6" s="1">
        <v>4</v>
      </c>
      <c r="B6" s="1">
        <v>0</v>
      </c>
      <c r="C6" s="1">
        <v>0.59899999999999998</v>
      </c>
    </row>
    <row r="7" spans="1:8" x14ac:dyDescent="0.15">
      <c r="A7" s="1">
        <v>5</v>
      </c>
      <c r="B7" s="1">
        <v>0</v>
      </c>
      <c r="C7" s="1">
        <v>1.0649999999999999</v>
      </c>
    </row>
    <row r="8" spans="1:8" x14ac:dyDescent="0.15">
      <c r="A8" s="1">
        <v>6</v>
      </c>
      <c r="B8" s="1">
        <v>0</v>
      </c>
      <c r="C8" s="1">
        <v>0.60499999999999998</v>
      </c>
    </row>
    <row r="9" spans="1:8" x14ac:dyDescent="0.15">
      <c r="A9" s="1">
        <v>7</v>
      </c>
      <c r="B9" s="1">
        <v>0</v>
      </c>
      <c r="C9" s="1">
        <v>0.52800000000000002</v>
      </c>
    </row>
    <row r="10" spans="1:8" x14ac:dyDescent="0.15">
      <c r="A10" s="1">
        <v>8</v>
      </c>
      <c r="B10" s="1">
        <v>0</v>
      </c>
      <c r="C10" s="1">
        <v>2.077</v>
      </c>
    </row>
    <row r="11" spans="1:8" x14ac:dyDescent="0.15">
      <c r="A11" s="1">
        <v>9</v>
      </c>
      <c r="B11" s="1">
        <v>0</v>
      </c>
      <c r="C11" s="1">
        <v>0.66700000000000004</v>
      </c>
    </row>
    <row r="12" spans="1:8" x14ac:dyDescent="0.15">
      <c r="A12" s="1">
        <v>10</v>
      </c>
      <c r="B12" s="1">
        <v>0</v>
      </c>
      <c r="C12" s="1">
        <v>0.74099999999999999</v>
      </c>
    </row>
    <row r="13" spans="1:8" x14ac:dyDescent="0.15">
      <c r="A13" s="1">
        <v>11</v>
      </c>
      <c r="B13" s="1">
        <v>0</v>
      </c>
      <c r="C13" s="1">
        <v>1.2889999999999999</v>
      </c>
    </row>
    <row r="14" spans="1:8" x14ac:dyDescent="0.15">
      <c r="A14" s="1">
        <v>12</v>
      </c>
      <c r="B14" s="1">
        <v>0</v>
      </c>
      <c r="C14" s="1">
        <v>0.70299999999999996</v>
      </c>
    </row>
    <row r="15" spans="1:8" x14ac:dyDescent="0.15">
      <c r="A15" s="1">
        <v>13</v>
      </c>
      <c r="B15" s="1">
        <v>0</v>
      </c>
      <c r="C15" s="1">
        <v>0.53600000000000003</v>
      </c>
    </row>
    <row r="16" spans="1:8" x14ac:dyDescent="0.15">
      <c r="A16" s="1">
        <v>14</v>
      </c>
      <c r="B16" s="1">
        <v>0</v>
      </c>
      <c r="C16" s="1">
        <v>0.83899999999999997</v>
      </c>
    </row>
    <row r="17" spans="1:11" x14ac:dyDescent="0.15">
      <c r="A17" s="1">
        <v>15</v>
      </c>
      <c r="B17" s="1">
        <v>0</v>
      </c>
      <c r="C17" s="1">
        <v>0.90700000000000003</v>
      </c>
    </row>
    <row r="18" spans="1:11" x14ac:dyDescent="0.15">
      <c r="A18" s="1">
        <v>16</v>
      </c>
      <c r="B18" s="1">
        <v>0</v>
      </c>
      <c r="C18" s="1">
        <v>0.69</v>
      </c>
    </row>
    <row r="19" spans="1:11" x14ac:dyDescent="0.15">
      <c r="A19" s="1">
        <v>17</v>
      </c>
      <c r="B19" s="1">
        <v>0</v>
      </c>
      <c r="C19" s="1">
        <v>1.024</v>
      </c>
    </row>
    <row r="20" spans="1:11" x14ac:dyDescent="0.15">
      <c r="A20" s="1">
        <v>18</v>
      </c>
      <c r="B20" s="1">
        <v>0</v>
      </c>
      <c r="C20" s="1">
        <v>1.1240000000000001</v>
      </c>
    </row>
    <row r="21" spans="1:11" x14ac:dyDescent="0.15">
      <c r="A21" s="1">
        <v>19</v>
      </c>
      <c r="B21" s="1">
        <v>0</v>
      </c>
      <c r="C21" s="1">
        <v>0.46700000000000003</v>
      </c>
    </row>
    <row r="22" spans="1:11" x14ac:dyDescent="0.15">
      <c r="A22" s="1">
        <v>20</v>
      </c>
      <c r="B22" s="1">
        <v>0</v>
      </c>
      <c r="C22" s="1">
        <v>0.95099999999999996</v>
      </c>
    </row>
    <row r="23" spans="1:11" x14ac:dyDescent="0.15">
      <c r="A23" s="1">
        <v>21</v>
      </c>
      <c r="B23" s="1">
        <v>0</v>
      </c>
      <c r="C23" s="1">
        <v>0.48099999999999998</v>
      </c>
    </row>
    <row r="24" spans="1:11" x14ac:dyDescent="0.15">
      <c r="A24" s="1">
        <v>22</v>
      </c>
      <c r="B24" s="1">
        <v>0</v>
      </c>
      <c r="C24" s="1">
        <v>0.48699999999999999</v>
      </c>
    </row>
    <row r="25" spans="1:11" x14ac:dyDescent="0.15">
      <c r="A25" s="1">
        <v>23</v>
      </c>
      <c r="B25" s="1">
        <v>0</v>
      </c>
      <c r="C25" s="1">
        <v>0.56200000000000006</v>
      </c>
    </row>
    <row r="26" spans="1:11" x14ac:dyDescent="0.15">
      <c r="A26" s="1">
        <v>24</v>
      </c>
      <c r="B26" s="1">
        <v>0</v>
      </c>
      <c r="C26" s="1">
        <v>1.7470000000000001</v>
      </c>
    </row>
    <row r="27" spans="1:11" x14ac:dyDescent="0.15">
      <c r="A27" s="1">
        <v>25</v>
      </c>
      <c r="B27" s="1">
        <v>0</v>
      </c>
      <c r="C27" s="1">
        <v>0.79200000000000004</v>
      </c>
    </row>
    <row r="28" spans="1:11" x14ac:dyDescent="0.15">
      <c r="A28" s="1">
        <v>26</v>
      </c>
      <c r="B28" s="1">
        <v>0</v>
      </c>
      <c r="C28" s="1">
        <v>0.61299999999999999</v>
      </c>
      <c r="J28" s="1" t="s">
        <v>156</v>
      </c>
      <c r="K28" s="1">
        <f>AVERAGE(C3:C66)</f>
        <v>0.77970312499999994</v>
      </c>
    </row>
    <row r="29" spans="1:11" x14ac:dyDescent="0.15">
      <c r="A29" s="1">
        <v>27</v>
      </c>
      <c r="B29" s="1">
        <v>0</v>
      </c>
      <c r="C29" s="1">
        <v>1.859</v>
      </c>
      <c r="J29" s="1" t="s">
        <v>162</v>
      </c>
      <c r="K29" s="1">
        <f>STDEV(C3:C66)</f>
        <v>0.35620052670956975</v>
      </c>
    </row>
    <row r="30" spans="1:11" x14ac:dyDescent="0.15">
      <c r="A30" s="1">
        <v>28</v>
      </c>
      <c r="B30" s="1">
        <v>0</v>
      </c>
      <c r="C30" s="1">
        <v>0.77300000000000002</v>
      </c>
      <c r="J30" s="1" t="s">
        <v>157</v>
      </c>
      <c r="K30" s="1">
        <f>CORREL(A3:A66,C3:C66)</f>
        <v>-0.2310566086783552</v>
      </c>
    </row>
    <row r="31" spans="1:11" x14ac:dyDescent="0.15">
      <c r="A31" s="1">
        <v>29</v>
      </c>
      <c r="B31" s="1">
        <v>0</v>
      </c>
      <c r="C31" s="1">
        <v>0.64100000000000001</v>
      </c>
    </row>
    <row r="32" spans="1:11" x14ac:dyDescent="0.15">
      <c r="A32" s="1">
        <v>30</v>
      </c>
      <c r="B32" s="1">
        <v>0</v>
      </c>
      <c r="C32" s="1">
        <v>1.101</v>
      </c>
    </row>
    <row r="33" spans="1:3" x14ac:dyDescent="0.15">
      <c r="A33" s="1">
        <v>31</v>
      </c>
      <c r="B33" s="1">
        <v>0</v>
      </c>
      <c r="C33" s="1">
        <v>0.75600000000000001</v>
      </c>
    </row>
    <row r="34" spans="1:3" x14ac:dyDescent="0.15">
      <c r="A34" s="1">
        <v>32</v>
      </c>
      <c r="B34" s="1">
        <v>0</v>
      </c>
      <c r="C34" s="1">
        <v>0.67700000000000005</v>
      </c>
    </row>
    <row r="35" spans="1:3" x14ac:dyDescent="0.15">
      <c r="A35" s="1">
        <v>33</v>
      </c>
      <c r="B35" s="1">
        <v>0</v>
      </c>
      <c r="C35" s="1">
        <v>1.016</v>
      </c>
    </row>
    <row r="36" spans="1:3" x14ac:dyDescent="0.15">
      <c r="A36" s="1">
        <v>34</v>
      </c>
      <c r="B36" s="1">
        <v>0</v>
      </c>
      <c r="C36" s="1">
        <v>0.56299999999999994</v>
      </c>
    </row>
    <row r="37" spans="1:3" x14ac:dyDescent="0.15">
      <c r="A37" s="1">
        <v>35</v>
      </c>
      <c r="B37" s="1">
        <v>0</v>
      </c>
      <c r="C37" s="1">
        <v>0.57799999999999996</v>
      </c>
    </row>
    <row r="38" spans="1:3" x14ac:dyDescent="0.15">
      <c r="A38" s="1">
        <v>36</v>
      </c>
      <c r="B38" s="1">
        <v>0</v>
      </c>
      <c r="C38" s="1">
        <v>0.48899999999999999</v>
      </c>
    </row>
    <row r="39" spans="1:3" x14ac:dyDescent="0.15">
      <c r="A39" s="1">
        <v>37</v>
      </c>
      <c r="B39" s="1">
        <v>0</v>
      </c>
      <c r="C39" s="1">
        <v>1.089</v>
      </c>
    </row>
    <row r="40" spans="1:3" x14ac:dyDescent="0.15">
      <c r="A40" s="1">
        <v>38</v>
      </c>
      <c r="B40" s="1">
        <v>0</v>
      </c>
      <c r="C40" s="1">
        <v>0.54</v>
      </c>
    </row>
    <row r="41" spans="1:3" x14ac:dyDescent="0.15">
      <c r="A41" s="1">
        <v>39</v>
      </c>
      <c r="B41" s="1">
        <v>0</v>
      </c>
      <c r="C41" s="1">
        <v>0.53800000000000003</v>
      </c>
    </row>
    <row r="42" spans="1:3" x14ac:dyDescent="0.15">
      <c r="A42" s="1">
        <v>40</v>
      </c>
      <c r="B42" s="1">
        <v>0</v>
      </c>
      <c r="C42" s="1">
        <v>0.47</v>
      </c>
    </row>
    <row r="43" spans="1:3" x14ac:dyDescent="0.15">
      <c r="A43" s="1">
        <v>41</v>
      </c>
      <c r="B43" s="1">
        <v>0</v>
      </c>
      <c r="C43" s="1">
        <v>1.2070000000000001</v>
      </c>
    </row>
    <row r="44" spans="1:3" x14ac:dyDescent="0.15">
      <c r="A44" s="1">
        <v>42</v>
      </c>
      <c r="B44" s="1">
        <v>0</v>
      </c>
      <c r="C44" s="1">
        <v>0.498</v>
      </c>
    </row>
    <row r="45" spans="1:3" x14ac:dyDescent="0.15">
      <c r="A45" s="1">
        <v>43</v>
      </c>
      <c r="B45" s="1">
        <v>0</v>
      </c>
      <c r="C45" s="1">
        <v>0.52800000000000002</v>
      </c>
    </row>
    <row r="46" spans="1:3" x14ac:dyDescent="0.15">
      <c r="A46" s="1">
        <v>44</v>
      </c>
      <c r="B46" s="1">
        <v>0</v>
      </c>
      <c r="C46" s="1">
        <v>0.46400000000000002</v>
      </c>
    </row>
    <row r="47" spans="1:3" x14ac:dyDescent="0.15">
      <c r="A47" s="1">
        <v>45</v>
      </c>
      <c r="B47" s="1">
        <v>0</v>
      </c>
      <c r="C47" s="1">
        <v>0.621</v>
      </c>
    </row>
    <row r="48" spans="1:3" x14ac:dyDescent="0.15">
      <c r="A48" s="1">
        <v>46</v>
      </c>
      <c r="B48" s="1">
        <v>0</v>
      </c>
      <c r="C48" s="1">
        <v>1.0680000000000001</v>
      </c>
    </row>
    <row r="49" spans="1:3" x14ac:dyDescent="0.15">
      <c r="A49" s="1">
        <v>47</v>
      </c>
      <c r="B49" s="1">
        <v>0</v>
      </c>
      <c r="C49" s="1">
        <v>0.54200000000000004</v>
      </c>
    </row>
    <row r="50" spans="1:3" x14ac:dyDescent="0.15">
      <c r="A50" s="1">
        <v>48</v>
      </c>
      <c r="B50" s="1">
        <v>0</v>
      </c>
      <c r="C50" s="1">
        <v>1.349</v>
      </c>
    </row>
    <row r="51" spans="1:3" x14ac:dyDescent="0.15">
      <c r="A51" s="1">
        <v>49</v>
      </c>
      <c r="B51" s="1">
        <v>0</v>
      </c>
      <c r="C51" s="1">
        <v>0.56000000000000005</v>
      </c>
    </row>
    <row r="52" spans="1:3" x14ac:dyDescent="0.15">
      <c r="A52" s="1">
        <v>50</v>
      </c>
      <c r="B52" s="1">
        <v>0</v>
      </c>
      <c r="C52" s="1">
        <v>0.66400000000000003</v>
      </c>
    </row>
    <row r="53" spans="1:3" x14ac:dyDescent="0.15">
      <c r="A53" s="1">
        <v>51</v>
      </c>
      <c r="B53" s="1">
        <v>0</v>
      </c>
      <c r="C53" s="1">
        <v>0.56999999999999995</v>
      </c>
    </row>
    <row r="54" spans="1:3" x14ac:dyDescent="0.15">
      <c r="A54" s="1">
        <v>52</v>
      </c>
      <c r="B54" s="1">
        <v>0</v>
      </c>
      <c r="C54" s="1">
        <v>1.266</v>
      </c>
    </row>
    <row r="55" spans="1:3" x14ac:dyDescent="0.15">
      <c r="A55" s="1">
        <v>53</v>
      </c>
      <c r="B55" s="1">
        <v>0</v>
      </c>
      <c r="C55" s="1">
        <v>0.81100000000000005</v>
      </c>
    </row>
    <row r="56" spans="1:3" x14ac:dyDescent="0.15">
      <c r="A56" s="1">
        <v>54</v>
      </c>
      <c r="B56" s="1">
        <v>0</v>
      </c>
      <c r="C56" s="1">
        <v>0.57599999999999996</v>
      </c>
    </row>
    <row r="57" spans="1:3" x14ac:dyDescent="0.15">
      <c r="A57" s="1">
        <v>55</v>
      </c>
      <c r="B57" s="1">
        <v>0</v>
      </c>
      <c r="C57" s="1">
        <v>0.47599999999999998</v>
      </c>
    </row>
    <row r="58" spans="1:3" x14ac:dyDescent="0.15">
      <c r="A58" s="1">
        <v>56</v>
      </c>
      <c r="B58" s="1">
        <v>0</v>
      </c>
      <c r="C58" s="1">
        <v>1.093</v>
      </c>
    </row>
    <row r="59" spans="1:3" x14ac:dyDescent="0.15">
      <c r="A59" s="1">
        <v>57</v>
      </c>
      <c r="B59" s="1">
        <v>0</v>
      </c>
      <c r="C59" s="1">
        <v>0.51600000000000001</v>
      </c>
    </row>
    <row r="60" spans="1:3" x14ac:dyDescent="0.15">
      <c r="A60" s="1">
        <v>58</v>
      </c>
      <c r="B60" s="1">
        <v>0</v>
      </c>
      <c r="C60" s="1">
        <v>0.49</v>
      </c>
    </row>
    <row r="61" spans="1:3" x14ac:dyDescent="0.15">
      <c r="A61" s="1">
        <v>59</v>
      </c>
      <c r="B61" s="1">
        <v>0</v>
      </c>
      <c r="C61" s="1">
        <v>0.45800000000000002</v>
      </c>
    </row>
    <row r="62" spans="1:3" x14ac:dyDescent="0.15">
      <c r="A62" s="1">
        <v>60</v>
      </c>
      <c r="B62" s="1">
        <v>0</v>
      </c>
      <c r="C62" s="1">
        <v>0.43099999999999999</v>
      </c>
    </row>
    <row r="63" spans="1:3" x14ac:dyDescent="0.15">
      <c r="A63" s="1">
        <v>61</v>
      </c>
      <c r="B63" s="1">
        <v>0</v>
      </c>
      <c r="C63" s="1">
        <v>1.1399999999999999</v>
      </c>
    </row>
    <row r="64" spans="1:3" x14ac:dyDescent="0.15">
      <c r="A64" s="1">
        <v>62</v>
      </c>
      <c r="B64" s="1">
        <v>0</v>
      </c>
      <c r="C64" s="1">
        <v>0.45500000000000002</v>
      </c>
    </row>
    <row r="65" spans="1:3" x14ac:dyDescent="0.15">
      <c r="A65" s="1">
        <v>63</v>
      </c>
      <c r="B65" s="1">
        <v>0</v>
      </c>
      <c r="C65" s="1">
        <v>0.53100000000000003</v>
      </c>
    </row>
    <row r="66" spans="1:3" x14ac:dyDescent="0.15">
      <c r="A66" s="1">
        <v>64</v>
      </c>
      <c r="B66" s="1">
        <v>0</v>
      </c>
      <c r="C66" s="1">
        <v>0.505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J32" sqref="J32:L36"/>
    </sheetView>
  </sheetViews>
  <sheetFormatPr baseColWidth="10" defaultRowHeight="14" x14ac:dyDescent="0.15"/>
  <cols>
    <col min="1" max="1" width="6.5" style="1" bestFit="1" customWidth="1"/>
    <col min="2" max="2" width="4.6640625" style="1" bestFit="1" customWidth="1"/>
    <col min="3" max="3" width="6.1640625" style="1" bestFit="1" customWidth="1"/>
    <col min="4" max="4" width="3.83203125" style="1" bestFit="1" customWidth="1"/>
    <col min="5" max="5" width="7.5" style="1" bestFit="1" customWidth="1"/>
    <col min="6" max="6" width="6.33203125" style="1" bestFit="1" customWidth="1"/>
    <col min="7" max="7" width="2.6640625" style="1" bestFit="1" customWidth="1"/>
    <col min="8" max="8" width="9.1640625" style="1" bestFit="1" customWidth="1"/>
    <col min="9" max="16384" width="10.83203125" style="1"/>
  </cols>
  <sheetData>
    <row r="1" spans="1:8" x14ac:dyDescent="0.15">
      <c r="A1" s="1" t="s">
        <v>45</v>
      </c>
      <c r="B1" s="1" t="s">
        <v>15</v>
      </c>
      <c r="C1" s="1" t="s">
        <v>18</v>
      </c>
      <c r="D1" s="1" t="s">
        <v>23</v>
      </c>
      <c r="E1" s="1" t="s">
        <v>19</v>
      </c>
      <c r="F1" s="1" t="s">
        <v>20</v>
      </c>
      <c r="G1" s="1" t="s">
        <v>31</v>
      </c>
      <c r="H1" s="1" t="s">
        <v>25</v>
      </c>
    </row>
    <row r="2" spans="1:8" x14ac:dyDescent="0.15">
      <c r="B2" s="1" t="s">
        <v>21</v>
      </c>
      <c r="C2" s="1" t="s">
        <v>22</v>
      </c>
    </row>
    <row r="3" spans="1:8" x14ac:dyDescent="0.15">
      <c r="A3" s="1">
        <v>1</v>
      </c>
      <c r="B3" s="1">
        <v>0</v>
      </c>
      <c r="C3" s="1">
        <v>0.61099999999999999</v>
      </c>
    </row>
    <row r="4" spans="1:8" x14ac:dyDescent="0.15">
      <c r="A4" s="1">
        <v>2</v>
      </c>
      <c r="B4" s="1">
        <v>0</v>
      </c>
      <c r="C4" s="1">
        <v>0.746</v>
      </c>
    </row>
    <row r="5" spans="1:8" x14ac:dyDescent="0.15">
      <c r="A5" s="1">
        <v>3</v>
      </c>
      <c r="B5" s="1">
        <v>0</v>
      </c>
      <c r="C5" s="1">
        <v>1.2370000000000001</v>
      </c>
    </row>
    <row r="6" spans="1:8" x14ac:dyDescent="0.15">
      <c r="A6" s="1">
        <v>4</v>
      </c>
      <c r="B6" s="1">
        <v>0</v>
      </c>
      <c r="C6" s="1">
        <v>0.63600000000000001</v>
      </c>
    </row>
    <row r="7" spans="1:8" x14ac:dyDescent="0.15">
      <c r="A7" s="1">
        <v>5</v>
      </c>
      <c r="B7" s="1">
        <v>0</v>
      </c>
      <c r="C7" s="1">
        <v>0.86499999999999999</v>
      </c>
    </row>
    <row r="8" spans="1:8" x14ac:dyDescent="0.15">
      <c r="A8" s="1">
        <v>6</v>
      </c>
      <c r="B8" s="1">
        <v>0</v>
      </c>
      <c r="C8" s="1">
        <v>1.5580000000000001</v>
      </c>
    </row>
    <row r="9" spans="1:8" x14ac:dyDescent="0.15">
      <c r="A9" s="1">
        <v>7</v>
      </c>
      <c r="B9" s="1">
        <v>0</v>
      </c>
      <c r="C9" s="1">
        <v>0.71699999999999997</v>
      </c>
    </row>
    <row r="10" spans="1:8" x14ac:dyDescent="0.15">
      <c r="A10" s="1">
        <v>8</v>
      </c>
      <c r="B10" s="1">
        <v>0</v>
      </c>
      <c r="C10" s="1">
        <v>0.47399999999999998</v>
      </c>
    </row>
    <row r="11" spans="1:8" x14ac:dyDescent="0.15">
      <c r="A11" s="1">
        <v>9</v>
      </c>
      <c r="B11" s="1">
        <v>0</v>
      </c>
      <c r="C11" s="1">
        <v>0.52200000000000002</v>
      </c>
    </row>
    <row r="12" spans="1:8" x14ac:dyDescent="0.15">
      <c r="A12" s="1">
        <v>10</v>
      </c>
      <c r="B12" s="1">
        <v>0</v>
      </c>
      <c r="C12" s="1">
        <v>1.4159999999999999</v>
      </c>
    </row>
    <row r="13" spans="1:8" x14ac:dyDescent="0.15">
      <c r="A13" s="1">
        <v>11</v>
      </c>
      <c r="B13" s="1">
        <v>0</v>
      </c>
      <c r="C13" s="1">
        <v>0.45300000000000001</v>
      </c>
    </row>
    <row r="14" spans="1:8" x14ac:dyDescent="0.15">
      <c r="A14" s="1">
        <v>12</v>
      </c>
      <c r="B14" s="1">
        <v>0</v>
      </c>
      <c r="C14" s="1">
        <v>0.47199999999999998</v>
      </c>
    </row>
    <row r="15" spans="1:8" x14ac:dyDescent="0.15">
      <c r="A15" s="1">
        <v>13</v>
      </c>
      <c r="B15" s="1">
        <v>0</v>
      </c>
      <c r="C15" s="1">
        <v>0.42699999999999999</v>
      </c>
    </row>
    <row r="16" spans="1:8" x14ac:dyDescent="0.15">
      <c r="A16" s="1">
        <v>14</v>
      </c>
      <c r="B16" s="1">
        <v>0</v>
      </c>
      <c r="C16" s="1">
        <v>0.40100000000000002</v>
      </c>
    </row>
    <row r="17" spans="1:12" x14ac:dyDescent="0.15">
      <c r="A17" s="1">
        <v>15</v>
      </c>
      <c r="B17" s="1">
        <v>0</v>
      </c>
      <c r="C17" s="1">
        <v>1.099</v>
      </c>
    </row>
    <row r="18" spans="1:12" x14ac:dyDescent="0.15">
      <c r="A18" s="1">
        <v>16</v>
      </c>
      <c r="B18" s="1">
        <v>0</v>
      </c>
      <c r="C18" s="1">
        <v>0.94599999999999995</v>
      </c>
    </row>
    <row r="19" spans="1:12" x14ac:dyDescent="0.15">
      <c r="A19" s="1">
        <v>17</v>
      </c>
      <c r="B19" s="1">
        <v>0</v>
      </c>
      <c r="C19" s="1">
        <v>0.71799999999999997</v>
      </c>
    </row>
    <row r="20" spans="1:12" x14ac:dyDescent="0.15">
      <c r="A20" s="1">
        <v>18</v>
      </c>
      <c r="B20" s="1">
        <v>0</v>
      </c>
      <c r="C20" s="1">
        <v>1.1519999999999999</v>
      </c>
    </row>
    <row r="21" spans="1:12" x14ac:dyDescent="0.15">
      <c r="A21" s="1">
        <v>19</v>
      </c>
      <c r="B21" s="1">
        <v>0</v>
      </c>
      <c r="C21" s="1">
        <v>0.58499999999999996</v>
      </c>
    </row>
    <row r="22" spans="1:12" x14ac:dyDescent="0.15">
      <c r="A22" s="1">
        <v>20</v>
      </c>
      <c r="B22" s="1">
        <v>0</v>
      </c>
      <c r="C22" s="1">
        <v>0.54500000000000004</v>
      </c>
    </row>
    <row r="23" spans="1:12" x14ac:dyDescent="0.15">
      <c r="A23" s="1">
        <v>21</v>
      </c>
      <c r="B23" s="1">
        <v>0</v>
      </c>
      <c r="C23" s="1">
        <v>0.69299999999999995</v>
      </c>
    </row>
    <row r="24" spans="1:12" x14ac:dyDescent="0.15">
      <c r="A24" s="1">
        <v>22</v>
      </c>
      <c r="B24" s="1">
        <v>0</v>
      </c>
      <c r="C24" s="1">
        <v>1.2250000000000001</v>
      </c>
    </row>
    <row r="25" spans="1:12" x14ac:dyDescent="0.15">
      <c r="A25" s="1">
        <v>23</v>
      </c>
      <c r="B25" s="1">
        <v>0</v>
      </c>
      <c r="C25" s="1">
        <v>0.66600000000000004</v>
      </c>
    </row>
    <row r="26" spans="1:12" x14ac:dyDescent="0.15">
      <c r="A26" s="1">
        <v>24</v>
      </c>
      <c r="B26" s="1">
        <v>0</v>
      </c>
      <c r="C26" s="1">
        <v>0.73799999999999999</v>
      </c>
      <c r="K26" s="1" t="s">
        <v>156</v>
      </c>
      <c r="L26" s="1">
        <f>AVERAGE(C3:C66)</f>
        <v>0.76434374999999988</v>
      </c>
    </row>
    <row r="27" spans="1:12" x14ac:dyDescent="0.15">
      <c r="A27" s="1">
        <v>25</v>
      </c>
      <c r="B27" s="1">
        <v>0</v>
      </c>
      <c r="C27" s="1">
        <v>0.66500000000000004</v>
      </c>
      <c r="K27" s="1" t="s">
        <v>162</v>
      </c>
      <c r="L27" s="1">
        <f>STDEV(C3:C66)</f>
        <v>0.37056902699745603</v>
      </c>
    </row>
    <row r="28" spans="1:12" x14ac:dyDescent="0.15">
      <c r="A28" s="1">
        <v>26</v>
      </c>
      <c r="B28" s="1">
        <v>0</v>
      </c>
      <c r="C28" s="1">
        <v>1.238</v>
      </c>
      <c r="K28" s="1" t="s">
        <v>157</v>
      </c>
      <c r="L28" s="1">
        <f>CORREL(A3:A66,C3:C66)</f>
        <v>-0.10948613415321502</v>
      </c>
    </row>
    <row r="29" spans="1:12" x14ac:dyDescent="0.15">
      <c r="A29" s="1">
        <v>27</v>
      </c>
      <c r="B29" s="1">
        <v>0</v>
      </c>
      <c r="C29" s="1">
        <v>0.65500000000000003</v>
      </c>
    </row>
    <row r="30" spans="1:12" x14ac:dyDescent="0.15">
      <c r="A30" s="1">
        <v>28</v>
      </c>
      <c r="B30" s="1">
        <v>0</v>
      </c>
      <c r="C30" s="1">
        <v>1.3959999999999999</v>
      </c>
    </row>
    <row r="31" spans="1:12" x14ac:dyDescent="0.15">
      <c r="A31" s="1">
        <v>29</v>
      </c>
      <c r="B31" s="1">
        <v>0</v>
      </c>
      <c r="C31" s="1">
        <v>0.52800000000000002</v>
      </c>
    </row>
    <row r="32" spans="1:12" x14ac:dyDescent="0.15">
      <c r="A32" s="1">
        <v>30</v>
      </c>
      <c r="B32" s="1">
        <v>0</v>
      </c>
      <c r="C32" s="1">
        <v>0.56599999999999995</v>
      </c>
    </row>
    <row r="33" spans="1:3" x14ac:dyDescent="0.15">
      <c r="A33" s="1">
        <v>31</v>
      </c>
      <c r="B33" s="1">
        <v>0</v>
      </c>
      <c r="C33" s="1">
        <v>0.54300000000000004</v>
      </c>
    </row>
    <row r="34" spans="1:3" x14ac:dyDescent="0.15">
      <c r="A34" s="1">
        <v>32</v>
      </c>
      <c r="B34" s="1">
        <v>0</v>
      </c>
      <c r="C34" s="1">
        <v>1.226</v>
      </c>
    </row>
    <row r="35" spans="1:3" x14ac:dyDescent="0.15">
      <c r="A35" s="1">
        <v>33</v>
      </c>
      <c r="B35" s="1">
        <v>0</v>
      </c>
      <c r="C35" s="1">
        <v>1.5149999999999999</v>
      </c>
    </row>
    <row r="36" spans="1:3" x14ac:dyDescent="0.15">
      <c r="A36" s="1">
        <v>34</v>
      </c>
      <c r="B36" s="1">
        <v>0</v>
      </c>
      <c r="C36" s="1">
        <v>0.39900000000000002</v>
      </c>
    </row>
    <row r="37" spans="1:3" x14ac:dyDescent="0.15">
      <c r="A37" s="1">
        <v>35</v>
      </c>
      <c r="B37" s="1">
        <v>0</v>
      </c>
      <c r="C37" s="1">
        <v>0.78200000000000003</v>
      </c>
    </row>
    <row r="38" spans="1:3" x14ac:dyDescent="0.15">
      <c r="A38" s="1">
        <v>36</v>
      </c>
      <c r="B38" s="1">
        <v>0</v>
      </c>
      <c r="C38" s="1">
        <v>0.45100000000000001</v>
      </c>
    </row>
    <row r="39" spans="1:3" x14ac:dyDescent="0.15">
      <c r="A39" s="1">
        <v>37</v>
      </c>
      <c r="B39" s="1">
        <v>0</v>
      </c>
      <c r="C39" s="1">
        <v>0.44</v>
      </c>
    </row>
    <row r="40" spans="1:3" x14ac:dyDescent="0.15">
      <c r="A40" s="1">
        <v>38</v>
      </c>
      <c r="B40" s="1">
        <v>0</v>
      </c>
      <c r="C40" s="1">
        <v>0.50900000000000001</v>
      </c>
    </row>
    <row r="41" spans="1:3" x14ac:dyDescent="0.15">
      <c r="A41" s="1">
        <v>39</v>
      </c>
      <c r="B41" s="1">
        <v>0</v>
      </c>
      <c r="C41" s="1">
        <v>0.44600000000000001</v>
      </c>
    </row>
    <row r="42" spans="1:3" x14ac:dyDescent="0.15">
      <c r="A42" s="1">
        <v>40</v>
      </c>
      <c r="B42" s="1">
        <v>0</v>
      </c>
      <c r="C42" s="1">
        <v>1.054</v>
      </c>
    </row>
    <row r="43" spans="1:3" x14ac:dyDescent="0.15">
      <c r="A43" s="1">
        <v>41</v>
      </c>
      <c r="B43" s="1">
        <v>0</v>
      </c>
      <c r="C43" s="1">
        <v>0.41599999999999998</v>
      </c>
    </row>
    <row r="44" spans="1:3" x14ac:dyDescent="0.15">
      <c r="A44" s="1">
        <v>42</v>
      </c>
      <c r="B44" s="1">
        <v>0</v>
      </c>
      <c r="C44" s="1">
        <v>0.56499999999999995</v>
      </c>
    </row>
    <row r="45" spans="1:3" x14ac:dyDescent="0.15">
      <c r="A45" s="1">
        <v>43</v>
      </c>
      <c r="B45" s="1">
        <v>0</v>
      </c>
      <c r="C45" s="1">
        <v>0.41699999999999998</v>
      </c>
    </row>
    <row r="46" spans="1:3" x14ac:dyDescent="0.15">
      <c r="A46" s="1">
        <v>44</v>
      </c>
      <c r="B46" s="1">
        <v>0</v>
      </c>
      <c r="C46" s="1">
        <v>0.47599999999999998</v>
      </c>
    </row>
    <row r="47" spans="1:3" x14ac:dyDescent="0.15">
      <c r="A47" s="1">
        <v>45</v>
      </c>
      <c r="B47" s="1">
        <v>0</v>
      </c>
      <c r="C47" s="1">
        <v>1.23</v>
      </c>
    </row>
    <row r="48" spans="1:3" x14ac:dyDescent="0.15">
      <c r="A48" s="1">
        <v>46</v>
      </c>
      <c r="B48" s="1">
        <v>0</v>
      </c>
      <c r="C48" s="1">
        <v>0.7</v>
      </c>
    </row>
    <row r="49" spans="1:3" x14ac:dyDescent="0.15">
      <c r="A49" s="1">
        <v>47</v>
      </c>
      <c r="B49" s="1">
        <v>0</v>
      </c>
      <c r="C49" s="1">
        <v>2.38</v>
      </c>
    </row>
    <row r="50" spans="1:3" x14ac:dyDescent="0.15">
      <c r="A50" s="1">
        <v>48</v>
      </c>
      <c r="B50" s="1">
        <v>0</v>
      </c>
      <c r="C50" s="1">
        <v>0.84199999999999997</v>
      </c>
    </row>
    <row r="51" spans="1:3" x14ac:dyDescent="0.15">
      <c r="A51" s="1">
        <v>49</v>
      </c>
      <c r="B51" s="1">
        <v>0</v>
      </c>
      <c r="C51" s="1">
        <v>0.60299999999999998</v>
      </c>
    </row>
    <row r="52" spans="1:3" x14ac:dyDescent="0.15">
      <c r="A52" s="1">
        <v>50</v>
      </c>
      <c r="B52" s="1">
        <v>0</v>
      </c>
      <c r="C52" s="1">
        <v>1.079</v>
      </c>
    </row>
    <row r="53" spans="1:3" x14ac:dyDescent="0.15">
      <c r="A53" s="1">
        <v>51</v>
      </c>
      <c r="B53" s="1">
        <v>0</v>
      </c>
      <c r="C53" s="1">
        <v>0.63100000000000001</v>
      </c>
    </row>
    <row r="54" spans="1:3" x14ac:dyDescent="0.15">
      <c r="A54" s="1">
        <v>52</v>
      </c>
      <c r="B54" s="1">
        <v>0</v>
      </c>
      <c r="C54" s="1">
        <v>0.63800000000000001</v>
      </c>
    </row>
    <row r="55" spans="1:3" x14ac:dyDescent="0.15">
      <c r="A55" s="1">
        <v>53</v>
      </c>
      <c r="B55" s="1">
        <v>0</v>
      </c>
      <c r="C55" s="1">
        <v>0.63400000000000001</v>
      </c>
    </row>
    <row r="56" spans="1:3" x14ac:dyDescent="0.15">
      <c r="A56" s="1">
        <v>54</v>
      </c>
      <c r="B56" s="1">
        <v>0</v>
      </c>
      <c r="C56" s="1">
        <v>1.0169999999999999</v>
      </c>
    </row>
    <row r="57" spans="1:3" x14ac:dyDescent="0.15">
      <c r="A57" s="1">
        <v>55</v>
      </c>
      <c r="B57" s="1">
        <v>0</v>
      </c>
      <c r="C57" s="1">
        <v>0.45800000000000002</v>
      </c>
    </row>
    <row r="58" spans="1:3" x14ac:dyDescent="0.15">
      <c r="A58" s="1">
        <v>56</v>
      </c>
      <c r="B58" s="1">
        <v>0</v>
      </c>
      <c r="C58" s="1">
        <v>0.56399999999999995</v>
      </c>
    </row>
    <row r="59" spans="1:3" x14ac:dyDescent="0.15">
      <c r="A59" s="1">
        <v>57</v>
      </c>
      <c r="B59" s="1">
        <v>0</v>
      </c>
      <c r="C59" s="1">
        <v>0.48899999999999999</v>
      </c>
    </row>
    <row r="60" spans="1:3" x14ac:dyDescent="0.15">
      <c r="A60" s="1">
        <v>58</v>
      </c>
      <c r="B60" s="1">
        <v>0</v>
      </c>
      <c r="C60" s="1">
        <v>0.68600000000000005</v>
      </c>
    </row>
    <row r="61" spans="1:3" x14ac:dyDescent="0.15">
      <c r="A61" s="1">
        <v>59</v>
      </c>
      <c r="B61" s="1">
        <v>0</v>
      </c>
      <c r="C61" s="1">
        <v>0.73</v>
      </c>
    </row>
    <row r="62" spans="1:3" x14ac:dyDescent="0.15">
      <c r="A62" s="1">
        <v>60</v>
      </c>
      <c r="B62" s="1">
        <v>0</v>
      </c>
      <c r="C62" s="1">
        <v>0.44</v>
      </c>
    </row>
    <row r="63" spans="1:3" x14ac:dyDescent="0.15">
      <c r="A63" s="1">
        <v>61</v>
      </c>
      <c r="B63" s="1">
        <v>0</v>
      </c>
      <c r="C63" s="1">
        <v>0.623</v>
      </c>
    </row>
    <row r="64" spans="1:3" x14ac:dyDescent="0.15">
      <c r="A64" s="1">
        <v>62</v>
      </c>
      <c r="B64" s="1">
        <v>0</v>
      </c>
      <c r="C64" s="1">
        <v>1.002</v>
      </c>
    </row>
    <row r="65" spans="1:3" x14ac:dyDescent="0.15">
      <c r="A65" s="1">
        <v>63</v>
      </c>
      <c r="B65" s="1">
        <v>0</v>
      </c>
      <c r="C65" s="1">
        <v>0.47</v>
      </c>
    </row>
    <row r="66" spans="1:3" x14ac:dyDescent="0.15">
      <c r="A66" s="1">
        <v>64</v>
      </c>
      <c r="B66" s="1">
        <v>0</v>
      </c>
      <c r="C66" s="1">
        <v>0.51300000000000001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2.1</vt:lpstr>
      <vt:lpstr>2.2</vt:lpstr>
      <vt:lpstr>2.3</vt:lpstr>
      <vt:lpstr>3.1</vt:lpstr>
      <vt:lpstr>3.2</vt:lpstr>
      <vt:lpstr>3.3</vt:lpstr>
      <vt:lpstr>4.1</vt:lpstr>
      <vt:lpstr>4.2</vt:lpstr>
      <vt:lpstr>5.1</vt:lpstr>
      <vt:lpstr>5.2</vt:lpstr>
      <vt:lpstr>6.1</vt:lpstr>
      <vt:lpstr>6.2</vt:lpstr>
      <vt:lpstr>6.3</vt:lpstr>
      <vt:lpstr>7.1</vt:lpstr>
      <vt:lpstr>8.1</vt:lpstr>
      <vt:lpstr>8.2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allen96</dc:creator>
  <cp:lastModifiedBy>allen96</cp:lastModifiedBy>
  <dcterms:created xsi:type="dcterms:W3CDTF">2018-04-05T09:05:26Z</dcterms:created>
  <dcterms:modified xsi:type="dcterms:W3CDTF">2018-04-07T12:27:20Z</dcterms:modified>
</cp:coreProperties>
</file>