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Phyton Data Projects\NBA Data\"/>
    </mc:Choice>
  </mc:AlternateContent>
  <xr:revisionPtr revIDLastSave="0" documentId="8_{FB45A566-5DA1-45B5-B2A6-3133AF1CEE61}" xr6:coauthVersionLast="47" xr6:coauthVersionMax="47" xr10:uidLastSave="{00000000-0000-0000-0000-000000000000}"/>
  <bookViews>
    <workbookView xWindow="38280" yWindow="-120" windowWidth="38640" windowHeight="21120" xr2:uid="{F6FF6B47-5201-4CF8-BCA0-F0602BCE38C4}"/>
  </bookViews>
  <sheets>
    <sheet name="code-overview" sheetId="1" r:id="rId1"/>
  </sheets>
  <definedNames>
    <definedName name="_xlnm._FilterDatabase" localSheetId="0" hidden="1">'code-overview'!$A$1:$L$96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T67" i="1"/>
  <c r="S67" i="1"/>
  <c r="R67" i="1"/>
  <c r="Q67" i="1"/>
  <c r="P67" i="1"/>
  <c r="O67" i="1"/>
  <c r="V67" i="1" l="1"/>
  <c r="Q68" i="1" s="1"/>
  <c r="U68" i="1" l="1"/>
  <c r="T68" i="1"/>
  <c r="R68" i="1"/>
  <c r="P68" i="1"/>
  <c r="O68" i="1"/>
  <c r="S68" i="1"/>
</calcChain>
</file>

<file path=xl/sharedStrings.xml><?xml version="1.0" encoding="utf-8"?>
<sst xmlns="http://schemas.openxmlformats.org/spreadsheetml/2006/main" count="510" uniqueCount="350">
  <si>
    <t>team abb</t>
  </si>
  <si>
    <t>sec team abb</t>
  </si>
  <si>
    <t>team id</t>
  </si>
  <si>
    <t>team full name</t>
  </si>
  <si>
    <t>current team 2023</t>
  </si>
  <si>
    <t>origin date</t>
  </si>
  <si>
    <t>end date</t>
  </si>
  <si>
    <t>city</t>
  </si>
  <si>
    <t>state</t>
  </si>
  <si>
    <t>image</t>
  </si>
  <si>
    <t>tab colors index</t>
  </si>
  <si>
    <t>ATL</t>
  </si>
  <si>
    <t>Atlanta Hawks</t>
  </si>
  <si>
    <t>Atlanta</t>
  </si>
  <si>
    <t>Georgia</t>
  </si>
  <si>
    <t>green</t>
  </si>
  <si>
    <t>BOS</t>
  </si>
  <si>
    <t>Boston Celtics</t>
  </si>
  <si>
    <t>Boston</t>
  </si>
  <si>
    <t>Massachusetts</t>
  </si>
  <si>
    <t>blue</t>
  </si>
  <si>
    <t>BRK</t>
  </si>
  <si>
    <t>Brooklyn Nets</t>
  </si>
  <si>
    <t>Brooklyn</t>
  </si>
  <si>
    <t>New York</t>
  </si>
  <si>
    <t>pink</t>
  </si>
  <si>
    <t>CHI</t>
  </si>
  <si>
    <t>Chicago Bulls</t>
  </si>
  <si>
    <t>Chicago</t>
  </si>
  <si>
    <t>Illionis</t>
  </si>
  <si>
    <t>salmon</t>
  </si>
  <si>
    <t>CLE</t>
  </si>
  <si>
    <t>Cleveland Cavaliers</t>
  </si>
  <si>
    <t>Cleveland</t>
  </si>
  <si>
    <t>Ohio</t>
  </si>
  <si>
    <t>DAL</t>
  </si>
  <si>
    <t>Dallas Mavericks</t>
  </si>
  <si>
    <t>Dallas</t>
  </si>
  <si>
    <t>Texas</t>
  </si>
  <si>
    <t>other notes:</t>
  </si>
  <si>
    <t>DEN</t>
  </si>
  <si>
    <t>Denver Nuggets</t>
  </si>
  <si>
    <t>Denver</t>
  </si>
  <si>
    <t>Colorado</t>
  </si>
  <si>
    <t>for player playoff games remember its always total career - this career stats.</t>
  </si>
  <si>
    <t>DET</t>
  </si>
  <si>
    <t>Detroit Pistons</t>
  </si>
  <si>
    <t>Detroit</t>
  </si>
  <si>
    <t>Michigan</t>
  </si>
  <si>
    <t xml:space="preserve">two steps for linking player to team name, 1st attach its regular season team abb, for TOT use IF( statement : to link them to </t>
  </si>
  <si>
    <t>GSW</t>
  </si>
  <si>
    <t>Golden State Warriors</t>
  </si>
  <si>
    <t>Golden State</t>
  </si>
  <si>
    <t>California</t>
  </si>
  <si>
    <t>their new team if that team made the playoffs that season.</t>
  </si>
  <si>
    <t>HOU</t>
  </si>
  <si>
    <t>Houston Rockets</t>
  </si>
  <si>
    <t>Houston</t>
  </si>
  <si>
    <t>for coach playoff experience yby if a team did not make playoff, there coach expereince is not counted</t>
  </si>
  <si>
    <t>IND</t>
  </si>
  <si>
    <t>Indiana Pacers</t>
  </si>
  <si>
    <t>Indianapolis</t>
  </si>
  <si>
    <t>Indiana</t>
  </si>
  <si>
    <t>be c areful when creating sumif formula using YBY. Make to unlock so Data wont be OVERFITTED.</t>
  </si>
  <si>
    <t>LAC</t>
  </si>
  <si>
    <t>Los Angeles Clippers</t>
  </si>
  <si>
    <t>Los Angeles</t>
  </si>
  <si>
    <t>LAL</t>
  </si>
  <si>
    <t>Los Angeles Lakers</t>
  </si>
  <si>
    <t>Pre-Playoff Odds: Sports Odds History.com Credit.</t>
  </si>
  <si>
    <t>MEM</t>
  </si>
  <si>
    <t>Memphis Grizzlies</t>
  </si>
  <si>
    <t>Memphis</t>
  </si>
  <si>
    <t>Tennessee</t>
  </si>
  <si>
    <t>MIA</t>
  </si>
  <si>
    <t>Miami Heat</t>
  </si>
  <si>
    <t>Miami</t>
  </si>
  <si>
    <t>Florida</t>
  </si>
  <si>
    <t>MIL</t>
  </si>
  <si>
    <t>Milwaukee Bucks</t>
  </si>
  <si>
    <t>Milwaukee</t>
  </si>
  <si>
    <t>Wisconsin</t>
  </si>
  <si>
    <t>Custom Features:</t>
  </si>
  <si>
    <t>Sheets:</t>
  </si>
  <si>
    <t>Table Sheets:</t>
  </si>
  <si>
    <t>NBA Team Misc Stats:</t>
  </si>
  <si>
    <t>MIN</t>
  </si>
  <si>
    <t>Minnesota Timberwolves</t>
  </si>
  <si>
    <t>Minneapolis</t>
  </si>
  <si>
    <t>Minnesota</t>
  </si>
  <si>
    <t>sum mvp shares</t>
  </si>
  <si>
    <t>Information on team playoff wins (champion share)</t>
  </si>
  <si>
    <t>NOP</t>
  </si>
  <si>
    <t>New Orleans Pelicans</t>
  </si>
  <si>
    <t>New Orleans</t>
  </si>
  <si>
    <t>Louisiana</t>
  </si>
  <si>
    <t>sum dpoy shares</t>
  </si>
  <si>
    <t>NBA Player PG Stats | RS</t>
  </si>
  <si>
    <t>pre season odds via basketball reference</t>
  </si>
  <si>
    <t>NYK</t>
  </si>
  <si>
    <t>New York Knicks</t>
  </si>
  <si>
    <t>New York City</t>
  </si>
  <si>
    <t>sum playoff games</t>
  </si>
  <si>
    <t>NBA Player Adv Stats | RS</t>
  </si>
  <si>
    <t>pre playoff odds via SportsOddsHistory.com</t>
  </si>
  <si>
    <t>OKC</t>
  </si>
  <si>
    <t>Oklahoma City Thunder</t>
  </si>
  <si>
    <t>Oklahoma City</t>
  </si>
  <si>
    <t>Oklahoma</t>
  </si>
  <si>
    <t>sum champion</t>
  </si>
  <si>
    <t>NBA Team PG Stats | RS</t>
  </si>
  <si>
    <t>Rk in Conference</t>
  </si>
  <si>
    <t>ORL</t>
  </si>
  <si>
    <t>Orlando Magic</t>
  </si>
  <si>
    <t>Orlando</t>
  </si>
  <si>
    <t>sum all nba</t>
  </si>
  <si>
    <t>NBA Team Opp Stats | RS</t>
  </si>
  <si>
    <t>Top 3 Conference</t>
  </si>
  <si>
    <t>PHI</t>
  </si>
  <si>
    <t>Philadelphia 76ers</t>
  </si>
  <si>
    <t>Philadelphia</t>
  </si>
  <si>
    <t>Pennsylvania</t>
  </si>
  <si>
    <t>sum all defense</t>
  </si>
  <si>
    <t>NBA Team Adv Stats | RS</t>
  </si>
  <si>
    <t>Make Playoffs</t>
  </si>
  <si>
    <t>PHO</t>
  </si>
  <si>
    <t>Phoenix Suns</t>
  </si>
  <si>
    <t>Phoenix</t>
  </si>
  <si>
    <t>Arizona</t>
  </si>
  <si>
    <t>sum coach playoff games</t>
  </si>
  <si>
    <t>NBA All Regular Season Games</t>
  </si>
  <si>
    <t>POR</t>
  </si>
  <si>
    <t>Portland Trail Blazers</t>
  </si>
  <si>
    <t>Portland</t>
  </si>
  <si>
    <t>Oregon</t>
  </si>
  <si>
    <t>sum coy shares</t>
  </si>
  <si>
    <t>NBA Team Adv Stats | PO</t>
  </si>
  <si>
    <t>SAC</t>
  </si>
  <si>
    <t>Sacramento Kings</t>
  </si>
  <si>
    <t>Sacramento</t>
  </si>
  <si>
    <t>sum smoy shares</t>
  </si>
  <si>
    <t>NBA Player PG Stats | PO</t>
  </si>
  <si>
    <t>SAS</t>
  </si>
  <si>
    <t>San Antonio Spurs</t>
  </si>
  <si>
    <t>San Antonio</t>
  </si>
  <si>
    <t>sum mip shares</t>
  </si>
  <si>
    <t>NBA Player Adv Stats | PO</t>
  </si>
  <si>
    <t>TOR</t>
  </si>
  <si>
    <t>Toronto Raptors</t>
  </si>
  <si>
    <t>Toronto</t>
  </si>
  <si>
    <t>Ontario</t>
  </si>
  <si>
    <t>sum roy shares</t>
  </si>
  <si>
    <t>NBA Team Misc Stats</t>
  </si>
  <si>
    <t>UTA</t>
  </si>
  <si>
    <t>Utah Jazz</t>
  </si>
  <si>
    <t>Salt Lake City</t>
  </si>
  <si>
    <t>Utah</t>
  </si>
  <si>
    <t>sum all stars</t>
  </si>
  <si>
    <t>NBA Player Database</t>
  </si>
  <si>
    <t>WAS</t>
  </si>
  <si>
    <t>Washington Wizards</t>
  </si>
  <si>
    <t>Washington, D.C.</t>
  </si>
  <si>
    <t>sum franchise L1Y cs</t>
  </si>
  <si>
    <t>NBA Coach Database</t>
  </si>
  <si>
    <t>AND</t>
  </si>
  <si>
    <t>Anderson Packers</t>
  </si>
  <si>
    <t>Anderson</t>
  </si>
  <si>
    <t>sum franchise L3Y cs</t>
  </si>
  <si>
    <t>NBA Team Database</t>
  </si>
  <si>
    <t>BAL</t>
  </si>
  <si>
    <t>Baltimore Bullets</t>
  </si>
  <si>
    <t>Baltimore</t>
  </si>
  <si>
    <t>sum franchise L5Y cs</t>
  </si>
  <si>
    <t>NBA Coach Stats | YBY</t>
  </si>
  <si>
    <t>BLB</t>
  </si>
  <si>
    <t>sum franchise L8Y cs</t>
  </si>
  <si>
    <t>NBA MVP Shares | YBY</t>
  </si>
  <si>
    <t>BUF</t>
  </si>
  <si>
    <t>Buffalo Braves</t>
  </si>
  <si>
    <t>Buffalo</t>
  </si>
  <si>
    <t>sum franchise L10Y cs</t>
  </si>
  <si>
    <t>NBA All Defense | YBY</t>
  </si>
  <si>
    <t>CAP</t>
  </si>
  <si>
    <t>Capital Bullets</t>
  </si>
  <si>
    <t>Capital</t>
  </si>
  <si>
    <t>sum team L1Y cs</t>
  </si>
  <si>
    <t>NBA DPOY Shares | YBY</t>
  </si>
  <si>
    <t>CHO</t>
  </si>
  <si>
    <t>CHA</t>
  </si>
  <si>
    <t>Charlotte Hornets</t>
  </si>
  <si>
    <t>Charlotte</t>
  </si>
  <si>
    <t>North Carolina</t>
  </si>
  <si>
    <t>sum team L3Y cs</t>
  </si>
  <si>
    <t>NBA COY Shares | YBY</t>
  </si>
  <si>
    <t>CHH</t>
  </si>
  <si>
    <t>Charlotte Bobcats</t>
  </si>
  <si>
    <t>sum team L5Y cs</t>
  </si>
  <si>
    <t>NBA SMOY Shares | YBY</t>
  </si>
  <si>
    <t>sum team L8Y cs</t>
  </si>
  <si>
    <t>NBA MIP Shares | YBY</t>
  </si>
  <si>
    <t>CHP</t>
  </si>
  <si>
    <t>Chicago Packers</t>
  </si>
  <si>
    <t>sum team L10Y cs</t>
  </si>
  <si>
    <t>NBA ROY Shares | YBY</t>
  </si>
  <si>
    <t>CHS</t>
  </si>
  <si>
    <t>Chicago Stags</t>
  </si>
  <si>
    <t>sum L3Y mvp shares</t>
  </si>
  <si>
    <t>NBA All Stars | YBY</t>
  </si>
  <si>
    <t>CHZ</t>
  </si>
  <si>
    <t>Chicago Zephyrs</t>
  </si>
  <si>
    <t>sum L5Y mvp shares</t>
  </si>
  <si>
    <t>CIN</t>
  </si>
  <si>
    <t>Cincinnati Royals</t>
  </si>
  <si>
    <t>Cincinnati</t>
  </si>
  <si>
    <t>over600 rec</t>
  </si>
  <si>
    <t>DNN</t>
  </si>
  <si>
    <t>over500 rec</t>
  </si>
  <si>
    <t>FTW</t>
  </si>
  <si>
    <t>Fort Wayne Pistons</t>
  </si>
  <si>
    <t>Fort Wayne</t>
  </si>
  <si>
    <t>team_rating_custom</t>
  </si>
  <si>
    <t>INO</t>
  </si>
  <si>
    <t>Indianapolis Olympians</t>
  </si>
  <si>
    <t>max_player_custom</t>
  </si>
  <si>
    <t>KCK</t>
  </si>
  <si>
    <t>Kansas City Kings</t>
  </si>
  <si>
    <t>Kansas City</t>
  </si>
  <si>
    <t>20 =&lt; wins</t>
  </si>
  <si>
    <t>KCO</t>
  </si>
  <si>
    <t>Kansas City-Omaha Kings</t>
  </si>
  <si>
    <t>Kansas City-Omaha</t>
  </si>
  <si>
    <t>5 =&gt; rec</t>
  </si>
  <si>
    <t>MLH</t>
  </si>
  <si>
    <t>Milwaukee Hawks</t>
  </si>
  <si>
    <t>MNL</t>
  </si>
  <si>
    <t>Minneapolis Lakers</t>
  </si>
  <si>
    <t>NJN</t>
  </si>
  <si>
    <t>New Jersey Nets</t>
  </si>
  <si>
    <t>New Jersey</t>
  </si>
  <si>
    <t>NOH</t>
  </si>
  <si>
    <t>NOK</t>
  </si>
  <si>
    <t>New Orleans Hornets</t>
  </si>
  <si>
    <t>New Orleans/Oklahoma City Hornets</t>
  </si>
  <si>
    <t>New Orleans/Oklahoma City</t>
  </si>
  <si>
    <t>NOJ</t>
  </si>
  <si>
    <t>New Orleans Jazz</t>
  </si>
  <si>
    <t>NYN</t>
  </si>
  <si>
    <t>New York Nets</t>
  </si>
  <si>
    <t>Advanced Feature Explanation:</t>
  </si>
  <si>
    <t>PHW</t>
  </si>
  <si>
    <t>Philadelphia Warriors</t>
  </si>
  <si>
    <t>player_rating_custom</t>
  </si>
  <si>
    <t>*A player evaluation metric</t>
  </si>
  <si>
    <t>ROC</t>
  </si>
  <si>
    <t>Rochester Royals</t>
  </si>
  <si>
    <t>Rochester</t>
  </si>
  <si>
    <t>all 'player_rating_custom' averaged per team</t>
  </si>
  <si>
    <t>SDC</t>
  </si>
  <si>
    <t>San Diego Clippers</t>
  </si>
  <si>
    <t>San Diego</t>
  </si>
  <si>
    <t>SDR</t>
  </si>
  <si>
    <t>San Diego Rockets</t>
  </si>
  <si>
    <t>SFW</t>
  </si>
  <si>
    <t>San Francisco Warriors</t>
  </si>
  <si>
    <t>San Francisco</t>
  </si>
  <si>
    <t>SEA</t>
  </si>
  <si>
    <t>Seattle SuperSonics</t>
  </si>
  <si>
    <t>Seattle</t>
  </si>
  <si>
    <t>SHE</t>
  </si>
  <si>
    <t>Sheboygan Red Skins</t>
  </si>
  <si>
    <t>Sheboygan Red</t>
  </si>
  <si>
    <t xml:space="preserve">The player_rating_custom metric has predicted 37 out of the last 68 NBA MVP since 1956. 82.35% of the NBA MVP will be top 3 in this metric, 91.18% </t>
  </si>
  <si>
    <t>STB</t>
  </si>
  <si>
    <t>St. Louis Bombers</t>
  </si>
  <si>
    <t>St. Louis</t>
  </si>
  <si>
    <t>of the the NBA MVP will be top 7 in this metric, 54.41% of the NBA MVP is ranked 1st in the metric, 17.65% ranked 2nd, 10.29% ranked 3rd. The metric used 6 features each being worth significantly different.</t>
  </si>
  <si>
    <t>STL</t>
  </si>
  <si>
    <t>St. Louis Hawks</t>
  </si>
  <si>
    <t>SYR</t>
  </si>
  <si>
    <t>Syracuse Nationals</t>
  </si>
  <si>
    <t>Syracuse</t>
  </si>
  <si>
    <t>VORP</t>
  </si>
  <si>
    <t>sum L5Y  mvp shares cs</t>
  </si>
  <si>
    <t>SRS</t>
  </si>
  <si>
    <t>PTS</t>
  </si>
  <si>
    <t>TOT</t>
  </si>
  <si>
    <t>Trade</t>
  </si>
  <si>
    <t>Value</t>
  </si>
  <si>
    <t>TRI</t>
  </si>
  <si>
    <t>Tri-Cities Blackhawks</t>
  </si>
  <si>
    <t>Tri-Cities</t>
  </si>
  <si>
    <t>Adjuster</t>
  </si>
  <si>
    <t>VAN</t>
  </si>
  <si>
    <t>Vancouver Grizzlies</t>
  </si>
  <si>
    <t>Vancouver</t>
  </si>
  <si>
    <t>WSB</t>
  </si>
  <si>
    <t>Washington Bullets</t>
  </si>
  <si>
    <t>Washington</t>
  </si>
  <si>
    <t>Weight</t>
  </si>
  <si>
    <t>WSC</t>
  </si>
  <si>
    <t>Washington Capitols</t>
  </si>
  <si>
    <t>WAT</t>
  </si>
  <si>
    <t>Waterloo Hawks</t>
  </si>
  <si>
    <t>Waterloo</t>
  </si>
  <si>
    <t>New Jersey Americans</t>
  </si>
  <si>
    <t>Denver Rockets</t>
  </si>
  <si>
    <t>Dallas Chaparrals</t>
  </si>
  <si>
    <t>Texas Chaparrals</t>
  </si>
  <si>
    <t>TRH</t>
  </si>
  <si>
    <t>Toronto Huskies</t>
  </si>
  <si>
    <t>KEN</t>
  </si>
  <si>
    <t>Kentucky Colonels</t>
  </si>
  <si>
    <t>Kentucky</t>
  </si>
  <si>
    <t>PTC</t>
  </si>
  <si>
    <t>Pittsburgh Condors</t>
  </si>
  <si>
    <t>Pittsburgh</t>
  </si>
  <si>
    <t>UTS</t>
  </si>
  <si>
    <t>Utah Stars</t>
  </si>
  <si>
    <t>VIR</t>
  </si>
  <si>
    <t>Virginia Squires</t>
  </si>
  <si>
    <t>Virginia</t>
  </si>
  <si>
    <t>CLR</t>
  </si>
  <si>
    <t>Cleveland Rebels</t>
  </si>
  <si>
    <t>DTF</t>
  </si>
  <si>
    <t>Detorit Falcons</t>
  </si>
  <si>
    <t>Detorit</t>
  </si>
  <si>
    <t>INJ</t>
  </si>
  <si>
    <t>Indianapolis Jets</t>
  </si>
  <si>
    <t>MMS</t>
  </si>
  <si>
    <t>Memphis Sounds</t>
  </si>
  <si>
    <t>Memphis Tams</t>
  </si>
  <si>
    <t>Memphis Pros</t>
  </si>
  <si>
    <t>New Orleans Buccaneers</t>
  </si>
  <si>
    <t>PIT</t>
  </si>
  <si>
    <t>Pittsburgh Ironmen</t>
  </si>
  <si>
    <t>PRO</t>
  </si>
  <si>
    <t>Providence Steam Rollers</t>
  </si>
  <si>
    <t>Providence Steam</t>
  </si>
  <si>
    <t>SDS</t>
  </si>
  <si>
    <t>San Diego Sails</t>
  </si>
  <si>
    <t>San Diego Conquistadors</t>
  </si>
  <si>
    <t>SSL</t>
  </si>
  <si>
    <t>Spirits of St. Louis</t>
  </si>
  <si>
    <t>Spirits of St</t>
  </si>
  <si>
    <t>FLO</t>
  </si>
  <si>
    <t>The Floridians</t>
  </si>
  <si>
    <t>The</t>
  </si>
  <si>
    <t>Minnesota Muskies</t>
  </si>
  <si>
    <t>Sheboygan RedSkins</t>
  </si>
  <si>
    <t>Sheboygan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</si>
</sst>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2" fillId="0" borderId="0" xfId="0" applyFont="1"/>
    <xf numFmtId="0" fontId="4" fillId="0" borderId="5" xfId="2" applyFill="1" applyBorder="1" applyAlignment="1"/>
    <xf numFmtId="0" fontId="0" fillId="0" borderId="0" xfId="0" applyAlignment="1">
      <alignment vertical="center"/>
    </xf>
    <xf numFmtId="0" fontId="0" fillId="0" borderId="6" xfId="0" applyBorder="1"/>
    <xf numFmtId="10" fontId="0" fillId="0" borderId="7" xfId="1" applyNumberFormat="1" applyFont="1" applyBorder="1" applyAlignment="1"/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0" fillId="0" borderId="10" xfId="0" applyBorder="1"/>
    <xf numFmtId="0" fontId="0" fillId="0" borderId="11" xfId="0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695324</xdr:colOff>
      <xdr:row>30</xdr:row>
      <xdr:rowOff>485774</xdr:rowOff>
    </xdr:from>
    <xdr:to>
      <xdr:col>11</xdr:col>
      <xdr:colOff>2066924</xdr:colOff>
      <xdr:row>30</xdr:row>
      <xdr:rowOff>1857374</xdr:rowOff>
    </xdr:to>
    <xdr:pic>
      <xdr:nvPicPr>
        <xdr:cNvPr id="2" name="Picture 1" descr="NBA Logo player Jerry West transparent PNG">
          <a:extLst>
            <a:ext uri="{FF2B5EF4-FFF2-40B4-BE49-F238E27FC236}">
              <a16:creationId xmlns:a16="http://schemas.microsoft.com/office/drawing/2014/main" id="{0E078D08-21CC-48B0-8E61-FCD3A7EB5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4" y="8562974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704850</xdr:colOff>
      <xdr:row>32</xdr:row>
      <xdr:rowOff>428625</xdr:rowOff>
    </xdr:from>
    <xdr:to>
      <xdr:col>11</xdr:col>
      <xdr:colOff>2076450</xdr:colOff>
      <xdr:row>32</xdr:row>
      <xdr:rowOff>1800225</xdr:rowOff>
    </xdr:to>
    <xdr:pic>
      <xdr:nvPicPr>
        <xdr:cNvPr id="3" name="Picture 2" descr="NBA Logo player Jerry West transparent PNG">
          <a:extLst>
            <a:ext uri="{FF2B5EF4-FFF2-40B4-BE49-F238E27FC236}">
              <a16:creationId xmlns:a16="http://schemas.microsoft.com/office/drawing/2014/main" id="{46B572D8-3B26-46BC-B7B9-79F113BA8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91154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695325</xdr:colOff>
      <xdr:row>31</xdr:row>
      <xdr:rowOff>447675</xdr:rowOff>
    </xdr:from>
    <xdr:to>
      <xdr:col>11</xdr:col>
      <xdr:colOff>2066925</xdr:colOff>
      <xdr:row>31</xdr:row>
      <xdr:rowOff>1819275</xdr:rowOff>
    </xdr:to>
    <xdr:pic>
      <xdr:nvPicPr>
        <xdr:cNvPr id="4" name="Picture 3" descr="NBA Logo player Jerry West transparent PNG">
          <a:extLst>
            <a:ext uri="{FF2B5EF4-FFF2-40B4-BE49-F238E27FC236}">
              <a16:creationId xmlns:a16="http://schemas.microsoft.com/office/drawing/2014/main" id="{780A8289-D0EC-46FD-BE8A-A7FD8542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88392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742950</xdr:colOff>
      <xdr:row>33</xdr:row>
      <xdr:rowOff>342900</xdr:rowOff>
    </xdr:from>
    <xdr:to>
      <xdr:col>11</xdr:col>
      <xdr:colOff>2114550</xdr:colOff>
      <xdr:row>33</xdr:row>
      <xdr:rowOff>1714500</xdr:rowOff>
    </xdr:to>
    <xdr:pic>
      <xdr:nvPicPr>
        <xdr:cNvPr id="5" name="Picture 4" descr="NBA Logo player Jerry West transparent PNG">
          <a:extLst>
            <a:ext uri="{FF2B5EF4-FFF2-40B4-BE49-F238E27FC236}">
              <a16:creationId xmlns:a16="http://schemas.microsoft.com/office/drawing/2014/main" id="{715C0746-E2E3-41DC-A52A-B706D2B8E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939165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657225</xdr:colOff>
      <xdr:row>38</xdr:row>
      <xdr:rowOff>285750</xdr:rowOff>
    </xdr:from>
    <xdr:to>
      <xdr:col>11</xdr:col>
      <xdr:colOff>2028825</xdr:colOff>
      <xdr:row>38</xdr:row>
      <xdr:rowOff>1657350</xdr:rowOff>
    </xdr:to>
    <xdr:pic>
      <xdr:nvPicPr>
        <xdr:cNvPr id="6" name="Picture 5" descr="NBA Logo player Jerry West transparent PNG">
          <a:extLst>
            <a:ext uri="{FF2B5EF4-FFF2-40B4-BE49-F238E27FC236}">
              <a16:creationId xmlns:a16="http://schemas.microsoft.com/office/drawing/2014/main" id="{84EACC91-3D73-4802-AA0C-EA6F6B59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07727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733425</xdr:colOff>
      <xdr:row>40</xdr:row>
      <xdr:rowOff>381000</xdr:rowOff>
    </xdr:from>
    <xdr:to>
      <xdr:col>11</xdr:col>
      <xdr:colOff>2105025</xdr:colOff>
      <xdr:row>40</xdr:row>
      <xdr:rowOff>1752600</xdr:rowOff>
    </xdr:to>
    <xdr:pic>
      <xdr:nvPicPr>
        <xdr:cNvPr id="7" name="Picture 6" descr="NBA Logo player Jerry West transparent PNG">
          <a:extLst>
            <a:ext uri="{FF2B5EF4-FFF2-40B4-BE49-F238E27FC236}">
              <a16:creationId xmlns:a16="http://schemas.microsoft.com/office/drawing/2014/main" id="{23B45F03-7BC1-4255-956B-EB0ACBFAA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3252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809625</xdr:colOff>
      <xdr:row>43</xdr:row>
      <xdr:rowOff>352425</xdr:rowOff>
    </xdr:from>
    <xdr:to>
      <xdr:col>11</xdr:col>
      <xdr:colOff>2181225</xdr:colOff>
      <xdr:row>43</xdr:row>
      <xdr:rowOff>1724025</xdr:rowOff>
    </xdr:to>
    <xdr:pic>
      <xdr:nvPicPr>
        <xdr:cNvPr id="8" name="Picture 7" descr="NBA Logo player Jerry West transparent PNG">
          <a:extLst>
            <a:ext uri="{FF2B5EF4-FFF2-40B4-BE49-F238E27FC236}">
              <a16:creationId xmlns:a16="http://schemas.microsoft.com/office/drawing/2014/main" id="{8B5BD6A2-2E57-4961-85F8-FBCD636D2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2153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809625</xdr:colOff>
      <xdr:row>44</xdr:row>
      <xdr:rowOff>276225</xdr:rowOff>
    </xdr:from>
    <xdr:to>
      <xdr:col>11</xdr:col>
      <xdr:colOff>2181225</xdr:colOff>
      <xdr:row>44</xdr:row>
      <xdr:rowOff>1647825</xdr:rowOff>
    </xdr:to>
    <xdr:pic>
      <xdr:nvPicPr>
        <xdr:cNvPr id="9" name="Picture 8" descr="NBA Logo player Jerry West transparent PNG">
          <a:extLst>
            <a:ext uri="{FF2B5EF4-FFF2-40B4-BE49-F238E27FC236}">
              <a16:creationId xmlns:a16="http://schemas.microsoft.com/office/drawing/2014/main" id="{ECAF77F7-EC85-43EC-8110-F0B7A23A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24301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895350</xdr:colOff>
      <xdr:row>48</xdr:row>
      <xdr:rowOff>266700</xdr:rowOff>
    </xdr:from>
    <xdr:to>
      <xdr:col>11</xdr:col>
      <xdr:colOff>2266950</xdr:colOff>
      <xdr:row>48</xdr:row>
      <xdr:rowOff>1638300</xdr:rowOff>
    </xdr:to>
    <xdr:pic>
      <xdr:nvPicPr>
        <xdr:cNvPr id="10" name="Picture 9" descr="NBA Logo player Jerry West transparent PNG">
          <a:extLst>
            <a:ext uri="{FF2B5EF4-FFF2-40B4-BE49-F238E27FC236}">
              <a16:creationId xmlns:a16="http://schemas.microsoft.com/office/drawing/2014/main" id="{17416C88-06BE-4109-85EE-1231B31CB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3525500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923925</xdr:colOff>
      <xdr:row>49</xdr:row>
      <xdr:rowOff>257175</xdr:rowOff>
    </xdr:from>
    <xdr:to>
      <xdr:col>11</xdr:col>
      <xdr:colOff>2295525</xdr:colOff>
      <xdr:row>49</xdr:row>
      <xdr:rowOff>1628775</xdr:rowOff>
    </xdr:to>
    <xdr:pic>
      <xdr:nvPicPr>
        <xdr:cNvPr id="11" name="Picture 10" descr="NBA Logo player Jerry West transparent PNG">
          <a:extLst>
            <a:ext uri="{FF2B5EF4-FFF2-40B4-BE49-F238E27FC236}">
              <a16:creationId xmlns:a16="http://schemas.microsoft.com/office/drawing/2014/main" id="{4BB24BB7-57F6-44F3-BB7F-4625B68D4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3792200"/>
          <a:ext cx="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990600</xdr:colOff>
      <xdr:row>56</xdr:row>
      <xdr:rowOff>257175</xdr:rowOff>
    </xdr:from>
    <xdr:to>
      <xdr:col>11</xdr:col>
      <xdr:colOff>2362200</xdr:colOff>
      <xdr:row>56</xdr:row>
      <xdr:rowOff>1628775</xdr:rowOff>
    </xdr:to>
    <xdr:pic>
      <xdr:nvPicPr>
        <xdr:cNvPr id="12" name="Picture 11" descr="NBA Logo player Jerry West transparent PNG">
          <a:extLst>
            <a:ext uri="{FF2B5EF4-FFF2-40B4-BE49-F238E27FC236}">
              <a16:creationId xmlns:a16="http://schemas.microsoft.com/office/drawing/2014/main" id="{F355FDEC-AFAF-49A6-B1E2-4E95D9C9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5725775"/>
          <a:ext cx="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990600</xdr:colOff>
      <xdr:row>57</xdr:row>
      <xdr:rowOff>266700</xdr:rowOff>
    </xdr:from>
    <xdr:to>
      <xdr:col>11</xdr:col>
      <xdr:colOff>2362200</xdr:colOff>
      <xdr:row>57</xdr:row>
      <xdr:rowOff>1638300</xdr:rowOff>
    </xdr:to>
    <xdr:pic>
      <xdr:nvPicPr>
        <xdr:cNvPr id="13" name="Picture 12" descr="NBA Logo player Jerry West transparent PNG">
          <a:extLst>
            <a:ext uri="{FF2B5EF4-FFF2-40B4-BE49-F238E27FC236}">
              <a16:creationId xmlns:a16="http://schemas.microsoft.com/office/drawing/2014/main" id="{AABE621A-BE46-4195-9A01-C399F59D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60115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962025</xdr:colOff>
      <xdr:row>55</xdr:row>
      <xdr:rowOff>304800</xdr:rowOff>
    </xdr:from>
    <xdr:to>
      <xdr:col>11</xdr:col>
      <xdr:colOff>2333625</xdr:colOff>
      <xdr:row>55</xdr:row>
      <xdr:rowOff>1676400</xdr:rowOff>
    </xdr:to>
    <xdr:pic>
      <xdr:nvPicPr>
        <xdr:cNvPr id="14" name="Picture 13" descr="NBA Logo player Jerry West transparent PNG">
          <a:extLst>
            <a:ext uri="{FF2B5EF4-FFF2-40B4-BE49-F238E27FC236}">
              <a16:creationId xmlns:a16="http://schemas.microsoft.com/office/drawing/2014/main" id="{B4565B1A-2616-4B92-BD17-D73CE5FB4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5468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962025</xdr:colOff>
      <xdr:row>50</xdr:row>
      <xdr:rowOff>247650</xdr:rowOff>
    </xdr:from>
    <xdr:to>
      <xdr:col>11</xdr:col>
      <xdr:colOff>2333625</xdr:colOff>
      <xdr:row>50</xdr:row>
      <xdr:rowOff>1619250</xdr:rowOff>
    </xdr:to>
    <xdr:pic>
      <xdr:nvPicPr>
        <xdr:cNvPr id="15" name="Picture 14" descr="NBA Logo player Jerry West transparent PNG">
          <a:extLst>
            <a:ext uri="{FF2B5EF4-FFF2-40B4-BE49-F238E27FC236}">
              <a16:creationId xmlns:a16="http://schemas.microsoft.com/office/drawing/2014/main" id="{EC91860E-04ED-4BC1-8EF8-B742D4803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4058900"/>
          <a:ext cx="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952500</xdr:colOff>
      <xdr:row>51</xdr:row>
      <xdr:rowOff>295275</xdr:rowOff>
    </xdr:from>
    <xdr:to>
      <xdr:col>11</xdr:col>
      <xdr:colOff>2324100</xdr:colOff>
      <xdr:row>51</xdr:row>
      <xdr:rowOff>1666875</xdr:rowOff>
    </xdr:to>
    <xdr:pic>
      <xdr:nvPicPr>
        <xdr:cNvPr id="16" name="Picture 15" descr="NBA Logo player Jerry West transparent PNG">
          <a:extLst>
            <a:ext uri="{FF2B5EF4-FFF2-40B4-BE49-F238E27FC236}">
              <a16:creationId xmlns:a16="http://schemas.microsoft.com/office/drawing/2014/main" id="{C7DDE583-60D0-4C1A-9228-A5011A08E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43637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981075</xdr:colOff>
      <xdr:row>52</xdr:row>
      <xdr:rowOff>238125</xdr:rowOff>
    </xdr:from>
    <xdr:to>
      <xdr:col>11</xdr:col>
      <xdr:colOff>2352675</xdr:colOff>
      <xdr:row>52</xdr:row>
      <xdr:rowOff>1609725</xdr:rowOff>
    </xdr:to>
    <xdr:pic>
      <xdr:nvPicPr>
        <xdr:cNvPr id="17" name="Picture 16" descr="NBA Logo player Jerry West transparent PNG">
          <a:extLst>
            <a:ext uri="{FF2B5EF4-FFF2-40B4-BE49-F238E27FC236}">
              <a16:creationId xmlns:a16="http://schemas.microsoft.com/office/drawing/2014/main" id="{6055B81F-BE55-4011-8BE0-968CB415D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4601825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981075</xdr:colOff>
      <xdr:row>53</xdr:row>
      <xdr:rowOff>304800</xdr:rowOff>
    </xdr:from>
    <xdr:to>
      <xdr:col>11</xdr:col>
      <xdr:colOff>2352675</xdr:colOff>
      <xdr:row>53</xdr:row>
      <xdr:rowOff>1676400</xdr:rowOff>
    </xdr:to>
    <xdr:pic>
      <xdr:nvPicPr>
        <xdr:cNvPr id="18" name="Picture 17" descr="NBA Logo player Jerry West transparent PNG">
          <a:extLst>
            <a:ext uri="{FF2B5EF4-FFF2-40B4-BE49-F238E27FC236}">
              <a16:creationId xmlns:a16="http://schemas.microsoft.com/office/drawing/2014/main" id="{ED8C79CB-7F1B-428F-B809-F8121A03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491615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981075</xdr:colOff>
      <xdr:row>54</xdr:row>
      <xdr:rowOff>314325</xdr:rowOff>
    </xdr:from>
    <xdr:to>
      <xdr:col>11</xdr:col>
      <xdr:colOff>2352675</xdr:colOff>
      <xdr:row>54</xdr:row>
      <xdr:rowOff>1685925</xdr:rowOff>
    </xdr:to>
    <xdr:pic>
      <xdr:nvPicPr>
        <xdr:cNvPr id="19" name="Picture 18" descr="NBA Logo player Jerry West transparent PNG">
          <a:extLst>
            <a:ext uri="{FF2B5EF4-FFF2-40B4-BE49-F238E27FC236}">
              <a16:creationId xmlns:a16="http://schemas.microsoft.com/office/drawing/2014/main" id="{DB675EFC-F019-4BE8-8FF6-63632FE46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51923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1343025</xdr:colOff>
      <xdr:row>95</xdr:row>
      <xdr:rowOff>333375</xdr:rowOff>
    </xdr:from>
    <xdr:to>
      <xdr:col>11</xdr:col>
      <xdr:colOff>2714625</xdr:colOff>
      <xdr:row>95</xdr:row>
      <xdr:rowOff>1704975</xdr:rowOff>
    </xdr:to>
    <xdr:pic>
      <xdr:nvPicPr>
        <xdr:cNvPr id="20" name="Picture 19" descr="NBA Logo player Jerry West transparent PNG">
          <a:extLst>
            <a:ext uri="{FF2B5EF4-FFF2-40B4-BE49-F238E27FC236}">
              <a16:creationId xmlns:a16="http://schemas.microsoft.com/office/drawing/2014/main" id="{53F1E7DF-B5CF-4084-97F8-059FC79E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651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1285875</xdr:colOff>
      <xdr:row>94</xdr:row>
      <xdr:rowOff>285750</xdr:rowOff>
    </xdr:from>
    <xdr:to>
      <xdr:col>11</xdr:col>
      <xdr:colOff>2657475</xdr:colOff>
      <xdr:row>94</xdr:row>
      <xdr:rowOff>1657350</xdr:rowOff>
    </xdr:to>
    <xdr:pic>
      <xdr:nvPicPr>
        <xdr:cNvPr id="21" name="Picture 20" descr="NBA Logo player Jerry West transparent PNG">
          <a:extLst>
            <a:ext uri="{FF2B5EF4-FFF2-40B4-BE49-F238E27FC236}">
              <a16:creationId xmlns:a16="http://schemas.microsoft.com/office/drawing/2014/main" id="{A182271B-6324-43AE-BC80-FD1041109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62413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1228725</xdr:colOff>
      <xdr:row>93</xdr:row>
      <xdr:rowOff>304800</xdr:rowOff>
    </xdr:from>
    <xdr:to>
      <xdr:col>11</xdr:col>
      <xdr:colOff>2600325</xdr:colOff>
      <xdr:row>93</xdr:row>
      <xdr:rowOff>1676400</xdr:rowOff>
    </xdr:to>
    <xdr:pic>
      <xdr:nvPicPr>
        <xdr:cNvPr id="22" name="Picture 21" descr="NBA Logo player Jerry West transparent PNG">
          <a:extLst>
            <a:ext uri="{FF2B5EF4-FFF2-40B4-BE49-F238E27FC236}">
              <a16:creationId xmlns:a16="http://schemas.microsoft.com/office/drawing/2014/main" id="{F02B58AC-7BAA-4D05-80F7-A74AB8229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596515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1228725</xdr:colOff>
      <xdr:row>92</xdr:row>
      <xdr:rowOff>304800</xdr:rowOff>
    </xdr:from>
    <xdr:to>
      <xdr:col>11</xdr:col>
      <xdr:colOff>2600325</xdr:colOff>
      <xdr:row>92</xdr:row>
      <xdr:rowOff>1676400</xdr:rowOff>
    </xdr:to>
    <xdr:pic>
      <xdr:nvPicPr>
        <xdr:cNvPr id="23" name="Picture 22" descr="NBA Logo player Jerry West transparent PNG">
          <a:extLst>
            <a:ext uri="{FF2B5EF4-FFF2-40B4-BE49-F238E27FC236}">
              <a16:creationId xmlns:a16="http://schemas.microsoft.com/office/drawing/2014/main" id="{F61B1A69-0F9D-4A02-80B7-AA1A7447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56889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1190625</xdr:colOff>
      <xdr:row>91</xdr:row>
      <xdr:rowOff>247650</xdr:rowOff>
    </xdr:from>
    <xdr:to>
      <xdr:col>11</xdr:col>
      <xdr:colOff>2562225</xdr:colOff>
      <xdr:row>91</xdr:row>
      <xdr:rowOff>1619250</xdr:rowOff>
    </xdr:to>
    <xdr:pic>
      <xdr:nvPicPr>
        <xdr:cNvPr id="24" name="Picture 23" descr="NBA Logo player Jerry West transparent PNG">
          <a:extLst>
            <a:ext uri="{FF2B5EF4-FFF2-40B4-BE49-F238E27FC236}">
              <a16:creationId xmlns:a16="http://schemas.microsoft.com/office/drawing/2014/main" id="{A4B09D82-3B8A-4B7B-A74F-9ACE454B3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5384125"/>
          <a:ext cx="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1181100</xdr:colOff>
      <xdr:row>90</xdr:row>
      <xdr:rowOff>238125</xdr:rowOff>
    </xdr:from>
    <xdr:to>
      <xdr:col>11</xdr:col>
      <xdr:colOff>2552700</xdr:colOff>
      <xdr:row>90</xdr:row>
      <xdr:rowOff>1609725</xdr:rowOff>
    </xdr:to>
    <xdr:pic>
      <xdr:nvPicPr>
        <xdr:cNvPr id="25" name="Picture 24" descr="NBA Logo player Jerry West transparent PNG">
          <a:extLst>
            <a:ext uri="{FF2B5EF4-FFF2-40B4-BE49-F238E27FC236}">
              <a16:creationId xmlns:a16="http://schemas.microsoft.com/office/drawing/2014/main" id="{79568B8F-F55C-43BE-A5B1-5D75A6F9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5098375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1133475</xdr:colOff>
      <xdr:row>89</xdr:row>
      <xdr:rowOff>266700</xdr:rowOff>
    </xdr:from>
    <xdr:to>
      <xdr:col>11</xdr:col>
      <xdr:colOff>2505075</xdr:colOff>
      <xdr:row>89</xdr:row>
      <xdr:rowOff>1638300</xdr:rowOff>
    </xdr:to>
    <xdr:pic>
      <xdr:nvPicPr>
        <xdr:cNvPr id="26" name="Picture 25" descr="NBA Logo player Jerry West transparent PNG">
          <a:extLst>
            <a:ext uri="{FF2B5EF4-FFF2-40B4-BE49-F238E27FC236}">
              <a16:creationId xmlns:a16="http://schemas.microsoft.com/office/drawing/2014/main" id="{5BED8D4F-DCC7-44F2-8B92-0C087744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48507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1133475</xdr:colOff>
      <xdr:row>88</xdr:row>
      <xdr:rowOff>285750</xdr:rowOff>
    </xdr:from>
    <xdr:to>
      <xdr:col>11</xdr:col>
      <xdr:colOff>2505075</xdr:colOff>
      <xdr:row>88</xdr:row>
      <xdr:rowOff>1657350</xdr:rowOff>
    </xdr:to>
    <xdr:pic>
      <xdr:nvPicPr>
        <xdr:cNvPr id="27" name="Picture 26" descr="NBA Logo player Jerry West transparent PNG">
          <a:extLst>
            <a:ext uri="{FF2B5EF4-FFF2-40B4-BE49-F238E27FC236}">
              <a16:creationId xmlns:a16="http://schemas.microsoft.com/office/drawing/2014/main" id="{92AE4EC4-CBB3-44A9-B077-85686048F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45840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1123950</xdr:colOff>
      <xdr:row>87</xdr:row>
      <xdr:rowOff>361950</xdr:rowOff>
    </xdr:from>
    <xdr:to>
      <xdr:col>11</xdr:col>
      <xdr:colOff>2495550</xdr:colOff>
      <xdr:row>87</xdr:row>
      <xdr:rowOff>1733550</xdr:rowOff>
    </xdr:to>
    <xdr:pic>
      <xdr:nvPicPr>
        <xdr:cNvPr id="28" name="Picture 27" descr="NBA Logo player Jerry West transparent PNG">
          <a:extLst>
            <a:ext uri="{FF2B5EF4-FFF2-40B4-BE49-F238E27FC236}">
              <a16:creationId xmlns:a16="http://schemas.microsoft.com/office/drawing/2014/main" id="{B2D32136-8EDA-4DD8-949E-9688FDB73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43078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1181100</xdr:colOff>
      <xdr:row>86</xdr:row>
      <xdr:rowOff>285750</xdr:rowOff>
    </xdr:from>
    <xdr:to>
      <xdr:col>11</xdr:col>
      <xdr:colOff>2552700</xdr:colOff>
      <xdr:row>86</xdr:row>
      <xdr:rowOff>1657350</xdr:rowOff>
    </xdr:to>
    <xdr:pic>
      <xdr:nvPicPr>
        <xdr:cNvPr id="29" name="Picture 28" descr="NBA Logo player Jerry West transparent PNG">
          <a:extLst>
            <a:ext uri="{FF2B5EF4-FFF2-40B4-BE49-F238E27FC236}">
              <a16:creationId xmlns:a16="http://schemas.microsoft.com/office/drawing/2014/main" id="{667F0796-073D-433C-8504-475EB7706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40315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1200150</xdr:colOff>
      <xdr:row>85</xdr:row>
      <xdr:rowOff>238125</xdr:rowOff>
    </xdr:from>
    <xdr:to>
      <xdr:col>11</xdr:col>
      <xdr:colOff>2571750</xdr:colOff>
      <xdr:row>85</xdr:row>
      <xdr:rowOff>1609725</xdr:rowOff>
    </xdr:to>
    <xdr:pic>
      <xdr:nvPicPr>
        <xdr:cNvPr id="30" name="Picture 29" descr="NBA Logo player Jerry West transparent PNG">
          <a:extLst>
            <a:ext uri="{FF2B5EF4-FFF2-40B4-BE49-F238E27FC236}">
              <a16:creationId xmlns:a16="http://schemas.microsoft.com/office/drawing/2014/main" id="{32EE29F2-13D3-42C1-A68A-6605BCB56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3717250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1171575</xdr:colOff>
      <xdr:row>84</xdr:row>
      <xdr:rowOff>247650</xdr:rowOff>
    </xdr:from>
    <xdr:to>
      <xdr:col>11</xdr:col>
      <xdr:colOff>2543175</xdr:colOff>
      <xdr:row>84</xdr:row>
      <xdr:rowOff>1619250</xdr:rowOff>
    </xdr:to>
    <xdr:pic>
      <xdr:nvPicPr>
        <xdr:cNvPr id="31" name="Picture 30" descr="NBA Logo player Jerry West transparent PNG">
          <a:extLst>
            <a:ext uri="{FF2B5EF4-FFF2-40B4-BE49-F238E27FC236}">
              <a16:creationId xmlns:a16="http://schemas.microsoft.com/office/drawing/2014/main" id="{D234216E-9D8E-4619-A60D-C7341CBF8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3450550"/>
          <a:ext cx="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1114425</xdr:colOff>
      <xdr:row>83</xdr:row>
      <xdr:rowOff>276225</xdr:rowOff>
    </xdr:from>
    <xdr:to>
      <xdr:col>11</xdr:col>
      <xdr:colOff>2486025</xdr:colOff>
      <xdr:row>83</xdr:row>
      <xdr:rowOff>1647825</xdr:rowOff>
    </xdr:to>
    <xdr:pic>
      <xdr:nvPicPr>
        <xdr:cNvPr id="32" name="Picture 31" descr="NBA Logo player Jerry West transparent PNG">
          <a:extLst>
            <a:ext uri="{FF2B5EF4-FFF2-40B4-BE49-F238E27FC236}">
              <a16:creationId xmlns:a16="http://schemas.microsoft.com/office/drawing/2014/main" id="{A37E7A7D-7E64-4C7F-88EB-A32B541FC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32029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1114425</xdr:colOff>
      <xdr:row>82</xdr:row>
      <xdr:rowOff>285750</xdr:rowOff>
    </xdr:from>
    <xdr:to>
      <xdr:col>11</xdr:col>
      <xdr:colOff>2486025</xdr:colOff>
      <xdr:row>82</xdr:row>
      <xdr:rowOff>1657350</xdr:rowOff>
    </xdr:to>
    <xdr:pic>
      <xdr:nvPicPr>
        <xdr:cNvPr id="33" name="Picture 32" descr="NBA Logo player Jerry West transparent PNG">
          <a:extLst>
            <a:ext uri="{FF2B5EF4-FFF2-40B4-BE49-F238E27FC236}">
              <a16:creationId xmlns:a16="http://schemas.microsoft.com/office/drawing/2014/main" id="{01715271-C622-4B02-BB8E-389783C2F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29266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1104900</xdr:colOff>
      <xdr:row>81</xdr:row>
      <xdr:rowOff>219075</xdr:rowOff>
    </xdr:from>
    <xdr:to>
      <xdr:col>11</xdr:col>
      <xdr:colOff>2476500</xdr:colOff>
      <xdr:row>81</xdr:row>
      <xdr:rowOff>1590675</xdr:rowOff>
    </xdr:to>
    <xdr:pic>
      <xdr:nvPicPr>
        <xdr:cNvPr id="34" name="Picture 33" descr="NBA Logo player Jerry West transparent PNG">
          <a:extLst>
            <a:ext uri="{FF2B5EF4-FFF2-40B4-BE49-F238E27FC236}">
              <a16:creationId xmlns:a16="http://schemas.microsoft.com/office/drawing/2014/main" id="{6D7B3337-9BE9-4E2A-9556-D6AA36709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2593300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1133475</xdr:colOff>
      <xdr:row>80</xdr:row>
      <xdr:rowOff>276225</xdr:rowOff>
    </xdr:from>
    <xdr:to>
      <xdr:col>11</xdr:col>
      <xdr:colOff>2505075</xdr:colOff>
      <xdr:row>80</xdr:row>
      <xdr:rowOff>1647825</xdr:rowOff>
    </xdr:to>
    <xdr:pic>
      <xdr:nvPicPr>
        <xdr:cNvPr id="35" name="Picture 34" descr="NBA Logo player Jerry West transparent PNG">
          <a:extLst>
            <a:ext uri="{FF2B5EF4-FFF2-40B4-BE49-F238E27FC236}">
              <a16:creationId xmlns:a16="http://schemas.microsoft.com/office/drawing/2014/main" id="{C207D7A4-A403-46AD-B241-6EBF1413C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23742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1123950</xdr:colOff>
      <xdr:row>79</xdr:row>
      <xdr:rowOff>266700</xdr:rowOff>
    </xdr:from>
    <xdr:to>
      <xdr:col>11</xdr:col>
      <xdr:colOff>2495550</xdr:colOff>
      <xdr:row>79</xdr:row>
      <xdr:rowOff>1638300</xdr:rowOff>
    </xdr:to>
    <xdr:pic>
      <xdr:nvPicPr>
        <xdr:cNvPr id="36" name="Picture 35" descr="NBA Logo player Jerry West transparent PNG">
          <a:extLst>
            <a:ext uri="{FF2B5EF4-FFF2-40B4-BE49-F238E27FC236}">
              <a16:creationId xmlns:a16="http://schemas.microsoft.com/office/drawing/2014/main" id="{53B24598-8281-4241-B1C3-AD953EAD8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208847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1123950</xdr:colOff>
      <xdr:row>78</xdr:row>
      <xdr:rowOff>219075</xdr:rowOff>
    </xdr:from>
    <xdr:to>
      <xdr:col>11</xdr:col>
      <xdr:colOff>2495550</xdr:colOff>
      <xdr:row>78</xdr:row>
      <xdr:rowOff>1590675</xdr:rowOff>
    </xdr:to>
    <xdr:pic>
      <xdr:nvPicPr>
        <xdr:cNvPr id="37" name="Picture 36" descr="NBA Logo player Jerry West transparent PNG">
          <a:extLst>
            <a:ext uri="{FF2B5EF4-FFF2-40B4-BE49-F238E27FC236}">
              <a16:creationId xmlns:a16="http://schemas.microsoft.com/office/drawing/2014/main" id="{6F6BFC6C-08A5-4EB2-8208-C043A20B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1764625"/>
          <a:ext cx="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1114425</xdr:colOff>
      <xdr:row>77</xdr:row>
      <xdr:rowOff>276225</xdr:rowOff>
    </xdr:from>
    <xdr:to>
      <xdr:col>11</xdr:col>
      <xdr:colOff>2486025</xdr:colOff>
      <xdr:row>77</xdr:row>
      <xdr:rowOff>1647825</xdr:rowOff>
    </xdr:to>
    <xdr:pic>
      <xdr:nvPicPr>
        <xdr:cNvPr id="38" name="Picture 37" descr="NBA Logo player Jerry West transparent PNG">
          <a:extLst>
            <a:ext uri="{FF2B5EF4-FFF2-40B4-BE49-F238E27FC236}">
              <a16:creationId xmlns:a16="http://schemas.microsoft.com/office/drawing/2014/main" id="{35EC9E88-D84E-4813-890E-2485E401E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154555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1152525</xdr:colOff>
      <xdr:row>76</xdr:row>
      <xdr:rowOff>238125</xdr:rowOff>
    </xdr:from>
    <xdr:to>
      <xdr:col>11</xdr:col>
      <xdr:colOff>2524125</xdr:colOff>
      <xdr:row>76</xdr:row>
      <xdr:rowOff>1609725</xdr:rowOff>
    </xdr:to>
    <xdr:pic>
      <xdr:nvPicPr>
        <xdr:cNvPr id="39" name="Picture 38" descr="NBA Logo player Jerry West transparent PNG">
          <a:extLst>
            <a:ext uri="{FF2B5EF4-FFF2-40B4-BE49-F238E27FC236}">
              <a16:creationId xmlns:a16="http://schemas.microsoft.com/office/drawing/2014/main" id="{1997C565-BD19-466A-A11D-01C6A6034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1231225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1143000</xdr:colOff>
      <xdr:row>75</xdr:row>
      <xdr:rowOff>276225</xdr:rowOff>
    </xdr:from>
    <xdr:to>
      <xdr:col>11</xdr:col>
      <xdr:colOff>2514600</xdr:colOff>
      <xdr:row>75</xdr:row>
      <xdr:rowOff>1647825</xdr:rowOff>
    </xdr:to>
    <xdr:pic>
      <xdr:nvPicPr>
        <xdr:cNvPr id="40" name="Picture 39" descr="NBA Logo player Jerry West transparent PNG">
          <a:extLst>
            <a:ext uri="{FF2B5EF4-FFF2-40B4-BE49-F238E27FC236}">
              <a16:creationId xmlns:a16="http://schemas.microsoft.com/office/drawing/2014/main" id="{D14B3C08-D9DA-471A-9142-1A32FB85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09931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1104900</xdr:colOff>
      <xdr:row>74</xdr:row>
      <xdr:rowOff>295275</xdr:rowOff>
    </xdr:from>
    <xdr:to>
      <xdr:col>11</xdr:col>
      <xdr:colOff>2476500</xdr:colOff>
      <xdr:row>74</xdr:row>
      <xdr:rowOff>1666875</xdr:rowOff>
    </xdr:to>
    <xdr:pic>
      <xdr:nvPicPr>
        <xdr:cNvPr id="41" name="Picture 40" descr="NBA Logo player Jerry West transparent PNG">
          <a:extLst>
            <a:ext uri="{FF2B5EF4-FFF2-40B4-BE49-F238E27FC236}">
              <a16:creationId xmlns:a16="http://schemas.microsoft.com/office/drawing/2014/main" id="{65014FDC-BE86-4B94-BB5B-933299098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0716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1047750</xdr:colOff>
      <xdr:row>73</xdr:row>
      <xdr:rowOff>190500</xdr:rowOff>
    </xdr:from>
    <xdr:to>
      <xdr:col>11</xdr:col>
      <xdr:colOff>2419350</xdr:colOff>
      <xdr:row>73</xdr:row>
      <xdr:rowOff>1562100</xdr:rowOff>
    </xdr:to>
    <xdr:pic>
      <xdr:nvPicPr>
        <xdr:cNvPr id="42" name="Picture 41" descr="NBA Logo player Jerry West transparent PNG">
          <a:extLst>
            <a:ext uri="{FF2B5EF4-FFF2-40B4-BE49-F238E27FC236}">
              <a16:creationId xmlns:a16="http://schemas.microsoft.com/office/drawing/2014/main" id="{813795BB-4E36-4C50-A396-EFCE0AC8A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0354925"/>
          <a:ext cx="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1028700</xdr:colOff>
      <xdr:row>70</xdr:row>
      <xdr:rowOff>295275</xdr:rowOff>
    </xdr:from>
    <xdr:to>
      <xdr:col>11</xdr:col>
      <xdr:colOff>2400300</xdr:colOff>
      <xdr:row>70</xdr:row>
      <xdr:rowOff>1666875</xdr:rowOff>
    </xdr:to>
    <xdr:pic>
      <xdr:nvPicPr>
        <xdr:cNvPr id="43" name="Picture 42" descr="NBA Logo player Jerry West transparent PNG">
          <a:extLst>
            <a:ext uri="{FF2B5EF4-FFF2-40B4-BE49-F238E27FC236}">
              <a16:creationId xmlns:a16="http://schemas.microsoft.com/office/drawing/2014/main" id="{66045C15-1FCA-4831-8F6E-F8943BFE9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96119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1019175</xdr:colOff>
      <xdr:row>69</xdr:row>
      <xdr:rowOff>247650</xdr:rowOff>
    </xdr:from>
    <xdr:to>
      <xdr:col>11</xdr:col>
      <xdr:colOff>2390775</xdr:colOff>
      <xdr:row>69</xdr:row>
      <xdr:rowOff>1619250</xdr:rowOff>
    </xdr:to>
    <xdr:pic>
      <xdr:nvPicPr>
        <xdr:cNvPr id="44" name="Picture 43" descr="NBA Logo player Jerry West transparent PNG">
          <a:extLst>
            <a:ext uri="{FF2B5EF4-FFF2-40B4-BE49-F238E27FC236}">
              <a16:creationId xmlns:a16="http://schemas.microsoft.com/office/drawing/2014/main" id="{946B5044-7558-4CD6-AA34-1E71AE1FD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9307175"/>
          <a:ext cx="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1038225</xdr:colOff>
      <xdr:row>72</xdr:row>
      <xdr:rowOff>238125</xdr:rowOff>
    </xdr:from>
    <xdr:to>
      <xdr:col>11</xdr:col>
      <xdr:colOff>2409825</xdr:colOff>
      <xdr:row>72</xdr:row>
      <xdr:rowOff>1609725</xdr:rowOff>
    </xdr:to>
    <xdr:pic>
      <xdr:nvPicPr>
        <xdr:cNvPr id="45" name="Picture 44" descr="NBA Logo player Jerry West transparent PNG">
          <a:extLst>
            <a:ext uri="{FF2B5EF4-FFF2-40B4-BE49-F238E27FC236}">
              <a16:creationId xmlns:a16="http://schemas.microsoft.com/office/drawing/2014/main" id="{570F14F1-A023-43A2-9DE8-78F89768D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20126325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1028700</xdr:colOff>
      <xdr:row>71</xdr:row>
      <xdr:rowOff>228600</xdr:rowOff>
    </xdr:from>
    <xdr:to>
      <xdr:col>11</xdr:col>
      <xdr:colOff>2400300</xdr:colOff>
      <xdr:row>71</xdr:row>
      <xdr:rowOff>1600200</xdr:rowOff>
    </xdr:to>
    <xdr:pic>
      <xdr:nvPicPr>
        <xdr:cNvPr id="46" name="Picture 45" descr="NBA Logo player Jerry West transparent PNG">
          <a:extLst>
            <a:ext uri="{FF2B5EF4-FFF2-40B4-BE49-F238E27FC236}">
              <a16:creationId xmlns:a16="http://schemas.microsoft.com/office/drawing/2014/main" id="{E082CADB-762A-4D41-987E-BCBAAEAA1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9840575"/>
          <a:ext cx="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1000125</xdr:colOff>
      <xdr:row>66</xdr:row>
      <xdr:rowOff>171450</xdr:rowOff>
    </xdr:from>
    <xdr:to>
      <xdr:col>11</xdr:col>
      <xdr:colOff>2371725</xdr:colOff>
      <xdr:row>66</xdr:row>
      <xdr:rowOff>1543050</xdr:rowOff>
    </xdr:to>
    <xdr:pic>
      <xdr:nvPicPr>
        <xdr:cNvPr id="47" name="Picture 46" descr="NBA Logo player Jerry West transparent PNG">
          <a:extLst>
            <a:ext uri="{FF2B5EF4-FFF2-40B4-BE49-F238E27FC236}">
              <a16:creationId xmlns:a16="http://schemas.microsoft.com/office/drawing/2014/main" id="{76B0A5F1-ED6D-4DFC-9EB9-F09E203D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8402300"/>
          <a:ext cx="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1028700</xdr:colOff>
      <xdr:row>67</xdr:row>
      <xdr:rowOff>295275</xdr:rowOff>
    </xdr:from>
    <xdr:to>
      <xdr:col>11</xdr:col>
      <xdr:colOff>2400300</xdr:colOff>
      <xdr:row>67</xdr:row>
      <xdr:rowOff>1666875</xdr:rowOff>
    </xdr:to>
    <xdr:pic>
      <xdr:nvPicPr>
        <xdr:cNvPr id="48" name="Picture 47" descr="NBA Logo player Jerry West transparent PNG">
          <a:extLst>
            <a:ext uri="{FF2B5EF4-FFF2-40B4-BE49-F238E27FC236}">
              <a16:creationId xmlns:a16="http://schemas.microsoft.com/office/drawing/2014/main" id="{D39D1343-286E-4015-BD16-139BA657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87833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1028700</xdr:colOff>
      <xdr:row>68</xdr:row>
      <xdr:rowOff>228600</xdr:rowOff>
    </xdr:from>
    <xdr:to>
      <xdr:col>11</xdr:col>
      <xdr:colOff>2400300</xdr:colOff>
      <xdr:row>68</xdr:row>
      <xdr:rowOff>1600200</xdr:rowOff>
    </xdr:to>
    <xdr:pic>
      <xdr:nvPicPr>
        <xdr:cNvPr id="49" name="Picture 48" descr="NBA Logo player Jerry West transparent PNG">
          <a:extLst>
            <a:ext uri="{FF2B5EF4-FFF2-40B4-BE49-F238E27FC236}">
              <a16:creationId xmlns:a16="http://schemas.microsoft.com/office/drawing/2014/main" id="{F7CC29A2-48B1-4FB2-A1C4-B0137A852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9011900"/>
          <a:ext cx="0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1000125</xdr:colOff>
      <xdr:row>58</xdr:row>
      <xdr:rowOff>257175</xdr:rowOff>
    </xdr:from>
    <xdr:to>
      <xdr:col>11</xdr:col>
      <xdr:colOff>2371725</xdr:colOff>
      <xdr:row>58</xdr:row>
      <xdr:rowOff>1628775</xdr:rowOff>
    </xdr:to>
    <xdr:pic>
      <xdr:nvPicPr>
        <xdr:cNvPr id="50" name="Picture 49" descr="NBA Logo player Jerry West transparent PNG">
          <a:extLst>
            <a:ext uri="{FF2B5EF4-FFF2-40B4-BE49-F238E27FC236}">
              <a16:creationId xmlns:a16="http://schemas.microsoft.com/office/drawing/2014/main" id="{2C7A3F8B-7927-4C56-8AEF-9B78EA974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6278225"/>
          <a:ext cx="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990600</xdr:colOff>
      <xdr:row>59</xdr:row>
      <xdr:rowOff>304800</xdr:rowOff>
    </xdr:from>
    <xdr:to>
      <xdr:col>11</xdr:col>
      <xdr:colOff>2362200</xdr:colOff>
      <xdr:row>59</xdr:row>
      <xdr:rowOff>1676400</xdr:rowOff>
    </xdr:to>
    <xdr:pic>
      <xdr:nvPicPr>
        <xdr:cNvPr id="51" name="Picture 50" descr="NBA Logo player Jerry West transparent PNG">
          <a:extLst>
            <a:ext uri="{FF2B5EF4-FFF2-40B4-BE49-F238E27FC236}">
              <a16:creationId xmlns:a16="http://schemas.microsoft.com/office/drawing/2014/main" id="{E924A3ED-E68C-43B2-B4A7-4E0959DE6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65735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1000125</xdr:colOff>
      <xdr:row>60</xdr:row>
      <xdr:rowOff>314325</xdr:rowOff>
    </xdr:from>
    <xdr:to>
      <xdr:col>11</xdr:col>
      <xdr:colOff>2371725</xdr:colOff>
      <xdr:row>60</xdr:row>
      <xdr:rowOff>1685925</xdr:rowOff>
    </xdr:to>
    <xdr:pic>
      <xdr:nvPicPr>
        <xdr:cNvPr id="52" name="Picture 51" descr="NBA Logo player Jerry West transparent PNG">
          <a:extLst>
            <a:ext uri="{FF2B5EF4-FFF2-40B4-BE49-F238E27FC236}">
              <a16:creationId xmlns:a16="http://schemas.microsoft.com/office/drawing/2014/main" id="{3CA8963C-0023-433C-A7A8-F21C1270F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68497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1019175</xdr:colOff>
      <xdr:row>61</xdr:row>
      <xdr:rowOff>266700</xdr:rowOff>
    </xdr:from>
    <xdr:to>
      <xdr:col>11</xdr:col>
      <xdr:colOff>2390775</xdr:colOff>
      <xdr:row>61</xdr:row>
      <xdr:rowOff>1638300</xdr:rowOff>
    </xdr:to>
    <xdr:pic>
      <xdr:nvPicPr>
        <xdr:cNvPr id="53" name="Picture 52" descr="NBA Logo player Jerry West transparent PNG">
          <a:extLst>
            <a:ext uri="{FF2B5EF4-FFF2-40B4-BE49-F238E27FC236}">
              <a16:creationId xmlns:a16="http://schemas.microsoft.com/office/drawing/2014/main" id="{FEBECF3E-F371-46A0-8886-CAFF4E5BD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7116425"/>
          <a:ext cx="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1009650</xdr:colOff>
      <xdr:row>62</xdr:row>
      <xdr:rowOff>285750</xdr:rowOff>
    </xdr:from>
    <xdr:to>
      <xdr:col>11</xdr:col>
      <xdr:colOff>2381250</xdr:colOff>
      <xdr:row>62</xdr:row>
      <xdr:rowOff>1657350</xdr:rowOff>
    </xdr:to>
    <xdr:pic>
      <xdr:nvPicPr>
        <xdr:cNvPr id="54" name="Picture 53" descr="NBA Logo player Jerry West transparent PNG">
          <a:extLst>
            <a:ext uri="{FF2B5EF4-FFF2-40B4-BE49-F238E27FC236}">
              <a16:creationId xmlns:a16="http://schemas.microsoft.com/office/drawing/2014/main" id="{3AC726E8-5243-4573-872E-D955F8ECC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7402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1019175</xdr:colOff>
      <xdr:row>63</xdr:row>
      <xdr:rowOff>314325</xdr:rowOff>
    </xdr:from>
    <xdr:to>
      <xdr:col>11</xdr:col>
      <xdr:colOff>2390775</xdr:colOff>
      <xdr:row>63</xdr:row>
      <xdr:rowOff>1685925</xdr:rowOff>
    </xdr:to>
    <xdr:pic>
      <xdr:nvPicPr>
        <xdr:cNvPr id="55" name="Picture 54" descr="NBA Logo player Jerry West transparent PNG">
          <a:extLst>
            <a:ext uri="{FF2B5EF4-FFF2-40B4-BE49-F238E27FC236}">
              <a16:creationId xmlns:a16="http://schemas.microsoft.com/office/drawing/2014/main" id="{15D3EB07-D092-4509-8D90-AB9967606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76784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1057275</xdr:colOff>
      <xdr:row>64</xdr:row>
      <xdr:rowOff>285750</xdr:rowOff>
    </xdr:from>
    <xdr:to>
      <xdr:col>11</xdr:col>
      <xdr:colOff>2428875</xdr:colOff>
      <xdr:row>64</xdr:row>
      <xdr:rowOff>1657350</xdr:rowOff>
    </xdr:to>
    <xdr:pic>
      <xdr:nvPicPr>
        <xdr:cNvPr id="56" name="Picture 55" descr="NBA Logo player Jerry West transparent PNG">
          <a:extLst>
            <a:ext uri="{FF2B5EF4-FFF2-40B4-BE49-F238E27FC236}">
              <a16:creationId xmlns:a16="http://schemas.microsoft.com/office/drawing/2014/main" id="{D426CE9C-169F-4A8C-B151-A7DE6CA71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795462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1019175</xdr:colOff>
      <xdr:row>65</xdr:row>
      <xdr:rowOff>238125</xdr:rowOff>
    </xdr:from>
    <xdr:to>
      <xdr:col>11</xdr:col>
      <xdr:colOff>2390775</xdr:colOff>
      <xdr:row>65</xdr:row>
      <xdr:rowOff>1609725</xdr:rowOff>
    </xdr:to>
    <xdr:pic>
      <xdr:nvPicPr>
        <xdr:cNvPr id="57" name="Picture 56" descr="NBA Logo player Jerry West transparent PNG">
          <a:extLst>
            <a:ext uri="{FF2B5EF4-FFF2-40B4-BE49-F238E27FC236}">
              <a16:creationId xmlns:a16="http://schemas.microsoft.com/office/drawing/2014/main" id="{49D8A3CB-57BE-41F8-A962-5229CC77C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8192750"/>
          <a:ext cx="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1367-FD56-49F9-9AEE-5B89E23EACED}">
  <sheetPr>
    <tabColor rgb="FFFFC000"/>
  </sheetPr>
  <dimension ref="A1:V96"/>
  <sheetViews>
    <sheetView tabSelected="1" topLeftCell="F1" zoomScale="90" zoomScaleNormal="90" workbookViewId="0">
      <selection activeCell="Y63" sqref="Y63"/>
    </sheetView>
  </sheetViews>
  <sheetFormatPr defaultColWidth="15" defaultRowHeight="21.75" customHeight="1" x14ac:dyDescent="0.25"/>
  <cols>
    <col min="1" max="1" width="11.7109375" bestFit="1" customWidth="1"/>
    <col min="3" max="3" width="10.140625" bestFit="1" customWidth="1"/>
    <col min="4" max="4" width="34.42578125" bestFit="1" customWidth="1"/>
    <col min="5" max="5" width="19.85546875" bestFit="1" customWidth="1"/>
    <col min="6" max="6" width="13.140625" bestFit="1" customWidth="1"/>
    <col min="7" max="7" width="11.140625" bestFit="1" customWidth="1"/>
    <col min="8" max="8" width="10.140625" bestFit="1" customWidth="1"/>
    <col min="9" max="9" width="34.42578125" bestFit="1" customWidth="1"/>
    <col min="10" max="10" width="26.7109375" bestFit="1" customWidth="1"/>
    <col min="11" max="11" width="16.28515625" bestFit="1" customWidth="1"/>
    <col min="12" max="12" width="8.85546875" bestFit="1" customWidth="1"/>
    <col min="14" max="14" width="24.28515625" customWidth="1"/>
    <col min="15" max="15" width="28.5703125" bestFit="1" customWidth="1"/>
    <col min="16" max="16" width="21.7109375" bestFit="1" customWidth="1"/>
    <col min="17" max="17" width="20.42578125" bestFit="1" customWidth="1"/>
    <col min="18" max="18" width="17.7109375" customWidth="1"/>
    <col min="19" max="19" width="17" customWidth="1"/>
    <col min="20" max="20" width="16.42578125" customWidth="1"/>
    <col min="21" max="21" width="16.140625" customWidth="1"/>
    <col min="23" max="23" width="20.42578125" bestFit="1" customWidth="1"/>
  </cols>
  <sheetData>
    <row r="1" spans="1:14" ht="21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7</v>
      </c>
      <c r="K1" s="2" t="s">
        <v>8</v>
      </c>
      <c r="L1" s="3" t="s">
        <v>9</v>
      </c>
      <c r="N1" t="s">
        <v>10</v>
      </c>
    </row>
    <row r="2" spans="1:14" ht="21.75" customHeight="1" x14ac:dyDescent="0.25">
      <c r="A2" s="4" t="s">
        <v>11</v>
      </c>
      <c r="B2">
        <v>0</v>
      </c>
      <c r="C2">
        <v>22</v>
      </c>
      <c r="D2" t="s">
        <v>12</v>
      </c>
      <c r="E2">
        <v>1</v>
      </c>
      <c r="F2">
        <v>1950</v>
      </c>
      <c r="G2">
        <v>0</v>
      </c>
      <c r="H2">
        <v>22</v>
      </c>
      <c r="I2" t="s">
        <v>12</v>
      </c>
      <c r="J2" t="s">
        <v>13</v>
      </c>
      <c r="K2" t="s">
        <v>14</v>
      </c>
      <c r="L2" s="5"/>
      <c r="N2" s="6" t="s">
        <v>15</v>
      </c>
    </row>
    <row r="3" spans="1:14" ht="21.75" customHeight="1" x14ac:dyDescent="0.25">
      <c r="A3" s="4" t="s">
        <v>16</v>
      </c>
      <c r="B3">
        <v>0</v>
      </c>
      <c r="C3">
        <v>6</v>
      </c>
      <c r="D3" t="s">
        <v>17</v>
      </c>
      <c r="E3">
        <v>1</v>
      </c>
      <c r="F3">
        <v>1947</v>
      </c>
      <c r="G3">
        <v>0</v>
      </c>
      <c r="H3">
        <v>6</v>
      </c>
      <c r="I3" t="s">
        <v>17</v>
      </c>
      <c r="J3" t="s">
        <v>18</v>
      </c>
      <c r="K3" t="s">
        <v>19</v>
      </c>
      <c r="L3" s="5"/>
      <c r="N3" s="7" t="s">
        <v>20</v>
      </c>
    </row>
    <row r="4" spans="1:14" ht="21.75" customHeight="1" x14ac:dyDescent="0.25">
      <c r="A4" s="4" t="s">
        <v>21</v>
      </c>
      <c r="B4">
        <v>0</v>
      </c>
      <c r="C4">
        <v>10</v>
      </c>
      <c r="D4" t="s">
        <v>22</v>
      </c>
      <c r="E4">
        <v>1</v>
      </c>
      <c r="F4">
        <v>1968</v>
      </c>
      <c r="G4">
        <v>0</v>
      </c>
      <c r="H4">
        <v>10</v>
      </c>
      <c r="I4" t="s">
        <v>22</v>
      </c>
      <c r="J4" t="s">
        <v>23</v>
      </c>
      <c r="K4" t="s">
        <v>24</v>
      </c>
      <c r="L4" s="5"/>
      <c r="N4" s="8" t="s">
        <v>25</v>
      </c>
    </row>
    <row r="5" spans="1:14" ht="21.75" customHeight="1" x14ac:dyDescent="0.25">
      <c r="A5" s="4" t="s">
        <v>26</v>
      </c>
      <c r="B5">
        <v>0</v>
      </c>
      <c r="C5">
        <v>9</v>
      </c>
      <c r="D5" t="s">
        <v>27</v>
      </c>
      <c r="E5">
        <v>1</v>
      </c>
      <c r="F5">
        <v>1967</v>
      </c>
      <c r="G5">
        <v>0</v>
      </c>
      <c r="H5">
        <v>9</v>
      </c>
      <c r="I5" t="s">
        <v>27</v>
      </c>
      <c r="J5" t="s">
        <v>28</v>
      </c>
      <c r="K5" t="s">
        <v>29</v>
      </c>
      <c r="L5" s="5"/>
      <c r="N5" s="9" t="s">
        <v>30</v>
      </c>
    </row>
    <row r="6" spans="1:14" ht="21.75" customHeight="1" x14ac:dyDescent="0.25">
      <c r="A6" s="4" t="s">
        <v>31</v>
      </c>
      <c r="B6">
        <v>0</v>
      </c>
      <c r="C6">
        <v>15</v>
      </c>
      <c r="D6" t="s">
        <v>32</v>
      </c>
      <c r="E6">
        <v>1</v>
      </c>
      <c r="F6">
        <v>1971</v>
      </c>
      <c r="G6">
        <v>0</v>
      </c>
      <c r="H6">
        <v>15</v>
      </c>
      <c r="I6" t="s">
        <v>32</v>
      </c>
      <c r="J6" t="s">
        <v>33</v>
      </c>
      <c r="K6" t="s">
        <v>34</v>
      </c>
      <c r="L6" s="5"/>
    </row>
    <row r="7" spans="1:14" ht="21.75" customHeight="1" x14ac:dyDescent="0.25">
      <c r="A7" s="4" t="s">
        <v>35</v>
      </c>
      <c r="B7">
        <v>0</v>
      </c>
      <c r="C7">
        <v>5</v>
      </c>
      <c r="D7" t="s">
        <v>36</v>
      </c>
      <c r="E7">
        <v>1</v>
      </c>
      <c r="F7">
        <v>1981</v>
      </c>
      <c r="G7">
        <v>0</v>
      </c>
      <c r="H7">
        <v>5</v>
      </c>
      <c r="I7" t="s">
        <v>36</v>
      </c>
      <c r="J7" t="s">
        <v>37</v>
      </c>
      <c r="K7" t="s">
        <v>38</v>
      </c>
      <c r="L7" s="5"/>
      <c r="N7" s="10" t="s">
        <v>39</v>
      </c>
    </row>
    <row r="8" spans="1:14" ht="21.75" customHeight="1" x14ac:dyDescent="0.25">
      <c r="A8" s="4" t="s">
        <v>40</v>
      </c>
      <c r="B8">
        <v>0</v>
      </c>
      <c r="C8">
        <v>1</v>
      </c>
      <c r="D8" t="s">
        <v>41</v>
      </c>
      <c r="E8">
        <v>1</v>
      </c>
      <c r="F8">
        <v>1968</v>
      </c>
      <c r="G8">
        <v>0</v>
      </c>
      <c r="H8">
        <v>1</v>
      </c>
      <c r="I8" t="s">
        <v>41</v>
      </c>
      <c r="J8" t="s">
        <v>42</v>
      </c>
      <c r="K8" t="s">
        <v>43</v>
      </c>
      <c r="L8" s="5"/>
      <c r="N8" t="s">
        <v>44</v>
      </c>
    </row>
    <row r="9" spans="1:14" ht="21.75" customHeight="1" x14ac:dyDescent="0.25">
      <c r="A9" s="4" t="s">
        <v>45</v>
      </c>
      <c r="B9">
        <v>0</v>
      </c>
      <c r="C9">
        <v>28</v>
      </c>
      <c r="D9" t="s">
        <v>46</v>
      </c>
      <c r="E9">
        <v>1</v>
      </c>
      <c r="F9">
        <v>1949</v>
      </c>
      <c r="G9">
        <v>0</v>
      </c>
      <c r="H9">
        <v>28</v>
      </c>
      <c r="I9" t="s">
        <v>46</v>
      </c>
      <c r="J9" t="s">
        <v>47</v>
      </c>
      <c r="K9" t="s">
        <v>48</v>
      </c>
      <c r="L9" s="5"/>
      <c r="N9" t="s">
        <v>49</v>
      </c>
    </row>
    <row r="10" spans="1:14" ht="21.75" customHeight="1" x14ac:dyDescent="0.25">
      <c r="A10" s="4" t="s">
        <v>50</v>
      </c>
      <c r="B10">
        <v>0</v>
      </c>
      <c r="C10">
        <v>8</v>
      </c>
      <c r="D10" t="s">
        <v>51</v>
      </c>
      <c r="E10">
        <v>1</v>
      </c>
      <c r="F10">
        <v>1947</v>
      </c>
      <c r="G10">
        <v>0</v>
      </c>
      <c r="H10">
        <v>8</v>
      </c>
      <c r="I10" t="s">
        <v>51</v>
      </c>
      <c r="J10" t="s">
        <v>52</v>
      </c>
      <c r="K10" t="s">
        <v>53</v>
      </c>
      <c r="L10" s="5"/>
      <c r="N10" t="s">
        <v>54</v>
      </c>
    </row>
    <row r="11" spans="1:14" ht="21.75" customHeight="1" x14ac:dyDescent="0.25">
      <c r="A11" s="4" t="s">
        <v>55</v>
      </c>
      <c r="B11">
        <v>0</v>
      </c>
      <c r="C11">
        <v>31</v>
      </c>
      <c r="D11" t="s">
        <v>56</v>
      </c>
      <c r="E11">
        <v>1</v>
      </c>
      <c r="F11">
        <v>1968</v>
      </c>
      <c r="G11">
        <v>0</v>
      </c>
      <c r="H11">
        <v>31</v>
      </c>
      <c r="I11" t="s">
        <v>56</v>
      </c>
      <c r="J11" t="s">
        <v>57</v>
      </c>
      <c r="K11" t="s">
        <v>38</v>
      </c>
      <c r="L11" s="5"/>
      <c r="N11" t="s">
        <v>58</v>
      </c>
    </row>
    <row r="12" spans="1:14" ht="21.75" customHeight="1" x14ac:dyDescent="0.25">
      <c r="A12" s="4" t="s">
        <v>59</v>
      </c>
      <c r="B12">
        <v>0</v>
      </c>
      <c r="C12">
        <v>29</v>
      </c>
      <c r="D12" t="s">
        <v>60</v>
      </c>
      <c r="E12">
        <v>1</v>
      </c>
      <c r="F12">
        <v>1968</v>
      </c>
      <c r="G12">
        <v>0</v>
      </c>
      <c r="H12">
        <v>29</v>
      </c>
      <c r="I12" t="s">
        <v>60</v>
      </c>
      <c r="J12" t="s">
        <v>61</v>
      </c>
      <c r="K12" t="s">
        <v>62</v>
      </c>
      <c r="L12" s="5"/>
      <c r="N12" t="s">
        <v>63</v>
      </c>
    </row>
    <row r="13" spans="1:14" ht="21.75" customHeight="1" x14ac:dyDescent="0.25">
      <c r="A13" s="4" t="s">
        <v>64</v>
      </c>
      <c r="B13">
        <v>0</v>
      </c>
      <c r="C13">
        <v>25</v>
      </c>
      <c r="D13" t="s">
        <v>65</v>
      </c>
      <c r="E13">
        <v>1</v>
      </c>
      <c r="F13">
        <v>1971</v>
      </c>
      <c r="G13">
        <v>0</v>
      </c>
      <c r="H13">
        <v>25</v>
      </c>
      <c r="I13" t="s">
        <v>65</v>
      </c>
      <c r="J13" t="s">
        <v>66</v>
      </c>
      <c r="K13" t="s">
        <v>53</v>
      </c>
      <c r="L13" s="5"/>
    </row>
    <row r="14" spans="1:14" ht="21.75" customHeight="1" x14ac:dyDescent="0.25">
      <c r="A14" s="4" t="s">
        <v>67</v>
      </c>
      <c r="B14">
        <v>0</v>
      </c>
      <c r="C14">
        <v>11</v>
      </c>
      <c r="D14" t="s">
        <v>68</v>
      </c>
      <c r="E14">
        <v>1</v>
      </c>
      <c r="F14">
        <v>1949</v>
      </c>
      <c r="G14">
        <v>0</v>
      </c>
      <c r="H14">
        <v>11</v>
      </c>
      <c r="I14" t="s">
        <v>68</v>
      </c>
      <c r="J14" t="s">
        <v>66</v>
      </c>
      <c r="K14" t="s">
        <v>53</v>
      </c>
      <c r="L14" s="5"/>
      <c r="N14" s="10" t="s">
        <v>69</v>
      </c>
    </row>
    <row r="15" spans="1:14" ht="21.75" customHeight="1" x14ac:dyDescent="0.25">
      <c r="A15" s="4" t="s">
        <v>70</v>
      </c>
      <c r="B15">
        <v>0</v>
      </c>
      <c r="C15">
        <v>7</v>
      </c>
      <c r="D15" t="s">
        <v>71</v>
      </c>
      <c r="E15">
        <v>1</v>
      </c>
      <c r="F15">
        <v>1996</v>
      </c>
      <c r="G15">
        <v>0</v>
      </c>
      <c r="H15">
        <v>7</v>
      </c>
      <c r="I15" t="s">
        <v>71</v>
      </c>
      <c r="J15" t="s">
        <v>72</v>
      </c>
      <c r="K15" t="s">
        <v>73</v>
      </c>
      <c r="L15" s="5"/>
    </row>
    <row r="16" spans="1:14" ht="21.75" customHeight="1" x14ac:dyDescent="0.25">
      <c r="A16" s="4" t="s">
        <v>74</v>
      </c>
      <c r="B16">
        <v>0</v>
      </c>
      <c r="C16">
        <v>13</v>
      </c>
      <c r="D16" t="s">
        <v>75</v>
      </c>
      <c r="E16">
        <v>1</v>
      </c>
      <c r="F16">
        <v>1989</v>
      </c>
      <c r="G16">
        <v>0</v>
      </c>
      <c r="H16">
        <v>13</v>
      </c>
      <c r="I16" t="s">
        <v>75</v>
      </c>
      <c r="J16" t="s">
        <v>76</v>
      </c>
      <c r="K16" t="s">
        <v>77</v>
      </c>
      <c r="L16" s="5"/>
    </row>
    <row r="17" spans="1:18" ht="21.75" customHeight="1" x14ac:dyDescent="0.25">
      <c r="A17" s="4" t="s">
        <v>78</v>
      </c>
      <c r="B17">
        <v>0</v>
      </c>
      <c r="C17">
        <v>3</v>
      </c>
      <c r="D17" t="s">
        <v>79</v>
      </c>
      <c r="E17">
        <v>1</v>
      </c>
      <c r="F17">
        <v>1969</v>
      </c>
      <c r="G17">
        <v>0</v>
      </c>
      <c r="H17">
        <v>3</v>
      </c>
      <c r="I17" t="s">
        <v>79</v>
      </c>
      <c r="J17" t="s">
        <v>80</v>
      </c>
      <c r="K17" t="s">
        <v>81</v>
      </c>
      <c r="L17" s="5"/>
      <c r="N17" s="10" t="s">
        <v>82</v>
      </c>
      <c r="O17" s="10" t="s">
        <v>83</v>
      </c>
      <c r="P17" s="10" t="s">
        <v>84</v>
      </c>
      <c r="R17" s="10" t="s">
        <v>85</v>
      </c>
    </row>
    <row r="18" spans="1:18" ht="21.75" customHeight="1" x14ac:dyDescent="0.25">
      <c r="A18" s="4" t="s">
        <v>86</v>
      </c>
      <c r="B18">
        <v>0</v>
      </c>
      <c r="C18">
        <v>27</v>
      </c>
      <c r="D18" t="s">
        <v>87</v>
      </c>
      <c r="E18">
        <v>1</v>
      </c>
      <c r="F18">
        <v>1990</v>
      </c>
      <c r="G18">
        <v>0</v>
      </c>
      <c r="H18">
        <v>27</v>
      </c>
      <c r="I18" t="s">
        <v>87</v>
      </c>
      <c r="J18" t="s">
        <v>88</v>
      </c>
      <c r="K18" t="s">
        <v>89</v>
      </c>
      <c r="L18" s="5"/>
      <c r="N18" t="s">
        <v>90</v>
      </c>
      <c r="R18" t="s">
        <v>91</v>
      </c>
    </row>
    <row r="19" spans="1:18" ht="21.75" customHeight="1" x14ac:dyDescent="0.25">
      <c r="A19" s="4" t="s">
        <v>92</v>
      </c>
      <c r="B19">
        <v>0</v>
      </c>
      <c r="C19">
        <v>33</v>
      </c>
      <c r="D19" t="s">
        <v>93</v>
      </c>
      <c r="E19">
        <v>1</v>
      </c>
      <c r="F19">
        <v>2003</v>
      </c>
      <c r="G19">
        <v>0</v>
      </c>
      <c r="H19">
        <v>33</v>
      </c>
      <c r="I19" t="s">
        <v>93</v>
      </c>
      <c r="J19" t="s">
        <v>94</v>
      </c>
      <c r="K19" t="s">
        <v>95</v>
      </c>
      <c r="L19" s="5"/>
      <c r="N19" t="s">
        <v>96</v>
      </c>
      <c r="O19" t="s">
        <v>97</v>
      </c>
      <c r="R19" t="s">
        <v>98</v>
      </c>
    </row>
    <row r="20" spans="1:18" ht="21.75" customHeight="1" x14ac:dyDescent="0.25">
      <c r="A20" s="4" t="s">
        <v>99</v>
      </c>
      <c r="B20">
        <v>0</v>
      </c>
      <c r="C20">
        <v>18</v>
      </c>
      <c r="D20" t="s">
        <v>100</v>
      </c>
      <c r="E20">
        <v>1</v>
      </c>
      <c r="F20">
        <v>1947</v>
      </c>
      <c r="G20">
        <v>0</v>
      </c>
      <c r="H20">
        <v>18</v>
      </c>
      <c r="I20" t="s">
        <v>100</v>
      </c>
      <c r="J20" t="s">
        <v>101</v>
      </c>
      <c r="K20" t="s">
        <v>24</v>
      </c>
      <c r="L20" s="5"/>
      <c r="N20" t="s">
        <v>102</v>
      </c>
      <c r="O20" t="s">
        <v>103</v>
      </c>
      <c r="R20" t="s">
        <v>104</v>
      </c>
    </row>
    <row r="21" spans="1:18" ht="21.75" customHeight="1" x14ac:dyDescent="0.25">
      <c r="A21" s="4" t="s">
        <v>105</v>
      </c>
      <c r="B21">
        <v>0</v>
      </c>
      <c r="C21">
        <v>26</v>
      </c>
      <c r="D21" t="s">
        <v>106</v>
      </c>
      <c r="E21">
        <v>1</v>
      </c>
      <c r="F21">
        <v>1968</v>
      </c>
      <c r="G21">
        <v>0</v>
      </c>
      <c r="H21">
        <v>26</v>
      </c>
      <c r="I21" t="s">
        <v>106</v>
      </c>
      <c r="J21" t="s">
        <v>107</v>
      </c>
      <c r="K21" t="s">
        <v>108</v>
      </c>
      <c r="L21" s="5"/>
      <c r="N21" t="s">
        <v>109</v>
      </c>
      <c r="O21" t="s">
        <v>110</v>
      </c>
      <c r="R21" t="s">
        <v>111</v>
      </c>
    </row>
    <row r="22" spans="1:18" ht="21.75" customHeight="1" x14ac:dyDescent="0.25">
      <c r="A22" s="4" t="s">
        <v>112</v>
      </c>
      <c r="B22">
        <v>0</v>
      </c>
      <c r="C22">
        <v>17</v>
      </c>
      <c r="D22" t="s">
        <v>113</v>
      </c>
      <c r="E22">
        <v>1</v>
      </c>
      <c r="F22">
        <v>1990</v>
      </c>
      <c r="G22">
        <v>0</v>
      </c>
      <c r="H22">
        <v>17</v>
      </c>
      <c r="I22" t="s">
        <v>113</v>
      </c>
      <c r="J22" t="s">
        <v>114</v>
      </c>
      <c r="K22" t="s">
        <v>77</v>
      </c>
      <c r="L22" s="5"/>
      <c r="N22" t="s">
        <v>115</v>
      </c>
      <c r="O22" t="s">
        <v>116</v>
      </c>
      <c r="R22" t="s">
        <v>117</v>
      </c>
    </row>
    <row r="23" spans="1:18" ht="21.75" customHeight="1" x14ac:dyDescent="0.25">
      <c r="A23" s="4" t="s">
        <v>118</v>
      </c>
      <c r="B23">
        <v>0</v>
      </c>
      <c r="C23">
        <v>2</v>
      </c>
      <c r="D23" t="s">
        <v>119</v>
      </c>
      <c r="E23">
        <v>1</v>
      </c>
      <c r="F23">
        <v>1950</v>
      </c>
      <c r="G23">
        <v>0</v>
      </c>
      <c r="H23">
        <v>2</v>
      </c>
      <c r="I23" t="s">
        <v>119</v>
      </c>
      <c r="J23" t="s">
        <v>120</v>
      </c>
      <c r="K23" t="s">
        <v>121</v>
      </c>
      <c r="L23" s="5"/>
      <c r="N23" t="s">
        <v>122</v>
      </c>
      <c r="O23" t="s">
        <v>123</v>
      </c>
      <c r="R23" t="s">
        <v>124</v>
      </c>
    </row>
    <row r="24" spans="1:18" ht="21.75" customHeight="1" x14ac:dyDescent="0.25">
      <c r="A24" s="4" t="s">
        <v>125</v>
      </c>
      <c r="B24">
        <v>0</v>
      </c>
      <c r="C24">
        <v>4</v>
      </c>
      <c r="D24" t="s">
        <v>126</v>
      </c>
      <c r="E24">
        <v>1</v>
      </c>
      <c r="F24">
        <v>1969</v>
      </c>
      <c r="G24">
        <v>0</v>
      </c>
      <c r="H24">
        <v>4</v>
      </c>
      <c r="I24" t="s">
        <v>126</v>
      </c>
      <c r="J24" t="s">
        <v>127</v>
      </c>
      <c r="K24" t="s">
        <v>128</v>
      </c>
      <c r="L24" s="5"/>
      <c r="N24" t="s">
        <v>129</v>
      </c>
      <c r="O24" t="s">
        <v>130</v>
      </c>
    </row>
    <row r="25" spans="1:18" ht="21.75" customHeight="1" x14ac:dyDescent="0.25">
      <c r="A25" s="4" t="s">
        <v>131</v>
      </c>
      <c r="B25">
        <v>0</v>
      </c>
      <c r="C25">
        <v>30</v>
      </c>
      <c r="D25" t="s">
        <v>132</v>
      </c>
      <c r="E25">
        <v>1</v>
      </c>
      <c r="F25">
        <v>1971</v>
      </c>
      <c r="G25">
        <v>0</v>
      </c>
      <c r="H25">
        <v>30</v>
      </c>
      <c r="I25" t="s">
        <v>132</v>
      </c>
      <c r="J25" t="s">
        <v>133</v>
      </c>
      <c r="K25" t="s">
        <v>134</v>
      </c>
      <c r="L25" s="5"/>
      <c r="N25" t="s">
        <v>135</v>
      </c>
      <c r="O25" t="s">
        <v>136</v>
      </c>
    </row>
    <row r="26" spans="1:18" ht="21.75" customHeight="1" x14ac:dyDescent="0.25">
      <c r="A26" s="4" t="s">
        <v>137</v>
      </c>
      <c r="B26">
        <v>0</v>
      </c>
      <c r="C26">
        <v>23</v>
      </c>
      <c r="D26" t="s">
        <v>138</v>
      </c>
      <c r="E26">
        <v>1</v>
      </c>
      <c r="F26">
        <v>1949</v>
      </c>
      <c r="G26">
        <v>0</v>
      </c>
      <c r="H26">
        <v>23</v>
      </c>
      <c r="I26" t="s">
        <v>138</v>
      </c>
      <c r="J26" t="s">
        <v>139</v>
      </c>
      <c r="K26" t="s">
        <v>53</v>
      </c>
      <c r="L26" s="5"/>
      <c r="N26" t="s">
        <v>140</v>
      </c>
      <c r="O26" t="s">
        <v>141</v>
      </c>
    </row>
    <row r="27" spans="1:18" ht="21.75" customHeight="1" x14ac:dyDescent="0.25">
      <c r="A27" s="4" t="s">
        <v>142</v>
      </c>
      <c r="B27">
        <v>0</v>
      </c>
      <c r="C27">
        <v>24</v>
      </c>
      <c r="D27" t="s">
        <v>143</v>
      </c>
      <c r="E27">
        <v>1</v>
      </c>
      <c r="F27">
        <v>1968</v>
      </c>
      <c r="G27">
        <v>0</v>
      </c>
      <c r="H27">
        <v>24</v>
      </c>
      <c r="I27" t="s">
        <v>143</v>
      </c>
      <c r="J27" t="s">
        <v>144</v>
      </c>
      <c r="K27" t="s">
        <v>38</v>
      </c>
      <c r="L27" s="5"/>
      <c r="N27" t="s">
        <v>145</v>
      </c>
      <c r="O27" t="s">
        <v>146</v>
      </c>
    </row>
    <row r="28" spans="1:18" ht="21.75" customHeight="1" x14ac:dyDescent="0.25">
      <c r="A28" s="4" t="s">
        <v>147</v>
      </c>
      <c r="B28">
        <v>0</v>
      </c>
      <c r="C28">
        <v>12</v>
      </c>
      <c r="D28" t="s">
        <v>148</v>
      </c>
      <c r="E28">
        <v>1</v>
      </c>
      <c r="F28">
        <v>1996</v>
      </c>
      <c r="G28">
        <v>0</v>
      </c>
      <c r="H28">
        <v>12</v>
      </c>
      <c r="I28" t="s">
        <v>148</v>
      </c>
      <c r="J28" t="s">
        <v>149</v>
      </c>
      <c r="K28" t="s">
        <v>150</v>
      </c>
      <c r="L28" s="5"/>
      <c r="N28" t="s">
        <v>151</v>
      </c>
      <c r="O28" t="s">
        <v>152</v>
      </c>
    </row>
    <row r="29" spans="1:18" ht="21.75" customHeight="1" x14ac:dyDescent="0.25">
      <c r="A29" s="4" t="s">
        <v>153</v>
      </c>
      <c r="B29">
        <v>0</v>
      </c>
      <c r="C29">
        <v>20</v>
      </c>
      <c r="D29" t="s">
        <v>154</v>
      </c>
      <c r="E29">
        <v>1</v>
      </c>
      <c r="F29">
        <v>1975</v>
      </c>
      <c r="G29">
        <v>0</v>
      </c>
      <c r="H29">
        <v>20</v>
      </c>
      <c r="I29" t="s">
        <v>154</v>
      </c>
      <c r="J29" t="s">
        <v>155</v>
      </c>
      <c r="K29" t="s">
        <v>156</v>
      </c>
      <c r="L29" s="5"/>
      <c r="N29" t="s">
        <v>157</v>
      </c>
      <c r="P29" t="s">
        <v>158</v>
      </c>
    </row>
    <row r="30" spans="1:18" ht="21.75" customHeight="1" x14ac:dyDescent="0.25">
      <c r="A30" s="4" t="s">
        <v>159</v>
      </c>
      <c r="B30">
        <v>0</v>
      </c>
      <c r="C30">
        <v>19</v>
      </c>
      <c r="D30" t="s">
        <v>160</v>
      </c>
      <c r="E30">
        <v>1</v>
      </c>
      <c r="F30">
        <v>1962</v>
      </c>
      <c r="G30">
        <v>0</v>
      </c>
      <c r="H30">
        <v>19</v>
      </c>
      <c r="I30" t="s">
        <v>160</v>
      </c>
      <c r="J30" t="s">
        <v>161</v>
      </c>
      <c r="K30" t="s">
        <v>161</v>
      </c>
      <c r="L30" s="5"/>
      <c r="N30" t="s">
        <v>162</v>
      </c>
      <c r="P30" t="s">
        <v>163</v>
      </c>
    </row>
    <row r="31" spans="1:18" ht="21.75" customHeight="1" x14ac:dyDescent="0.25">
      <c r="A31" s="4" t="s">
        <v>164</v>
      </c>
      <c r="B31">
        <v>0</v>
      </c>
      <c r="C31">
        <v>67</v>
      </c>
      <c r="D31" t="s">
        <v>165</v>
      </c>
      <c r="E31">
        <v>0</v>
      </c>
      <c r="F31">
        <v>1950</v>
      </c>
      <c r="G31">
        <v>1950</v>
      </c>
      <c r="H31">
        <v>67</v>
      </c>
      <c r="I31" t="s">
        <v>165</v>
      </c>
      <c r="J31" t="s">
        <v>166</v>
      </c>
      <c r="L31" s="5"/>
      <c r="N31" t="s">
        <v>167</v>
      </c>
      <c r="P31" t="s">
        <v>168</v>
      </c>
    </row>
    <row r="32" spans="1:18" ht="21.75" customHeight="1" x14ac:dyDescent="0.25">
      <c r="A32" s="4" t="s">
        <v>169</v>
      </c>
      <c r="B32">
        <v>0</v>
      </c>
      <c r="C32">
        <v>19</v>
      </c>
      <c r="D32" t="s">
        <v>170</v>
      </c>
      <c r="E32">
        <v>0</v>
      </c>
      <c r="F32">
        <v>1963</v>
      </c>
      <c r="G32">
        <v>1973</v>
      </c>
      <c r="H32">
        <v>19</v>
      </c>
      <c r="I32" t="s">
        <v>170</v>
      </c>
      <c r="J32" t="s">
        <v>171</v>
      </c>
      <c r="L32" s="5"/>
      <c r="N32" t="s">
        <v>172</v>
      </c>
      <c r="O32" t="s">
        <v>173</v>
      </c>
    </row>
    <row r="33" spans="1:15" ht="21.75" customHeight="1" x14ac:dyDescent="0.25">
      <c r="A33" s="4" t="s">
        <v>174</v>
      </c>
      <c r="B33">
        <v>0</v>
      </c>
      <c r="C33">
        <v>47</v>
      </c>
      <c r="D33" t="s">
        <v>170</v>
      </c>
      <c r="E33">
        <v>0</v>
      </c>
      <c r="F33">
        <v>1948</v>
      </c>
      <c r="G33">
        <v>1955</v>
      </c>
      <c r="H33">
        <v>47</v>
      </c>
      <c r="I33" t="s">
        <v>170</v>
      </c>
      <c r="J33" t="s">
        <v>171</v>
      </c>
      <c r="L33" s="5"/>
      <c r="N33" t="s">
        <v>175</v>
      </c>
      <c r="O33" t="s">
        <v>176</v>
      </c>
    </row>
    <row r="34" spans="1:15" ht="21.75" customHeight="1" x14ac:dyDescent="0.25">
      <c r="A34" s="4" t="s">
        <v>177</v>
      </c>
      <c r="B34">
        <v>0</v>
      </c>
      <c r="C34">
        <v>25</v>
      </c>
      <c r="D34" t="s">
        <v>178</v>
      </c>
      <c r="E34">
        <v>0</v>
      </c>
      <c r="F34">
        <v>1970</v>
      </c>
      <c r="G34">
        <v>1978</v>
      </c>
      <c r="H34">
        <v>25</v>
      </c>
      <c r="I34" t="s">
        <v>178</v>
      </c>
      <c r="J34" t="s">
        <v>179</v>
      </c>
      <c r="L34" s="5"/>
      <c r="N34" t="s">
        <v>180</v>
      </c>
      <c r="O34" t="s">
        <v>181</v>
      </c>
    </row>
    <row r="35" spans="1:15" ht="21.75" customHeight="1" x14ac:dyDescent="0.25">
      <c r="A35" s="4" t="s">
        <v>182</v>
      </c>
      <c r="B35">
        <v>0</v>
      </c>
      <c r="C35">
        <v>19</v>
      </c>
      <c r="D35" t="s">
        <v>183</v>
      </c>
      <c r="E35">
        <v>0</v>
      </c>
      <c r="F35">
        <v>1973</v>
      </c>
      <c r="G35">
        <v>1974</v>
      </c>
      <c r="H35">
        <v>19</v>
      </c>
      <c r="I35" t="s">
        <v>183</v>
      </c>
      <c r="J35" t="s">
        <v>184</v>
      </c>
      <c r="L35" s="5"/>
      <c r="N35" t="s">
        <v>185</v>
      </c>
      <c r="O35" t="s">
        <v>186</v>
      </c>
    </row>
    <row r="36" spans="1:15" ht="21.75" customHeight="1" x14ac:dyDescent="0.25">
      <c r="A36" s="4" t="s">
        <v>187</v>
      </c>
      <c r="B36" t="s">
        <v>188</v>
      </c>
      <c r="C36">
        <v>21</v>
      </c>
      <c r="D36" t="s">
        <v>189</v>
      </c>
      <c r="E36">
        <v>1</v>
      </c>
      <c r="F36">
        <v>1989</v>
      </c>
      <c r="G36">
        <v>0</v>
      </c>
      <c r="H36">
        <v>21</v>
      </c>
      <c r="I36" t="s">
        <v>189</v>
      </c>
      <c r="J36" t="s">
        <v>190</v>
      </c>
      <c r="K36" t="s">
        <v>191</v>
      </c>
      <c r="L36" s="5"/>
      <c r="N36" t="s">
        <v>192</v>
      </c>
      <c r="O36" t="s">
        <v>193</v>
      </c>
    </row>
    <row r="37" spans="1:15" ht="21.75" customHeight="1" x14ac:dyDescent="0.25">
      <c r="A37" s="4" t="s">
        <v>188</v>
      </c>
      <c r="B37" t="s">
        <v>194</v>
      </c>
      <c r="C37">
        <v>21</v>
      </c>
      <c r="D37" t="s">
        <v>195</v>
      </c>
      <c r="E37">
        <v>0</v>
      </c>
      <c r="F37">
        <v>2002</v>
      </c>
      <c r="G37">
        <v>2005</v>
      </c>
      <c r="H37">
        <v>21</v>
      </c>
      <c r="I37" t="s">
        <v>195</v>
      </c>
      <c r="J37" t="s">
        <v>190</v>
      </c>
      <c r="K37" t="s">
        <v>191</v>
      </c>
      <c r="L37" s="11"/>
      <c r="N37" t="s">
        <v>196</v>
      </c>
      <c r="O37" t="s">
        <v>197</v>
      </c>
    </row>
    <row r="38" spans="1:15" ht="21.75" customHeight="1" x14ac:dyDescent="0.25">
      <c r="A38" s="4" t="s">
        <v>194</v>
      </c>
      <c r="B38" t="s">
        <v>188</v>
      </c>
      <c r="C38">
        <v>21</v>
      </c>
      <c r="D38" t="s">
        <v>189</v>
      </c>
      <c r="E38">
        <v>0</v>
      </c>
      <c r="F38">
        <v>2002</v>
      </c>
      <c r="G38">
        <v>2003</v>
      </c>
      <c r="H38">
        <v>21</v>
      </c>
      <c r="I38" t="s">
        <v>189</v>
      </c>
      <c r="J38" t="s">
        <v>190</v>
      </c>
      <c r="K38" t="s">
        <v>191</v>
      </c>
      <c r="L38" s="5"/>
      <c r="N38" t="s">
        <v>198</v>
      </c>
      <c r="O38" t="s">
        <v>199</v>
      </c>
    </row>
    <row r="39" spans="1:15" ht="21.75" customHeight="1" x14ac:dyDescent="0.25">
      <c r="A39" s="4" t="s">
        <v>200</v>
      </c>
      <c r="B39">
        <v>0</v>
      </c>
      <c r="C39">
        <v>19</v>
      </c>
      <c r="D39" t="s">
        <v>201</v>
      </c>
      <c r="E39">
        <v>0</v>
      </c>
      <c r="F39">
        <v>1961</v>
      </c>
      <c r="G39">
        <v>1962</v>
      </c>
      <c r="H39">
        <v>19</v>
      </c>
      <c r="I39" t="s">
        <v>201</v>
      </c>
      <c r="J39" t="s">
        <v>28</v>
      </c>
      <c r="L39" s="5"/>
      <c r="N39" t="s">
        <v>202</v>
      </c>
      <c r="O39" t="s">
        <v>203</v>
      </c>
    </row>
    <row r="40" spans="1:15" ht="21.75" customHeight="1" x14ac:dyDescent="0.25">
      <c r="A40" s="4" t="s">
        <v>204</v>
      </c>
      <c r="B40">
        <v>0</v>
      </c>
      <c r="C40">
        <v>188</v>
      </c>
      <c r="D40" t="s">
        <v>205</v>
      </c>
      <c r="E40">
        <v>0</v>
      </c>
      <c r="F40">
        <v>1947</v>
      </c>
      <c r="G40">
        <v>1950</v>
      </c>
      <c r="H40">
        <v>188</v>
      </c>
      <c r="I40" t="s">
        <v>205</v>
      </c>
      <c r="J40" t="s">
        <v>28</v>
      </c>
      <c r="L40" s="5"/>
      <c r="N40" t="s">
        <v>206</v>
      </c>
      <c r="O40" t="s">
        <v>207</v>
      </c>
    </row>
    <row r="41" spans="1:15" ht="21.75" customHeight="1" x14ac:dyDescent="0.25">
      <c r="A41" s="4" t="s">
        <v>208</v>
      </c>
      <c r="B41">
        <v>0</v>
      </c>
      <c r="C41">
        <v>19</v>
      </c>
      <c r="D41" t="s">
        <v>209</v>
      </c>
      <c r="E41">
        <v>0</v>
      </c>
      <c r="F41">
        <v>1962</v>
      </c>
      <c r="G41">
        <v>1963</v>
      </c>
      <c r="H41">
        <v>19</v>
      </c>
      <c r="I41" t="s">
        <v>209</v>
      </c>
      <c r="J41" t="s">
        <v>28</v>
      </c>
      <c r="L41" s="5"/>
      <c r="N41" t="s">
        <v>210</v>
      </c>
    </row>
    <row r="42" spans="1:15" ht="21.75" customHeight="1" x14ac:dyDescent="0.25">
      <c r="A42" s="4" t="s">
        <v>211</v>
      </c>
      <c r="B42">
        <v>0</v>
      </c>
      <c r="C42">
        <v>23</v>
      </c>
      <c r="D42" t="s">
        <v>212</v>
      </c>
      <c r="E42">
        <v>0</v>
      </c>
      <c r="F42">
        <v>1957</v>
      </c>
      <c r="G42">
        <v>1972</v>
      </c>
      <c r="H42">
        <v>23</v>
      </c>
      <c r="I42" t="s">
        <v>212</v>
      </c>
      <c r="J42" t="s">
        <v>213</v>
      </c>
      <c r="L42" s="5"/>
      <c r="N42" t="s">
        <v>214</v>
      </c>
    </row>
    <row r="43" spans="1:15" ht="21.75" customHeight="1" x14ac:dyDescent="0.25">
      <c r="A43" s="4" t="s">
        <v>215</v>
      </c>
      <c r="B43">
        <v>0</v>
      </c>
      <c r="C43">
        <v>299</v>
      </c>
      <c r="D43" t="s">
        <v>41</v>
      </c>
      <c r="E43">
        <v>0</v>
      </c>
      <c r="F43">
        <v>1950</v>
      </c>
      <c r="G43">
        <v>1950</v>
      </c>
      <c r="H43">
        <v>299</v>
      </c>
      <c r="I43" t="s">
        <v>41</v>
      </c>
      <c r="J43" t="s">
        <v>42</v>
      </c>
      <c r="L43" s="5"/>
      <c r="N43" t="s">
        <v>216</v>
      </c>
    </row>
    <row r="44" spans="1:15" ht="21.75" customHeight="1" x14ac:dyDescent="0.25">
      <c r="A44" s="4" t="s">
        <v>217</v>
      </c>
      <c r="B44">
        <v>0</v>
      </c>
      <c r="C44">
        <v>28</v>
      </c>
      <c r="D44" t="s">
        <v>218</v>
      </c>
      <c r="E44">
        <v>0</v>
      </c>
      <c r="F44">
        <v>1948</v>
      </c>
      <c r="G44">
        <v>1957</v>
      </c>
      <c r="H44">
        <v>28</v>
      </c>
      <c r="I44" t="s">
        <v>218</v>
      </c>
      <c r="J44" t="s">
        <v>219</v>
      </c>
      <c r="L44" s="5"/>
      <c r="N44" t="s">
        <v>220</v>
      </c>
    </row>
    <row r="45" spans="1:15" ht="21.75" customHeight="1" x14ac:dyDescent="0.25">
      <c r="A45" s="4" t="s">
        <v>221</v>
      </c>
      <c r="B45">
        <v>0</v>
      </c>
      <c r="C45">
        <v>61</v>
      </c>
      <c r="D45" t="s">
        <v>222</v>
      </c>
      <c r="E45">
        <v>0</v>
      </c>
      <c r="F45">
        <v>0</v>
      </c>
      <c r="G45">
        <v>0</v>
      </c>
      <c r="H45">
        <v>61</v>
      </c>
      <c r="I45" t="s">
        <v>222</v>
      </c>
      <c r="J45" t="s">
        <v>61</v>
      </c>
      <c r="L45" s="5"/>
      <c r="N45" t="s">
        <v>223</v>
      </c>
    </row>
    <row r="46" spans="1:15" ht="21.75" customHeight="1" x14ac:dyDescent="0.25">
      <c r="A46" s="4" t="s">
        <v>224</v>
      </c>
      <c r="B46">
        <v>0</v>
      </c>
      <c r="C46">
        <v>23</v>
      </c>
      <c r="D46" t="s">
        <v>225</v>
      </c>
      <c r="E46">
        <v>0</v>
      </c>
      <c r="F46">
        <v>1975</v>
      </c>
      <c r="G46">
        <v>1985</v>
      </c>
      <c r="H46">
        <v>23</v>
      </c>
      <c r="I46" t="s">
        <v>225</v>
      </c>
      <c r="J46" t="s">
        <v>226</v>
      </c>
      <c r="L46" s="5"/>
      <c r="N46" t="s">
        <v>227</v>
      </c>
    </row>
    <row r="47" spans="1:15" ht="21.75" customHeight="1" x14ac:dyDescent="0.25">
      <c r="A47" s="4" t="s">
        <v>228</v>
      </c>
      <c r="B47">
        <v>0</v>
      </c>
      <c r="C47">
        <v>23</v>
      </c>
      <c r="D47" t="s">
        <v>229</v>
      </c>
      <c r="E47">
        <v>0</v>
      </c>
      <c r="F47">
        <v>1972</v>
      </c>
      <c r="G47">
        <v>1975</v>
      </c>
      <c r="H47">
        <v>23</v>
      </c>
      <c r="I47" t="s">
        <v>229</v>
      </c>
      <c r="J47" t="s">
        <v>230</v>
      </c>
      <c r="L47" s="5"/>
      <c r="N47" t="s">
        <v>231</v>
      </c>
    </row>
    <row r="48" spans="1:15" ht="21.75" customHeight="1" x14ac:dyDescent="0.25">
      <c r="A48" s="4" t="s">
        <v>232</v>
      </c>
      <c r="B48">
        <v>0</v>
      </c>
      <c r="C48">
        <v>22</v>
      </c>
      <c r="D48" t="s">
        <v>233</v>
      </c>
      <c r="E48">
        <v>0</v>
      </c>
      <c r="F48">
        <v>1951</v>
      </c>
      <c r="G48">
        <v>1955</v>
      </c>
      <c r="H48">
        <v>22</v>
      </c>
      <c r="I48" t="s">
        <v>233</v>
      </c>
      <c r="J48" t="s">
        <v>80</v>
      </c>
      <c r="L48" s="5"/>
    </row>
    <row r="49" spans="1:21" ht="21.75" customHeight="1" x14ac:dyDescent="0.25">
      <c r="A49" s="4" t="s">
        <v>234</v>
      </c>
      <c r="B49">
        <v>0</v>
      </c>
      <c r="C49">
        <v>11</v>
      </c>
      <c r="D49" t="s">
        <v>235</v>
      </c>
      <c r="E49">
        <v>0</v>
      </c>
      <c r="F49">
        <v>1948</v>
      </c>
      <c r="G49">
        <v>1949</v>
      </c>
      <c r="H49">
        <v>11</v>
      </c>
      <c r="I49" t="s">
        <v>235</v>
      </c>
      <c r="J49" t="s">
        <v>88</v>
      </c>
      <c r="L49" s="5"/>
    </row>
    <row r="50" spans="1:21" ht="21.75" customHeight="1" x14ac:dyDescent="0.25">
      <c r="A50" s="4" t="s">
        <v>236</v>
      </c>
      <c r="B50">
        <v>0</v>
      </c>
      <c r="C50">
        <v>10</v>
      </c>
      <c r="D50" t="s">
        <v>237</v>
      </c>
      <c r="E50">
        <v>0</v>
      </c>
      <c r="F50">
        <v>1977</v>
      </c>
      <c r="G50">
        <v>2012</v>
      </c>
      <c r="H50">
        <v>10</v>
      </c>
      <c r="I50" t="s">
        <v>237</v>
      </c>
      <c r="J50" t="s">
        <v>238</v>
      </c>
      <c r="L50" s="5"/>
    </row>
    <row r="51" spans="1:21" ht="21.75" customHeight="1" x14ac:dyDescent="0.25">
      <c r="A51" s="4" t="s">
        <v>239</v>
      </c>
      <c r="B51" t="s">
        <v>240</v>
      </c>
      <c r="C51">
        <v>33</v>
      </c>
      <c r="D51" t="s">
        <v>241</v>
      </c>
      <c r="E51">
        <v>0</v>
      </c>
      <c r="H51">
        <v>33</v>
      </c>
      <c r="I51" t="s">
        <v>241</v>
      </c>
      <c r="J51" t="s">
        <v>94</v>
      </c>
      <c r="L51" s="5"/>
    </row>
    <row r="52" spans="1:21" ht="21.75" customHeight="1" x14ac:dyDescent="0.25">
      <c r="A52" s="4" t="s">
        <v>240</v>
      </c>
      <c r="B52" t="s">
        <v>239</v>
      </c>
      <c r="C52">
        <v>33</v>
      </c>
      <c r="D52" t="s">
        <v>242</v>
      </c>
      <c r="E52">
        <v>0</v>
      </c>
      <c r="H52">
        <v>33</v>
      </c>
      <c r="I52" t="s">
        <v>242</v>
      </c>
      <c r="J52" t="s">
        <v>243</v>
      </c>
      <c r="L52" s="5"/>
    </row>
    <row r="53" spans="1:21" ht="21.75" customHeight="1" x14ac:dyDescent="0.25">
      <c r="A53" s="4" t="s">
        <v>244</v>
      </c>
      <c r="B53">
        <v>0</v>
      </c>
      <c r="C53">
        <v>20</v>
      </c>
      <c r="D53" t="s">
        <v>245</v>
      </c>
      <c r="E53">
        <v>0</v>
      </c>
      <c r="F53">
        <v>1975</v>
      </c>
      <c r="G53">
        <v>1979</v>
      </c>
      <c r="H53">
        <v>20</v>
      </c>
      <c r="I53" t="s">
        <v>245</v>
      </c>
      <c r="J53" t="s">
        <v>94</v>
      </c>
      <c r="L53" s="5"/>
    </row>
    <row r="54" spans="1:21" ht="21.75" customHeight="1" x14ac:dyDescent="0.25">
      <c r="A54" s="4" t="s">
        <v>246</v>
      </c>
      <c r="B54">
        <v>0</v>
      </c>
      <c r="C54">
        <v>10</v>
      </c>
      <c r="D54" t="s">
        <v>247</v>
      </c>
      <c r="E54">
        <v>0</v>
      </c>
      <c r="F54">
        <v>1968</v>
      </c>
      <c r="G54">
        <v>1977</v>
      </c>
      <c r="H54">
        <v>10</v>
      </c>
      <c r="I54" t="s">
        <v>247</v>
      </c>
      <c r="J54" t="s">
        <v>24</v>
      </c>
      <c r="L54" s="5"/>
      <c r="N54" s="10" t="s">
        <v>248</v>
      </c>
    </row>
    <row r="55" spans="1:21" ht="21.75" customHeight="1" x14ac:dyDescent="0.25">
      <c r="A55" s="4" t="s">
        <v>249</v>
      </c>
      <c r="B55">
        <v>0</v>
      </c>
      <c r="C55">
        <v>8</v>
      </c>
      <c r="D55" t="s">
        <v>250</v>
      </c>
      <c r="E55">
        <v>0</v>
      </c>
      <c r="F55">
        <v>1946</v>
      </c>
      <c r="G55">
        <v>1962</v>
      </c>
      <c r="H55">
        <v>8</v>
      </c>
      <c r="I55" t="s">
        <v>250</v>
      </c>
      <c r="J55" t="s">
        <v>120</v>
      </c>
      <c r="L55" s="5"/>
      <c r="N55" t="s">
        <v>251</v>
      </c>
      <c r="O55" t="s">
        <v>252</v>
      </c>
    </row>
    <row r="56" spans="1:21" ht="21.75" customHeight="1" x14ac:dyDescent="0.25">
      <c r="A56" s="4" t="s">
        <v>253</v>
      </c>
      <c r="B56">
        <v>0</v>
      </c>
      <c r="C56">
        <v>23</v>
      </c>
      <c r="D56" t="s">
        <v>254</v>
      </c>
      <c r="E56">
        <v>0</v>
      </c>
      <c r="F56">
        <v>1945</v>
      </c>
      <c r="G56">
        <v>1957</v>
      </c>
      <c r="H56">
        <v>23</v>
      </c>
      <c r="I56" t="s">
        <v>254</v>
      </c>
      <c r="J56" t="s">
        <v>255</v>
      </c>
      <c r="L56" s="5"/>
      <c r="N56" t="s">
        <v>220</v>
      </c>
      <c r="O56" t="s">
        <v>256</v>
      </c>
    </row>
    <row r="57" spans="1:21" ht="21.75" customHeight="1" x14ac:dyDescent="0.25">
      <c r="A57" s="4" t="s">
        <v>257</v>
      </c>
      <c r="B57">
        <v>0</v>
      </c>
      <c r="C57">
        <v>25</v>
      </c>
      <c r="D57" t="s">
        <v>258</v>
      </c>
      <c r="E57">
        <v>0</v>
      </c>
      <c r="F57">
        <v>1978</v>
      </c>
      <c r="G57">
        <v>1982</v>
      </c>
      <c r="H57">
        <v>25</v>
      </c>
      <c r="I57" t="s">
        <v>258</v>
      </c>
      <c r="J57" t="s">
        <v>259</v>
      </c>
      <c r="L57" s="5"/>
    </row>
    <row r="58" spans="1:21" ht="21.75" customHeight="1" x14ac:dyDescent="0.25">
      <c r="A58" s="4" t="s">
        <v>260</v>
      </c>
      <c r="B58">
        <v>0</v>
      </c>
      <c r="C58">
        <v>31</v>
      </c>
      <c r="D58" t="s">
        <v>261</v>
      </c>
      <c r="E58">
        <v>0</v>
      </c>
      <c r="F58">
        <v>1967</v>
      </c>
      <c r="G58">
        <v>1971</v>
      </c>
      <c r="H58">
        <v>31</v>
      </c>
      <c r="I58" t="s">
        <v>261</v>
      </c>
      <c r="J58" t="s">
        <v>259</v>
      </c>
      <c r="L58" s="5"/>
    </row>
    <row r="59" spans="1:21" ht="21.75" customHeight="1" x14ac:dyDescent="0.25">
      <c r="A59" s="4" t="s">
        <v>262</v>
      </c>
      <c r="B59">
        <v>0</v>
      </c>
      <c r="C59">
        <v>8</v>
      </c>
      <c r="D59" t="s">
        <v>263</v>
      </c>
      <c r="E59">
        <v>0</v>
      </c>
      <c r="F59">
        <v>0</v>
      </c>
      <c r="G59">
        <v>0</v>
      </c>
      <c r="H59">
        <v>8</v>
      </c>
      <c r="I59" t="s">
        <v>263</v>
      </c>
      <c r="J59" t="s">
        <v>264</v>
      </c>
      <c r="L59" s="5"/>
    </row>
    <row r="60" spans="1:21" ht="21.75" customHeight="1" x14ac:dyDescent="0.25">
      <c r="A60" s="4" t="s">
        <v>265</v>
      </c>
      <c r="B60">
        <v>0</v>
      </c>
      <c r="C60">
        <v>35</v>
      </c>
      <c r="D60" t="s">
        <v>266</v>
      </c>
      <c r="E60">
        <v>0</v>
      </c>
      <c r="F60">
        <v>1967</v>
      </c>
      <c r="G60">
        <v>2007</v>
      </c>
      <c r="H60">
        <v>35</v>
      </c>
      <c r="I60" t="s">
        <v>266</v>
      </c>
      <c r="J60" t="s">
        <v>267</v>
      </c>
      <c r="L60" s="5"/>
    </row>
    <row r="61" spans="1:21" ht="21.75" customHeight="1" x14ac:dyDescent="0.25">
      <c r="A61" s="4" t="s">
        <v>268</v>
      </c>
      <c r="B61">
        <v>0</v>
      </c>
      <c r="C61">
        <v>66</v>
      </c>
      <c r="D61" t="s">
        <v>269</v>
      </c>
      <c r="E61">
        <v>0</v>
      </c>
      <c r="F61">
        <v>1950</v>
      </c>
      <c r="G61">
        <v>1950</v>
      </c>
      <c r="H61">
        <v>66</v>
      </c>
      <c r="I61" t="s">
        <v>269</v>
      </c>
      <c r="J61" t="s">
        <v>270</v>
      </c>
      <c r="L61" s="5"/>
      <c r="N61" s="12" t="s">
        <v>271</v>
      </c>
    </row>
    <row r="62" spans="1:21" ht="21.75" customHeight="1" x14ac:dyDescent="0.25">
      <c r="A62" s="4" t="s">
        <v>272</v>
      </c>
      <c r="B62">
        <v>0</v>
      </c>
      <c r="C62">
        <v>69</v>
      </c>
      <c r="D62" t="s">
        <v>273</v>
      </c>
      <c r="E62">
        <v>0</v>
      </c>
      <c r="F62">
        <v>0</v>
      </c>
      <c r="G62">
        <v>0</v>
      </c>
      <c r="H62">
        <v>69</v>
      </c>
      <c r="I62" t="s">
        <v>273</v>
      </c>
      <c r="J62" t="s">
        <v>274</v>
      </c>
      <c r="L62" s="5"/>
      <c r="N62" t="s">
        <v>275</v>
      </c>
    </row>
    <row r="63" spans="1:21" ht="21.75" customHeight="1" x14ac:dyDescent="0.25">
      <c r="A63" s="4" t="s">
        <v>276</v>
      </c>
      <c r="B63">
        <v>0</v>
      </c>
      <c r="C63">
        <v>22</v>
      </c>
      <c r="D63" t="s">
        <v>277</v>
      </c>
      <c r="E63">
        <v>0</v>
      </c>
      <c r="F63">
        <v>1955</v>
      </c>
      <c r="G63">
        <v>1968</v>
      </c>
      <c r="H63">
        <v>22</v>
      </c>
      <c r="I63" t="s">
        <v>277</v>
      </c>
      <c r="J63" t="s">
        <v>274</v>
      </c>
      <c r="L63" s="5"/>
    </row>
    <row r="64" spans="1:21" ht="21.75" customHeight="1" x14ac:dyDescent="0.25">
      <c r="A64" s="4" t="s">
        <v>278</v>
      </c>
      <c r="B64">
        <v>0</v>
      </c>
      <c r="C64">
        <v>52</v>
      </c>
      <c r="D64" t="s">
        <v>279</v>
      </c>
      <c r="E64">
        <v>0</v>
      </c>
      <c r="F64">
        <v>0</v>
      </c>
      <c r="G64">
        <v>0</v>
      </c>
      <c r="H64">
        <v>52</v>
      </c>
      <c r="I64" t="s">
        <v>279</v>
      </c>
      <c r="J64" t="s">
        <v>280</v>
      </c>
      <c r="L64" s="5"/>
      <c r="N64" s="1"/>
      <c r="O64" s="2" t="s">
        <v>281</v>
      </c>
      <c r="P64" s="2" t="s">
        <v>282</v>
      </c>
      <c r="Q64" s="2" t="s">
        <v>96</v>
      </c>
      <c r="R64" s="2" t="s">
        <v>283</v>
      </c>
      <c r="S64" s="2" t="s">
        <v>102</v>
      </c>
      <c r="T64" s="2" t="s">
        <v>90</v>
      </c>
      <c r="U64" s="3" t="s">
        <v>284</v>
      </c>
    </row>
    <row r="65" spans="1:22" ht="21.75" customHeight="1" x14ac:dyDescent="0.25">
      <c r="A65" s="4" t="s">
        <v>285</v>
      </c>
      <c r="B65">
        <v>0</v>
      </c>
      <c r="C65">
        <v>9999</v>
      </c>
      <c r="D65" t="s">
        <v>286</v>
      </c>
      <c r="E65">
        <v>0</v>
      </c>
      <c r="F65">
        <v>0</v>
      </c>
      <c r="G65">
        <v>0</v>
      </c>
      <c r="H65">
        <v>9999</v>
      </c>
      <c r="I65" t="s">
        <v>286</v>
      </c>
      <c r="L65" s="5"/>
      <c r="N65" s="4" t="s">
        <v>287</v>
      </c>
      <c r="O65">
        <v>6.4</v>
      </c>
      <c r="P65">
        <v>1.339</v>
      </c>
      <c r="Q65">
        <v>0.38900000000000001</v>
      </c>
      <c r="R65">
        <v>4.07</v>
      </c>
      <c r="S65">
        <v>44</v>
      </c>
      <c r="T65">
        <v>1.339</v>
      </c>
      <c r="U65" s="5">
        <v>33.1</v>
      </c>
    </row>
    <row r="66" spans="1:22" ht="21.75" customHeight="1" x14ac:dyDescent="0.25">
      <c r="A66" s="4" t="s">
        <v>288</v>
      </c>
      <c r="B66">
        <v>0</v>
      </c>
      <c r="C66">
        <v>22</v>
      </c>
      <c r="D66" t="s">
        <v>289</v>
      </c>
      <c r="E66">
        <v>0</v>
      </c>
      <c r="F66">
        <v>1946</v>
      </c>
      <c r="G66">
        <v>1951</v>
      </c>
      <c r="H66">
        <v>22</v>
      </c>
      <c r="I66" t="s">
        <v>289</v>
      </c>
      <c r="J66" t="s">
        <v>290</v>
      </c>
      <c r="L66" s="5"/>
      <c r="N66" s="4" t="s">
        <v>291</v>
      </c>
      <c r="O66">
        <v>5</v>
      </c>
      <c r="P66">
        <v>1</v>
      </c>
      <c r="Q66">
        <v>1</v>
      </c>
      <c r="R66">
        <v>2</v>
      </c>
      <c r="S66">
        <v>5.0000000000000001E-4</v>
      </c>
      <c r="T66">
        <v>5.0000000000000001E-3</v>
      </c>
      <c r="U66" s="5">
        <v>1.5</v>
      </c>
    </row>
    <row r="67" spans="1:22" ht="21.75" customHeight="1" thickBot="1" x14ac:dyDescent="0.3">
      <c r="A67" s="4" t="s">
        <v>292</v>
      </c>
      <c r="B67">
        <v>0</v>
      </c>
      <c r="C67">
        <v>7</v>
      </c>
      <c r="D67" t="s">
        <v>293</v>
      </c>
      <c r="E67">
        <v>0</v>
      </c>
      <c r="F67">
        <v>1996</v>
      </c>
      <c r="G67">
        <v>2001</v>
      </c>
      <c r="H67">
        <v>7</v>
      </c>
      <c r="I67" t="s">
        <v>293</v>
      </c>
      <c r="J67" t="s">
        <v>294</v>
      </c>
      <c r="L67" s="5"/>
      <c r="N67" s="4" t="s">
        <v>251</v>
      </c>
      <c r="O67">
        <f>O66*O65</f>
        <v>32</v>
      </c>
      <c r="P67">
        <f t="shared" ref="P67:U67" si="0">P66*P65</f>
        <v>1.339</v>
      </c>
      <c r="Q67">
        <f t="shared" si="0"/>
        <v>0.38900000000000001</v>
      </c>
      <c r="R67">
        <f t="shared" si="0"/>
        <v>8.14</v>
      </c>
      <c r="S67">
        <f t="shared" si="0"/>
        <v>2.1999999999999999E-2</v>
      </c>
      <c r="T67">
        <f t="shared" si="0"/>
        <v>6.6949999999999996E-3</v>
      </c>
      <c r="U67" s="5">
        <f t="shared" si="0"/>
        <v>49.650000000000006</v>
      </c>
      <c r="V67">
        <f>SUM(O67:U67)</f>
        <v>91.546695</v>
      </c>
    </row>
    <row r="68" spans="1:22" ht="21.75" customHeight="1" x14ac:dyDescent="0.25">
      <c r="A68" s="4" t="s">
        <v>295</v>
      </c>
      <c r="B68">
        <v>0</v>
      </c>
      <c r="C68">
        <v>19</v>
      </c>
      <c r="D68" t="s">
        <v>296</v>
      </c>
      <c r="E68">
        <v>0</v>
      </c>
      <c r="F68">
        <v>1974</v>
      </c>
      <c r="G68">
        <v>1997</v>
      </c>
      <c r="H68">
        <v>19</v>
      </c>
      <c r="I68" t="s">
        <v>296</v>
      </c>
      <c r="J68" t="s">
        <v>297</v>
      </c>
      <c r="L68" s="5"/>
      <c r="N68" s="13" t="s">
        <v>298</v>
      </c>
      <c r="O68" s="14">
        <f>O67/$V$67</f>
        <v>0.34954839167050217</v>
      </c>
      <c r="P68" s="15">
        <f>P67/$V$67</f>
        <v>1.4626415513962574E-2</v>
      </c>
      <c r="Q68" s="15">
        <f>Q67/$V$67</f>
        <v>4.249197636244542E-3</v>
      </c>
      <c r="R68" s="15">
        <f>R67/$V$67</f>
        <v>8.8916372131183988E-2</v>
      </c>
      <c r="S68" s="15">
        <f>S67/$V$67</f>
        <v>2.4031451927347021E-4</v>
      </c>
      <c r="T68" s="15">
        <f>T67/$V$67</f>
        <v>7.3132077569812868E-5</v>
      </c>
      <c r="U68" s="16">
        <f>U67/$V$67</f>
        <v>0.5423461764512636</v>
      </c>
    </row>
    <row r="69" spans="1:22" ht="21.75" customHeight="1" x14ac:dyDescent="0.25">
      <c r="A69" s="4" t="s">
        <v>299</v>
      </c>
      <c r="B69">
        <v>0</v>
      </c>
      <c r="C69">
        <v>699</v>
      </c>
      <c r="D69" t="s">
        <v>300</v>
      </c>
      <c r="E69">
        <v>0</v>
      </c>
      <c r="F69">
        <v>1947</v>
      </c>
      <c r="G69">
        <v>1951</v>
      </c>
      <c r="H69">
        <v>699</v>
      </c>
      <c r="I69" t="s">
        <v>300</v>
      </c>
      <c r="J69" t="s">
        <v>297</v>
      </c>
      <c r="L69" s="5"/>
    </row>
    <row r="70" spans="1:22" ht="21.75" customHeight="1" x14ac:dyDescent="0.25">
      <c r="A70" s="4" t="s">
        <v>301</v>
      </c>
      <c r="B70">
        <v>0</v>
      </c>
      <c r="C70">
        <v>65</v>
      </c>
      <c r="D70" t="s">
        <v>302</v>
      </c>
      <c r="E70">
        <v>0</v>
      </c>
      <c r="F70">
        <v>1950</v>
      </c>
      <c r="G70">
        <v>1950</v>
      </c>
      <c r="H70">
        <v>65</v>
      </c>
      <c r="I70" t="s">
        <v>302</v>
      </c>
      <c r="J70" t="s">
        <v>303</v>
      </c>
      <c r="L70" s="5"/>
    </row>
    <row r="71" spans="1:22" ht="21.75" customHeight="1" x14ac:dyDescent="0.25">
      <c r="A71" s="4">
        <v>0</v>
      </c>
      <c r="B71">
        <v>0</v>
      </c>
      <c r="C71">
        <v>2</v>
      </c>
      <c r="D71" t="s">
        <v>279</v>
      </c>
      <c r="E71">
        <v>0</v>
      </c>
      <c r="F71">
        <v>1946</v>
      </c>
      <c r="G71">
        <v>1963</v>
      </c>
      <c r="H71">
        <v>2</v>
      </c>
      <c r="I71" t="s">
        <v>279</v>
      </c>
      <c r="J71" t="s">
        <v>280</v>
      </c>
      <c r="L71" s="5"/>
    </row>
    <row r="72" spans="1:22" ht="21.75" customHeight="1" x14ac:dyDescent="0.25">
      <c r="A72" s="4">
        <v>0</v>
      </c>
      <c r="B72">
        <v>0</v>
      </c>
      <c r="C72">
        <v>10</v>
      </c>
      <c r="D72" t="s">
        <v>304</v>
      </c>
      <c r="E72">
        <v>0</v>
      </c>
      <c r="F72">
        <v>1967</v>
      </c>
      <c r="G72">
        <v>1968</v>
      </c>
      <c r="H72">
        <v>10</v>
      </c>
      <c r="I72" t="s">
        <v>304</v>
      </c>
      <c r="J72" t="s">
        <v>238</v>
      </c>
      <c r="L72" s="5"/>
    </row>
    <row r="73" spans="1:22" ht="21.75" customHeight="1" x14ac:dyDescent="0.25">
      <c r="A73" s="4">
        <v>0</v>
      </c>
      <c r="B73">
        <v>0</v>
      </c>
      <c r="C73">
        <v>1</v>
      </c>
      <c r="D73" t="s">
        <v>305</v>
      </c>
      <c r="E73">
        <v>0</v>
      </c>
      <c r="F73">
        <v>1972</v>
      </c>
      <c r="G73">
        <v>1974</v>
      </c>
      <c r="H73">
        <v>1</v>
      </c>
      <c r="I73" t="s">
        <v>305</v>
      </c>
      <c r="J73" t="s">
        <v>42</v>
      </c>
      <c r="L73" s="5"/>
    </row>
    <row r="74" spans="1:22" ht="21.75" customHeight="1" x14ac:dyDescent="0.25">
      <c r="A74" s="4">
        <v>0</v>
      </c>
      <c r="B74">
        <v>0</v>
      </c>
      <c r="C74">
        <v>24</v>
      </c>
      <c r="D74" t="s">
        <v>306</v>
      </c>
      <c r="E74">
        <v>0</v>
      </c>
      <c r="F74">
        <v>0</v>
      </c>
      <c r="G74">
        <v>0</v>
      </c>
      <c r="H74">
        <v>24</v>
      </c>
      <c r="I74" t="s">
        <v>306</v>
      </c>
      <c r="J74" t="s">
        <v>37</v>
      </c>
      <c r="L74" s="5"/>
    </row>
    <row r="75" spans="1:22" ht="21.75" customHeight="1" x14ac:dyDescent="0.25">
      <c r="A75" s="4">
        <v>0</v>
      </c>
      <c r="B75">
        <v>0</v>
      </c>
      <c r="C75">
        <v>24</v>
      </c>
      <c r="D75" t="s">
        <v>307</v>
      </c>
      <c r="E75">
        <v>0</v>
      </c>
      <c r="F75">
        <v>0</v>
      </c>
      <c r="G75">
        <v>0</v>
      </c>
      <c r="H75">
        <v>24</v>
      </c>
      <c r="I75" t="s">
        <v>307</v>
      </c>
      <c r="J75" t="s">
        <v>38</v>
      </c>
      <c r="L75" s="5"/>
    </row>
    <row r="76" spans="1:22" ht="21.75" customHeight="1" x14ac:dyDescent="0.25">
      <c r="A76" s="4" t="s">
        <v>308</v>
      </c>
      <c r="B76">
        <v>0</v>
      </c>
      <c r="C76">
        <v>408</v>
      </c>
      <c r="D76" t="s">
        <v>309</v>
      </c>
      <c r="E76">
        <v>0</v>
      </c>
      <c r="F76">
        <v>1947</v>
      </c>
      <c r="G76">
        <v>1947</v>
      </c>
      <c r="H76">
        <v>408</v>
      </c>
      <c r="I76" t="s">
        <v>309</v>
      </c>
      <c r="J76" t="s">
        <v>149</v>
      </c>
      <c r="L76" s="5"/>
    </row>
    <row r="77" spans="1:22" ht="21.75" customHeight="1" x14ac:dyDescent="0.25">
      <c r="A77" s="4" t="s">
        <v>310</v>
      </c>
      <c r="B77">
        <v>0</v>
      </c>
      <c r="C77">
        <v>155</v>
      </c>
      <c r="D77" t="s">
        <v>311</v>
      </c>
      <c r="E77">
        <v>0</v>
      </c>
      <c r="F77">
        <v>1968</v>
      </c>
      <c r="G77">
        <v>1976</v>
      </c>
      <c r="H77">
        <v>155</v>
      </c>
      <c r="I77" t="s">
        <v>311</v>
      </c>
      <c r="J77" t="s">
        <v>312</v>
      </c>
      <c r="L77" s="5"/>
    </row>
    <row r="78" spans="1:22" ht="21.75" customHeight="1" x14ac:dyDescent="0.25">
      <c r="A78" s="4" t="s">
        <v>313</v>
      </c>
      <c r="B78">
        <v>0</v>
      </c>
      <c r="C78">
        <v>156</v>
      </c>
      <c r="D78" t="s">
        <v>314</v>
      </c>
      <c r="E78">
        <v>0</v>
      </c>
      <c r="F78">
        <v>1968</v>
      </c>
      <c r="G78">
        <v>1972</v>
      </c>
      <c r="H78">
        <v>156</v>
      </c>
      <c r="I78" t="s">
        <v>314</v>
      </c>
      <c r="J78" t="s">
        <v>315</v>
      </c>
      <c r="L78" s="5"/>
    </row>
    <row r="79" spans="1:22" ht="21.75" customHeight="1" x14ac:dyDescent="0.25">
      <c r="A79" s="4" t="s">
        <v>316</v>
      </c>
      <c r="B79">
        <v>0</v>
      </c>
      <c r="C79">
        <v>157</v>
      </c>
      <c r="D79" t="s">
        <v>317</v>
      </c>
      <c r="E79">
        <v>0</v>
      </c>
      <c r="F79">
        <v>1968</v>
      </c>
      <c r="G79">
        <v>1976</v>
      </c>
      <c r="H79">
        <v>157</v>
      </c>
      <c r="I79" t="s">
        <v>317</v>
      </c>
      <c r="J79" t="s">
        <v>156</v>
      </c>
      <c r="L79" s="5"/>
    </row>
    <row r="80" spans="1:22" ht="21.75" customHeight="1" x14ac:dyDescent="0.25">
      <c r="A80" s="4" t="s">
        <v>318</v>
      </c>
      <c r="B80">
        <v>0</v>
      </c>
      <c r="C80">
        <v>158</v>
      </c>
      <c r="D80" t="s">
        <v>319</v>
      </c>
      <c r="E80">
        <v>0</v>
      </c>
      <c r="F80">
        <v>1968</v>
      </c>
      <c r="G80">
        <v>1976</v>
      </c>
      <c r="H80">
        <v>158</v>
      </c>
      <c r="I80" t="s">
        <v>319</v>
      </c>
      <c r="J80" t="s">
        <v>320</v>
      </c>
      <c r="L80" s="5"/>
    </row>
    <row r="81" spans="1:12" ht="21.75" customHeight="1" x14ac:dyDescent="0.25">
      <c r="A81" s="4" t="s">
        <v>321</v>
      </c>
      <c r="B81">
        <v>0</v>
      </c>
      <c r="C81">
        <v>159</v>
      </c>
      <c r="D81" t="s">
        <v>322</v>
      </c>
      <c r="E81">
        <v>0</v>
      </c>
      <c r="F81">
        <v>1947</v>
      </c>
      <c r="G81">
        <v>1947</v>
      </c>
      <c r="H81">
        <v>159</v>
      </c>
      <c r="I81" t="s">
        <v>322</v>
      </c>
      <c r="J81" t="s">
        <v>33</v>
      </c>
      <c r="L81" s="5"/>
    </row>
    <row r="82" spans="1:12" ht="21.75" customHeight="1" x14ac:dyDescent="0.25">
      <c r="A82" s="4" t="s">
        <v>323</v>
      </c>
      <c r="B82">
        <v>0</v>
      </c>
      <c r="C82">
        <v>399</v>
      </c>
      <c r="D82" t="s">
        <v>324</v>
      </c>
      <c r="E82">
        <v>0</v>
      </c>
      <c r="F82">
        <v>1947</v>
      </c>
      <c r="G82">
        <v>1947</v>
      </c>
      <c r="H82">
        <v>399</v>
      </c>
      <c r="I82" t="s">
        <v>324</v>
      </c>
      <c r="J82" t="s">
        <v>325</v>
      </c>
      <c r="L82" s="5"/>
    </row>
    <row r="83" spans="1:12" ht="21.75" customHeight="1" x14ac:dyDescent="0.25">
      <c r="A83" s="4" t="s">
        <v>326</v>
      </c>
      <c r="B83">
        <v>0</v>
      </c>
      <c r="C83">
        <v>400</v>
      </c>
      <c r="D83" t="s">
        <v>327</v>
      </c>
      <c r="E83">
        <v>0</v>
      </c>
      <c r="F83">
        <v>1949</v>
      </c>
      <c r="G83">
        <v>1949</v>
      </c>
      <c r="H83">
        <v>400</v>
      </c>
      <c r="I83" t="s">
        <v>327</v>
      </c>
      <c r="J83" t="s">
        <v>61</v>
      </c>
      <c r="L83" s="5"/>
    </row>
    <row r="84" spans="1:12" ht="21.75" customHeight="1" x14ac:dyDescent="0.25">
      <c r="A84" s="4" t="s">
        <v>328</v>
      </c>
      <c r="B84">
        <v>0</v>
      </c>
      <c r="C84">
        <v>401</v>
      </c>
      <c r="D84" t="s">
        <v>329</v>
      </c>
      <c r="E84">
        <v>0</v>
      </c>
      <c r="F84">
        <v>1968</v>
      </c>
      <c r="G84">
        <v>1975</v>
      </c>
      <c r="H84">
        <v>401</v>
      </c>
      <c r="I84" t="s">
        <v>329</v>
      </c>
      <c r="J84" t="s">
        <v>72</v>
      </c>
      <c r="L84" s="5"/>
    </row>
    <row r="85" spans="1:12" ht="21.75" customHeight="1" x14ac:dyDescent="0.25">
      <c r="A85" s="4">
        <v>0</v>
      </c>
      <c r="B85">
        <v>0</v>
      </c>
      <c r="C85">
        <v>401</v>
      </c>
      <c r="D85" t="s">
        <v>330</v>
      </c>
      <c r="E85">
        <v>0</v>
      </c>
      <c r="F85">
        <v>0</v>
      </c>
      <c r="G85">
        <v>0</v>
      </c>
      <c r="H85">
        <v>401</v>
      </c>
      <c r="I85" t="s">
        <v>330</v>
      </c>
      <c r="J85" t="s">
        <v>72</v>
      </c>
      <c r="L85" s="5"/>
    </row>
    <row r="86" spans="1:12" ht="21.75" customHeight="1" x14ac:dyDescent="0.25">
      <c r="A86" s="4">
        <v>0</v>
      </c>
      <c r="B86">
        <v>0</v>
      </c>
      <c r="C86">
        <v>401</v>
      </c>
      <c r="D86" t="s">
        <v>331</v>
      </c>
      <c r="E86">
        <v>0</v>
      </c>
      <c r="F86">
        <v>0</v>
      </c>
      <c r="G86">
        <v>0</v>
      </c>
      <c r="H86">
        <v>401</v>
      </c>
      <c r="I86" t="s">
        <v>331</v>
      </c>
      <c r="J86" t="s">
        <v>72</v>
      </c>
      <c r="L86" s="5"/>
    </row>
    <row r="87" spans="1:12" ht="21.75" customHeight="1" x14ac:dyDescent="0.25">
      <c r="A87" s="4">
        <v>0</v>
      </c>
      <c r="B87">
        <v>0</v>
      </c>
      <c r="C87">
        <v>401</v>
      </c>
      <c r="D87" t="s">
        <v>332</v>
      </c>
      <c r="E87">
        <v>0</v>
      </c>
      <c r="F87">
        <v>0</v>
      </c>
      <c r="G87">
        <v>0</v>
      </c>
      <c r="H87">
        <v>401</v>
      </c>
      <c r="I87" t="s">
        <v>332</v>
      </c>
      <c r="J87" t="s">
        <v>94</v>
      </c>
      <c r="L87" s="5"/>
    </row>
    <row r="88" spans="1:12" ht="21.75" customHeight="1" x14ac:dyDescent="0.25">
      <c r="A88" s="4" t="s">
        <v>333</v>
      </c>
      <c r="B88">
        <v>0</v>
      </c>
      <c r="C88">
        <v>402</v>
      </c>
      <c r="D88" t="s">
        <v>334</v>
      </c>
      <c r="E88">
        <v>0</v>
      </c>
      <c r="F88">
        <v>1947</v>
      </c>
      <c r="G88">
        <v>1947</v>
      </c>
      <c r="H88">
        <v>402</v>
      </c>
      <c r="I88" t="s">
        <v>334</v>
      </c>
      <c r="J88" t="s">
        <v>315</v>
      </c>
      <c r="L88" s="5"/>
    </row>
    <row r="89" spans="1:12" ht="21.75" customHeight="1" x14ac:dyDescent="0.25">
      <c r="A89" s="4" t="s">
        <v>335</v>
      </c>
      <c r="B89">
        <v>0</v>
      </c>
      <c r="C89">
        <v>403</v>
      </c>
      <c r="D89" t="s">
        <v>336</v>
      </c>
      <c r="E89">
        <v>0</v>
      </c>
      <c r="F89">
        <v>1947</v>
      </c>
      <c r="G89">
        <v>1949</v>
      </c>
      <c r="H89">
        <v>403</v>
      </c>
      <c r="I89" t="s">
        <v>336</v>
      </c>
      <c r="J89" t="s">
        <v>337</v>
      </c>
      <c r="L89" s="5"/>
    </row>
    <row r="90" spans="1:12" ht="21.75" customHeight="1" x14ac:dyDescent="0.25">
      <c r="A90" s="4" t="s">
        <v>338</v>
      </c>
      <c r="B90">
        <v>0</v>
      </c>
      <c r="C90">
        <v>404</v>
      </c>
      <c r="D90" t="s">
        <v>339</v>
      </c>
      <c r="E90">
        <v>0</v>
      </c>
      <c r="F90">
        <v>1973</v>
      </c>
      <c r="G90">
        <v>1976</v>
      </c>
      <c r="H90">
        <v>404</v>
      </c>
      <c r="I90" t="s">
        <v>339</v>
      </c>
      <c r="J90" t="s">
        <v>259</v>
      </c>
      <c r="L90" s="5"/>
    </row>
    <row r="91" spans="1:12" ht="21.75" customHeight="1" x14ac:dyDescent="0.25">
      <c r="A91" s="4">
        <v>0</v>
      </c>
      <c r="B91">
        <v>0</v>
      </c>
      <c r="C91">
        <v>404</v>
      </c>
      <c r="D91" t="s">
        <v>340</v>
      </c>
      <c r="E91">
        <v>0</v>
      </c>
      <c r="F91">
        <v>0</v>
      </c>
      <c r="G91">
        <v>0</v>
      </c>
      <c r="H91">
        <v>404</v>
      </c>
      <c r="I91" t="s">
        <v>340</v>
      </c>
      <c r="J91" t="s">
        <v>259</v>
      </c>
      <c r="L91" s="5"/>
    </row>
    <row r="92" spans="1:12" ht="21.75" customHeight="1" x14ac:dyDescent="0.25">
      <c r="A92" s="4" t="s">
        <v>341</v>
      </c>
      <c r="B92">
        <v>0</v>
      </c>
      <c r="C92">
        <v>405</v>
      </c>
      <c r="D92" t="s">
        <v>342</v>
      </c>
      <c r="E92">
        <v>0</v>
      </c>
      <c r="F92">
        <v>1968</v>
      </c>
      <c r="G92">
        <v>1976</v>
      </c>
      <c r="H92">
        <v>405</v>
      </c>
      <c r="I92" t="s">
        <v>342</v>
      </c>
      <c r="J92" t="s">
        <v>343</v>
      </c>
      <c r="L92" s="5"/>
    </row>
    <row r="93" spans="1:12" ht="21.75" customHeight="1" x14ac:dyDescent="0.25">
      <c r="A93" s="4" t="s">
        <v>272</v>
      </c>
      <c r="B93">
        <v>0</v>
      </c>
      <c r="C93">
        <v>406</v>
      </c>
      <c r="D93" t="s">
        <v>273</v>
      </c>
      <c r="E93">
        <v>0</v>
      </c>
      <c r="F93">
        <v>1947</v>
      </c>
      <c r="G93">
        <v>1950</v>
      </c>
      <c r="H93">
        <v>406</v>
      </c>
      <c r="I93" t="s">
        <v>273</v>
      </c>
      <c r="J93" t="s">
        <v>274</v>
      </c>
      <c r="L93" s="5"/>
    </row>
    <row r="94" spans="1:12" ht="21.75" customHeight="1" x14ac:dyDescent="0.25">
      <c r="A94" s="4" t="s">
        <v>344</v>
      </c>
      <c r="B94">
        <v>0</v>
      </c>
      <c r="C94">
        <v>407</v>
      </c>
      <c r="D94" t="s">
        <v>345</v>
      </c>
      <c r="E94">
        <v>0</v>
      </c>
      <c r="F94">
        <v>1968</v>
      </c>
      <c r="G94">
        <v>1972</v>
      </c>
      <c r="H94">
        <v>407</v>
      </c>
      <c r="I94" t="s">
        <v>345</v>
      </c>
      <c r="J94" t="s">
        <v>346</v>
      </c>
      <c r="L94" s="5"/>
    </row>
    <row r="95" spans="1:12" ht="21.75" customHeight="1" x14ac:dyDescent="0.25">
      <c r="A95" s="4">
        <v>0</v>
      </c>
      <c r="B95">
        <v>0</v>
      </c>
      <c r="C95">
        <v>407</v>
      </c>
      <c r="D95" t="s">
        <v>347</v>
      </c>
      <c r="E95">
        <v>0</v>
      </c>
      <c r="F95">
        <v>0</v>
      </c>
      <c r="G95">
        <v>0</v>
      </c>
      <c r="H95">
        <v>407</v>
      </c>
      <c r="I95" t="s">
        <v>347</v>
      </c>
      <c r="J95" t="s">
        <v>89</v>
      </c>
      <c r="L95" s="5"/>
    </row>
    <row r="96" spans="1:12" ht="21.75" customHeight="1" x14ac:dyDescent="0.25">
      <c r="A96" s="13" t="s">
        <v>268</v>
      </c>
      <c r="B96" s="17">
        <v>0</v>
      </c>
      <c r="C96" s="17">
        <v>66</v>
      </c>
      <c r="D96" s="17" t="s">
        <v>348</v>
      </c>
      <c r="E96" s="17">
        <v>0</v>
      </c>
      <c r="F96" s="17">
        <v>1950</v>
      </c>
      <c r="G96" s="17">
        <v>1950</v>
      </c>
      <c r="H96" s="17">
        <v>66</v>
      </c>
      <c r="I96" s="17" t="s">
        <v>348</v>
      </c>
      <c r="J96" s="17" t="s">
        <v>349</v>
      </c>
      <c r="K96" s="17"/>
      <c r="L96" s="18"/>
    </row>
  </sheetData>
  <autoFilter ref="A1:L96" xr:uid="{B5CB85ED-0AC8-40DF-B6C2-6BA67E8BB8F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code-overview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Allen</dc:creator>
  <cp:lastModifiedBy>Jake Allen</cp:lastModifiedBy>
  <dcterms:created xsi:type="dcterms:W3CDTF">2023-12-30T14:31:03Z</dcterms:created>
  <dcterms:modified xsi:type="dcterms:W3CDTF">2023-12-30T14:31:22Z</dcterms:modified>
</cp:coreProperties>
</file>