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476\Desktop\VBA\python\"/>
    </mc:Choice>
  </mc:AlternateContent>
  <bookViews>
    <workbookView xWindow="0" yWindow="45" windowWidth="28800" windowHeight="11220"/>
  </bookViews>
  <sheets>
    <sheet name="Results_Overview" sheetId="1" r:id="rId1"/>
    <sheet name="Coverage_Overview" sheetId="2" r:id="rId2"/>
    <sheet name="Example" sheetId="3" state="hidden" r:id="rId3"/>
    <sheet name="SpcExample" sheetId="4" state="hidden" r:id="rId4"/>
  </sheets>
  <definedNames>
    <definedName name="_xlnm._FilterDatabase" localSheetId="2" hidden="1">Example!$A$9:$AE$9</definedName>
    <definedName name="_xlnm._FilterDatabase" localSheetId="3" hidden="1">SpcExample!$A$9:$AI$9</definedName>
  </definedNames>
  <calcPr calcId="162913"/>
</workbook>
</file>

<file path=xl/calcChain.xml><?xml version="1.0" encoding="utf-8"?>
<calcChain xmlns="http://schemas.openxmlformats.org/spreadsheetml/2006/main">
  <c r="E6" i="4" l="1"/>
  <c r="E4" i="4"/>
  <c r="E1" i="4"/>
  <c r="E7" i="4" l="1"/>
  <c r="E3" i="4" s="1"/>
  <c r="E6" i="3"/>
  <c r="E4" i="3"/>
  <c r="E1" i="3"/>
  <c r="A11" i="2"/>
  <c r="A10" i="2"/>
  <c r="A11" i="1"/>
  <c r="A10" i="1"/>
  <c r="E7" i="3" l="1"/>
  <c r="E3" i="3" s="1"/>
</calcChain>
</file>

<file path=xl/sharedStrings.xml><?xml version="1.0" encoding="utf-8"?>
<sst xmlns="http://schemas.openxmlformats.org/spreadsheetml/2006/main" count="124" uniqueCount="60">
  <si>
    <t>Results (Failed/Missing Teststeps) Overview</t>
  </si>
  <si>
    <t>Test Report:</t>
  </si>
  <si>
    <t>Test Project:</t>
  </si>
  <si>
    <t>Report Type:</t>
  </si>
  <si>
    <t xml:space="preserve">Generated: </t>
  </si>
  <si>
    <t>MR292190010</t>
  </si>
  <si>
    <t>TestCase</t>
  </si>
  <si>
    <t>Result</t>
  </si>
  <si>
    <t>-40C</t>
  </si>
  <si>
    <t>+25C</t>
  </si>
  <si>
    <t>+55C</t>
  </si>
  <si>
    <t>Passed</t>
  </si>
  <si>
    <t>0/0</t>
  </si>
  <si>
    <t>Coverage (Results/Required) Overview</t>
  </si>
  <si>
    <t>3456/3456</t>
  </si>
  <si>
    <t>5184/5184</t>
  </si>
  <si>
    <t>Test Case Results</t>
  </si>
  <si>
    <t>Results Summary</t>
  </si>
  <si>
    <t>Testcase:</t>
  </si>
  <si>
    <t>TC_Result:</t>
  </si>
  <si>
    <t>TS_Showed:</t>
  </si>
  <si>
    <t>TS_Passed:</t>
  </si>
  <si>
    <t>TS_Failed:</t>
  </si>
  <si>
    <t>TS_No.</t>
  </si>
  <si>
    <t>Unit</t>
  </si>
  <si>
    <t>Temp.</t>
  </si>
  <si>
    <t>Test_Name</t>
  </si>
  <si>
    <t>TestVal</t>
  </si>
  <si>
    <t>Compare</t>
  </si>
  <si>
    <t>L_LMT</t>
  </si>
  <si>
    <t>H_LMT</t>
  </si>
  <si>
    <t>Session</t>
  </si>
  <si>
    <t>Start_Time</t>
  </si>
  <si>
    <t>Exec_Time</t>
  </si>
  <si>
    <t>A_TestParam</t>
  </si>
  <si>
    <t>B_TestParam</t>
  </si>
  <si>
    <t>C_TestParam</t>
  </si>
  <si>
    <t>D_TestParam</t>
  </si>
  <si>
    <t>E_TestParam</t>
  </si>
  <si>
    <t>F_TestParam</t>
  </si>
  <si>
    <t>G_TestParam</t>
  </si>
  <si>
    <t>H_TestParam</t>
  </si>
  <si>
    <t>Test Plot</t>
  </si>
  <si>
    <t>Validation</t>
    <phoneticPr fontId="5" type="noConversion"/>
  </si>
  <si>
    <t>Ref</t>
    <phoneticPr fontId="5" type="noConversion"/>
  </si>
  <si>
    <t>Intf</t>
    <phoneticPr fontId="5" type="noConversion"/>
  </si>
  <si>
    <t>Delta</t>
    <phoneticPr fontId="5" type="noConversion"/>
  </si>
  <si>
    <t>I_TestParam</t>
    <phoneticPr fontId="5" type="noConversion"/>
  </si>
  <si>
    <t>J_TestParam</t>
    <phoneticPr fontId="5" type="noConversion"/>
  </si>
  <si>
    <t>K_TestParam</t>
    <phoneticPr fontId="5" type="noConversion"/>
  </si>
  <si>
    <t>L_TestParam</t>
    <phoneticPr fontId="5" type="noConversion"/>
  </si>
  <si>
    <t>M_TestParam</t>
    <phoneticPr fontId="5" type="noConversion"/>
  </si>
  <si>
    <t>N_TestParam</t>
    <phoneticPr fontId="5" type="noConversion"/>
  </si>
  <si>
    <t>SW Ver.</t>
    <phoneticPr fontId="5" type="noConversion"/>
  </si>
  <si>
    <t>Image_Local</t>
    <phoneticPr fontId="5" type="noConversion"/>
  </si>
  <si>
    <t>Image_Server</t>
    <phoneticPr fontId="5" type="noConversion"/>
  </si>
  <si>
    <t>Ref_Image_Local</t>
    <phoneticPr fontId="5" type="noConversion"/>
  </si>
  <si>
    <t>Intf_Image_Local</t>
    <phoneticPr fontId="5" type="noConversion"/>
  </si>
  <si>
    <t>Ref_Image_Server</t>
    <phoneticPr fontId="5" type="noConversion"/>
  </si>
  <si>
    <t>Intf_Image_Server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</si>
</sst>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2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/>
      <sz val="11"/>
      <color theme="1"/>
      <name val="新細明體"/>
      <family val="1"/>
      <charset val="136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1"/>
    <xf numFmtId="0" fontId="0" fillId="0" borderId="0" xfId="0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0" fontId="1" fillId="3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176" fontId="7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2" borderId="0" xfId="0" applyFill="1"/>
  </cellXfs>
  <cellStyles count="2">
    <cellStyle name="一般" xfId="0" builtinId="0"/>
    <cellStyle name="超連結" xfId="1" builtinId="8"/>
  </cellStyles>
  <dxfs count="46"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FF"/>
      </font>
      <fill>
        <patternFill>
          <fgColor indexed="64"/>
          <bgColor rgb="FF969696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FF"/>
      </font>
      <fill>
        <patternFill>
          <fgColor indexed="64"/>
          <bgColor rgb="FF969696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FF"/>
      </font>
      <fill>
        <patternFill>
          <fgColor indexed="64"/>
          <bgColor rgb="FF969696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FF"/>
      </font>
      <fill>
        <patternFill>
          <fgColor indexed="64"/>
          <bgColor rgb="FF969696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/>
    </sheetView>
  </sheetViews>
  <sheetFormatPr defaultRowHeight="15.75" x14ac:dyDescent="0.25"/>
  <cols>
    <col min="1" max="1" width="50.7109375" style="11" customWidth="1"/>
    <col min="2" max="2" width="12.7109375" style="12" customWidth="1"/>
    <col min="3" max="3" width="1.7109375" style="11" customWidth="1"/>
    <col min="4" max="20" width="10.7109375" style="11" customWidth="1"/>
    <col min="21" max="21" width="9.7109375" style="11" customWidth="1"/>
    <col min="22" max="22" width="9.85546875" style="11" customWidth="1"/>
  </cols>
  <sheetData>
    <row r="1" spans="1:7" s="22" customFormat="1" ht="19.5" customHeight="1" x14ac:dyDescent="0.3">
      <c r="A1" s="2" t="s">
        <v>0</v>
      </c>
      <c r="B1" s="4"/>
    </row>
    <row r="2" spans="1:7" s="22" customFormat="1" x14ac:dyDescent="0.25">
      <c r="B2" s="4"/>
    </row>
    <row r="3" spans="1:7" s="22" customFormat="1" x14ac:dyDescent="0.25">
      <c r="A3" s="1" t="s">
        <v>1</v>
      </c>
      <c r="B3" s="4"/>
    </row>
    <row r="4" spans="1:7" s="22" customFormat="1" x14ac:dyDescent="0.25">
      <c r="A4" s="1" t="s">
        <v>2</v>
      </c>
      <c r="B4" s="4"/>
    </row>
    <row r="5" spans="1:7" s="22" customFormat="1" x14ac:dyDescent="0.25">
      <c r="A5" s="1" t="s">
        <v>3</v>
      </c>
      <c r="B5" s="4"/>
    </row>
    <row r="6" spans="1:7" s="22" customFormat="1" x14ac:dyDescent="0.25">
      <c r="A6" s="1" t="s">
        <v>4</v>
      </c>
      <c r="B6" s="4"/>
    </row>
    <row r="7" spans="1:7" s="22" customFormat="1" x14ac:dyDescent="0.25">
      <c r="B7" s="4"/>
    </row>
    <row r="8" spans="1:7" s="22" customFormat="1" x14ac:dyDescent="0.25">
      <c r="B8" s="4"/>
      <c r="D8" s="28" t="s">
        <v>5</v>
      </c>
      <c r="E8" s="29"/>
      <c r="F8" s="29"/>
    </row>
    <row r="9" spans="1:7" s="22" customFormat="1" x14ac:dyDescent="0.25">
      <c r="A9" s="3" t="s">
        <v>6</v>
      </c>
      <c r="B9" s="5" t="s">
        <v>7</v>
      </c>
      <c r="D9" s="21" t="s">
        <v>8</v>
      </c>
      <c r="E9" s="21" t="s">
        <v>9</v>
      </c>
      <c r="F9" s="21" t="s">
        <v>10</v>
      </c>
      <c r="G9" s="25" t="s">
        <v>53</v>
      </c>
    </row>
    <row r="10" spans="1:7" s="14" customFormat="1" x14ac:dyDescent="0.25">
      <c r="A10" s="13" t="str">
        <f>HYPERLINK("#Example!A1","Example")</f>
        <v>Example</v>
      </c>
      <c r="B10" s="6" t="s">
        <v>11</v>
      </c>
      <c r="D10" s="12" t="s">
        <v>12</v>
      </c>
      <c r="E10" s="12" t="s">
        <v>12</v>
      </c>
      <c r="F10" s="12" t="s">
        <v>12</v>
      </c>
    </row>
    <row r="11" spans="1:7" s="14" customFormat="1" x14ac:dyDescent="0.25">
      <c r="A11" s="13" t="str">
        <f>HYPERLINK("#!A1","")</f>
        <v/>
      </c>
      <c r="B11" s="6" t="s">
        <v>11</v>
      </c>
      <c r="D11" s="12" t="s">
        <v>12</v>
      </c>
      <c r="E11" s="12" t="s">
        <v>12</v>
      </c>
      <c r="F11" s="12" t="s">
        <v>12</v>
      </c>
    </row>
  </sheetData>
  <mergeCells count="1">
    <mergeCell ref="D8:F8"/>
  </mergeCells>
  <phoneticPr fontId="5" type="noConversion"/>
  <conditionalFormatting sqref="B1:B7">
    <cfRule type="cellIs" dxfId="45" priority="372" operator="equal">
      <formula>"No Data"</formula>
    </cfRule>
    <cfRule type="cellIs" dxfId="44" priority="373" operator="equal">
      <formula>"Incomplete"</formula>
    </cfRule>
    <cfRule type="cellIs" dxfId="43" priority="374" operator="equal">
      <formula>"Failed"</formula>
    </cfRule>
    <cfRule type="cellIs" dxfId="42" priority="375" operator="equal">
      <formula>"Passed"</formula>
    </cfRule>
  </conditionalFormatting>
  <conditionalFormatting sqref="B8:B11">
    <cfRule type="cellIs" dxfId="41" priority="139" operator="equal">
      <formula>"No Data"</formula>
    </cfRule>
    <cfRule type="cellIs" dxfId="40" priority="140" operator="equal">
      <formula>"Incomplete"</formula>
    </cfRule>
    <cfRule type="cellIs" dxfId="39" priority="141" operator="equal">
      <formula>"Failed"</formula>
    </cfRule>
    <cfRule type="cellIs" dxfId="38" priority="142" operator="equal">
      <formula>"Passed"</formula>
    </cfRule>
  </conditionalFormatting>
  <conditionalFormatting sqref="D11:F11 D10 F10">
    <cfRule type="expression" dxfId="37" priority="128" stopIfTrue="1">
      <formula>VALUE(LEFT(D10,FIND("/",D10)-1))&lt;VALUE(RIGHT(D10,LEN(D10)-FIND("/",D10)))</formula>
    </cfRule>
    <cfRule type="cellIs" dxfId="36" priority="129" stopIfTrue="1" operator="equal">
      <formula>"0/0"</formula>
    </cfRule>
    <cfRule type="expression" dxfId="35" priority="130" stopIfTrue="1">
      <formula>VALUE(LEFT(D10,FIND("/",D10)-1))=VALUE(RIGHT(D10,LEN(D10)-FIND("/",D10)))</formula>
    </cfRule>
  </conditionalFormatting>
  <conditionalFormatting sqref="D11">
    <cfRule type="cellIs" dxfId="34" priority="111" stopIfTrue="1" operator="equal">
      <formula>"0/0"</formula>
    </cfRule>
    <cfRule type="expression" dxfId="33" priority="112" stopIfTrue="1">
      <formula>VALUE(LEFT(D11,FIND("/",D11)-1))&gt;0</formula>
    </cfRule>
  </conditionalFormatting>
  <conditionalFormatting sqref="E11">
    <cfRule type="cellIs" dxfId="32" priority="109" stopIfTrue="1" operator="equal">
      <formula>"0/0"</formula>
    </cfRule>
    <cfRule type="expression" dxfId="31" priority="110" stopIfTrue="1">
      <formula>VALUE(LEFT(E11,FIND("/",E11)-1))&gt;0</formula>
    </cfRule>
  </conditionalFormatting>
  <conditionalFormatting sqref="F11">
    <cfRule type="cellIs" dxfId="30" priority="107" stopIfTrue="1" operator="equal">
      <formula>"0/0"</formula>
    </cfRule>
    <cfRule type="expression" dxfId="29" priority="108" stopIfTrue="1">
      <formula>VALUE(LEFT(F11,FIND("/",F11)-1))&gt;0</formula>
    </cfRule>
  </conditionalFormatting>
  <conditionalFormatting sqref="E10">
    <cfRule type="expression" dxfId="28" priority="1" stopIfTrue="1">
      <formula>VALUE(LEFT(E10,FIND("/",E10)-1))&lt;VALUE(RIGHT(E10,LEN(E10)-FIND("/",E10)))</formula>
    </cfRule>
    <cfRule type="cellIs" dxfId="27" priority="2" stopIfTrue="1" operator="equal">
      <formula>"0/0"</formula>
    </cfRule>
    <cfRule type="expression" dxfId="26" priority="3" stopIfTrue="1">
      <formula>VALUE(LEFT(E10,FIND("/",E10)-1))=VALUE(RIGHT(E10,LEN(E10)-FIND("/",E10)))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85" zoomScaleNormal="85" workbookViewId="0">
      <pane ySplit="9" topLeftCell="A10" activePane="bottomLeft" state="frozen"/>
      <selection pane="bottomLeft"/>
    </sheetView>
  </sheetViews>
  <sheetFormatPr defaultRowHeight="15.75" x14ac:dyDescent="0.25"/>
  <cols>
    <col min="1" max="1" width="50.7109375" style="11" customWidth="1"/>
    <col min="2" max="2" width="12.7109375" style="12" customWidth="1"/>
    <col min="3" max="3" width="1.7109375" style="11" customWidth="1"/>
    <col min="4" max="18" width="10.7109375" style="11" customWidth="1"/>
    <col min="20" max="20" width="10.42578125" style="11" customWidth="1"/>
    <col min="21" max="21" width="10.140625" style="11" customWidth="1"/>
    <col min="22" max="22" width="10.7109375" style="11" customWidth="1"/>
  </cols>
  <sheetData>
    <row r="1" spans="1:7" s="22" customFormat="1" ht="19.5" customHeight="1" x14ac:dyDescent="0.3">
      <c r="A1" s="2" t="s">
        <v>13</v>
      </c>
      <c r="B1" s="4"/>
    </row>
    <row r="2" spans="1:7" s="22" customFormat="1" x14ac:dyDescent="0.25">
      <c r="B2" s="4"/>
    </row>
    <row r="3" spans="1:7" s="22" customFormat="1" x14ac:dyDescent="0.25">
      <c r="A3" s="1" t="s">
        <v>1</v>
      </c>
      <c r="B3" s="4"/>
    </row>
    <row r="4" spans="1:7" s="22" customFormat="1" x14ac:dyDescent="0.25">
      <c r="A4" s="1" t="s">
        <v>2</v>
      </c>
      <c r="B4" s="4"/>
    </row>
    <row r="5" spans="1:7" s="22" customFormat="1" x14ac:dyDescent="0.25">
      <c r="A5" s="1" t="s">
        <v>3</v>
      </c>
      <c r="B5" s="4"/>
    </row>
    <row r="6" spans="1:7" s="22" customFormat="1" x14ac:dyDescent="0.25">
      <c r="A6" s="1" t="s">
        <v>4</v>
      </c>
      <c r="B6" s="4"/>
    </row>
    <row r="7" spans="1:7" s="22" customFormat="1" x14ac:dyDescent="0.25">
      <c r="B7" s="4"/>
    </row>
    <row r="8" spans="1:7" s="22" customFormat="1" x14ac:dyDescent="0.25">
      <c r="B8" s="4"/>
      <c r="D8" s="28" t="s">
        <v>5</v>
      </c>
      <c r="E8" s="29"/>
      <c r="F8" s="29"/>
    </row>
    <row r="9" spans="1:7" s="22" customFormat="1" x14ac:dyDescent="0.25">
      <c r="A9" s="3" t="s">
        <v>6</v>
      </c>
      <c r="B9" s="5" t="s">
        <v>7</v>
      </c>
      <c r="D9" s="21" t="s">
        <v>8</v>
      </c>
      <c r="E9" s="21" t="s">
        <v>9</v>
      </c>
      <c r="F9" s="21" t="s">
        <v>10</v>
      </c>
      <c r="G9" s="25" t="s">
        <v>53</v>
      </c>
    </row>
    <row r="10" spans="1:7" s="14" customFormat="1" x14ac:dyDescent="0.25">
      <c r="A10" s="13" t="str">
        <f>HYPERLINK("#Example!A1","Example")</f>
        <v>Example</v>
      </c>
      <c r="B10" s="6" t="s">
        <v>11</v>
      </c>
      <c r="D10" s="12" t="s">
        <v>12</v>
      </c>
      <c r="E10" s="12" t="s">
        <v>12</v>
      </c>
      <c r="F10" s="12" t="s">
        <v>12</v>
      </c>
    </row>
    <row r="11" spans="1:7" s="14" customFormat="1" x14ac:dyDescent="0.25">
      <c r="A11" s="13" t="str">
        <f>HYPERLINK("#!A1","")</f>
        <v/>
      </c>
      <c r="B11" s="6" t="s">
        <v>11</v>
      </c>
      <c r="D11" s="12" t="s">
        <v>14</v>
      </c>
      <c r="E11" s="12" t="s">
        <v>15</v>
      </c>
      <c r="F11" s="12" t="s">
        <v>14</v>
      </c>
    </row>
  </sheetData>
  <mergeCells count="1">
    <mergeCell ref="D8:F8"/>
  </mergeCells>
  <phoneticPr fontId="5" type="noConversion"/>
  <conditionalFormatting sqref="B1:B7">
    <cfRule type="cellIs" dxfId="25" priority="188" operator="equal">
      <formula>"No Data"</formula>
    </cfRule>
    <cfRule type="cellIs" dxfId="24" priority="189" operator="equal">
      <formula>"Incomplete"</formula>
    </cfRule>
    <cfRule type="cellIs" dxfId="23" priority="190" operator="equal">
      <formula>"Failed"</formula>
    </cfRule>
    <cfRule type="cellIs" dxfId="22" priority="191" operator="equal">
      <formula>"Passed"</formula>
    </cfRule>
  </conditionalFormatting>
  <conditionalFormatting sqref="B8:B9 B11">
    <cfRule type="cellIs" dxfId="21" priority="126" operator="equal">
      <formula>"No Data"</formula>
    </cfRule>
    <cfRule type="cellIs" dxfId="20" priority="127" operator="equal">
      <formula>"Incomplete"</formula>
    </cfRule>
    <cfRule type="cellIs" dxfId="19" priority="128" operator="equal">
      <formula>"Failed"</formula>
    </cfRule>
    <cfRule type="cellIs" dxfId="18" priority="129" operator="equal">
      <formula>"Passed"</formula>
    </cfRule>
  </conditionalFormatting>
  <conditionalFormatting sqref="D10:F10">
    <cfRule type="expression" dxfId="17" priority="115" stopIfTrue="1">
      <formula>VALUE(LEFT(D10,FIND("/",D10)-1))&lt;VALUE(RIGHT(D10,LEN(D10)-FIND("/",D10)))</formula>
    </cfRule>
    <cfRule type="cellIs" dxfId="16" priority="116" stopIfTrue="1" operator="equal">
      <formula>"0/0"</formula>
    </cfRule>
    <cfRule type="expression" dxfId="15" priority="117" stopIfTrue="1">
      <formula>VALUE(LEFT(D10,FIND("/",D10)-1))=VALUE(RIGHT(D10,LEN(D10)-FIND("/",D10)))</formula>
    </cfRule>
  </conditionalFormatting>
  <conditionalFormatting sqref="D11:F11">
    <cfRule type="expression" dxfId="14" priority="24" stopIfTrue="1">
      <formula>VALUE(LEFT(D11,FIND("/",D11)-1))&lt;VALUE(RIGHT(D11,LEN(D11)-FIND("/",D11)))</formula>
    </cfRule>
    <cfRule type="cellIs" dxfId="13" priority="25" stopIfTrue="1" operator="equal">
      <formula>"0/0"</formula>
    </cfRule>
    <cfRule type="expression" dxfId="12" priority="26" stopIfTrue="1">
      <formula>VALUE(LEFT(D11,FIND("/",D11)-1))=VALUE(RIGHT(D11,LEN(D11)-FIND("/",D11)))</formula>
    </cfRule>
  </conditionalFormatting>
  <conditionalFormatting sqref="B10">
    <cfRule type="cellIs" dxfId="11" priority="16" operator="equal">
      <formula>"No Data"</formula>
    </cfRule>
    <cfRule type="cellIs" dxfId="10" priority="17" operator="equal">
      <formula>"Incomplete"</formula>
    </cfRule>
    <cfRule type="cellIs" dxfId="9" priority="18" operator="equal">
      <formula>"Failed"</formula>
    </cfRule>
    <cfRule type="cellIs" dxfId="8" priority="19" operator="equal">
      <formula>"Passed"</formula>
    </cfRule>
  </conditionalFormatting>
  <pageMargins left="0.7" right="0.7" top="0.75" bottom="0.75" header="0.3" footer="0.3"/>
  <pageSetup paperSize="25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zoomScale="85" zoomScaleNormal="85" workbookViewId="0"/>
  </sheetViews>
  <sheetFormatPr defaultColWidth="9" defaultRowHeight="15.75" x14ac:dyDescent="0.25"/>
  <cols>
    <col min="1" max="1" width="12" style="14" customWidth="1"/>
    <col min="2" max="2" width="14.85546875" style="14" customWidth="1"/>
    <col min="3" max="3" width="6.42578125" style="14" customWidth="1"/>
    <col min="4" max="4" width="119" style="14" customWidth="1"/>
    <col min="5" max="5" width="8.7109375" style="6" customWidth="1"/>
    <col min="6" max="6" width="9.7109375" style="23" customWidth="1"/>
    <col min="7" max="7" width="6.7109375" style="14" customWidth="1"/>
    <col min="8" max="8" width="10.7109375" style="14" customWidth="1"/>
    <col min="9" max="12" width="8.7109375" style="14" customWidth="1"/>
    <col min="13" max="13" width="10" style="14" customWidth="1"/>
    <col min="14" max="14" width="19" style="14" customWidth="1"/>
    <col min="15" max="15" width="17.7109375" style="14" customWidth="1"/>
    <col min="16" max="29" width="16.42578125" style="14" customWidth="1"/>
    <col min="30" max="30" width="11.85546875" style="14" bestFit="1" customWidth="1"/>
    <col min="31" max="31" width="70.7109375" style="14" customWidth="1"/>
    <col min="32" max="90" width="9" style="14" customWidth="1"/>
    <col min="91" max="16384" width="9" style="14"/>
  </cols>
  <sheetData>
    <row r="1" spans="1:31" s="8" customFormat="1" ht="19.5" customHeight="1" x14ac:dyDescent="0.25">
      <c r="A1" s="7" t="s">
        <v>16</v>
      </c>
      <c r="E1" s="9" t="str">
        <f>HYPERLINK("#'Results_Overview'!A1","Return")</f>
        <v>Return</v>
      </c>
      <c r="F1" s="24"/>
    </row>
    <row r="2" spans="1:31" s="8" customFormat="1" x14ac:dyDescent="0.25">
      <c r="A2" s="17"/>
      <c r="B2" s="17"/>
      <c r="C2" s="17"/>
      <c r="D2" s="15" t="s">
        <v>17</v>
      </c>
      <c r="E2" s="10"/>
      <c r="F2" s="24"/>
    </row>
    <row r="3" spans="1:31" s="8" customFormat="1" x14ac:dyDescent="0.25">
      <c r="A3" s="18" t="s">
        <v>18</v>
      </c>
      <c r="B3" s="19"/>
      <c r="C3" s="17"/>
      <c r="D3" s="16" t="s">
        <v>19</v>
      </c>
      <c r="E3" s="10" t="e">
        <f ca="1">IF(AND(E6&gt;0,E7=0),"Passed","Failed")</f>
        <v>#REF!</v>
      </c>
      <c r="F3" s="24"/>
    </row>
    <row r="4" spans="1:31" s="8" customFormat="1" x14ac:dyDescent="0.25">
      <c r="A4" s="18" t="s">
        <v>1</v>
      </c>
      <c r="B4" s="20"/>
      <c r="C4" s="17"/>
      <c r="D4" s="16" t="s">
        <v>20</v>
      </c>
      <c r="E4" s="10" t="e">
        <f>SUBTOTAL(103,#REF!)</f>
        <v>#REF!</v>
      </c>
      <c r="F4" s="24"/>
    </row>
    <row r="5" spans="1:31" s="8" customFormat="1" x14ac:dyDescent="0.25">
      <c r="A5" s="18" t="s">
        <v>2</v>
      </c>
      <c r="B5" s="19"/>
      <c r="C5" s="17"/>
      <c r="D5" s="16"/>
      <c r="E5" s="10"/>
      <c r="F5" s="24"/>
    </row>
    <row r="6" spans="1:31" s="8" customFormat="1" x14ac:dyDescent="0.25">
      <c r="A6" s="17"/>
      <c r="B6" s="17"/>
      <c r="C6" s="17"/>
      <c r="D6" s="16" t="s">
        <v>21</v>
      </c>
      <c r="E6" s="10" t="e">
        <f ca="1">SUMPRODUCT(SUBTOTAL(3,OFFSET(#REF!,ROW(#REF!)-MIN(ROW(#REF!)),,1))*(#REF!="Passed"))</f>
        <v>#REF!</v>
      </c>
      <c r="F6" s="24"/>
    </row>
    <row r="7" spans="1:31" s="8" customFormat="1" x14ac:dyDescent="0.25">
      <c r="A7" s="17"/>
      <c r="B7" s="17"/>
      <c r="C7" s="17"/>
      <c r="D7" s="16" t="s">
        <v>22</v>
      </c>
      <c r="E7" s="10" t="e">
        <f ca="1">E4-E6</f>
        <v>#REF!</v>
      </c>
      <c r="F7" s="24"/>
    </row>
    <row r="8" spans="1:31" s="8" customFormat="1" x14ac:dyDescent="0.25">
      <c r="E8" s="10"/>
      <c r="F8" s="24"/>
    </row>
    <row r="9" spans="1:31" s="8" customFormat="1" x14ac:dyDescent="0.25">
      <c r="A9" s="26" t="s">
        <v>23</v>
      </c>
      <c r="B9" s="26" t="s">
        <v>24</v>
      </c>
      <c r="C9" s="26" t="s">
        <v>25</v>
      </c>
      <c r="D9" s="26" t="s">
        <v>26</v>
      </c>
      <c r="E9" s="26" t="s">
        <v>7</v>
      </c>
      <c r="F9" s="27" t="s">
        <v>27</v>
      </c>
      <c r="G9" s="26" t="s">
        <v>24</v>
      </c>
      <c r="H9" s="26" t="s">
        <v>28</v>
      </c>
      <c r="I9" s="26" t="s">
        <v>29</v>
      </c>
      <c r="J9" s="26" t="s">
        <v>30</v>
      </c>
      <c r="K9" s="26" t="s">
        <v>54</v>
      </c>
      <c r="L9" s="26" t="s">
        <v>55</v>
      </c>
      <c r="M9" s="26" t="s">
        <v>31</v>
      </c>
      <c r="N9" s="26" t="s">
        <v>32</v>
      </c>
      <c r="O9" s="26" t="s">
        <v>33</v>
      </c>
      <c r="P9" s="26" t="s">
        <v>34</v>
      </c>
      <c r="Q9" s="26" t="s">
        <v>35</v>
      </c>
      <c r="R9" s="26" t="s">
        <v>36</v>
      </c>
      <c r="S9" s="26" t="s">
        <v>37</v>
      </c>
      <c r="T9" s="26" t="s">
        <v>38</v>
      </c>
      <c r="U9" s="26" t="s">
        <v>39</v>
      </c>
      <c r="V9" s="26" t="s">
        <v>40</v>
      </c>
      <c r="W9" s="26" t="s">
        <v>41</v>
      </c>
      <c r="X9" s="26" t="s">
        <v>47</v>
      </c>
      <c r="Y9" s="26" t="s">
        <v>48</v>
      </c>
      <c r="Z9" s="26" t="s">
        <v>49</v>
      </c>
      <c r="AA9" s="26" t="s">
        <v>50</v>
      </c>
      <c r="AB9" s="26" t="s">
        <v>51</v>
      </c>
      <c r="AC9" s="26" t="s">
        <v>52</v>
      </c>
      <c r="AD9" s="26" t="s">
        <v>43</v>
      </c>
      <c r="AE9" s="26" t="s">
        <v>42</v>
      </c>
    </row>
  </sheetData>
  <autoFilter ref="A9:AE9"/>
  <phoneticPr fontId="5" type="noConversion"/>
  <conditionalFormatting sqref="E1:E9">
    <cfRule type="cellIs" dxfId="7" priority="5" operator="equal">
      <formula>"No Data"</formula>
    </cfRule>
    <cfRule type="cellIs" dxfId="6" priority="6" operator="equal">
      <formula>"Incomplete"</formula>
    </cfRule>
    <cfRule type="cellIs" dxfId="5" priority="7" operator="equal">
      <formula>"Failed"</formula>
    </cfRule>
    <cfRule type="cellIs" dxfId="4" priority="8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zoomScale="85" zoomScaleNormal="85" workbookViewId="0"/>
  </sheetViews>
  <sheetFormatPr defaultColWidth="9" defaultRowHeight="15.75" x14ac:dyDescent="0.25"/>
  <cols>
    <col min="1" max="1" width="12" style="14" customWidth="1"/>
    <col min="2" max="2" width="14.85546875" style="14" customWidth="1"/>
    <col min="3" max="3" width="6.42578125" style="14" customWidth="1"/>
    <col min="4" max="4" width="119" style="14" customWidth="1"/>
    <col min="5" max="7" width="8.7109375" style="6" customWidth="1"/>
    <col min="8" max="8" width="9.7109375" style="23" customWidth="1"/>
    <col min="9" max="9" width="6.7109375" style="14" customWidth="1"/>
    <col min="10" max="10" width="10.7109375" style="14" customWidth="1"/>
    <col min="11" max="16" width="8.7109375" style="14" customWidth="1"/>
    <col min="17" max="17" width="10" style="14" customWidth="1"/>
    <col min="18" max="18" width="19" style="14" customWidth="1"/>
    <col min="19" max="19" width="17.7109375" style="14" customWidth="1"/>
    <col min="20" max="33" width="16.42578125" style="14" customWidth="1"/>
    <col min="34" max="34" width="11.85546875" style="14" bestFit="1" customWidth="1"/>
    <col min="35" max="35" width="70.7109375" style="14" customWidth="1"/>
    <col min="36" max="94" width="9" style="14" customWidth="1"/>
    <col min="95" max="16384" width="9" style="14"/>
  </cols>
  <sheetData>
    <row r="1" spans="1:35" s="8" customFormat="1" ht="19.5" customHeight="1" x14ac:dyDescent="0.25">
      <c r="A1" s="7" t="s">
        <v>16</v>
      </c>
      <c r="E1" s="9" t="str">
        <f>HYPERLINK("#'Results_Overview'!A1","Return")</f>
        <v>Return</v>
      </c>
      <c r="F1" s="9"/>
      <c r="G1" s="9"/>
      <c r="H1" s="24"/>
    </row>
    <row r="2" spans="1:35" s="8" customFormat="1" x14ac:dyDescent="0.25">
      <c r="A2" s="17"/>
      <c r="B2" s="17"/>
      <c r="C2" s="17"/>
      <c r="D2" s="15" t="s">
        <v>17</v>
      </c>
      <c r="E2" s="10"/>
      <c r="F2" s="10"/>
      <c r="G2" s="10"/>
      <c r="H2" s="24"/>
    </row>
    <row r="3" spans="1:35" s="8" customFormat="1" x14ac:dyDescent="0.25">
      <c r="A3" s="18" t="s">
        <v>18</v>
      </c>
      <c r="B3" s="19"/>
      <c r="C3" s="17"/>
      <c r="D3" s="16" t="s">
        <v>19</v>
      </c>
      <c r="E3" s="10" t="e">
        <f ca="1">IF(AND(E6&gt;0,E7=0),"Passed","Failed")</f>
        <v>#REF!</v>
      </c>
      <c r="F3" s="10"/>
      <c r="G3" s="10"/>
      <c r="H3" s="24"/>
    </row>
    <row r="4" spans="1:35" s="8" customFormat="1" x14ac:dyDescent="0.25">
      <c r="A4" s="18" t="s">
        <v>1</v>
      </c>
      <c r="B4" s="20"/>
      <c r="C4" s="17"/>
      <c r="D4" s="16" t="s">
        <v>20</v>
      </c>
      <c r="E4" s="10" t="e">
        <f>SUBTOTAL(103,#REF!)</f>
        <v>#REF!</v>
      </c>
      <c r="F4" s="10"/>
      <c r="G4" s="10"/>
      <c r="H4" s="24"/>
    </row>
    <row r="5" spans="1:35" s="8" customFormat="1" x14ac:dyDescent="0.25">
      <c r="A5" s="18" t="s">
        <v>2</v>
      </c>
      <c r="B5" s="19"/>
      <c r="C5" s="17"/>
      <c r="D5" s="16"/>
      <c r="E5" s="10"/>
      <c r="F5" s="10"/>
      <c r="G5" s="10"/>
      <c r="H5" s="24"/>
    </row>
    <row r="6" spans="1:35" s="8" customFormat="1" x14ac:dyDescent="0.25">
      <c r="A6" s="17"/>
      <c r="B6" s="17"/>
      <c r="C6" s="17"/>
      <c r="D6" s="16" t="s">
        <v>21</v>
      </c>
      <c r="E6" s="10" t="e">
        <f ca="1">SUMPRODUCT(SUBTOTAL(3,OFFSET(#REF!,ROW(#REF!)-MIN(ROW(#REF!)),,1))*(#REF!="Passed"))</f>
        <v>#REF!</v>
      </c>
      <c r="F6" s="10"/>
      <c r="G6" s="10"/>
      <c r="H6" s="24"/>
    </row>
    <row r="7" spans="1:35" s="8" customFormat="1" x14ac:dyDescent="0.25">
      <c r="A7" s="17"/>
      <c r="B7" s="17"/>
      <c r="C7" s="17"/>
      <c r="D7" s="16" t="s">
        <v>22</v>
      </c>
      <c r="E7" s="10" t="e">
        <f ca="1">E4-E6</f>
        <v>#REF!</v>
      </c>
      <c r="F7" s="10"/>
      <c r="G7" s="10"/>
      <c r="H7" s="24"/>
    </row>
    <row r="8" spans="1:35" s="8" customFormat="1" x14ac:dyDescent="0.25">
      <c r="E8" s="10"/>
      <c r="F8" s="10"/>
      <c r="G8" s="10"/>
      <c r="H8" s="24"/>
    </row>
    <row r="9" spans="1:35" s="8" customFormat="1" x14ac:dyDescent="0.25">
      <c r="A9" s="26" t="s">
        <v>23</v>
      </c>
      <c r="B9" s="26" t="s">
        <v>24</v>
      </c>
      <c r="C9" s="26" t="s">
        <v>25</v>
      </c>
      <c r="D9" s="26" t="s">
        <v>26</v>
      </c>
      <c r="E9" s="26" t="s">
        <v>7</v>
      </c>
      <c r="F9" s="26" t="s">
        <v>44</v>
      </c>
      <c r="G9" s="26" t="s">
        <v>45</v>
      </c>
      <c r="H9" s="27" t="s">
        <v>46</v>
      </c>
      <c r="I9" s="26" t="s">
        <v>24</v>
      </c>
      <c r="J9" s="26" t="s">
        <v>28</v>
      </c>
      <c r="K9" s="26" t="s">
        <v>29</v>
      </c>
      <c r="L9" s="26" t="s">
        <v>30</v>
      </c>
      <c r="M9" s="26" t="s">
        <v>56</v>
      </c>
      <c r="N9" s="26" t="s">
        <v>57</v>
      </c>
      <c r="O9" s="26" t="s">
        <v>58</v>
      </c>
      <c r="P9" s="26" t="s">
        <v>59</v>
      </c>
      <c r="Q9" s="26" t="s">
        <v>31</v>
      </c>
      <c r="R9" s="26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37</v>
      </c>
      <c r="X9" s="26" t="s">
        <v>38</v>
      </c>
      <c r="Y9" s="26" t="s">
        <v>39</v>
      </c>
      <c r="Z9" s="26" t="s">
        <v>40</v>
      </c>
      <c r="AA9" s="26" t="s">
        <v>41</v>
      </c>
      <c r="AB9" s="26" t="s">
        <v>47</v>
      </c>
      <c r="AC9" s="26" t="s">
        <v>48</v>
      </c>
      <c r="AD9" s="26" t="s">
        <v>49</v>
      </c>
      <c r="AE9" s="26" t="s">
        <v>50</v>
      </c>
      <c r="AF9" s="26" t="s">
        <v>51</v>
      </c>
      <c r="AG9" s="26" t="s">
        <v>52</v>
      </c>
      <c r="AH9" s="26" t="s">
        <v>43</v>
      </c>
      <c r="AI9" s="26" t="s">
        <v>42</v>
      </c>
    </row>
  </sheetData>
  <autoFilter ref="A9:AI9"/>
  <phoneticPr fontId="5" type="noConversion"/>
  <conditionalFormatting sqref="E1:G9">
    <cfRule type="cellIs" dxfId="3" priority="1" operator="equal">
      <formula>"No Data"</formula>
    </cfRule>
    <cfRule type="cellIs" dxfId="2" priority="2" operator="equal">
      <formula>"Incomplete"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Results_Overview</vt:lpstr>
      <vt:lpstr>Coverage_Overview</vt:lpstr>
      <vt:lpstr>Example</vt:lpstr>
      <vt:lpstr>SpcExample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Chiang-江維中</dc:creator>
  <cp:lastModifiedBy>Allenyl Lee - 李友倫</cp:lastModifiedBy>
  <dcterms:created xsi:type="dcterms:W3CDTF">2021-08-23T01:02:52Z</dcterms:created>
  <dcterms:modified xsi:type="dcterms:W3CDTF">2023-05-30T08:30:57Z</dcterms:modified>
</cp:coreProperties>
</file>