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School\ECON 6217\"/>
    </mc:Choice>
  </mc:AlternateContent>
  <xr:revisionPtr revIDLastSave="0" documentId="10_ncr:100000_{B6EF074F-5F92-4EA7-BA25-D5FE0485BBEA}" xr6:coauthVersionLast="31" xr6:coauthVersionMax="31" xr10:uidLastSave="{00000000-0000-0000-0000-000000000000}"/>
  <bookViews>
    <workbookView xWindow="930" yWindow="0" windowWidth="24690" windowHeight="7980" xr2:uid="{59E38615-51F6-4104-8A1C-A04403FB80B1}"/>
  </bookViews>
  <sheets>
    <sheet name="Sheet1" sheetId="1" r:id="rId1"/>
    <sheet name="Sheet2" sheetId="2" r:id="rId2"/>
  </sheets>
  <definedNames>
    <definedName name="_xlnm.Print_Area" localSheetId="0">Sheet1!$A$2:$K$186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5" i="1" l="1"/>
  <c r="H35" i="1"/>
  <c r="H38" i="1"/>
  <c r="I38" i="1"/>
  <c r="J38" i="1"/>
  <c r="H41" i="1"/>
  <c r="I41" i="1"/>
  <c r="J41" i="1"/>
  <c r="H44" i="1"/>
  <c r="I44" i="1"/>
  <c r="J44" i="1"/>
  <c r="H47" i="1"/>
  <c r="I47" i="1"/>
  <c r="J47" i="1"/>
  <c r="H50" i="1"/>
  <c r="I50" i="1"/>
  <c r="J50" i="1"/>
  <c r="H53" i="1"/>
  <c r="I53" i="1"/>
  <c r="J53" i="1"/>
  <c r="H57" i="1"/>
  <c r="I57" i="1"/>
  <c r="J57" i="1"/>
  <c r="H60" i="1"/>
  <c r="I60" i="1"/>
  <c r="J60" i="1"/>
  <c r="I35" i="1"/>
</calcChain>
</file>

<file path=xl/sharedStrings.xml><?xml version="1.0" encoding="utf-8"?>
<sst xmlns="http://schemas.openxmlformats.org/spreadsheetml/2006/main" count="341" uniqueCount="176">
  <si>
    <t>ln_wage</t>
  </si>
  <si>
    <t xml:space="preserve">ln_wage   </t>
  </si>
  <si>
    <t>main</t>
  </si>
  <si>
    <t xml:space="preserve">               </t>
  </si>
  <si>
    <t>edu</t>
  </si>
  <si>
    <t>0.0997***</t>
  </si>
  <si>
    <t>exper</t>
  </si>
  <si>
    <t>0.0173***</t>
  </si>
  <si>
    <t>0.0180***</t>
  </si>
  <si>
    <t>0.0179***</t>
  </si>
  <si>
    <t>0.0181***</t>
  </si>
  <si>
    <t>0.0186***</t>
  </si>
  <si>
    <t>smsa</t>
  </si>
  <si>
    <t>0.159***</t>
  </si>
  <si>
    <t>0.154***</t>
  </si>
  <si>
    <t>parttime</t>
  </si>
  <si>
    <t>-1.217***</t>
  </si>
  <si>
    <t>neast</t>
  </si>
  <si>
    <t>midwest</t>
  </si>
  <si>
    <t>0.0936***</t>
  </si>
  <si>
    <t>west</t>
  </si>
  <si>
    <t>0.0976***</t>
  </si>
  <si>
    <t>_cons</t>
  </si>
  <si>
    <t>N</t>
  </si>
  <si>
    <t>t statistics</t>
  </si>
  <si>
    <t>in parentheses</t>
  </si>
  <si>
    <t>* p&lt;0.05, **</t>
  </si>
  <si>
    <t>p&lt;0.01, *** p&lt;0.001</t>
  </si>
  <si>
    <t>Quantile</t>
  </si>
  <si>
    <t>Problem 1</t>
  </si>
  <si>
    <t>Dependent</t>
  </si>
  <si>
    <t>Independent</t>
  </si>
  <si>
    <t>Manning Worthley</t>
  </si>
  <si>
    <t>ECON 6217</t>
  </si>
  <si>
    <t>Assignment 6</t>
  </si>
  <si>
    <t>Problem 3</t>
  </si>
  <si>
    <t>Problem 4</t>
  </si>
  <si>
    <t>Comments:</t>
  </si>
  <si>
    <t>Observations</t>
  </si>
  <si>
    <t>Problem 5</t>
  </si>
  <si>
    <t>Pseudo</t>
  </si>
  <si>
    <t>R2</t>
  </si>
  <si>
    <t>=</t>
  </si>
  <si>
    <t>Problem 7</t>
  </si>
  <si>
    <t>Problem 6</t>
  </si>
  <si>
    <t>0.0883***</t>
  </si>
  <si>
    <t>0.0980***</t>
  </si>
  <si>
    <t>0.101***</t>
  </si>
  <si>
    <t>0.0159***</t>
  </si>
  <si>
    <t>0.0177***</t>
  </si>
  <si>
    <t>black</t>
  </si>
  <si>
    <t>-0.222***</t>
  </si>
  <si>
    <t>-0.211***</t>
  </si>
  <si>
    <t>-0.206***</t>
  </si>
  <si>
    <t>-0.225***</t>
  </si>
  <si>
    <t>-0.234***</t>
  </si>
  <si>
    <t>(-11.07)</t>
  </si>
  <si>
    <t>(-11.04)</t>
  </si>
  <si>
    <t>(-13.91)</t>
  </si>
  <si>
    <t>(-16.26)</t>
  </si>
  <si>
    <t xml:space="preserve">(-14.07)   </t>
  </si>
  <si>
    <t>0.147***</t>
  </si>
  <si>
    <t>0.161***</t>
  </si>
  <si>
    <t>0.168***</t>
  </si>
  <si>
    <t>0.165***</t>
  </si>
  <si>
    <t>0.169***</t>
  </si>
  <si>
    <t>-1.233***</t>
  </si>
  <si>
    <t>-1.239***</t>
  </si>
  <si>
    <t>-1.184***</t>
  </si>
  <si>
    <t>-1.152***</t>
  </si>
  <si>
    <t>(-67.45)</t>
  </si>
  <si>
    <t>(-59.54)</t>
  </si>
  <si>
    <t>(-62.48)</t>
  </si>
  <si>
    <t>(-54.06)</t>
  </si>
  <si>
    <t xml:space="preserve">(-87.83)   </t>
  </si>
  <si>
    <t>0.130***</t>
  </si>
  <si>
    <t>0.110***</t>
  </si>
  <si>
    <t>0.106***</t>
  </si>
  <si>
    <t>0.0897***</t>
  </si>
  <si>
    <t>0.0867***</t>
  </si>
  <si>
    <t>0.0598***</t>
  </si>
  <si>
    <t>0.0649***</t>
  </si>
  <si>
    <t>0.0728***</t>
  </si>
  <si>
    <t>0.0667***</t>
  </si>
  <si>
    <t>0.0640***</t>
  </si>
  <si>
    <t>0.0442**</t>
  </si>
  <si>
    <t>0.0534***</t>
  </si>
  <si>
    <t>0.0537***</t>
  </si>
  <si>
    <t>0.0656***</t>
  </si>
  <si>
    <t>4.001***</t>
  </si>
  <si>
    <t>4.122***</t>
  </si>
  <si>
    <t>4.261***</t>
  </si>
  <si>
    <t>4.394***</t>
  </si>
  <si>
    <t>4.551***</t>
  </si>
  <si>
    <t>0.0974***</t>
  </si>
  <si>
    <t>0.0956***</t>
  </si>
  <si>
    <t>0.0946***</t>
  </si>
  <si>
    <t>-0.226***</t>
  </si>
  <si>
    <t>-0.203***</t>
  </si>
  <si>
    <t>-0.201***</t>
  </si>
  <si>
    <t>-0.231***</t>
  </si>
  <si>
    <t>(-12.40)</t>
  </si>
  <si>
    <t>(-16.43)</t>
  </si>
  <si>
    <t>(-18.28)</t>
  </si>
  <si>
    <t xml:space="preserve">(-13.62)   </t>
  </si>
  <si>
    <t>0.160***</t>
  </si>
  <si>
    <t>0.148***</t>
  </si>
  <si>
    <t>-1.107***</t>
  </si>
  <si>
    <t>-1.047***</t>
  </si>
  <si>
    <t>-0.946***</t>
  </si>
  <si>
    <t>-0.820***</t>
  </si>
  <si>
    <t>(-72.47)</t>
  </si>
  <si>
    <t>(-67.42)</t>
  </si>
  <si>
    <t>(-57.37)</t>
  </si>
  <si>
    <t xml:space="preserve">(-33.50)   </t>
  </si>
  <si>
    <t>0.0800***</t>
  </si>
  <si>
    <t>0.0664***</t>
  </si>
  <si>
    <t>0.0645***</t>
  </si>
  <si>
    <t>0.0668***</t>
  </si>
  <si>
    <t>0.0532***</t>
  </si>
  <si>
    <t>0.0457***</t>
  </si>
  <si>
    <t>0.0358***</t>
  </si>
  <si>
    <t xml:space="preserve">0.0353** </t>
  </si>
  <si>
    <t>0.0748***</t>
  </si>
  <si>
    <t>0.0802***</t>
  </si>
  <si>
    <t>0.0824***</t>
  </si>
  <si>
    <t>0.0905***</t>
  </si>
  <si>
    <t>4.676***</t>
  </si>
  <si>
    <t>4.830***</t>
  </si>
  <si>
    <t>4.974***</t>
  </si>
  <si>
    <t>5.174***</t>
  </si>
  <si>
    <t>Coef.</t>
  </si>
  <si>
    <t>t</t>
  </si>
  <si>
    <t>P&gt;t</t>
  </si>
  <si>
    <t xml:space="preserve">				</t>
  </si>
  <si>
    <t>Std. Err</t>
  </si>
  <si>
    <t>The indicator variable for individuals being in the south was omitted.  Also, all variables are highly statistically significant.
Each year of education increases wages by a percentage increase of 9.29%.
Each year of experience increases wages by a percentage increase of 1.72%.
If one is identified as black, then one experiences a 21.8% decrease in wages.
An individual in the city makes 15.7% more in wages not in the city.
If someone works part-time, then he or she makes 15.72% less than someone who does not.
The north east region makes 8.83% more than the south.
The midwest region makes 5.01% more than the south.
The west region makes 6.86% more than the south.</t>
  </si>
  <si>
    <t>Problem 2</t>
  </si>
  <si>
    <t>0.0927***</t>
  </si>
  <si>
    <t>0.0144***</t>
  </si>
  <si>
    <t>0.0196***</t>
  </si>
  <si>
    <t>-0.210***</t>
  </si>
  <si>
    <t>-0.223***</t>
  </si>
  <si>
    <t>(-7.25)</t>
  </si>
  <si>
    <t>(-16.09)</t>
  </si>
  <si>
    <t>(-11.26)</t>
  </si>
  <si>
    <t>0.146***</t>
  </si>
  <si>
    <t>0.150***</t>
  </si>
  <si>
    <t>-1.137***</t>
  </si>
  <si>
    <t>-0.696***</t>
  </si>
  <si>
    <t>(-49.80)</t>
  </si>
  <si>
    <t>(-94.63)</t>
  </si>
  <si>
    <t>(-18.17)</t>
  </si>
  <si>
    <t>0.0723***</t>
  </si>
  <si>
    <t>0.0703**</t>
  </si>
  <si>
    <t>0.0230*</t>
  </si>
  <si>
    <t>0.128***</t>
  </si>
  <si>
    <t>3.941***</t>
  </si>
  <si>
    <t>5.331***</t>
  </si>
  <si>
    <t>Quantiles</t>
  </si>
  <si>
    <t>OLS</t>
  </si>
  <si>
    <t>(-17.78)</t>
  </si>
  <si>
    <t>(-73.95)</t>
  </si>
  <si>
    <t>0.0929***</t>
  </si>
  <si>
    <t>0.0172***</t>
  </si>
  <si>
    <t>-0.218***</t>
  </si>
  <si>
    <t>0.1572***</t>
  </si>
  <si>
    <t>0.0501***</t>
  </si>
  <si>
    <t>0.0686***</t>
  </si>
  <si>
    <t>4.5935***</t>
  </si>
  <si>
    <t>-1.071***</t>
  </si>
  <si>
    <t>All variables are found to be statistically significant. At the median, the coefficient estimates have the same sign compared to the OLS estimates but slightly different magnitude. In some cases however, the estimates have a clear trend across the quantiles. For part-time workers, the coefficient estimates appear to be increasing through the quantiles. Also increasing through the quantiles, are the coefficient estimates for education and experience which makes sense - more experience and education should lead to increasingly more pay.</t>
  </si>
  <si>
    <t>Education, experience, and part-time coefficients appear to increase across the quantiles. The indicator for being black, in a city, and in the regions all have fluctuations around the OLS estimate but the ols estimate is still in the confidence interval so these could statistically not be different.</t>
  </si>
  <si>
    <t>The strength of the model decreases increasing through the quantiles as indicated by the above graph.</t>
  </si>
  <si>
    <t>The intercept represents the predicted quartile given the independent variables. Therefore the 20 precentile estimate is 4.066 given the independent variable set. The 60 precentile estimate is 4.641 given the independent variable set.</t>
  </si>
  <si>
    <t>Part-time status at higher wages increases the wage. Compared to the lower wages of the distribution, this is polar opposite. One explanation may be that experienced workers retire,  are brought back on as expensive contractors, and are only allowed to work part time. Being black appears to have a consistent negative impact to wages regardless of the quantile.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</si>
</sst>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0.00\)"/>
    <numFmt numFmtId="167" formatCode="0.00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i/>
      <u/>
      <sz val="11"/>
      <color theme="1"/>
      <name val="Calibri"/>
      <family val="2"/>
      <scheme val="minor"/>
    </font>
    <font>
      <i/>
      <sz val="11"/>
      <name val="Calibri"/>
      <family val="2"/>
      <scheme val="minor"/>
    </font>
    <fon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0" fillId="2" borderId="0" xfId="0" applyFill="1"/>
    <xf numFmtId="164" fontId="0" fillId="2" borderId="0" xfId="0" applyNumberFormat="1" applyFill="1"/>
    <xf numFmtId="0" fontId="0" fillId="2" borderId="0" xfId="0" applyFill="1" applyAlignment="1">
      <alignment horizontal="right"/>
    </xf>
    <xf numFmtId="0" fontId="2" fillId="2" borderId="0" xfId="0" applyFont="1" applyFill="1"/>
    <xf numFmtId="0" fontId="0" fillId="2" borderId="0" xfId="0" applyFill="1" applyBorder="1"/>
    <xf numFmtId="0" fontId="0" fillId="2" borderId="2" xfId="0" applyFill="1" applyBorder="1"/>
    <xf numFmtId="0" fontId="0" fillId="2" borderId="2" xfId="0" applyFill="1" applyBorder="1" applyAlignment="1">
      <alignment horizontal="right"/>
    </xf>
    <xf numFmtId="164" fontId="0" fillId="2" borderId="2" xfId="0" applyNumberFormat="1" applyFill="1" applyBorder="1" applyAlignment="1">
      <alignment horizontal="right"/>
    </xf>
    <xf numFmtId="0" fontId="2" fillId="2" borderId="2" xfId="0" applyFont="1" applyFill="1" applyBorder="1"/>
    <xf numFmtId="0" fontId="4" fillId="2" borderId="2" xfId="0" applyFont="1" applyFill="1" applyBorder="1" applyAlignment="1">
      <alignment horizontal="left" indent="1"/>
    </xf>
    <xf numFmtId="0" fontId="0" fillId="2" borderId="1" xfId="0" applyFill="1" applyBorder="1"/>
    <xf numFmtId="0" fontId="0" fillId="2" borderId="1" xfId="0" applyFill="1" applyBorder="1" applyAlignment="1">
      <alignment horizontal="right"/>
    </xf>
    <xf numFmtId="0" fontId="5" fillId="2" borderId="0" xfId="0" applyFont="1" applyFill="1"/>
    <xf numFmtId="0" fontId="0" fillId="2" borderId="3" xfId="0" applyFill="1" applyBorder="1"/>
    <xf numFmtId="0" fontId="0" fillId="2" borderId="4" xfId="0" applyFill="1" applyBorder="1"/>
    <xf numFmtId="0" fontId="0" fillId="2" borderId="5" xfId="0" applyFill="1" applyBorder="1"/>
    <xf numFmtId="0" fontId="0" fillId="2" borderId="8" xfId="0" applyFill="1" applyBorder="1"/>
    <xf numFmtId="0" fontId="0" fillId="2" borderId="9" xfId="0" applyFill="1" applyBorder="1"/>
    <xf numFmtId="0" fontId="0" fillId="2" borderId="10" xfId="0" applyFill="1" applyBorder="1"/>
    <xf numFmtId="0" fontId="6" fillId="3" borderId="1" xfId="0" applyFont="1" applyFill="1" applyBorder="1" applyAlignment="1">
      <alignment horizontal="right"/>
    </xf>
    <xf numFmtId="0" fontId="6" fillId="3" borderId="1" xfId="0" applyFont="1" applyFill="1" applyBorder="1"/>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0"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4" fillId="2" borderId="1" xfId="0" applyFont="1" applyFill="1" applyBorder="1" applyAlignment="1">
      <alignment horizontal="left" indent="1"/>
    </xf>
    <xf numFmtId="3" fontId="0" fillId="2" borderId="0" xfId="0" applyNumberFormat="1" applyFill="1"/>
    <xf numFmtId="0" fontId="0" fillId="3" borderId="1" xfId="0" applyFill="1" applyBorder="1"/>
    <xf numFmtId="0" fontId="0" fillId="3" borderId="1" xfId="0" applyFill="1" applyBorder="1" applyAlignment="1">
      <alignment horizontal="right"/>
    </xf>
    <xf numFmtId="167" fontId="0" fillId="2" borderId="1" xfId="0" applyNumberFormat="1" applyFill="1" applyBorder="1"/>
    <xf numFmtId="9" fontId="0" fillId="0" borderId="0" xfId="1" applyFont="1"/>
    <xf numFmtId="0" fontId="0" fillId="2" borderId="2" xfId="0" applyFill="1" applyBorder="1" applyAlignment="1">
      <alignment horizontal="left" indent="1"/>
    </xf>
    <xf numFmtId="0" fontId="2" fillId="2" borderId="2" xfId="0" applyFont="1" applyFill="1" applyBorder="1" applyAlignment="1">
      <alignment horizontal="left"/>
    </xf>
    <xf numFmtId="9" fontId="6" fillId="3" borderId="1" xfId="1" applyFont="1" applyFill="1" applyBorder="1"/>
    <xf numFmtId="0" fontId="3" fillId="2" borderId="0" xfId="0" applyFont="1" applyFill="1"/>
    <xf numFmtId="167" fontId="0" fillId="2" borderId="2" xfId="0" applyNumberFormat="1" applyFill="1" applyBorder="1"/>
    <xf numFmtId="0" fontId="7" fillId="2" borderId="0" xfId="0" applyFont="1" applyFill="1"/>
    <xf numFmtId="167" fontId="7" fillId="2" borderId="0" xfId="0" applyNumberFormat="1" applyFont="1" applyFill="1"/>
    <xf numFmtId="167" fontId="0" fillId="2" borderId="2" xfId="0" quotePrefix="1" applyNumberForma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Pseudo 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Pseudo R</c:v>
          </c:tx>
          <c:spPr>
            <a:ln w="28575" cap="rnd">
              <a:solidFill>
                <a:schemeClr val="accent1"/>
              </a:solidFill>
              <a:round/>
            </a:ln>
            <a:effectLst/>
          </c:spPr>
          <c:marker>
            <c:symbol val="none"/>
          </c:marker>
          <c:cat>
            <c:numRef>
              <c:f>Sheet1!$B$190:$B$208</c:f>
              <c:numCache>
                <c:formatCode>General</c:formatCode>
                <c:ptCount val="19"/>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cat>
          <c:val>
            <c:numRef>
              <c:f>Sheet1!$F$190:$F$208</c:f>
              <c:numCache>
                <c:formatCode>General</c:formatCode>
                <c:ptCount val="19"/>
                <c:pt idx="0">
                  <c:v>0.23699999999999999</c:v>
                </c:pt>
                <c:pt idx="1">
                  <c:v>0.26040000000000002</c:v>
                </c:pt>
                <c:pt idx="2">
                  <c:v>0.2666</c:v>
                </c:pt>
                <c:pt idx="3">
                  <c:v>0.2697</c:v>
                </c:pt>
                <c:pt idx="4">
                  <c:v>0.27010000000000001</c:v>
                </c:pt>
                <c:pt idx="5">
                  <c:v>0.26879999999999998</c:v>
                </c:pt>
                <c:pt idx="6">
                  <c:v>0.2666</c:v>
                </c:pt>
                <c:pt idx="7">
                  <c:v>0.26300000000000001</c:v>
                </c:pt>
                <c:pt idx="8">
                  <c:v>0.25800000000000001</c:v>
                </c:pt>
                <c:pt idx="9">
                  <c:v>0.25359999999999999</c:v>
                </c:pt>
                <c:pt idx="10">
                  <c:v>0.24809999999999999</c:v>
                </c:pt>
                <c:pt idx="11">
                  <c:v>0.2414</c:v>
                </c:pt>
                <c:pt idx="12">
                  <c:v>0.23400000000000001</c:v>
                </c:pt>
                <c:pt idx="13">
                  <c:v>0.22539999999999999</c:v>
                </c:pt>
                <c:pt idx="14">
                  <c:v>0.21809999999999999</c:v>
                </c:pt>
                <c:pt idx="15">
                  <c:v>0.20910000000000001</c:v>
                </c:pt>
                <c:pt idx="16">
                  <c:v>0.19819999999999999</c:v>
                </c:pt>
                <c:pt idx="17">
                  <c:v>0.18870000000000001</c:v>
                </c:pt>
                <c:pt idx="18">
                  <c:v>0.1719</c:v>
                </c:pt>
              </c:numCache>
            </c:numRef>
          </c:val>
          <c:smooth val="0"/>
          <c:extLst>
            <c:ext xmlns:c16="http://schemas.microsoft.com/office/drawing/2014/chart" uri="{C3380CC4-5D6E-409C-BE32-E72D297353CC}">
              <c16:uniqueId val="{00000002-85AE-44D9-ABCB-A8D07884B309}"/>
            </c:ext>
          </c:extLst>
        </c:ser>
        <c:dLbls>
          <c:showLegendKey val="0"/>
          <c:showVal val="0"/>
          <c:showCatName val="0"/>
          <c:showSerName val="0"/>
          <c:showPercent val="0"/>
          <c:showBubbleSize val="0"/>
        </c:dLbls>
        <c:smooth val="0"/>
        <c:axId val="497358864"/>
        <c:axId val="497361816"/>
      </c:lineChart>
      <c:catAx>
        <c:axId val="49735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61816"/>
        <c:crosses val="autoZero"/>
        <c:auto val="1"/>
        <c:lblAlgn val="ctr"/>
        <c:lblOffset val="100"/>
        <c:noMultiLvlLbl val="0"/>
      </c:catAx>
      <c:valAx>
        <c:axId val="49736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Estimated</a:t>
                </a:r>
                <a:r>
                  <a:rPr lang="en-US" baseline="0"/>
                  <a:t> R</a:t>
                </a:r>
                <a:endParaRPr lang="en-US"/>
              </a:p>
            </c:rich>
          </c:tx>
          <c:layout>
            <c:manualLayout>
              <c:xMode val="edge"/>
              <c:yMode val="edge"/>
              <c:x val="2.5000000000000001E-2"/>
              <c:y val="0.363659230096237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5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71437</xdr:colOff>
      <xdr:row>167</xdr:row>
      <xdr:rowOff>4762</xdr:rowOff>
    </xdr:from>
    <xdr:to>
      <xdr:col>7</xdr:col>
      <xdr:colOff>414337</xdr:colOff>
      <xdr:row>181</xdr:row>
      <xdr:rowOff>80962</xdr:rowOff>
    </xdr:to>
    <xdr:graphicFrame macro="">
      <xdr:nvGraphicFramePr>
        <xdr:cNvPr id="2" name="Chart 1">
          <a:extLst>
            <a:ext uri="{FF2B5EF4-FFF2-40B4-BE49-F238E27FC236}">
              <a16:creationId xmlns:a16="http://schemas.microsoft.com/office/drawing/2014/main" id="{E8A9BBB6-FAFA-4BA7-9828-F28D79250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121</xdr:row>
      <xdr:rowOff>0</xdr:rowOff>
    </xdr:from>
    <xdr:to>
      <xdr:col>11</xdr:col>
      <xdr:colOff>0</xdr:colOff>
      <xdr:row>147</xdr:row>
      <xdr:rowOff>34636</xdr:rowOff>
    </xdr:to>
    <xdr:pic>
      <xdr:nvPicPr>
        <xdr:cNvPr id="5" name="Picture 4">
          <a:extLst>
            <a:ext uri="{FF2B5EF4-FFF2-40B4-BE49-F238E27FC236}">
              <a16:creationId xmlns:a16="http://schemas.microsoft.com/office/drawing/2014/main" id="{D0B91FCD-6BCB-4711-BC5B-B1E37D2AF8A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16554450"/>
          <a:ext cx="6858000" cy="4987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7FEFA-8D3D-46B9-832C-006AB44B302C}">
  <sheetPr>
    <pageSetUpPr fitToPage="1"/>
  </sheetPr>
  <dimension ref="A2:AF208"/>
  <sheetViews>
    <sheetView tabSelected="1" view="pageBreakPreview" topLeftCell="A112" zoomScale="60" zoomScaleNormal="100" workbookViewId="0">
      <selection activeCell="A163" sqref="A163:XFD164"/>
    </sheetView>
  </sheetViews>
  <sheetFormatPr defaultRowHeight="15" outlineLevelRow="1" x14ac:dyDescent="0.25"/>
  <cols>
    <col min="1" max="1" width="4.42578125" style="4" customWidth="1"/>
    <col min="2" max="2" width="14.28515625" style="1" customWidth="1"/>
    <col min="3" max="3" width="9.7109375" style="1" customWidth="1"/>
    <col min="4" max="11" width="9.85546875" style="1" customWidth="1"/>
    <col min="12" max="12" width="9.140625" style="1"/>
    <col min="13" max="13" width="12.5703125" style="1" bestFit="1" customWidth="1"/>
    <col min="14" max="21" width="9.140625" style="1"/>
    <col min="22" max="22" width="13.5703125" style="1" bestFit="1" customWidth="1"/>
    <col min="23" max="23" width="30.85546875" style="1" bestFit="1" customWidth="1"/>
    <col min="24" max="24" width="19" style="1" bestFit="1" customWidth="1"/>
    <col min="25" max="25" width="8.7109375" style="1" bestFit="1" customWidth="1"/>
    <col min="26" max="16384" width="9.140625" style="1"/>
  </cols>
  <sheetData>
    <row r="2" spans="1:6" x14ac:dyDescent="0.25">
      <c r="B2" s="1" t="s">
        <v>32</v>
      </c>
    </row>
    <row r="3" spans="1:6" x14ac:dyDescent="0.25">
      <c r="B3" s="1" t="s">
        <v>33</v>
      </c>
    </row>
    <row r="4" spans="1:6" x14ac:dyDescent="0.25">
      <c r="B4" s="1" t="s">
        <v>34</v>
      </c>
    </row>
    <row r="6" spans="1:6" x14ac:dyDescent="0.25">
      <c r="A6" s="4" t="s">
        <v>29</v>
      </c>
    </row>
    <row r="7" spans="1:6" x14ac:dyDescent="0.25">
      <c r="B7" s="3"/>
      <c r="C7" s="3"/>
      <c r="D7" s="3"/>
      <c r="E7" s="3"/>
      <c r="F7" s="3"/>
    </row>
    <row r="8" spans="1:6" x14ac:dyDescent="0.25">
      <c r="B8" s="33" t="s">
        <v>31</v>
      </c>
      <c r="C8" s="34" t="s">
        <v>131</v>
      </c>
      <c r="D8" s="34" t="s">
        <v>135</v>
      </c>
      <c r="E8" s="34" t="s">
        <v>132</v>
      </c>
      <c r="F8" s="34" t="s">
        <v>133</v>
      </c>
    </row>
    <row r="9" spans="1:6" x14ac:dyDescent="0.25">
      <c r="B9" s="11" t="s">
        <v>4</v>
      </c>
      <c r="C9" s="35">
        <v>9.2886399999999994E-2</v>
      </c>
      <c r="D9" s="35">
        <v>1.2555000000000001E-3</v>
      </c>
      <c r="E9" s="11">
        <v>73.989999999999995</v>
      </c>
      <c r="F9" s="11">
        <v>0</v>
      </c>
    </row>
    <row r="10" spans="1:6" x14ac:dyDescent="0.25">
      <c r="B10" s="11" t="s">
        <v>6</v>
      </c>
      <c r="C10" s="35">
        <v>1.7168099999999999E-2</v>
      </c>
      <c r="D10" s="35">
        <v>2.9910000000000001E-4</v>
      </c>
      <c r="E10" s="11">
        <v>57.41</v>
      </c>
      <c r="F10" s="11">
        <v>0</v>
      </c>
    </row>
    <row r="11" spans="1:6" x14ac:dyDescent="0.25">
      <c r="B11" s="11" t="s">
        <v>50</v>
      </c>
      <c r="C11" s="35">
        <v>-0.21798049999999999</v>
      </c>
      <c r="D11" s="35">
        <v>1.22624E-2</v>
      </c>
      <c r="E11" s="11">
        <v>-17.78</v>
      </c>
      <c r="F11" s="11">
        <v>0</v>
      </c>
    </row>
    <row r="12" spans="1:6" x14ac:dyDescent="0.25">
      <c r="B12" s="11" t="s">
        <v>12</v>
      </c>
      <c r="C12" s="35">
        <v>0.1572219</v>
      </c>
      <c r="D12" s="35">
        <v>7.5935000000000004E-3</v>
      </c>
      <c r="E12" s="11">
        <v>20.7</v>
      </c>
      <c r="F12" s="11">
        <v>0</v>
      </c>
    </row>
    <row r="13" spans="1:6" x14ac:dyDescent="0.25">
      <c r="B13" s="11" t="s">
        <v>15</v>
      </c>
      <c r="C13" s="35">
        <v>-1.0708530000000001</v>
      </c>
      <c r="D13" s="35">
        <v>1.44802E-2</v>
      </c>
      <c r="E13" s="11">
        <v>-73.95</v>
      </c>
      <c r="F13" s="11">
        <v>0</v>
      </c>
    </row>
    <row r="14" spans="1:6" x14ac:dyDescent="0.25">
      <c r="B14" s="11" t="s">
        <v>17</v>
      </c>
      <c r="C14" s="35">
        <v>8.8318400000000005E-2</v>
      </c>
      <c r="D14" s="35">
        <v>9.0322000000000006E-3</v>
      </c>
      <c r="E14" s="11">
        <v>9.7799999999999994</v>
      </c>
      <c r="F14" s="11">
        <v>0</v>
      </c>
    </row>
    <row r="15" spans="1:6" x14ac:dyDescent="0.25">
      <c r="B15" s="11" t="s">
        <v>18</v>
      </c>
      <c r="C15" s="35">
        <v>5.0086600000000002E-2</v>
      </c>
      <c r="D15" s="35">
        <v>8.8695000000000006E-3</v>
      </c>
      <c r="E15" s="11">
        <v>5.65</v>
      </c>
      <c r="F15" s="11">
        <v>0</v>
      </c>
    </row>
    <row r="16" spans="1:6" x14ac:dyDescent="0.25">
      <c r="B16" s="11" t="s">
        <v>20</v>
      </c>
      <c r="C16" s="35">
        <v>6.8583099999999994E-2</v>
      </c>
      <c r="D16" s="35">
        <v>9.5937000000000001E-3</v>
      </c>
      <c r="E16" s="11">
        <v>7.15</v>
      </c>
      <c r="F16" s="11">
        <v>0</v>
      </c>
    </row>
    <row r="17" spans="1:22" x14ac:dyDescent="0.25">
      <c r="B17" s="11" t="s">
        <v>22</v>
      </c>
      <c r="C17" s="35">
        <v>4.5934689999999998</v>
      </c>
      <c r="D17" s="35">
        <v>1.9997500000000001E-2</v>
      </c>
      <c r="E17" s="11">
        <v>229.7</v>
      </c>
      <c r="F17" s="11">
        <v>0</v>
      </c>
    </row>
    <row r="19" spans="1:22" x14ac:dyDescent="0.25">
      <c r="B19" s="13" t="s">
        <v>37</v>
      </c>
    </row>
    <row r="20" spans="1:22" x14ac:dyDescent="0.25">
      <c r="B20" s="22" t="s">
        <v>136</v>
      </c>
      <c r="C20" s="23"/>
      <c r="D20" s="23"/>
      <c r="E20" s="23"/>
      <c r="F20" s="23"/>
      <c r="G20" s="23"/>
      <c r="H20" s="23"/>
      <c r="I20" s="23"/>
      <c r="J20" s="23"/>
      <c r="K20" s="24"/>
    </row>
    <row r="21" spans="1:22" x14ac:dyDescent="0.25">
      <c r="B21" s="25"/>
      <c r="C21" s="26"/>
      <c r="D21" s="26"/>
      <c r="E21" s="26"/>
      <c r="F21" s="26"/>
      <c r="G21" s="26"/>
      <c r="H21" s="26"/>
      <c r="I21" s="26"/>
      <c r="J21" s="26"/>
      <c r="K21" s="27"/>
    </row>
    <row r="22" spans="1:22" x14ac:dyDescent="0.25">
      <c r="B22" s="25"/>
      <c r="C22" s="26"/>
      <c r="D22" s="26"/>
      <c r="E22" s="26"/>
      <c r="F22" s="26"/>
      <c r="G22" s="26"/>
      <c r="H22" s="26"/>
      <c r="I22" s="26"/>
      <c r="J22" s="26"/>
      <c r="K22" s="27"/>
    </row>
    <row r="23" spans="1:22" x14ac:dyDescent="0.25">
      <c r="B23" s="25"/>
      <c r="C23" s="26"/>
      <c r="D23" s="26"/>
      <c r="E23" s="26"/>
      <c r="F23" s="26"/>
      <c r="G23" s="26"/>
      <c r="H23" s="26"/>
      <c r="I23" s="26"/>
      <c r="J23" s="26"/>
      <c r="K23" s="27"/>
    </row>
    <row r="24" spans="1:22" x14ac:dyDescent="0.25">
      <c r="B24" s="25"/>
      <c r="C24" s="26"/>
      <c r="D24" s="26"/>
      <c r="E24" s="26"/>
      <c r="F24" s="26"/>
      <c r="G24" s="26"/>
      <c r="H24" s="26"/>
      <c r="I24" s="26"/>
      <c r="J24" s="26"/>
      <c r="K24" s="27"/>
    </row>
    <row r="25" spans="1:22" x14ac:dyDescent="0.25">
      <c r="B25" s="25"/>
      <c r="C25" s="26"/>
      <c r="D25" s="26"/>
      <c r="E25" s="26"/>
      <c r="F25" s="26"/>
      <c r="G25" s="26"/>
      <c r="H25" s="26"/>
      <c r="I25" s="26"/>
      <c r="J25" s="26"/>
      <c r="K25" s="27"/>
    </row>
    <row r="26" spans="1:22" x14ac:dyDescent="0.25">
      <c r="B26" s="25"/>
      <c r="C26" s="26"/>
      <c r="D26" s="26"/>
      <c r="E26" s="26"/>
      <c r="F26" s="26"/>
      <c r="G26" s="26"/>
      <c r="H26" s="26"/>
      <c r="I26" s="26"/>
      <c r="J26" s="26"/>
      <c r="K26" s="27"/>
    </row>
    <row r="27" spans="1:22" x14ac:dyDescent="0.25">
      <c r="B27" s="25"/>
      <c r="C27" s="26"/>
      <c r="D27" s="26"/>
      <c r="E27" s="26"/>
      <c r="F27" s="26"/>
      <c r="G27" s="26"/>
      <c r="H27" s="26"/>
      <c r="I27" s="26"/>
      <c r="J27" s="26"/>
      <c r="K27" s="27"/>
      <c r="V27" s="1" t="s">
        <v>134</v>
      </c>
    </row>
    <row r="28" spans="1:22" x14ac:dyDescent="0.25">
      <c r="B28" s="25"/>
      <c r="C28" s="26"/>
      <c r="D28" s="26"/>
      <c r="E28" s="26"/>
      <c r="F28" s="26"/>
      <c r="G28" s="26"/>
      <c r="H28" s="26"/>
      <c r="I28" s="26"/>
      <c r="J28" s="26"/>
      <c r="K28" s="27"/>
    </row>
    <row r="29" spans="1:22" ht="30.75" customHeight="1" x14ac:dyDescent="0.25">
      <c r="B29" s="28"/>
      <c r="C29" s="29"/>
      <c r="D29" s="29"/>
      <c r="E29" s="29"/>
      <c r="F29" s="29"/>
      <c r="G29" s="29"/>
      <c r="H29" s="29"/>
      <c r="I29" s="29"/>
      <c r="J29" s="29"/>
      <c r="K29" s="30"/>
    </row>
    <row r="31" spans="1:22" x14ac:dyDescent="0.25">
      <c r="A31" s="4" t="s">
        <v>137</v>
      </c>
    </row>
    <row r="33" spans="2:32" x14ac:dyDescent="0.25">
      <c r="B33" s="20" t="s">
        <v>159</v>
      </c>
      <c r="C33" s="39">
        <v>0.05</v>
      </c>
      <c r="D33" s="39">
        <v>0.5</v>
      </c>
      <c r="E33" s="39">
        <v>0.95</v>
      </c>
      <c r="F33" s="39" t="s">
        <v>160</v>
      </c>
    </row>
    <row r="34" spans="2:32" x14ac:dyDescent="0.25">
      <c r="B34" s="9" t="s">
        <v>31</v>
      </c>
      <c r="C34" s="6"/>
      <c r="D34" s="6"/>
      <c r="E34" s="6"/>
      <c r="F34" s="6"/>
      <c r="H34" s="40"/>
      <c r="I34" s="40"/>
      <c r="J34" s="40"/>
      <c r="K34" s="40"/>
    </row>
    <row r="35" spans="2:32" x14ac:dyDescent="0.25">
      <c r="B35" s="37" t="s">
        <v>4</v>
      </c>
      <c r="C35" s="6" t="s">
        <v>123</v>
      </c>
      <c r="D35" s="6" t="s">
        <v>21</v>
      </c>
      <c r="E35" s="6" t="s">
        <v>138</v>
      </c>
      <c r="F35" s="41" t="s">
        <v>163</v>
      </c>
      <c r="H35" s="40">
        <f>LEFT(C35,5)*100</f>
        <v>7.3999999999999995</v>
      </c>
      <c r="I35" s="40">
        <f t="shared" ref="I35:J35" si="0">LEFT(D35,5)*100</f>
        <v>9.7000000000000011</v>
      </c>
      <c r="J35" s="40">
        <f t="shared" si="0"/>
        <v>9.1999999999999993</v>
      </c>
      <c r="K35" s="43"/>
    </row>
    <row r="36" spans="2:32" x14ac:dyDescent="0.25">
      <c r="B36" s="38"/>
      <c r="C36" s="8">
        <v>-21.25</v>
      </c>
      <c r="D36" s="8">
        <v>-73.19</v>
      </c>
      <c r="E36" s="8">
        <v>-36.01</v>
      </c>
      <c r="F36" s="8">
        <v>-73.989999999999995</v>
      </c>
      <c r="H36" s="40"/>
      <c r="I36" s="40"/>
      <c r="J36" s="40"/>
      <c r="K36" s="42"/>
      <c r="L36" s="2"/>
    </row>
    <row r="37" spans="2:32" x14ac:dyDescent="0.25">
      <c r="B37" s="10"/>
      <c r="C37" s="7"/>
      <c r="D37" s="7"/>
      <c r="E37" s="7"/>
      <c r="F37" s="7"/>
      <c r="H37" s="40"/>
      <c r="I37" s="40"/>
      <c r="J37" s="40"/>
      <c r="K37" s="42"/>
    </row>
    <row r="38" spans="2:32" x14ac:dyDescent="0.25">
      <c r="B38" s="10" t="s">
        <v>6</v>
      </c>
      <c r="C38" s="8" t="s">
        <v>139</v>
      </c>
      <c r="D38" s="8" t="s">
        <v>9</v>
      </c>
      <c r="E38" s="8" t="s">
        <v>140</v>
      </c>
      <c r="F38" s="41" t="s">
        <v>164</v>
      </c>
      <c r="H38" s="40">
        <f t="shared" ref="H38" si="1">LEFT(C38,5)*100</f>
        <v>1.4000000000000001</v>
      </c>
      <c r="I38" s="40">
        <f t="shared" ref="I38" si="2">LEFT(D38,5)*100</f>
        <v>1.7000000000000002</v>
      </c>
      <c r="J38" s="40">
        <f t="shared" ref="J38" si="3">LEFT(E38,5)*100</f>
        <v>1.9</v>
      </c>
      <c r="K38" s="43"/>
    </row>
    <row r="39" spans="2:32" x14ac:dyDescent="0.25">
      <c r="B39" s="10"/>
      <c r="C39" s="8">
        <v>-27.5</v>
      </c>
      <c r="D39" s="8">
        <v>-49.59</v>
      </c>
      <c r="E39" s="8">
        <v>-24.22</v>
      </c>
      <c r="F39" s="8">
        <v>-57.41</v>
      </c>
      <c r="H39" s="40"/>
      <c r="I39" s="40"/>
      <c r="J39" s="40"/>
      <c r="K39" s="42"/>
      <c r="L39" s="2"/>
    </row>
    <row r="40" spans="2:32" x14ac:dyDescent="0.25">
      <c r="B40" s="10"/>
      <c r="C40" s="7"/>
      <c r="D40" s="7"/>
      <c r="E40" s="7"/>
      <c r="F40" s="7"/>
      <c r="H40" s="40"/>
      <c r="I40" s="40"/>
      <c r="J40" s="40"/>
      <c r="K40" s="42"/>
    </row>
    <row r="41" spans="2:32" x14ac:dyDescent="0.25">
      <c r="B41" s="10" t="s">
        <v>50</v>
      </c>
      <c r="C41" s="8" t="s">
        <v>141</v>
      </c>
      <c r="D41" s="8" t="s">
        <v>55</v>
      </c>
      <c r="E41" s="8" t="s">
        <v>142</v>
      </c>
      <c r="F41" s="41" t="s">
        <v>165</v>
      </c>
      <c r="H41" s="40">
        <f t="shared" ref="H41" si="4">LEFT(C41,5)*100</f>
        <v>-21</v>
      </c>
      <c r="I41" s="40">
        <f t="shared" ref="I41" si="5">LEFT(D41,5)*100</f>
        <v>-23</v>
      </c>
      <c r="J41" s="40">
        <f t="shared" ref="J41" si="6">LEFT(E41,5)*100</f>
        <v>-22</v>
      </c>
      <c r="K41" s="43"/>
    </row>
    <row r="42" spans="2:32" x14ac:dyDescent="0.25">
      <c r="B42" s="10"/>
      <c r="C42" s="7" t="s">
        <v>143</v>
      </c>
      <c r="D42" s="7" t="s">
        <v>144</v>
      </c>
      <c r="E42" s="7" t="s">
        <v>145</v>
      </c>
      <c r="F42" s="8" t="s">
        <v>161</v>
      </c>
      <c r="H42" s="40"/>
      <c r="I42" s="40"/>
      <c r="J42" s="40"/>
      <c r="K42" s="42"/>
      <c r="L42" s="2"/>
    </row>
    <row r="43" spans="2:32" x14ac:dyDescent="0.25">
      <c r="B43" s="10"/>
      <c r="C43" s="7"/>
      <c r="D43" s="7"/>
      <c r="E43" s="7"/>
      <c r="F43" s="7"/>
      <c r="H43" s="40"/>
      <c r="I43" s="40"/>
      <c r="J43" s="40"/>
      <c r="K43" s="42"/>
    </row>
    <row r="44" spans="2:32" x14ac:dyDescent="0.25">
      <c r="B44" s="10" t="s">
        <v>12</v>
      </c>
      <c r="C44" s="7" t="s">
        <v>146</v>
      </c>
      <c r="D44" s="7" t="s">
        <v>65</v>
      </c>
      <c r="E44" s="7" t="s">
        <v>147</v>
      </c>
      <c r="F44" s="41" t="s">
        <v>166</v>
      </c>
      <c r="H44" s="40">
        <f t="shared" ref="H44" si="7">LEFT(C44,5)*100</f>
        <v>14.6</v>
      </c>
      <c r="I44" s="40">
        <f t="shared" ref="I44" si="8">LEFT(D44,5)*100</f>
        <v>16.900000000000002</v>
      </c>
      <c r="J44" s="40">
        <f t="shared" ref="J44" si="9">LEFT(E44,5)*100</f>
        <v>15</v>
      </c>
      <c r="K44" s="43"/>
    </row>
    <row r="45" spans="2:32" x14ac:dyDescent="0.25">
      <c r="B45" s="10"/>
      <c r="C45" s="8">
        <v>-7.42</v>
      </c>
      <c r="D45" s="8">
        <v>-18.309999999999999</v>
      </c>
      <c r="E45" s="8">
        <v>-12.15</v>
      </c>
      <c r="F45" s="8">
        <v>-20.7</v>
      </c>
      <c r="H45" s="40"/>
      <c r="I45" s="40"/>
      <c r="J45" s="40"/>
      <c r="K45" s="42"/>
      <c r="L45" s="2"/>
    </row>
    <row r="46" spans="2:32" x14ac:dyDescent="0.25">
      <c r="B46" s="10"/>
      <c r="C46" s="7"/>
      <c r="D46" s="7"/>
      <c r="E46" s="7"/>
      <c r="F46" s="7"/>
      <c r="H46" s="40"/>
      <c r="I46" s="40"/>
      <c r="J46" s="40"/>
      <c r="K46" s="42"/>
    </row>
    <row r="47" spans="2:32" x14ac:dyDescent="0.25">
      <c r="B47" s="10" t="s">
        <v>15</v>
      </c>
      <c r="C47" s="8" t="s">
        <v>148</v>
      </c>
      <c r="D47" s="8" t="s">
        <v>69</v>
      </c>
      <c r="E47" s="8" t="s">
        <v>149</v>
      </c>
      <c r="F47" s="44" t="s">
        <v>170</v>
      </c>
      <c r="H47" s="40">
        <f t="shared" ref="H47" si="10">LEFT(C47,5)*100</f>
        <v>-112.99999999999999</v>
      </c>
      <c r="I47" s="40">
        <f t="shared" ref="I47" si="11">LEFT(D47,5)*100</f>
        <v>-114.99999999999999</v>
      </c>
      <c r="J47" s="40">
        <f t="shared" ref="J47" si="12">LEFT(E47,5)*100</f>
        <v>-69</v>
      </c>
      <c r="K47" s="43"/>
      <c r="U47" s="32"/>
      <c r="AF47" s="32"/>
    </row>
    <row r="48" spans="2:32" x14ac:dyDescent="0.25">
      <c r="B48" s="10"/>
      <c r="C48" s="7" t="s">
        <v>150</v>
      </c>
      <c r="D48" s="7" t="s">
        <v>151</v>
      </c>
      <c r="E48" s="7" t="s">
        <v>152</v>
      </c>
      <c r="F48" s="8" t="s">
        <v>162</v>
      </c>
      <c r="H48" s="40"/>
      <c r="I48" s="40"/>
      <c r="J48" s="40"/>
      <c r="K48" s="42"/>
      <c r="L48" s="2"/>
    </row>
    <row r="49" spans="2:12" x14ac:dyDescent="0.25">
      <c r="B49" s="10"/>
      <c r="C49" s="7"/>
      <c r="D49" s="7"/>
      <c r="E49" s="7"/>
      <c r="F49" s="7"/>
      <c r="H49" s="40"/>
      <c r="I49" s="40"/>
      <c r="J49" s="40"/>
      <c r="K49" s="42"/>
    </row>
    <row r="50" spans="2:12" x14ac:dyDescent="0.25">
      <c r="B50" s="10" t="s">
        <v>17</v>
      </c>
      <c r="C50" s="7" t="s">
        <v>13</v>
      </c>
      <c r="D50" s="7" t="s">
        <v>79</v>
      </c>
      <c r="E50" s="7" t="s">
        <v>153</v>
      </c>
      <c r="F50" s="41" t="s">
        <v>45</v>
      </c>
      <c r="H50" s="40">
        <f t="shared" ref="H50" si="13">LEFT(C50,5)*100</f>
        <v>15.9</v>
      </c>
      <c r="I50" s="40">
        <f t="shared" ref="I50" si="14">LEFT(D50,5)*100</f>
        <v>8.6</v>
      </c>
      <c r="J50" s="40">
        <f t="shared" ref="J50" si="15">LEFT(E50,5)*100</f>
        <v>7.1999999999999993</v>
      </c>
      <c r="K50" s="43"/>
    </row>
    <row r="51" spans="2:12" x14ac:dyDescent="0.25">
      <c r="B51" s="10"/>
      <c r="C51" s="8">
        <v>-7.86</v>
      </c>
      <c r="D51" s="8">
        <v>-8.24</v>
      </c>
      <c r="E51" s="8">
        <v>-3.65</v>
      </c>
      <c r="F51" s="8">
        <v>-9.7799999999999994</v>
      </c>
      <c r="H51" s="40"/>
      <c r="I51" s="40"/>
      <c r="J51" s="40"/>
      <c r="K51" s="42"/>
      <c r="L51" s="2"/>
    </row>
    <row r="52" spans="2:12" x14ac:dyDescent="0.25">
      <c r="B52" s="10"/>
      <c r="C52" s="7"/>
      <c r="D52" s="7"/>
      <c r="E52" s="7"/>
      <c r="F52" s="7"/>
      <c r="H52" s="40"/>
      <c r="I52" s="40"/>
      <c r="J52" s="40"/>
      <c r="K52" s="42"/>
    </row>
    <row r="53" spans="2:12" x14ac:dyDescent="0.25">
      <c r="B53" s="10" t="s">
        <v>18</v>
      </c>
      <c r="C53" s="8" t="s">
        <v>154</v>
      </c>
      <c r="D53" s="8" t="s">
        <v>84</v>
      </c>
      <c r="E53" s="8" t="s">
        <v>155</v>
      </c>
      <c r="F53" s="41" t="s">
        <v>167</v>
      </c>
      <c r="H53" s="40">
        <f t="shared" ref="H53" si="16">LEFT(C53,5)*100</f>
        <v>7.0000000000000009</v>
      </c>
      <c r="I53" s="40">
        <f t="shared" ref="I53" si="17">LEFT(D53,5)*100</f>
        <v>6.4</v>
      </c>
      <c r="J53" s="40">
        <f t="shared" ref="J53" si="18">LEFT(E53,5)*100</f>
        <v>2.2999999999999998</v>
      </c>
      <c r="K53" s="43"/>
    </row>
    <row r="54" spans="2:12" x14ac:dyDescent="0.25">
      <c r="B54" s="10"/>
      <c r="C54" s="8">
        <v>-2.75</v>
      </c>
      <c r="D54" s="8">
        <v>-6.41</v>
      </c>
      <c r="E54" s="8">
        <v>-2.37</v>
      </c>
      <c r="F54" s="8">
        <v>-5.65</v>
      </c>
      <c r="H54" s="40"/>
      <c r="I54" s="40"/>
      <c r="J54" s="40"/>
      <c r="K54" s="42"/>
      <c r="L54" s="2"/>
    </row>
    <row r="55" spans="2:12" x14ac:dyDescent="0.25">
      <c r="B55" s="20" t="s">
        <v>159</v>
      </c>
      <c r="C55" s="39">
        <v>0.05</v>
      </c>
      <c r="D55" s="39">
        <v>0.5</v>
      </c>
      <c r="E55" s="39">
        <v>0.95</v>
      </c>
      <c r="F55" s="39" t="s">
        <v>160</v>
      </c>
      <c r="H55" s="40"/>
      <c r="I55" s="40"/>
      <c r="J55" s="40"/>
      <c r="K55" s="42"/>
      <c r="L55" s="2"/>
    </row>
    <row r="56" spans="2:12" x14ac:dyDescent="0.25">
      <c r="B56" s="9" t="s">
        <v>31</v>
      </c>
      <c r="C56" s="6"/>
      <c r="D56" s="6"/>
      <c r="E56" s="6"/>
      <c r="F56" s="6"/>
      <c r="H56" s="40"/>
      <c r="I56" s="40"/>
      <c r="J56" s="40"/>
      <c r="K56" s="42"/>
    </row>
    <row r="57" spans="2:12" x14ac:dyDescent="0.25">
      <c r="B57" s="10" t="s">
        <v>20</v>
      </c>
      <c r="C57" s="8">
        <v>4.4999999999999998E-2</v>
      </c>
      <c r="D57" s="8" t="s">
        <v>88</v>
      </c>
      <c r="E57" s="8" t="s">
        <v>156</v>
      </c>
      <c r="F57" s="41" t="s">
        <v>168</v>
      </c>
      <c r="H57" s="40">
        <f t="shared" ref="H57:H62" si="19">LEFT(C57,5)*100</f>
        <v>4.5</v>
      </c>
      <c r="I57" s="40">
        <f t="shared" ref="I57:I62" si="20">LEFT(D57,5)*100</f>
        <v>6.5</v>
      </c>
      <c r="J57" s="40">
        <f t="shared" ref="J57:J62" si="21">LEFT(E57,5)*100</f>
        <v>12.8</v>
      </c>
      <c r="K57" s="43"/>
    </row>
    <row r="58" spans="2:12" x14ac:dyDescent="0.25">
      <c r="B58" s="10"/>
      <c r="C58" s="8">
        <v>-1.95</v>
      </c>
      <c r="D58" s="8">
        <v>-7.89</v>
      </c>
      <c r="E58" s="8">
        <v>-6.54</v>
      </c>
      <c r="F58" s="8">
        <v>-7.15</v>
      </c>
      <c r="H58" s="40"/>
      <c r="I58" s="40"/>
      <c r="J58" s="40"/>
      <c r="K58" s="42"/>
      <c r="L58" s="2"/>
    </row>
    <row r="59" spans="2:12" x14ac:dyDescent="0.25">
      <c r="B59" s="10"/>
      <c r="C59" s="7"/>
      <c r="D59" s="7"/>
      <c r="E59" s="7"/>
      <c r="F59" s="7"/>
      <c r="H59" s="40"/>
      <c r="I59" s="40"/>
      <c r="J59" s="40"/>
      <c r="K59" s="42"/>
    </row>
    <row r="60" spans="2:12" x14ac:dyDescent="0.25">
      <c r="B60" s="10" t="s">
        <v>22</v>
      </c>
      <c r="C60" s="8" t="s">
        <v>157</v>
      </c>
      <c r="D60" s="8" t="s">
        <v>93</v>
      </c>
      <c r="E60" s="8" t="s">
        <v>158</v>
      </c>
      <c r="F60" s="41" t="s">
        <v>169</v>
      </c>
      <c r="H60" s="40">
        <f t="shared" ref="H60:H62" si="22">LEFT(C60,5)*100</f>
        <v>394.09999999999997</v>
      </c>
      <c r="I60" s="40">
        <f t="shared" ref="I60:I62" si="23">LEFT(D60,5)*100</f>
        <v>455.1</v>
      </c>
      <c r="J60" s="40">
        <f t="shared" ref="J60:J62" si="24">LEFT(E60,5)*100</f>
        <v>533.1</v>
      </c>
      <c r="K60" s="43"/>
    </row>
    <row r="61" spans="2:12" x14ac:dyDescent="0.25">
      <c r="B61" s="10"/>
      <c r="C61" s="8">
        <v>-73.16</v>
      </c>
      <c r="D61" s="8">
        <v>-209.86</v>
      </c>
      <c r="E61" s="8">
        <v>-126.37</v>
      </c>
      <c r="F61" s="8">
        <v>-229.7</v>
      </c>
      <c r="K61" s="42"/>
      <c r="L61" s="2"/>
    </row>
    <row r="62" spans="2:12" x14ac:dyDescent="0.25">
      <c r="B62" s="10"/>
      <c r="C62" s="7"/>
      <c r="D62" s="7"/>
      <c r="E62" s="7"/>
      <c r="F62" s="7"/>
      <c r="K62" s="42"/>
    </row>
    <row r="63" spans="2:12" ht="13.5" customHeight="1" x14ac:dyDescent="0.25">
      <c r="B63" s="31" t="s">
        <v>38</v>
      </c>
      <c r="C63" s="12">
        <v>28155</v>
      </c>
      <c r="D63" s="12">
        <v>28155</v>
      </c>
      <c r="E63" s="12">
        <v>28155</v>
      </c>
      <c r="F63" s="12">
        <v>28155</v>
      </c>
      <c r="K63" s="42"/>
    </row>
    <row r="64" spans="2:12" ht="5.25" customHeight="1" x14ac:dyDescent="0.25">
      <c r="K64" s="42"/>
    </row>
    <row r="65" spans="1:28" x14ac:dyDescent="0.25">
      <c r="B65" s="14" t="s">
        <v>24</v>
      </c>
      <c r="C65" s="15" t="s">
        <v>25</v>
      </c>
      <c r="D65" s="15"/>
      <c r="E65" s="16"/>
      <c r="F65" s="5"/>
    </row>
    <row r="66" spans="1:28" x14ac:dyDescent="0.25">
      <c r="B66" s="17" t="s">
        <v>26</v>
      </c>
      <c r="C66" s="18" t="s">
        <v>27</v>
      </c>
      <c r="D66" s="18"/>
      <c r="E66" s="19"/>
      <c r="F66" s="5"/>
    </row>
    <row r="67" spans="1:28" ht="18" customHeight="1" x14ac:dyDescent="0.25"/>
    <row r="68" spans="1:28" ht="18" customHeight="1" x14ac:dyDescent="0.25">
      <c r="B68" s="13" t="s">
        <v>37</v>
      </c>
    </row>
    <row r="69" spans="1:28" ht="18" customHeight="1" x14ac:dyDescent="0.25">
      <c r="B69" s="22" t="s">
        <v>171</v>
      </c>
      <c r="C69" s="23"/>
      <c r="D69" s="23"/>
      <c r="E69" s="23"/>
      <c r="F69" s="23"/>
      <c r="G69" s="23"/>
      <c r="H69" s="23"/>
      <c r="I69" s="23"/>
      <c r="J69" s="23"/>
      <c r="K69" s="24"/>
    </row>
    <row r="70" spans="1:28" ht="18" customHeight="1" x14ac:dyDescent="0.25">
      <c r="B70" s="25"/>
      <c r="C70" s="26"/>
      <c r="D70" s="26"/>
      <c r="E70" s="26"/>
      <c r="F70" s="26"/>
      <c r="G70" s="26"/>
      <c r="H70" s="26"/>
      <c r="I70" s="26"/>
      <c r="J70" s="26"/>
      <c r="K70" s="27"/>
    </row>
    <row r="71" spans="1:28" ht="18" customHeight="1" x14ac:dyDescent="0.25">
      <c r="B71" s="25"/>
      <c r="C71" s="26"/>
      <c r="D71" s="26"/>
      <c r="E71" s="26"/>
      <c r="F71" s="26"/>
      <c r="G71" s="26"/>
      <c r="H71" s="26"/>
      <c r="I71" s="26"/>
      <c r="J71" s="26"/>
      <c r="K71" s="27"/>
    </row>
    <row r="72" spans="1:28" ht="18" customHeight="1" x14ac:dyDescent="0.25">
      <c r="B72" s="25"/>
      <c r="C72" s="26"/>
      <c r="D72" s="26"/>
      <c r="E72" s="26"/>
      <c r="F72" s="26"/>
      <c r="G72" s="26"/>
      <c r="H72" s="26"/>
      <c r="I72" s="26"/>
      <c r="J72" s="26"/>
      <c r="K72" s="27"/>
    </row>
    <row r="73" spans="1:28" ht="24.75" customHeight="1" x14ac:dyDescent="0.25">
      <c r="B73" s="28"/>
      <c r="C73" s="29"/>
      <c r="D73" s="29"/>
      <c r="E73" s="29"/>
      <c r="F73" s="29"/>
      <c r="G73" s="29"/>
      <c r="H73" s="29"/>
      <c r="I73" s="29"/>
      <c r="J73" s="29"/>
      <c r="K73" s="30"/>
    </row>
    <row r="75" spans="1:28" x14ac:dyDescent="0.25">
      <c r="A75" s="4" t="s">
        <v>35</v>
      </c>
      <c r="AB75" s="32"/>
    </row>
    <row r="76" spans="1:28" x14ac:dyDescent="0.25">
      <c r="A76" s="1"/>
      <c r="B76" s="20" t="s">
        <v>28</v>
      </c>
      <c r="C76" s="21">
        <v>0.1</v>
      </c>
      <c r="D76" s="21">
        <v>0.2</v>
      </c>
      <c r="E76" s="21">
        <v>0.3</v>
      </c>
      <c r="F76" s="21">
        <v>0.4</v>
      </c>
      <c r="G76" s="21">
        <v>0.5</v>
      </c>
      <c r="H76" s="21">
        <v>0.6</v>
      </c>
      <c r="I76" s="21">
        <v>0.7</v>
      </c>
      <c r="J76" s="21">
        <v>0.8</v>
      </c>
      <c r="K76" s="21">
        <v>0.9</v>
      </c>
    </row>
    <row r="77" spans="1:28" x14ac:dyDescent="0.25">
      <c r="A77" s="1"/>
      <c r="B77" s="6" t="s">
        <v>30</v>
      </c>
      <c r="C77" s="6" t="s">
        <v>0</v>
      </c>
      <c r="D77" s="6" t="s">
        <v>0</v>
      </c>
      <c r="E77" s="6" t="s">
        <v>0</v>
      </c>
      <c r="F77" s="6" t="s">
        <v>0</v>
      </c>
      <c r="G77" s="6" t="s">
        <v>1</v>
      </c>
      <c r="H77" s="6" t="s">
        <v>0</v>
      </c>
      <c r="I77" s="6" t="s">
        <v>0</v>
      </c>
      <c r="J77" s="6" t="s">
        <v>0</v>
      </c>
      <c r="K77" s="6" t="s">
        <v>1</v>
      </c>
    </row>
    <row r="78" spans="1:28" ht="7.5" customHeight="1" x14ac:dyDescent="0.25">
      <c r="B78" s="6"/>
      <c r="C78" s="6"/>
      <c r="D78" s="6"/>
      <c r="E78" s="6"/>
      <c r="F78" s="6"/>
      <c r="G78" s="6"/>
      <c r="H78" s="6"/>
      <c r="I78" s="6"/>
      <c r="J78" s="6"/>
      <c r="K78" s="6"/>
    </row>
    <row r="79" spans="1:28" x14ac:dyDescent="0.25">
      <c r="B79" s="9" t="s">
        <v>31</v>
      </c>
      <c r="C79" s="6"/>
      <c r="D79" s="6"/>
      <c r="E79" s="6"/>
      <c r="F79" s="6"/>
      <c r="G79" s="6" t="s">
        <v>3</v>
      </c>
      <c r="H79" s="6"/>
      <c r="I79" s="6"/>
      <c r="J79" s="6"/>
      <c r="K79" s="6" t="s">
        <v>3</v>
      </c>
    </row>
    <row r="80" spans="1:28" x14ac:dyDescent="0.25">
      <c r="B80" s="10" t="s">
        <v>4</v>
      </c>
      <c r="C80" s="7" t="s">
        <v>45</v>
      </c>
      <c r="D80" s="7" t="s">
        <v>46</v>
      </c>
      <c r="E80" s="7" t="s">
        <v>5</v>
      </c>
      <c r="F80" s="7" t="s">
        <v>47</v>
      </c>
      <c r="G80" s="7" t="s">
        <v>21</v>
      </c>
      <c r="H80" s="7" t="s">
        <v>94</v>
      </c>
      <c r="I80" s="7" t="s">
        <v>95</v>
      </c>
      <c r="J80" s="7" t="s">
        <v>96</v>
      </c>
      <c r="K80" s="7" t="s">
        <v>19</v>
      </c>
    </row>
    <row r="81" spans="2:26" x14ac:dyDescent="0.25">
      <c r="B81" s="10"/>
      <c r="C81" s="8">
        <v>-38.69</v>
      </c>
      <c r="D81" s="8">
        <v>-61.67</v>
      </c>
      <c r="E81" s="8">
        <v>-69.95</v>
      </c>
      <c r="F81" s="8">
        <v>-72.8</v>
      </c>
      <c r="G81" s="8">
        <v>-64.239999999999995</v>
      </c>
      <c r="H81" s="8">
        <v>-65.989999999999995</v>
      </c>
      <c r="I81" s="8">
        <v>-77.61</v>
      </c>
      <c r="J81" s="8">
        <v>-56.12</v>
      </c>
      <c r="K81" s="8">
        <v>-53.59</v>
      </c>
    </row>
    <row r="82" spans="2:26" x14ac:dyDescent="0.25">
      <c r="B82" s="10"/>
      <c r="C82" s="7"/>
      <c r="D82" s="7"/>
      <c r="E82" s="7"/>
      <c r="F82" s="7"/>
      <c r="G82" s="7"/>
      <c r="H82" s="7"/>
      <c r="I82" s="7"/>
      <c r="J82" s="7"/>
      <c r="K82" s="7"/>
      <c r="V82" s="1" t="s">
        <v>0</v>
      </c>
      <c r="W82" s="1" t="s">
        <v>131</v>
      </c>
      <c r="X82" s="1" t="s">
        <v>135</v>
      </c>
      <c r="Y82" s="1" t="s">
        <v>132</v>
      </c>
      <c r="Z82" s="1" t="s">
        <v>133</v>
      </c>
    </row>
    <row r="83" spans="2:26" x14ac:dyDescent="0.25">
      <c r="B83" s="10" t="s">
        <v>6</v>
      </c>
      <c r="C83" s="7" t="s">
        <v>48</v>
      </c>
      <c r="D83" s="7" t="s">
        <v>7</v>
      </c>
      <c r="E83" s="7" t="s">
        <v>49</v>
      </c>
      <c r="F83" s="7" t="s">
        <v>10</v>
      </c>
      <c r="G83" s="7" t="s">
        <v>9</v>
      </c>
      <c r="H83" s="7" t="s">
        <v>8</v>
      </c>
      <c r="I83" s="7" t="s">
        <v>9</v>
      </c>
      <c r="J83" s="7" t="s">
        <v>11</v>
      </c>
      <c r="K83" s="7" t="s">
        <v>11</v>
      </c>
      <c r="V83" s="1" t="s">
        <v>4</v>
      </c>
      <c r="W83" s="1">
        <v>9.2886399999999994E-2</v>
      </c>
      <c r="X83" s="1">
        <v>1.2555000000000001E-3</v>
      </c>
      <c r="Y83" s="1">
        <v>73.989999999999995</v>
      </c>
      <c r="Z83" s="1">
        <v>0</v>
      </c>
    </row>
    <row r="84" spans="2:26" x14ac:dyDescent="0.25">
      <c r="B84" s="10"/>
      <c r="C84" s="8">
        <v>-37.450000000000003</v>
      </c>
      <c r="D84" s="8">
        <v>-38.86</v>
      </c>
      <c r="E84" s="8">
        <v>-50.15</v>
      </c>
      <c r="F84" s="8">
        <v>-57.7</v>
      </c>
      <c r="G84" s="8">
        <v>-54.86</v>
      </c>
      <c r="H84" s="8">
        <v>-89.9</v>
      </c>
      <c r="I84" s="8">
        <v>-59.06</v>
      </c>
      <c r="J84" s="8">
        <v>-40.53</v>
      </c>
      <c r="K84" s="8">
        <v>-42.96</v>
      </c>
      <c r="V84" s="1" t="s">
        <v>6</v>
      </c>
      <c r="W84" s="1">
        <v>1.7168099999999999E-2</v>
      </c>
      <c r="X84" s="1">
        <v>2.9910000000000001E-4</v>
      </c>
      <c r="Y84" s="1">
        <v>57.41</v>
      </c>
      <c r="Z84" s="1">
        <v>0</v>
      </c>
    </row>
    <row r="85" spans="2:26" x14ac:dyDescent="0.25">
      <c r="B85" s="10"/>
      <c r="C85" s="7"/>
      <c r="D85" s="7"/>
      <c r="E85" s="7"/>
      <c r="F85" s="7"/>
      <c r="G85" s="7"/>
      <c r="H85" s="7"/>
      <c r="I85" s="7"/>
      <c r="J85" s="7"/>
      <c r="K85" s="7"/>
      <c r="V85" s="1" t="s">
        <v>50</v>
      </c>
      <c r="W85" s="1">
        <v>-0.21798049999999999</v>
      </c>
      <c r="X85" s="1">
        <v>1.22624E-2</v>
      </c>
      <c r="Y85" s="1">
        <v>-17.78</v>
      </c>
      <c r="Z85" s="1">
        <v>0</v>
      </c>
    </row>
    <row r="86" spans="2:26" x14ac:dyDescent="0.25">
      <c r="B86" s="10" t="s">
        <v>50</v>
      </c>
      <c r="C86" s="7" t="s">
        <v>51</v>
      </c>
      <c r="D86" s="7" t="s">
        <v>52</v>
      </c>
      <c r="E86" s="7" t="s">
        <v>53</v>
      </c>
      <c r="F86" s="7" t="s">
        <v>54</v>
      </c>
      <c r="G86" s="7" t="s">
        <v>55</v>
      </c>
      <c r="H86" s="7" t="s">
        <v>97</v>
      </c>
      <c r="I86" s="7" t="s">
        <v>98</v>
      </c>
      <c r="J86" s="7" t="s">
        <v>99</v>
      </c>
      <c r="K86" s="7" t="s">
        <v>100</v>
      </c>
      <c r="V86" s="1" t="s">
        <v>12</v>
      </c>
      <c r="W86" s="1">
        <v>0.1572219</v>
      </c>
      <c r="X86" s="1">
        <v>7.5935000000000004E-3</v>
      </c>
      <c r="Y86" s="1">
        <v>20.7</v>
      </c>
      <c r="Z86" s="1">
        <v>0</v>
      </c>
    </row>
    <row r="87" spans="2:26" x14ac:dyDescent="0.25">
      <c r="B87" s="10"/>
      <c r="C87" s="7" t="s">
        <v>56</v>
      </c>
      <c r="D87" s="7" t="s">
        <v>57</v>
      </c>
      <c r="E87" s="7" t="s">
        <v>58</v>
      </c>
      <c r="F87" s="7" t="s">
        <v>59</v>
      </c>
      <c r="G87" s="7" t="s">
        <v>60</v>
      </c>
      <c r="H87" s="7" t="s">
        <v>101</v>
      </c>
      <c r="I87" s="7" t="s">
        <v>102</v>
      </c>
      <c r="J87" s="7" t="s">
        <v>103</v>
      </c>
      <c r="K87" s="7" t="s">
        <v>104</v>
      </c>
      <c r="V87" s="1" t="s">
        <v>15</v>
      </c>
      <c r="W87" s="1">
        <v>-1.0708530000000001</v>
      </c>
      <c r="X87" s="1">
        <v>1.44802E-2</v>
      </c>
      <c r="Y87" s="1">
        <v>-73.95</v>
      </c>
      <c r="Z87" s="1">
        <v>0</v>
      </c>
    </row>
    <row r="88" spans="2:26" x14ac:dyDescent="0.25">
      <c r="B88" s="10"/>
      <c r="C88" s="7"/>
      <c r="D88" s="7"/>
      <c r="E88" s="7"/>
      <c r="F88" s="7"/>
      <c r="G88" s="7"/>
      <c r="H88" s="7"/>
      <c r="I88" s="7"/>
      <c r="J88" s="7"/>
      <c r="K88" s="7"/>
      <c r="V88" s="1" t="s">
        <v>17</v>
      </c>
      <c r="W88" s="1">
        <v>8.8318400000000005E-2</v>
      </c>
      <c r="X88" s="1">
        <v>9.0322000000000006E-3</v>
      </c>
      <c r="Y88" s="1">
        <v>9.7799999999999994</v>
      </c>
      <c r="Z88" s="1">
        <v>0</v>
      </c>
    </row>
    <row r="89" spans="2:26" x14ac:dyDescent="0.25">
      <c r="B89" s="10" t="s">
        <v>12</v>
      </c>
      <c r="C89" s="7" t="s">
        <v>61</v>
      </c>
      <c r="D89" s="7" t="s">
        <v>62</v>
      </c>
      <c r="E89" s="7" t="s">
        <v>63</v>
      </c>
      <c r="F89" s="7" t="s">
        <v>64</v>
      </c>
      <c r="G89" s="7" t="s">
        <v>65</v>
      </c>
      <c r="H89" s="7" t="s">
        <v>105</v>
      </c>
      <c r="I89" s="7" t="s">
        <v>14</v>
      </c>
      <c r="J89" s="7" t="s">
        <v>106</v>
      </c>
      <c r="K89" s="7" t="s">
        <v>106</v>
      </c>
      <c r="V89" s="1" t="s">
        <v>18</v>
      </c>
      <c r="W89" s="1">
        <v>5.0086600000000002E-2</v>
      </c>
      <c r="X89" s="1">
        <v>8.8695000000000006E-3</v>
      </c>
      <c r="Y89" s="1">
        <v>5.65</v>
      </c>
      <c r="Z89" s="1">
        <v>0</v>
      </c>
    </row>
    <row r="90" spans="2:26" x14ac:dyDescent="0.25">
      <c r="B90" s="10"/>
      <c r="C90" s="8">
        <v>-8.85</v>
      </c>
      <c r="D90" s="8">
        <v>-16.21</v>
      </c>
      <c r="E90" s="8">
        <v>-16.73</v>
      </c>
      <c r="F90" s="8">
        <v>-17.13</v>
      </c>
      <c r="G90" s="8">
        <v>-18.39</v>
      </c>
      <c r="H90" s="8">
        <v>-21.39</v>
      </c>
      <c r="I90" s="8">
        <v>-23.66</v>
      </c>
      <c r="J90" s="8">
        <v>-17.73</v>
      </c>
      <c r="K90" s="8">
        <v>-14.78</v>
      </c>
      <c r="V90" s="1" t="s">
        <v>20</v>
      </c>
      <c r="W90" s="1">
        <v>6.8583099999999994E-2</v>
      </c>
      <c r="X90" s="1">
        <v>9.5937000000000001E-3</v>
      </c>
      <c r="Y90" s="1">
        <v>7.15</v>
      </c>
      <c r="Z90" s="1">
        <v>0</v>
      </c>
    </row>
    <row r="91" spans="2:26" x14ac:dyDescent="0.25">
      <c r="B91" s="10"/>
      <c r="C91" s="7"/>
      <c r="D91" s="7"/>
      <c r="E91" s="7"/>
      <c r="F91" s="7"/>
      <c r="G91" s="7"/>
      <c r="H91" s="7"/>
      <c r="I91" s="7"/>
      <c r="J91" s="7"/>
      <c r="K91" s="7"/>
      <c r="V91" s="1" t="s">
        <v>22</v>
      </c>
      <c r="W91" s="1">
        <v>4.5934689999999998</v>
      </c>
      <c r="X91" s="1">
        <v>1.9997500000000001E-2</v>
      </c>
      <c r="Y91" s="1">
        <v>229.7</v>
      </c>
      <c r="Z91" s="1">
        <v>0</v>
      </c>
    </row>
    <row r="92" spans="2:26" x14ac:dyDescent="0.25">
      <c r="B92" s="10" t="s">
        <v>15</v>
      </c>
      <c r="C92" s="7" t="s">
        <v>66</v>
      </c>
      <c r="D92" s="7" t="s">
        <v>67</v>
      </c>
      <c r="E92" s="7" t="s">
        <v>16</v>
      </c>
      <c r="F92" s="7" t="s">
        <v>68</v>
      </c>
      <c r="G92" s="7" t="s">
        <v>69</v>
      </c>
      <c r="H92" s="7" t="s">
        <v>107</v>
      </c>
      <c r="I92" s="7" t="s">
        <v>108</v>
      </c>
      <c r="J92" s="7" t="s">
        <v>109</v>
      </c>
      <c r="K92" s="7" t="s">
        <v>110</v>
      </c>
    </row>
    <row r="93" spans="2:26" x14ac:dyDescent="0.25">
      <c r="B93" s="10"/>
      <c r="C93" s="7" t="s">
        <v>70</v>
      </c>
      <c r="D93" s="7" t="s">
        <v>71</v>
      </c>
      <c r="E93" s="7" t="s">
        <v>72</v>
      </c>
      <c r="F93" s="7" t="s">
        <v>73</v>
      </c>
      <c r="G93" s="7" t="s">
        <v>74</v>
      </c>
      <c r="H93" s="7" t="s">
        <v>111</v>
      </c>
      <c r="I93" s="7" t="s">
        <v>112</v>
      </c>
      <c r="J93" s="7" t="s">
        <v>113</v>
      </c>
      <c r="K93" s="7" t="s">
        <v>114</v>
      </c>
    </row>
    <row r="94" spans="2:26" x14ac:dyDescent="0.25">
      <c r="B94" s="10"/>
      <c r="C94" s="7"/>
      <c r="D94" s="7"/>
      <c r="E94" s="7"/>
      <c r="F94" s="7"/>
      <c r="G94" s="7"/>
      <c r="H94" s="7"/>
      <c r="I94" s="7"/>
      <c r="J94" s="7"/>
      <c r="K94" s="7"/>
    </row>
    <row r="95" spans="2:26" x14ac:dyDescent="0.25">
      <c r="B95" s="10" t="s">
        <v>17</v>
      </c>
      <c r="C95" s="7" t="s">
        <v>75</v>
      </c>
      <c r="D95" s="7" t="s">
        <v>76</v>
      </c>
      <c r="E95" s="7" t="s">
        <v>77</v>
      </c>
      <c r="F95" s="7" t="s">
        <v>78</v>
      </c>
      <c r="G95" s="7" t="s">
        <v>79</v>
      </c>
      <c r="H95" s="7" t="s">
        <v>115</v>
      </c>
      <c r="I95" s="7" t="s">
        <v>116</v>
      </c>
      <c r="J95" s="7" t="s">
        <v>117</v>
      </c>
      <c r="K95" s="7" t="s">
        <v>118</v>
      </c>
    </row>
    <row r="96" spans="2:26" x14ac:dyDescent="0.25">
      <c r="B96" s="10"/>
      <c r="C96" s="8">
        <v>-8.2100000000000009</v>
      </c>
      <c r="D96" s="8">
        <v>-9.2200000000000006</v>
      </c>
      <c r="E96" s="8">
        <v>-7.8</v>
      </c>
      <c r="F96" s="8">
        <v>-7.21</v>
      </c>
      <c r="G96" s="8">
        <v>-10.14</v>
      </c>
      <c r="H96" s="8">
        <v>-7.9</v>
      </c>
      <c r="I96" s="8">
        <v>-6.06</v>
      </c>
      <c r="J96" s="8">
        <v>-5.23</v>
      </c>
      <c r="K96" s="8">
        <v>-6.29</v>
      </c>
    </row>
    <row r="97" spans="1:11" x14ac:dyDescent="0.25">
      <c r="B97" s="10"/>
      <c r="C97" s="7"/>
      <c r="D97" s="7"/>
      <c r="E97" s="7"/>
      <c r="F97" s="7"/>
      <c r="G97" s="7"/>
      <c r="H97" s="7"/>
      <c r="I97" s="7"/>
      <c r="J97" s="7"/>
      <c r="K97" s="7"/>
    </row>
    <row r="98" spans="1:11" x14ac:dyDescent="0.25">
      <c r="B98" s="10" t="s">
        <v>18</v>
      </c>
      <c r="C98" s="7" t="s">
        <v>80</v>
      </c>
      <c r="D98" s="7" t="s">
        <v>81</v>
      </c>
      <c r="E98" s="7" t="s">
        <v>82</v>
      </c>
      <c r="F98" s="7" t="s">
        <v>83</v>
      </c>
      <c r="G98" s="7" t="s">
        <v>84</v>
      </c>
      <c r="H98" s="7" t="s">
        <v>119</v>
      </c>
      <c r="I98" s="7" t="s">
        <v>120</v>
      </c>
      <c r="J98" s="7" t="s">
        <v>121</v>
      </c>
      <c r="K98" s="7" t="s">
        <v>122</v>
      </c>
    </row>
    <row r="99" spans="1:11" x14ac:dyDescent="0.25">
      <c r="B99" s="10"/>
      <c r="C99" s="8">
        <v>-3.34</v>
      </c>
      <c r="D99" s="8">
        <v>-4.3</v>
      </c>
      <c r="E99" s="8">
        <v>-5.66</v>
      </c>
      <c r="F99" s="8">
        <v>-5.01</v>
      </c>
      <c r="G99" s="8">
        <v>-5.86</v>
      </c>
      <c r="H99" s="8">
        <v>-5.82</v>
      </c>
      <c r="I99" s="8">
        <v>-8.8800000000000008</v>
      </c>
      <c r="J99" s="8">
        <v>-3.38</v>
      </c>
      <c r="K99" s="8">
        <v>-2.72</v>
      </c>
    </row>
    <row r="100" spans="1:11" x14ac:dyDescent="0.25">
      <c r="B100" s="10"/>
      <c r="C100" s="7"/>
      <c r="D100" s="7"/>
      <c r="E100" s="7"/>
      <c r="F100" s="7"/>
      <c r="G100" s="7"/>
      <c r="H100" s="7"/>
      <c r="I100" s="7"/>
      <c r="J100" s="7"/>
      <c r="K100" s="7"/>
    </row>
    <row r="101" spans="1:11" x14ac:dyDescent="0.25">
      <c r="B101" s="10" t="s">
        <v>20</v>
      </c>
      <c r="C101" s="7">
        <v>3.56E-2</v>
      </c>
      <c r="D101" s="7" t="s">
        <v>85</v>
      </c>
      <c r="E101" s="7" t="s">
        <v>86</v>
      </c>
      <c r="F101" s="7" t="s">
        <v>87</v>
      </c>
      <c r="G101" s="7" t="s">
        <v>88</v>
      </c>
      <c r="H101" s="7" t="s">
        <v>123</v>
      </c>
      <c r="I101" s="7" t="s">
        <v>124</v>
      </c>
      <c r="J101" s="7" t="s">
        <v>125</v>
      </c>
      <c r="K101" s="7" t="s">
        <v>126</v>
      </c>
    </row>
    <row r="102" spans="1:11" x14ac:dyDescent="0.25">
      <c r="B102" s="10"/>
      <c r="C102" s="8">
        <v>-1.96</v>
      </c>
      <c r="D102" s="8">
        <v>-2.93</v>
      </c>
      <c r="E102" s="8">
        <v>-3.58</v>
      </c>
      <c r="F102" s="8">
        <v>-5.94</v>
      </c>
      <c r="G102" s="8">
        <v>-6.34</v>
      </c>
      <c r="H102" s="8">
        <v>-7.44</v>
      </c>
      <c r="I102" s="8">
        <v>-7.58</v>
      </c>
      <c r="J102" s="8">
        <v>-7.2</v>
      </c>
      <c r="K102" s="8">
        <v>-8.14</v>
      </c>
    </row>
    <row r="103" spans="1:11" x14ac:dyDescent="0.25">
      <c r="B103" s="10"/>
      <c r="C103" s="7"/>
      <c r="D103" s="7"/>
      <c r="E103" s="7"/>
      <c r="F103" s="7"/>
      <c r="G103" s="7"/>
      <c r="H103" s="7"/>
      <c r="I103" s="7"/>
      <c r="J103" s="7"/>
      <c r="K103" s="7"/>
    </row>
    <row r="104" spans="1:11" x14ac:dyDescent="0.25">
      <c r="B104" s="10" t="s">
        <v>22</v>
      </c>
      <c r="C104" s="7" t="s">
        <v>89</v>
      </c>
      <c r="D104" s="7" t="s">
        <v>90</v>
      </c>
      <c r="E104" s="7" t="s">
        <v>91</v>
      </c>
      <c r="F104" s="7" t="s">
        <v>92</v>
      </c>
      <c r="G104" s="7" t="s">
        <v>93</v>
      </c>
      <c r="H104" s="7" t="s">
        <v>127</v>
      </c>
      <c r="I104" s="7" t="s">
        <v>128</v>
      </c>
      <c r="J104" s="7" t="s">
        <v>129</v>
      </c>
      <c r="K104" s="7" t="s">
        <v>130</v>
      </c>
    </row>
    <row r="105" spans="1:11" x14ac:dyDescent="0.25">
      <c r="B105" s="10"/>
      <c r="C105" s="8">
        <v>-114.11</v>
      </c>
      <c r="D105" s="8">
        <v>-160.12</v>
      </c>
      <c r="E105" s="8">
        <v>-170.74</v>
      </c>
      <c r="F105" s="8">
        <v>-201.73</v>
      </c>
      <c r="G105" s="8">
        <v>-201.85</v>
      </c>
      <c r="H105" s="8">
        <v>-216.32</v>
      </c>
      <c r="I105" s="8">
        <v>-275.64</v>
      </c>
      <c r="J105" s="8">
        <v>-182.28</v>
      </c>
      <c r="K105" s="8">
        <v>-219.06</v>
      </c>
    </row>
    <row r="106" spans="1:11" x14ac:dyDescent="0.25">
      <c r="B106" s="10"/>
      <c r="C106" s="7"/>
      <c r="D106" s="7"/>
      <c r="E106" s="7"/>
      <c r="F106" s="7"/>
      <c r="G106" s="7"/>
      <c r="H106" s="7"/>
      <c r="I106" s="7"/>
      <c r="J106" s="7"/>
      <c r="K106" s="7"/>
    </row>
    <row r="107" spans="1:11" ht="13.5" customHeight="1" x14ac:dyDescent="0.25">
      <c r="B107" s="31" t="s">
        <v>38</v>
      </c>
      <c r="C107" s="12">
        <v>28155</v>
      </c>
      <c r="D107" s="12">
        <v>28155</v>
      </c>
      <c r="E107" s="12">
        <v>28155</v>
      </c>
      <c r="F107" s="12">
        <v>28155</v>
      </c>
      <c r="G107" s="12">
        <v>28155</v>
      </c>
      <c r="H107" s="12">
        <v>28155</v>
      </c>
      <c r="I107" s="12">
        <v>28155</v>
      </c>
      <c r="J107" s="12">
        <v>28155</v>
      </c>
      <c r="K107" s="12">
        <v>28155</v>
      </c>
    </row>
    <row r="108" spans="1:11" ht="3.75" customHeight="1" x14ac:dyDescent="0.25"/>
    <row r="109" spans="1:11" x14ac:dyDescent="0.25">
      <c r="B109" s="14" t="s">
        <v>24</v>
      </c>
      <c r="C109" s="15" t="s">
        <v>25</v>
      </c>
      <c r="D109" s="15"/>
      <c r="E109" s="15"/>
      <c r="F109" s="15"/>
      <c r="G109" s="15"/>
      <c r="H109" s="15"/>
      <c r="I109" s="15"/>
      <c r="J109" s="15"/>
      <c r="K109" s="16"/>
    </row>
    <row r="110" spans="1:11" x14ac:dyDescent="0.25">
      <c r="B110" s="17" t="s">
        <v>26</v>
      </c>
      <c r="C110" s="18" t="s">
        <v>27</v>
      </c>
      <c r="D110" s="18"/>
      <c r="E110" s="18"/>
      <c r="F110" s="18"/>
      <c r="G110" s="18"/>
      <c r="H110" s="18"/>
      <c r="I110" s="18"/>
      <c r="J110" s="18"/>
      <c r="K110" s="19"/>
    </row>
    <row r="111" spans="1:11" x14ac:dyDescent="0.25">
      <c r="B111" s="5"/>
      <c r="C111" s="5"/>
      <c r="D111" s="5"/>
      <c r="E111" s="5"/>
      <c r="F111" s="5"/>
      <c r="G111" s="5"/>
      <c r="H111" s="5"/>
      <c r="I111" s="5"/>
      <c r="J111" s="5"/>
      <c r="K111" s="5"/>
    </row>
    <row r="112" spans="1:11" x14ac:dyDescent="0.25">
      <c r="A112" s="4" t="s">
        <v>36</v>
      </c>
    </row>
    <row r="114" spans="1:11" x14ac:dyDescent="0.25">
      <c r="B114" s="13" t="s">
        <v>37</v>
      </c>
    </row>
    <row r="115" spans="1:11" x14ac:dyDescent="0.25">
      <c r="B115" s="22" t="s">
        <v>174</v>
      </c>
      <c r="C115" s="23"/>
      <c r="D115" s="23"/>
      <c r="E115" s="23"/>
      <c r="F115" s="23"/>
      <c r="G115" s="23"/>
      <c r="H115" s="23"/>
      <c r="I115" s="23"/>
      <c r="J115" s="23"/>
      <c r="K115" s="24"/>
    </row>
    <row r="116" spans="1:11" x14ac:dyDescent="0.25">
      <c r="B116" s="25"/>
      <c r="C116" s="26"/>
      <c r="D116" s="26"/>
      <c r="E116" s="26"/>
      <c r="F116" s="26"/>
      <c r="G116" s="26"/>
      <c r="H116" s="26"/>
      <c r="I116" s="26"/>
      <c r="J116" s="26"/>
      <c r="K116" s="27"/>
    </row>
    <row r="117" spans="1:11" x14ac:dyDescent="0.25">
      <c r="B117" s="25"/>
      <c r="C117" s="26"/>
      <c r="D117" s="26"/>
      <c r="E117" s="26"/>
      <c r="F117" s="26"/>
      <c r="G117" s="26"/>
      <c r="H117" s="26"/>
      <c r="I117" s="26"/>
      <c r="J117" s="26"/>
      <c r="K117" s="27"/>
    </row>
    <row r="118" spans="1:11" x14ac:dyDescent="0.25">
      <c r="B118" s="28"/>
      <c r="C118" s="29"/>
      <c r="D118" s="29"/>
      <c r="E118" s="29"/>
      <c r="F118" s="29"/>
      <c r="G118" s="29"/>
      <c r="H118" s="29"/>
      <c r="I118" s="29"/>
      <c r="J118" s="29"/>
      <c r="K118" s="30"/>
    </row>
    <row r="120" spans="1:11" x14ac:dyDescent="0.25">
      <c r="A120" s="4" t="s">
        <v>39</v>
      </c>
    </row>
    <row r="149" spans="1:11" x14ac:dyDescent="0.25">
      <c r="B149" s="13" t="s">
        <v>37</v>
      </c>
    </row>
    <row r="150" spans="1:11" x14ac:dyDescent="0.25">
      <c r="B150" s="22" t="s">
        <v>172</v>
      </c>
      <c r="C150" s="23"/>
      <c r="D150" s="23"/>
      <c r="E150" s="23"/>
      <c r="F150" s="23"/>
      <c r="G150" s="23"/>
      <c r="H150" s="23"/>
      <c r="I150" s="23"/>
      <c r="J150" s="23"/>
      <c r="K150" s="24"/>
    </row>
    <row r="151" spans="1:11" x14ac:dyDescent="0.25">
      <c r="B151" s="25"/>
      <c r="C151" s="26"/>
      <c r="D151" s="26"/>
      <c r="E151" s="26"/>
      <c r="F151" s="26"/>
      <c r="G151" s="26"/>
      <c r="H151" s="26"/>
      <c r="I151" s="26"/>
      <c r="J151" s="26"/>
      <c r="K151" s="27"/>
    </row>
    <row r="152" spans="1:11" x14ac:dyDescent="0.25">
      <c r="B152" s="25"/>
      <c r="C152" s="26"/>
      <c r="D152" s="26"/>
      <c r="E152" s="26"/>
      <c r="F152" s="26"/>
      <c r="G152" s="26"/>
      <c r="H152" s="26"/>
      <c r="I152" s="26"/>
      <c r="J152" s="26"/>
      <c r="K152" s="27"/>
    </row>
    <row r="153" spans="1:11" x14ac:dyDescent="0.25">
      <c r="B153" s="28"/>
      <c r="C153" s="29"/>
      <c r="D153" s="29"/>
      <c r="E153" s="29"/>
      <c r="F153" s="29"/>
      <c r="G153" s="29"/>
      <c r="H153" s="29"/>
      <c r="I153" s="29"/>
      <c r="J153" s="29"/>
      <c r="K153" s="30"/>
    </row>
    <row r="155" spans="1:11" x14ac:dyDescent="0.25">
      <c r="A155" s="4" t="s">
        <v>44</v>
      </c>
    </row>
    <row r="157" spans="1:11" x14ac:dyDescent="0.25">
      <c r="B157" s="13" t="s">
        <v>37</v>
      </c>
    </row>
    <row r="158" spans="1:11" x14ac:dyDescent="0.25">
      <c r="B158" s="22" t="s">
        <v>175</v>
      </c>
      <c r="C158" s="23"/>
      <c r="D158" s="23"/>
      <c r="E158" s="23"/>
      <c r="F158" s="23"/>
      <c r="G158" s="23"/>
      <c r="H158" s="23"/>
      <c r="I158" s="23"/>
      <c r="J158" s="23"/>
      <c r="K158" s="24"/>
    </row>
    <row r="159" spans="1:11" x14ac:dyDescent="0.25">
      <c r="B159" s="25"/>
      <c r="C159" s="26"/>
      <c r="D159" s="26"/>
      <c r="E159" s="26"/>
      <c r="F159" s="26"/>
      <c r="G159" s="26"/>
      <c r="H159" s="26"/>
      <c r="I159" s="26"/>
      <c r="J159" s="26"/>
      <c r="K159" s="27"/>
    </row>
    <row r="160" spans="1:11" x14ac:dyDescent="0.25">
      <c r="B160" s="25"/>
      <c r="C160" s="26"/>
      <c r="D160" s="26"/>
      <c r="E160" s="26"/>
      <c r="F160" s="26"/>
      <c r="G160" s="26"/>
      <c r="H160" s="26"/>
      <c r="I160" s="26"/>
      <c r="J160" s="26"/>
      <c r="K160" s="27"/>
    </row>
    <row r="161" spans="1:11" x14ac:dyDescent="0.25">
      <c r="B161" s="28"/>
      <c r="C161" s="29"/>
      <c r="D161" s="29"/>
      <c r="E161" s="29"/>
      <c r="F161" s="29"/>
      <c r="G161" s="29"/>
      <c r="H161" s="29"/>
      <c r="I161" s="29"/>
      <c r="J161" s="29"/>
      <c r="K161" s="30"/>
    </row>
    <row r="166" spans="1:11" x14ac:dyDescent="0.25">
      <c r="A166" s="4" t="s">
        <v>43</v>
      </c>
    </row>
    <row r="184" spans="2:11" x14ac:dyDescent="0.25">
      <c r="B184" s="13" t="s">
        <v>37</v>
      </c>
    </row>
    <row r="185" spans="2:11" x14ac:dyDescent="0.25">
      <c r="B185" s="22" t="s">
        <v>173</v>
      </c>
      <c r="C185" s="23"/>
      <c r="D185" s="23"/>
      <c r="E185" s="23"/>
      <c r="F185" s="23"/>
      <c r="G185" s="23"/>
      <c r="H185" s="23"/>
      <c r="I185" s="23"/>
      <c r="J185" s="23"/>
      <c r="K185" s="24"/>
    </row>
    <row r="186" spans="2:11" x14ac:dyDescent="0.25">
      <c r="B186" s="28"/>
      <c r="C186" s="29"/>
      <c r="D186" s="29"/>
      <c r="E186" s="29"/>
      <c r="F186" s="29"/>
      <c r="G186" s="29"/>
      <c r="H186" s="29"/>
      <c r="I186" s="29"/>
      <c r="J186" s="29"/>
      <c r="K186" s="30"/>
    </row>
    <row r="190" spans="2:11" outlineLevel="1" x14ac:dyDescent="0.25">
      <c r="B190" s="1">
        <v>0.05</v>
      </c>
      <c r="C190" s="1" t="s">
        <v>40</v>
      </c>
      <c r="D190" s="1" t="s">
        <v>41</v>
      </c>
      <c r="E190" s="1" t="s">
        <v>42</v>
      </c>
      <c r="F190" s="1">
        <v>0.23699999999999999</v>
      </c>
    </row>
    <row r="191" spans="2:11" outlineLevel="1" x14ac:dyDescent="0.25">
      <c r="B191" s="1">
        <v>0.1</v>
      </c>
      <c r="C191" s="1" t="s">
        <v>40</v>
      </c>
      <c r="D191" s="1" t="s">
        <v>41</v>
      </c>
      <c r="E191" s="1" t="s">
        <v>42</v>
      </c>
      <c r="F191" s="1">
        <v>0.26040000000000002</v>
      </c>
    </row>
    <row r="192" spans="2:11" outlineLevel="1" x14ac:dyDescent="0.25">
      <c r="B192" s="1">
        <v>0.15</v>
      </c>
      <c r="C192" s="1" t="s">
        <v>40</v>
      </c>
      <c r="D192" s="1" t="s">
        <v>41</v>
      </c>
      <c r="E192" s="1" t="s">
        <v>42</v>
      </c>
      <c r="F192" s="1">
        <v>0.2666</v>
      </c>
    </row>
    <row r="193" spans="2:6" outlineLevel="1" x14ac:dyDescent="0.25">
      <c r="B193" s="1">
        <v>0.2</v>
      </c>
      <c r="C193" s="1" t="s">
        <v>40</v>
      </c>
      <c r="D193" s="1" t="s">
        <v>41</v>
      </c>
      <c r="E193" s="1" t="s">
        <v>42</v>
      </c>
      <c r="F193" s="1">
        <v>0.2697</v>
      </c>
    </row>
    <row r="194" spans="2:6" outlineLevel="1" x14ac:dyDescent="0.25">
      <c r="B194" s="1">
        <v>0.25</v>
      </c>
      <c r="C194" s="1" t="s">
        <v>40</v>
      </c>
      <c r="D194" s="1" t="s">
        <v>41</v>
      </c>
      <c r="E194" s="1" t="s">
        <v>42</v>
      </c>
      <c r="F194" s="1">
        <v>0.27010000000000001</v>
      </c>
    </row>
    <row r="195" spans="2:6" outlineLevel="1" x14ac:dyDescent="0.25">
      <c r="B195" s="1">
        <v>0.3</v>
      </c>
      <c r="C195" s="1" t="s">
        <v>40</v>
      </c>
      <c r="D195" s="1" t="s">
        <v>41</v>
      </c>
      <c r="E195" s="1" t="s">
        <v>42</v>
      </c>
      <c r="F195" s="1">
        <v>0.26879999999999998</v>
      </c>
    </row>
    <row r="196" spans="2:6" outlineLevel="1" x14ac:dyDescent="0.25">
      <c r="B196" s="1">
        <v>0.35</v>
      </c>
      <c r="C196" s="1" t="s">
        <v>40</v>
      </c>
      <c r="D196" s="1" t="s">
        <v>41</v>
      </c>
      <c r="E196" s="1" t="s">
        <v>42</v>
      </c>
      <c r="F196" s="1">
        <v>0.2666</v>
      </c>
    </row>
    <row r="197" spans="2:6" outlineLevel="1" x14ac:dyDescent="0.25">
      <c r="B197" s="1">
        <v>0.4</v>
      </c>
      <c r="C197" s="1" t="s">
        <v>40</v>
      </c>
      <c r="D197" s="1" t="s">
        <v>41</v>
      </c>
      <c r="E197" s="1" t="s">
        <v>42</v>
      </c>
      <c r="F197" s="1">
        <v>0.26300000000000001</v>
      </c>
    </row>
    <row r="198" spans="2:6" outlineLevel="1" x14ac:dyDescent="0.25">
      <c r="B198" s="1">
        <v>0.45</v>
      </c>
      <c r="C198" s="1" t="s">
        <v>40</v>
      </c>
      <c r="D198" s="1" t="s">
        <v>41</v>
      </c>
      <c r="E198" s="1" t="s">
        <v>42</v>
      </c>
      <c r="F198" s="1">
        <v>0.25800000000000001</v>
      </c>
    </row>
    <row r="199" spans="2:6" outlineLevel="1" x14ac:dyDescent="0.25">
      <c r="B199" s="1">
        <v>0.5</v>
      </c>
      <c r="C199" s="1" t="s">
        <v>40</v>
      </c>
      <c r="D199" s="1" t="s">
        <v>41</v>
      </c>
      <c r="E199" s="1" t="s">
        <v>42</v>
      </c>
      <c r="F199" s="1">
        <v>0.25359999999999999</v>
      </c>
    </row>
    <row r="200" spans="2:6" outlineLevel="1" x14ac:dyDescent="0.25">
      <c r="B200" s="1">
        <v>0.55000000000000004</v>
      </c>
      <c r="C200" s="1" t="s">
        <v>40</v>
      </c>
      <c r="D200" s="1" t="s">
        <v>41</v>
      </c>
      <c r="E200" s="1" t="s">
        <v>42</v>
      </c>
      <c r="F200" s="1">
        <v>0.24809999999999999</v>
      </c>
    </row>
    <row r="201" spans="2:6" outlineLevel="1" x14ac:dyDescent="0.25">
      <c r="B201" s="1">
        <v>0.6</v>
      </c>
      <c r="C201" s="1" t="s">
        <v>40</v>
      </c>
      <c r="D201" s="1" t="s">
        <v>41</v>
      </c>
      <c r="E201" s="1" t="s">
        <v>42</v>
      </c>
      <c r="F201" s="1">
        <v>0.2414</v>
      </c>
    </row>
    <row r="202" spans="2:6" outlineLevel="1" x14ac:dyDescent="0.25">
      <c r="B202" s="1">
        <v>0.65</v>
      </c>
      <c r="C202" s="1" t="s">
        <v>40</v>
      </c>
      <c r="D202" s="1" t="s">
        <v>41</v>
      </c>
      <c r="E202" s="1" t="s">
        <v>42</v>
      </c>
      <c r="F202" s="1">
        <v>0.23400000000000001</v>
      </c>
    </row>
    <row r="203" spans="2:6" outlineLevel="1" x14ac:dyDescent="0.25">
      <c r="B203" s="1">
        <v>0.7</v>
      </c>
      <c r="C203" s="1" t="s">
        <v>40</v>
      </c>
      <c r="D203" s="1" t="s">
        <v>41</v>
      </c>
      <c r="E203" s="1" t="s">
        <v>42</v>
      </c>
      <c r="F203" s="1">
        <v>0.22539999999999999</v>
      </c>
    </row>
    <row r="204" spans="2:6" outlineLevel="1" x14ac:dyDescent="0.25">
      <c r="B204" s="1">
        <v>0.75</v>
      </c>
      <c r="C204" s="1" t="s">
        <v>40</v>
      </c>
      <c r="D204" s="1" t="s">
        <v>41</v>
      </c>
      <c r="E204" s="1" t="s">
        <v>42</v>
      </c>
      <c r="F204" s="1">
        <v>0.21809999999999999</v>
      </c>
    </row>
    <row r="205" spans="2:6" outlineLevel="1" x14ac:dyDescent="0.25">
      <c r="B205" s="1">
        <v>0.8</v>
      </c>
      <c r="C205" s="1" t="s">
        <v>40</v>
      </c>
      <c r="D205" s="1" t="s">
        <v>41</v>
      </c>
      <c r="E205" s="1" t="s">
        <v>42</v>
      </c>
      <c r="F205" s="1">
        <v>0.20910000000000001</v>
      </c>
    </row>
    <row r="206" spans="2:6" outlineLevel="1" x14ac:dyDescent="0.25">
      <c r="B206" s="1">
        <v>0.85</v>
      </c>
      <c r="C206" s="1" t="s">
        <v>40</v>
      </c>
      <c r="D206" s="1" t="s">
        <v>41</v>
      </c>
      <c r="E206" s="1" t="s">
        <v>42</v>
      </c>
      <c r="F206" s="1">
        <v>0.19819999999999999</v>
      </c>
    </row>
    <row r="207" spans="2:6" outlineLevel="1" x14ac:dyDescent="0.25">
      <c r="B207" s="1">
        <v>0.9</v>
      </c>
      <c r="C207" s="1" t="s">
        <v>40</v>
      </c>
      <c r="D207" s="1" t="s">
        <v>41</v>
      </c>
      <c r="E207" s="1" t="s">
        <v>42</v>
      </c>
      <c r="F207" s="1">
        <v>0.18870000000000001</v>
      </c>
    </row>
    <row r="208" spans="2:6" outlineLevel="1" x14ac:dyDescent="0.25">
      <c r="B208" s="1">
        <v>0.95</v>
      </c>
      <c r="C208" s="1" t="s">
        <v>40</v>
      </c>
      <c r="D208" s="1" t="s">
        <v>41</v>
      </c>
      <c r="E208" s="1" t="s">
        <v>42</v>
      </c>
      <c r="F208" s="1">
        <v>0.1719</v>
      </c>
    </row>
  </sheetData>
  <mergeCells count="6">
    <mergeCell ref="B115:K118"/>
    <mergeCell ref="B185:K186"/>
    <mergeCell ref="B150:K153"/>
    <mergeCell ref="B158:K161"/>
    <mergeCell ref="B20:K29"/>
    <mergeCell ref="B69:K73"/>
  </mergeCells>
  <pageMargins left="0.7" right="0.7" top="0.75" bottom="0.75" header="0.3" footer="0.3"/>
  <pageSetup scale="84" fitToHeight="0" orientation="portrait" r:id="rId1"/>
  <headerFooter>
    <oddFooter>Page &amp;P</oddFooter>
  </headerFooter>
  <rowBreaks count="2" manualBreakCount="2">
    <brk id="54" max="10" man="1"/>
    <brk id="110" max="10" man="1"/>
  </rowBreaks>
  <drawing r:id="rId2"/>
  <extLst>
    <ext xmlns:x14="http://schemas.microsoft.com/office/spreadsheetml/2009/9/main" uri="{05C60535-1F16-4fd2-B633-F4F36F0B64E0}">
      <x14:sparklineGroups xmlns:xm="http://schemas.microsoft.com/office/excel/2006/main">
        <x14:sparklineGroup displayEmptyCellsAs="gap" xr2:uid="{30B1DD4B-6DC0-4C2A-AC4A-DD9C65A845AC}">
          <x14:colorSeries rgb="FF376092"/>
          <x14:colorNegative rgb="FFD00000"/>
          <x14:colorAxis rgb="FF000000"/>
          <x14:colorMarkers rgb="FFD00000"/>
          <x14:colorFirst rgb="FFD00000"/>
          <x14:colorLast rgb="FFD00000"/>
          <x14:colorHigh rgb="FFD00000"/>
          <x14:colorLow rgb="FFD00000"/>
          <x14:sparklines>
            <x14:sparkline>
              <xm:f>Sheet1!H35:J35</xm:f>
              <xm:sqref>G35</xm:sqref>
            </x14:sparkline>
            <x14:sparkline>
              <xm:f>Sheet1!H38:J38</xm:f>
              <xm:sqref>G38</xm:sqref>
            </x14:sparkline>
            <x14:sparkline>
              <xm:f>Sheet1!H41:J41</xm:f>
              <xm:sqref>G41</xm:sqref>
            </x14:sparkline>
            <x14:sparkline>
              <xm:f>Sheet1!H44:J44</xm:f>
              <xm:sqref>G44</xm:sqref>
            </x14:sparkline>
            <x14:sparkline>
              <xm:f>Sheet1!H47:J47</xm:f>
              <xm:sqref>G47</xm:sqref>
            </x14:sparkline>
            <x14:sparkline>
              <xm:f>Sheet1!H50:J50</xm:f>
              <xm:sqref>G50</xm:sqref>
            </x14:sparkline>
            <x14:sparkline>
              <xm:f>Sheet1!H53:J53</xm:f>
              <xm:sqref>G53</xm:sqref>
            </x14:sparkline>
            <x14:sparkline>
              <xm:f>Sheet1!H57:J57</xm:f>
              <xm:sqref>G57</xm:sqref>
            </x14:sparkline>
            <x14:sparkline>
              <xm:f>Sheet1!H60:J60</xm:f>
              <xm:sqref>G60</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9B2DC-2CDE-4D91-AD0D-7D678F0E18C2}">
  <dimension ref="H4:K32"/>
  <sheetViews>
    <sheetView workbookViewId="0">
      <selection activeCell="H4" sqref="H4:K32"/>
    </sheetView>
  </sheetViews>
  <sheetFormatPr defaultRowHeight="15" x14ac:dyDescent="0.25"/>
  <cols>
    <col min="8" max="8" width="11.28515625" customWidth="1"/>
    <col min="9" max="11" width="9.5703125" bestFit="1" customWidth="1"/>
  </cols>
  <sheetData>
    <row r="4" spans="8:11" x14ac:dyDescent="0.25">
      <c r="H4" t="s">
        <v>159</v>
      </c>
      <c r="I4" s="36">
        <v>0.05</v>
      </c>
      <c r="J4" s="36">
        <v>0.5</v>
      </c>
      <c r="K4" s="36">
        <v>0.95</v>
      </c>
    </row>
    <row r="5" spans="8:11" x14ac:dyDescent="0.25">
      <c r="H5" t="s">
        <v>2</v>
      </c>
    </row>
    <row r="6" spans="8:11" x14ac:dyDescent="0.25">
      <c r="H6" t="s">
        <v>4</v>
      </c>
      <c r="I6" t="s">
        <v>123</v>
      </c>
      <c r="J6" t="s">
        <v>21</v>
      </c>
      <c r="K6" t="s">
        <v>138</v>
      </c>
    </row>
    <row r="7" spans="8:11" x14ac:dyDescent="0.25">
      <c r="I7">
        <v>-21.25</v>
      </c>
      <c r="J7">
        <v>-73.19</v>
      </c>
      <c r="K7">
        <v>-36.01</v>
      </c>
    </row>
    <row r="9" spans="8:11" x14ac:dyDescent="0.25">
      <c r="H9" t="s">
        <v>6</v>
      </c>
      <c r="I9" t="s">
        <v>139</v>
      </c>
      <c r="J9" t="s">
        <v>9</v>
      </c>
      <c r="K9" t="s">
        <v>140</v>
      </c>
    </row>
    <row r="10" spans="8:11" x14ac:dyDescent="0.25">
      <c r="I10">
        <v>-27.5</v>
      </c>
      <c r="J10">
        <v>-49.59</v>
      </c>
      <c r="K10">
        <v>-24.22</v>
      </c>
    </row>
    <row r="12" spans="8:11" x14ac:dyDescent="0.25">
      <c r="H12" t="s">
        <v>50</v>
      </c>
      <c r="I12" t="s">
        <v>141</v>
      </c>
      <c r="J12" t="s">
        <v>55</v>
      </c>
      <c r="K12" t="s">
        <v>142</v>
      </c>
    </row>
    <row r="13" spans="8:11" x14ac:dyDescent="0.25">
      <c r="I13" t="s">
        <v>143</v>
      </c>
      <c r="J13" t="s">
        <v>144</v>
      </c>
      <c r="K13" t="s">
        <v>145</v>
      </c>
    </row>
    <row r="15" spans="8:11" x14ac:dyDescent="0.25">
      <c r="H15" t="s">
        <v>12</v>
      </c>
      <c r="I15" t="s">
        <v>146</v>
      </c>
      <c r="J15" t="s">
        <v>65</v>
      </c>
      <c r="K15" t="s">
        <v>147</v>
      </c>
    </row>
    <row r="16" spans="8:11" x14ac:dyDescent="0.25">
      <c r="I16">
        <v>-7.42</v>
      </c>
      <c r="J16">
        <v>-18.309999999999999</v>
      </c>
      <c r="K16">
        <v>-12.15</v>
      </c>
    </row>
    <row r="18" spans="8:11" x14ac:dyDescent="0.25">
      <c r="H18" t="s">
        <v>15</v>
      </c>
      <c r="I18" t="s">
        <v>148</v>
      </c>
      <c r="J18" t="s">
        <v>69</v>
      </c>
      <c r="K18" t="s">
        <v>149</v>
      </c>
    </row>
    <row r="19" spans="8:11" x14ac:dyDescent="0.25">
      <c r="I19" t="s">
        <v>150</v>
      </c>
      <c r="J19" t="s">
        <v>151</v>
      </c>
      <c r="K19" t="s">
        <v>152</v>
      </c>
    </row>
    <row r="21" spans="8:11" x14ac:dyDescent="0.25">
      <c r="H21" t="s">
        <v>17</v>
      </c>
      <c r="I21" t="s">
        <v>13</v>
      </c>
      <c r="J21" t="s">
        <v>79</v>
      </c>
      <c r="K21" t="s">
        <v>153</v>
      </c>
    </row>
    <row r="22" spans="8:11" x14ac:dyDescent="0.25">
      <c r="I22">
        <v>-7.86</v>
      </c>
      <c r="J22">
        <v>-8.24</v>
      </c>
      <c r="K22">
        <v>-3.65</v>
      </c>
    </row>
    <row r="24" spans="8:11" x14ac:dyDescent="0.25">
      <c r="H24" t="s">
        <v>18</v>
      </c>
      <c r="I24" t="s">
        <v>154</v>
      </c>
      <c r="J24" t="s">
        <v>84</v>
      </c>
      <c r="K24" t="s">
        <v>155</v>
      </c>
    </row>
    <row r="25" spans="8:11" x14ac:dyDescent="0.25">
      <c r="I25">
        <v>-2.75</v>
      </c>
      <c r="J25">
        <v>-6.41</v>
      </c>
      <c r="K25">
        <v>-2.37</v>
      </c>
    </row>
    <row r="27" spans="8:11" x14ac:dyDescent="0.25">
      <c r="H27" t="s">
        <v>20</v>
      </c>
      <c r="I27">
        <v>4.4999999999999998E-2</v>
      </c>
      <c r="J27" t="s">
        <v>88</v>
      </c>
      <c r="K27" t="s">
        <v>156</v>
      </c>
    </row>
    <row r="28" spans="8:11" x14ac:dyDescent="0.25">
      <c r="I28">
        <v>-1.95</v>
      </c>
      <c r="J28">
        <v>-7.89</v>
      </c>
      <c r="K28">
        <v>-6.54</v>
      </c>
    </row>
    <row r="30" spans="8:11" x14ac:dyDescent="0.25">
      <c r="H30" t="s">
        <v>22</v>
      </c>
      <c r="I30" t="s">
        <v>157</v>
      </c>
      <c r="J30" t="s">
        <v>93</v>
      </c>
      <c r="K30" t="s">
        <v>158</v>
      </c>
    </row>
    <row r="31" spans="8:11" x14ac:dyDescent="0.25">
      <c r="I31">
        <v>-73.16</v>
      </c>
      <c r="J31">
        <v>-209.86</v>
      </c>
      <c r="K31">
        <v>-126.37</v>
      </c>
    </row>
    <row r="32" spans="8:11" x14ac:dyDescent="0.25">
      <c r="H32" t="s">
        <v>23</v>
      </c>
      <c r="I32">
        <v>28155</v>
      </c>
      <c r="J32">
        <v>28155</v>
      </c>
      <c r="K32">
        <v>28155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dc:creator>
  <cp:lastModifiedBy>Allen</cp:lastModifiedBy>
  <cp:lastPrinted>2018-04-30T05:45:35Z</cp:lastPrinted>
  <dcterms:created xsi:type="dcterms:W3CDTF">2018-04-29T22:39:47Z</dcterms:created>
  <dcterms:modified xsi:type="dcterms:W3CDTF">2018-04-30T05:49:02Z</dcterms:modified>
</cp:coreProperties>
</file>