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1bc1e1d9065ca4/PC/Área de Trabalho Meu Desktop/final_matopiba/"/>
    </mc:Choice>
  </mc:AlternateContent>
  <xr:revisionPtr revIDLastSave="0" documentId="8_{DDF427FE-3722-43D4-9B79-45ADA4D18F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<sst xmlns="http://schemas.openxmlformats.org/spreadsheetml/2006/main" count="126" uniqueCount="103">
  <si>
    <t>LAT</t>
  </si>
  <si>
    <t>LONG</t>
  </si>
  <si>
    <t>EXPORTAÇÃO U$</t>
  </si>
  <si>
    <t>Imperatriz</t>
  </si>
  <si>
    <t>Balsas</t>
  </si>
  <si>
    <t>Açailândia</t>
  </si>
  <si>
    <t>Porto Franco</t>
  </si>
  <si>
    <t>Tasso Fragoso</t>
  </si>
  <si>
    <t>Riachão</t>
  </si>
  <si>
    <t>Sambaíba</t>
  </si>
  <si>
    <t>Matões do Norte</t>
  </si>
  <si>
    <t>Pedro Afonso</t>
  </si>
  <si>
    <t>Porto Nacional</t>
  </si>
  <si>
    <t>Cariri do Tocantins</t>
  </si>
  <si>
    <t>Araguaína</t>
  </si>
  <si>
    <t>Gurupi</t>
  </si>
  <si>
    <t>Campos Lindos</t>
  </si>
  <si>
    <t>Guaraí</t>
  </si>
  <si>
    <t>Silvanópolis</t>
  </si>
  <si>
    <t>Palmas</t>
  </si>
  <si>
    <t>Colinas dos Tocantins</t>
  </si>
  <si>
    <t>Bom Jesus</t>
  </si>
  <si>
    <t>Baixa Grande do Ribeiro</t>
  </si>
  <si>
    <t>Uruçuí</t>
  </si>
  <si>
    <t>Luís Eduardo Magalhães</t>
  </si>
  <si>
    <t>Barreiras</t>
  </si>
  <si>
    <t>Correntina</t>
  </si>
  <si>
    <t>-5.5255</t>
  </si>
  <si>
    <t>-7.53292</t>
  </si>
  <si>
    <t>-4.95394</t>
  </si>
  <si>
    <t>-6.34131</t>
  </si>
  <si>
    <t>-8.46798</t>
  </si>
  <si>
    <t>-7.36012</t>
  </si>
  <si>
    <t>-7.12823</t>
  </si>
  <si>
    <t> -3.63076</t>
  </si>
  <si>
    <t> -8.9715</t>
  </si>
  <si>
    <t>-10.7075</t>
  </si>
  <si>
    <t> -11.8903</t>
  </si>
  <si>
    <t>-7.19207</t>
  </si>
  <si>
    <t>-11.7249</t>
  </si>
  <si>
    <t> -7.99438</t>
  </si>
  <si>
    <t> -8.8344</t>
  </si>
  <si>
    <t>-11.1453</t>
  </si>
  <si>
    <t> -10.1689</t>
  </si>
  <si>
    <t>-8.05629</t>
  </si>
  <si>
    <t>-9.07505</t>
  </si>
  <si>
    <t>-7.85015</t>
  </si>
  <si>
    <t>-7.23389</t>
  </si>
  <si>
    <t>-12.0994</t>
  </si>
  <si>
    <t>-12.1482</t>
  </si>
  <si>
    <t> -13.3404</t>
  </si>
  <si>
    <t>-47.477</t>
  </si>
  <si>
    <t>-46.035</t>
  </si>
  <si>
    <t>-47.5019</t>
  </si>
  <si>
    <t>-47.4016</t>
  </si>
  <si>
    <t>-45.7573</t>
  </si>
  <si>
    <t>-46.6146</t>
  </si>
  <si>
    <t> -45.3406</t>
  </si>
  <si>
    <t> -44.553</t>
  </si>
  <si>
    <t> -48.1754</t>
  </si>
  <si>
    <t>-48.4143</t>
  </si>
  <si>
    <t> -49.1637</t>
  </si>
  <si>
    <t>-48.2078</t>
  </si>
  <si>
    <t>-49.076</t>
  </si>
  <si>
    <t>-46.8684</t>
  </si>
  <si>
    <t>-48.5099</t>
  </si>
  <si>
    <t> -48.1722</t>
  </si>
  <si>
    <t>-48.3317</t>
  </si>
  <si>
    <t>-48.4773</t>
  </si>
  <si>
    <t>-44.3573</t>
  </si>
  <si>
    <t>-45.2135</t>
  </si>
  <si>
    <t>-44.554</t>
  </si>
  <si>
    <t>-45.7983</t>
  </si>
  <si>
    <t> -44.9925</t>
  </si>
  <si>
    <t>-44.643</t>
  </si>
  <si>
    <t>581.926.337</t>
  </si>
  <si>
    <t>278.888.883</t>
  </si>
  <si>
    <t>206.895.689</t>
  </si>
  <si>
    <t>133.623.379</t>
  </si>
  <si>
    <t>45.123.777</t>
  </si>
  <si>
    <t>13.343.706</t>
  </si>
  <si>
    <t>9.455.204</t>
  </si>
  <si>
    <t>9.037.768</t>
  </si>
  <si>
    <t>135.555.454</t>
  </si>
  <si>
    <t>84.975.765</t>
  </si>
  <si>
    <t>82.174.651</t>
  </si>
  <si>
    <t>77.179.773</t>
  </si>
  <si>
    <t>75.393.064</t>
  </si>
  <si>
    <t>70.041.600</t>
  </si>
  <si>
    <t>40.421.992</t>
  </si>
  <si>
    <t>29.292.236</t>
  </si>
  <si>
    <t>28.623.563</t>
  </si>
  <si>
    <t>18.207.830</t>
  </si>
  <si>
    <t>68.301.169</t>
  </si>
  <si>
    <t>9.723.609</t>
  </si>
  <si>
    <t>4.827.214</t>
  </si>
  <si>
    <t>848.502.500</t>
  </si>
  <si>
    <t>287.648.691</t>
  </si>
  <si>
    <t>165.443.912</t>
  </si>
  <si>
    <t>LOCATION</t>
  </si>
  <si>
    <t>COUNTRY</t>
  </si>
  <si>
    <t>Brazil</t>
  </si>
  <si>
    <t>CLOCATION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</si>
</sst>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I11" sqref="I11"/>
    </sheetView>
  </sheetViews>
  <sheetFormatPr defaultRowHeight="15" x14ac:dyDescent="0.25"/>
  <cols>
    <col min="1" max="1" width="22.5703125" bestFit="1" customWidth="1"/>
    <col min="3" max="3" width="12.42578125" customWidth="1"/>
    <col min="4" max="4" width="12" customWidth="1"/>
    <col min="5" max="5" width="17.5703125" customWidth="1"/>
    <col min="6" max="6" width="28.140625" bestFit="1" customWidth="1"/>
  </cols>
  <sheetData>
    <row r="1" spans="1:6" x14ac:dyDescent="0.25">
      <c r="A1" s="1" t="s">
        <v>99</v>
      </c>
      <c r="B1" t="s">
        <v>100</v>
      </c>
      <c r="C1" s="1" t="s">
        <v>0</v>
      </c>
      <c r="D1" s="1" t="s">
        <v>1</v>
      </c>
      <c r="E1" s="1" t="s">
        <v>2</v>
      </c>
      <c r="F1" s="2" t="s">
        <v>102</v>
      </c>
    </row>
    <row r="2" spans="1:6" x14ac:dyDescent="0.25">
      <c r="A2" t="s">
        <v>3</v>
      </c>
      <c r="B2" t="s">
        <v>101</v>
      </c>
      <c r="C2" t="s">
        <v>27</v>
      </c>
      <c r="D2" t="s">
        <v>51</v>
      </c>
      <c r="E2" t="s">
        <v>75</v>
      </c>
      <c r="F2" t="str">
        <f>A2&amp;","&amp;" "&amp;B2</f>
        <v>Imperatriz, Brazil</v>
      </c>
    </row>
    <row r="3" spans="1:6" x14ac:dyDescent="0.25">
      <c r="A3" t="s">
        <v>4</v>
      </c>
      <c r="B3" t="s">
        <v>101</v>
      </c>
      <c r="C3" t="s">
        <v>28</v>
      </c>
      <c r="D3" t="s">
        <v>52</v>
      </c>
      <c r="E3" t="s">
        <v>76</v>
      </c>
      <c r="F3" t="str">
        <f t="shared" ref="F3:F25" si="0">A3&amp;","&amp;" "&amp;B3</f>
        <v>Balsas, Brazil</v>
      </c>
    </row>
    <row r="4" spans="1:6" x14ac:dyDescent="0.25">
      <c r="A4" t="s">
        <v>5</v>
      </c>
      <c r="B4" t="s">
        <v>101</v>
      </c>
      <c r="C4" t="s">
        <v>29</v>
      </c>
      <c r="D4" t="s">
        <v>53</v>
      </c>
      <c r="E4" t="s">
        <v>77</v>
      </c>
      <c r="F4" t="str">
        <f t="shared" si="0"/>
        <v>Açailândia, Brazil</v>
      </c>
    </row>
    <row r="5" spans="1:6" x14ac:dyDescent="0.25">
      <c r="A5" t="s">
        <v>6</v>
      </c>
      <c r="B5" t="s">
        <v>101</v>
      </c>
      <c r="C5" t="s">
        <v>30</v>
      </c>
      <c r="D5" t="s">
        <v>54</v>
      </c>
      <c r="E5" t="s">
        <v>78</v>
      </c>
      <c r="F5" t="str">
        <f t="shared" si="0"/>
        <v>Porto Franco, Brazil</v>
      </c>
    </row>
    <row r="6" spans="1:6" x14ac:dyDescent="0.25">
      <c r="A6" t="s">
        <v>7</v>
      </c>
      <c r="B6" t="s">
        <v>101</v>
      </c>
      <c r="C6" t="s">
        <v>31</v>
      </c>
      <c r="D6" t="s">
        <v>55</v>
      </c>
      <c r="E6" t="s">
        <v>79</v>
      </c>
      <c r="F6" t="str">
        <f t="shared" si="0"/>
        <v>Tasso Fragoso, Brazil</v>
      </c>
    </row>
    <row r="7" spans="1:6" x14ac:dyDescent="0.25">
      <c r="A7" t="s">
        <v>8</v>
      </c>
      <c r="B7" t="s">
        <v>101</v>
      </c>
      <c r="C7" t="s">
        <v>32</v>
      </c>
      <c r="D7" t="s">
        <v>56</v>
      </c>
      <c r="E7" t="s">
        <v>80</v>
      </c>
      <c r="F7" t="str">
        <f t="shared" si="0"/>
        <v>Riachão, Brazil</v>
      </c>
    </row>
    <row r="8" spans="1:6" x14ac:dyDescent="0.25">
      <c r="A8" t="s">
        <v>9</v>
      </c>
      <c r="B8" t="s">
        <v>101</v>
      </c>
      <c r="C8" t="s">
        <v>33</v>
      </c>
      <c r="D8" t="s">
        <v>57</v>
      </c>
      <c r="E8" t="s">
        <v>81</v>
      </c>
      <c r="F8" t="str">
        <f t="shared" si="0"/>
        <v>Sambaíba, Brazil</v>
      </c>
    </row>
    <row r="9" spans="1:6" x14ac:dyDescent="0.25">
      <c r="A9" t="s">
        <v>10</v>
      </c>
      <c r="B9" t="s">
        <v>101</v>
      </c>
      <c r="C9" t="s">
        <v>34</v>
      </c>
      <c r="D9" t="s">
        <v>58</v>
      </c>
      <c r="E9" t="s">
        <v>82</v>
      </c>
      <c r="F9" t="str">
        <f t="shared" si="0"/>
        <v>Matões do Norte, Brazil</v>
      </c>
    </row>
    <row r="10" spans="1:6" x14ac:dyDescent="0.25">
      <c r="A10" t="s">
        <v>11</v>
      </c>
      <c r="B10" t="s">
        <v>101</v>
      </c>
      <c r="C10" t="s">
        <v>35</v>
      </c>
      <c r="D10" t="s">
        <v>59</v>
      </c>
      <c r="E10" t="s">
        <v>83</v>
      </c>
      <c r="F10" t="str">
        <f t="shared" si="0"/>
        <v>Pedro Afonso, Brazil</v>
      </c>
    </row>
    <row r="11" spans="1:6" x14ac:dyDescent="0.25">
      <c r="A11" t="s">
        <v>12</v>
      </c>
      <c r="B11" t="s">
        <v>101</v>
      </c>
      <c r="C11" t="s">
        <v>36</v>
      </c>
      <c r="D11" t="s">
        <v>60</v>
      </c>
      <c r="E11" t="s">
        <v>84</v>
      </c>
      <c r="F11" t="str">
        <f t="shared" si="0"/>
        <v>Porto Nacional, Brazil</v>
      </c>
    </row>
    <row r="12" spans="1:6" x14ac:dyDescent="0.25">
      <c r="A12" t="s">
        <v>13</v>
      </c>
      <c r="B12" t="s">
        <v>101</v>
      </c>
      <c r="C12" t="s">
        <v>37</v>
      </c>
      <c r="D12" t="s">
        <v>61</v>
      </c>
      <c r="E12" t="s">
        <v>85</v>
      </c>
      <c r="F12" t="str">
        <f t="shared" si="0"/>
        <v>Cariri do Tocantins, Brazil</v>
      </c>
    </row>
    <row r="13" spans="1:6" x14ac:dyDescent="0.25">
      <c r="A13" t="s">
        <v>14</v>
      </c>
      <c r="B13" t="s">
        <v>101</v>
      </c>
      <c r="C13" t="s">
        <v>38</v>
      </c>
      <c r="D13" t="s">
        <v>62</v>
      </c>
      <c r="E13" t="s">
        <v>86</v>
      </c>
      <c r="F13" t="str">
        <f t="shared" si="0"/>
        <v>Araguaína, Brazil</v>
      </c>
    </row>
    <row r="14" spans="1:6" x14ac:dyDescent="0.25">
      <c r="A14" t="s">
        <v>15</v>
      </c>
      <c r="B14" t="s">
        <v>101</v>
      </c>
      <c r="C14" t="s">
        <v>39</v>
      </c>
      <c r="D14" t="s">
        <v>63</v>
      </c>
      <c r="E14" t="s">
        <v>87</v>
      </c>
      <c r="F14" t="str">
        <f t="shared" si="0"/>
        <v>Gurupi, Brazil</v>
      </c>
    </row>
    <row r="15" spans="1:6" x14ac:dyDescent="0.25">
      <c r="A15" t="s">
        <v>16</v>
      </c>
      <c r="B15" t="s">
        <v>101</v>
      </c>
      <c r="C15" t="s">
        <v>40</v>
      </c>
      <c r="D15" t="s">
        <v>64</v>
      </c>
      <c r="E15" t="s">
        <v>88</v>
      </c>
      <c r="F15" t="str">
        <f t="shared" si="0"/>
        <v>Campos Lindos, Brazil</v>
      </c>
    </row>
    <row r="16" spans="1:6" x14ac:dyDescent="0.25">
      <c r="A16" t="s">
        <v>17</v>
      </c>
      <c r="B16" t="s">
        <v>101</v>
      </c>
      <c r="C16" t="s">
        <v>41</v>
      </c>
      <c r="D16" t="s">
        <v>65</v>
      </c>
      <c r="E16" t="s">
        <v>89</v>
      </c>
      <c r="F16" t="str">
        <f t="shared" si="0"/>
        <v>Guaraí, Brazil</v>
      </c>
    </row>
    <row r="17" spans="1:6" x14ac:dyDescent="0.25">
      <c r="A17" t="s">
        <v>18</v>
      </c>
      <c r="B17" t="s">
        <v>101</v>
      </c>
      <c r="C17" t="s">
        <v>42</v>
      </c>
      <c r="D17" t="s">
        <v>66</v>
      </c>
      <c r="E17" t="s">
        <v>90</v>
      </c>
      <c r="F17" t="str">
        <f t="shared" si="0"/>
        <v>Silvanópolis, Brazil</v>
      </c>
    </row>
    <row r="18" spans="1:6" x14ac:dyDescent="0.25">
      <c r="A18" t="s">
        <v>19</v>
      </c>
      <c r="B18" t="s">
        <v>101</v>
      </c>
      <c r="C18" t="s">
        <v>43</v>
      </c>
      <c r="D18" t="s">
        <v>67</v>
      </c>
      <c r="E18" t="s">
        <v>91</v>
      </c>
      <c r="F18" t="str">
        <f t="shared" si="0"/>
        <v>Palmas, Brazil</v>
      </c>
    </row>
    <row r="19" spans="1:6" x14ac:dyDescent="0.25">
      <c r="A19" t="s">
        <v>20</v>
      </c>
      <c r="B19" t="s">
        <v>101</v>
      </c>
      <c r="C19" t="s">
        <v>44</v>
      </c>
      <c r="D19" t="s">
        <v>68</v>
      </c>
      <c r="E19" t="s">
        <v>92</v>
      </c>
      <c r="F19" t="str">
        <f t="shared" si="0"/>
        <v>Colinas dos Tocantins, Brazil</v>
      </c>
    </row>
    <row r="20" spans="1:6" x14ac:dyDescent="0.25">
      <c r="A20" t="s">
        <v>21</v>
      </c>
      <c r="B20" t="s">
        <v>101</v>
      </c>
      <c r="C20" t="s">
        <v>45</v>
      </c>
      <c r="D20" t="s">
        <v>69</v>
      </c>
      <c r="E20" t="s">
        <v>93</v>
      </c>
      <c r="F20" t="str">
        <f t="shared" si="0"/>
        <v>Bom Jesus, Brazil</v>
      </c>
    </row>
    <row r="21" spans="1:6" x14ac:dyDescent="0.25">
      <c r="A21" t="s">
        <v>22</v>
      </c>
      <c r="B21" t="s">
        <v>101</v>
      </c>
      <c r="C21" t="s">
        <v>46</v>
      </c>
      <c r="D21" t="s">
        <v>70</v>
      </c>
      <c r="E21" t="s">
        <v>94</v>
      </c>
      <c r="F21" t="str">
        <f t="shared" si="0"/>
        <v>Baixa Grande do Ribeiro, Brazil</v>
      </c>
    </row>
    <row r="22" spans="1:6" x14ac:dyDescent="0.25">
      <c r="A22" t="s">
        <v>23</v>
      </c>
      <c r="B22" t="s">
        <v>101</v>
      </c>
      <c r="C22" t="s">
        <v>47</v>
      </c>
      <c r="D22" t="s">
        <v>71</v>
      </c>
      <c r="E22" t="s">
        <v>95</v>
      </c>
      <c r="F22" t="str">
        <f t="shared" si="0"/>
        <v>Uruçuí, Brazil</v>
      </c>
    </row>
    <row r="23" spans="1:6" x14ac:dyDescent="0.25">
      <c r="A23" t="s">
        <v>24</v>
      </c>
      <c r="B23" t="s">
        <v>101</v>
      </c>
      <c r="C23" t="s">
        <v>48</v>
      </c>
      <c r="D23" t="s">
        <v>72</v>
      </c>
      <c r="E23" t="s">
        <v>96</v>
      </c>
      <c r="F23" t="str">
        <f t="shared" si="0"/>
        <v>Luís Eduardo Magalhães, Brazil</v>
      </c>
    </row>
    <row r="24" spans="1:6" x14ac:dyDescent="0.25">
      <c r="A24" t="s">
        <v>25</v>
      </c>
      <c r="B24" t="s">
        <v>101</v>
      </c>
      <c r="C24" t="s">
        <v>49</v>
      </c>
      <c r="D24" t="s">
        <v>73</v>
      </c>
      <c r="E24" t="s">
        <v>97</v>
      </c>
      <c r="F24" t="str">
        <f t="shared" si="0"/>
        <v>Barreiras, Brazil</v>
      </c>
    </row>
    <row r="25" spans="1:6" x14ac:dyDescent="0.25">
      <c r="A25" t="s">
        <v>26</v>
      </c>
      <c r="B25" t="s">
        <v>101</v>
      </c>
      <c r="C25" t="s">
        <v>50</v>
      </c>
      <c r="D25" t="s">
        <v>74</v>
      </c>
      <c r="E25" t="s">
        <v>98</v>
      </c>
      <c r="F25" t="str">
        <f t="shared" si="0"/>
        <v>Correntina, Brazil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Costa</dc:creator>
  <cp:lastModifiedBy>Stella Costa</cp:lastModifiedBy>
  <dcterms:created xsi:type="dcterms:W3CDTF">2021-10-12T19:45:40Z</dcterms:created>
  <dcterms:modified xsi:type="dcterms:W3CDTF">2021-10-12T19:54:29Z</dcterms:modified>
</cp:coreProperties>
</file>