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cro data" sheetId="2" r:id="rId5"/>
    <sheet state="visible" name="Outdoor Crop Production Seasona" sheetId="3" r:id="rId6"/>
    <sheet state="visible" name="Outdoor Crop Production NW" sheetId="4" r:id="rId7"/>
    <sheet state="visible" name="Outdoor Crop Production Baselin" sheetId="5" r:id="rId8"/>
    <sheet state="visible" name="Food Stocks" sheetId="6" r:id="rId9"/>
    <sheet state="visible" name="Seafood - excluding seaweeds" sheetId="7" r:id="rId10"/>
    <sheet state="visible" name="Grazing" sheetId="8" r:id="rId11"/>
    <sheet state="visible" name="Seaweed" sheetId="9" r:id="rId12"/>
    <sheet state="visible" name="Cellulosic Sugar" sheetId="10" r:id="rId13"/>
    <sheet state="visible" name="Greenhouses" sheetId="11" r:id="rId14"/>
    <sheet state="visible" name="Methane SCP" sheetId="12" r:id="rId15"/>
    <sheet state="visible" name="Combined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FAOSTAT - 2019 sum of land under temp+perm meadows and pastures</t>
      </text>
    </comment>
    <comment authorId="0" ref="D1">
      <text>
        <t xml:space="preserve">FAOSTAT - 2019 sum of cropland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Note - defined on capital, may be misleading for large countries
	-Mike Hinge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4">
      <text>
        <t xml:space="preserve">surprising
	-Juan García Martínez</t>
      </text>
    </comment>
  </commentList>
</comments>
</file>

<file path=xl/sharedStrings.xml><?xml version="1.0" encoding="utf-8"?>
<sst xmlns="http://schemas.openxmlformats.org/spreadsheetml/2006/main" count="3493" uniqueCount="457">
  <si>
    <t>Table of contents</t>
  </si>
  <si>
    <t>Tab</t>
  </si>
  <si>
    <t>Description</t>
  </si>
  <si>
    <t>Notes</t>
  </si>
  <si>
    <t>Macro data</t>
  </si>
  <si>
    <t>Contains macro data on countries needed for other parts of the model, for example population.</t>
  </si>
  <si>
    <t>World bank data</t>
  </si>
  <si>
    <r>
      <rPr>
        <color rgb="FF1155CC"/>
        <u/>
      </rPr>
      <t>Outdoor crop Production Seasona</t>
    </r>
    <r>
      <rPr>
        <color rgb="FF000000"/>
        <u/>
      </rPr>
      <t>lity</t>
    </r>
  </si>
  <si>
    <t>Outdoor Crop Production Baseline</t>
  </si>
  <si>
    <t>FAOSTAT Data</t>
  </si>
  <si>
    <t>Outdoor Crop Production NW</t>
  </si>
  <si>
    <t>Food Stocks</t>
  </si>
  <si>
    <t>USDA - PSD data</t>
  </si>
  <si>
    <t>Seafood - excluding seaweeds</t>
  </si>
  <si>
    <t>Grazing</t>
  </si>
  <si>
    <t>Seaweed</t>
  </si>
  <si>
    <t>Cellulosic Sugar</t>
  </si>
  <si>
    <t>Greenhouses</t>
  </si>
  <si>
    <t>Methane SCP</t>
  </si>
  <si>
    <t>Combined</t>
  </si>
  <si>
    <t>Summary of Results</t>
  </si>
  <si>
    <t>Value</t>
  </si>
  <si>
    <t>Total caloric deficit, no food trade, nuclear winter</t>
  </si>
  <si>
    <t>Total fat deficit, no food trade, nuclear winter</t>
  </si>
  <si>
    <t>Total protein deficit, no food trade, nuclear winter</t>
  </si>
  <si>
    <t>ISO3 Country Code</t>
  </si>
  <si>
    <t>Country</t>
  </si>
  <si>
    <t>Population (millions), 2020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</si>
  <si>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</si>
  <si>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</si>
  <si>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</si>
  <si>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</si>
  <si>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</si>
  <si>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</si>
  <si>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</si>
  <si>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</si>
  <si>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</si>
  <si>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</si>
  <si>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</si>
  <si>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</si>
  <si>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</si>
  <si>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</si>
  <si>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</si>
  <si>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</si>
  <si>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</si>
  <si>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</si>
  <si>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</si>
  <si>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</si>
  <si>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</si>
  <si>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</si>
  <si>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</si>
  <si>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</si>
  <si>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</si>
  <si>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</si>
  <si>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</si>
  <si>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</si>
  <si>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</si>
  <si>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</si>
  <si>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</si>
  <si>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</si>
  <si>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</si>
  <si>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</si>
  <si>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</si>
  <si>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</si>
  <si>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</si>
  <si>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</si>
  <si>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BFA</t>
  </si>
  <si>
    <t>Burkina Faso</t>
  </si>
  <si>
    <t>MMR</t>
  </si>
  <si>
    <t>Myanmar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</si>
  <si>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</si>
  <si>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</si>
  <si>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</si>
  <si>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</si>
  <si>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</si>
  <si>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</si>
  <si>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</si>
  <si>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</si>
  <si>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</si>
  <si>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</si>
  <si>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</si>
  <si>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</si>
  <si>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</si>
  <si>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</si>
  <si>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</si>
  <si>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</si>
  <si>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</si>
  <si>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</si>
  <si>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</si>
  <si>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</si>
  <si>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COD</t>
  </si>
  <si>
    <t>Congo</t>
  </si>
  <si>
    <t>COG</t>
  </si>
  <si>
    <t>Democratic Republic of the Congo</t>
  </si>
  <si>
    <t>CRI</t>
  </si>
  <si>
    <t>Costa Rica</t>
  </si>
  <si>
    <t>CIV</t>
  </si>
  <si>
    <t>C?te d'Ivoire</t>
  </si>
  <si>
    <t>CUB</t>
  </si>
  <si>
    <t>Cuba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</si>
  <si>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</si>
  <si>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</si>
  <si>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</si>
  <si>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</si>
  <si>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</si>
  <si>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</si>
  <si>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</si>
  <si>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</si>
  <si>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</si>
  <si>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</si>
  <si>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ERI</t>
  </si>
  <si>
    <t>Eritrea</t>
  </si>
  <si>
    <t>SWT</t>
  </si>
  <si>
    <t>Eswatini</t>
  </si>
  <si>
    <t>ETH</t>
  </si>
  <si>
    <t>Ethiopia</t>
  </si>
  <si>
    <t>F5707+GBR</t>
  </si>
  <si>
    <t>European Union (27) + UK</t>
  </si>
  <si>
    <t>FJI</t>
  </si>
  <si>
    <t>Fiji</t>
  </si>
  <si>
    <t>GAB</t>
  </si>
  <si>
    <t>Gabon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</si>
  <si>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</si>
  <si>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</si>
  <si>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</si>
  <si>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</si>
  <si>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</si>
  <si>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</si>
  <si>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</si>
  <si>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</si>
  <si>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</si>
  <si>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</si>
  <si>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</si>
  <si>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</si>
  <si>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</si>
  <si>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</si>
  <si>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</si>
  <si>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</si>
  <si>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</si>
  <si>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</si>
  <si>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</si>
  <si>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</si>
  <si>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</si>
  <si>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</si>
  <si>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</si>
  <si>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</si>
  <si>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</si>
  <si>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</si>
  <si>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ISR</t>
  </si>
  <si>
    <t>Israel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</si>
  <si>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</si>
  <si>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</si>
  <si>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</si>
  <si>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</si>
  <si>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</si>
  <si>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</si>
  <si>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</si>
  <si>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</si>
  <si>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</si>
  <si>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</si>
  <si>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</si>
  <si>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Democratic People's Republic of Korea</t>
  </si>
  <si>
    <t>PRK</t>
  </si>
  <si>
    <t>Republic of Korea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</si>
  <si>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</si>
  <si>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</si>
  <si>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</si>
  <si>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</si>
  <si>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</si>
  <si>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</si>
  <si>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</si>
  <si>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</si>
  <si>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</si>
  <si>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</si>
  <si>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</si>
  <si>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</si>
  <si>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</si>
  <si>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</si>
  <si>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</si>
  <si>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</si>
  <si>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</si>
  <si>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</si>
  <si>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</si>
  <si>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</si>
  <si>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</si>
  <si>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</si>
  <si>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</si>
  <si>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</si>
  <si>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</si>
  <si>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</si>
  <si>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</si>
  <si>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</si>
  <si>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MDA</t>
  </si>
  <si>
    <t>Republic of Moldova</t>
  </si>
  <si>
    <t>MNG</t>
  </si>
  <si>
    <t>Mongolia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</si>
  <si>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</si>
  <si>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</si>
  <si>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</si>
  <si>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</si>
  <si>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</si>
  <si>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</si>
  <si>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</si>
  <si>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</si>
  <si>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</si>
  <si>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</si>
  <si>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</si>
  <si>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</si>
  <si>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</si>
  <si>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</si>
  <si>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</si>
  <si>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</si>
  <si>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</si>
  <si>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</si>
  <si>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</si>
  <si>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</si>
  <si>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</si>
  <si>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</si>
  <si>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</si>
  <si>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</si>
  <si>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</si>
  <si>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</si>
  <si>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</si>
  <si>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</si>
  <si>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</si>
  <si>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</si>
  <si>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</si>
  <si>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</si>
  <si>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</si>
  <si>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</si>
  <si>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</si>
  <si>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</si>
  <si>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</si>
  <si>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</si>
  <si>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</si>
  <si>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</si>
  <si>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</si>
  <si>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</si>
  <si>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</si>
  <si>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</si>
  <si>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</si>
  <si>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</si>
  <si>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</si>
  <si>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</si>
  <si>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</si>
  <si>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</si>
  <si>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</si>
  <si>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</si>
  <si>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</si>
  <si>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</si>
  <si>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</si>
  <si>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</si>
  <si>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</si>
  <si>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</si>
  <si>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</si>
  <si>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</si>
  <si>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</si>
  <si>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</si>
  <si>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CHE</t>
  </si>
  <si>
    <t>Switzerland</t>
  </si>
  <si>
    <t>SYR</t>
  </si>
  <si>
    <t>Syrian Arab Republic</t>
  </si>
  <si>
    <t>TWN</t>
  </si>
  <si>
    <t>Taiwan</t>
  </si>
  <si>
    <t>TJK</t>
  </si>
  <si>
    <t>Tajikistan</t>
  </si>
  <si>
    <t>TZA</t>
  </si>
  <si>
    <t>United Republic of 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</si>
  <si>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</si>
  <si>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</si>
  <si>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</si>
  <si>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</si>
  <si>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</si>
  <si>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</si>
  <si>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</si>
  <si>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</si>
  <si>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</si>
  <si>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T?rkiye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</si>
  <si>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</si>
  <si>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</si>
  <si>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</si>
  <si>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</si>
  <si>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</si>
  <si>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</si>
  <si>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</si>
  <si>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</si>
  <si>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USA</t>
  </si>
  <si>
    <t>United States of America</t>
  </si>
  <si>
    <t>URY</t>
  </si>
  <si>
    <t>Uruguay</t>
  </si>
  <si>
    <t>UZB</t>
  </si>
  <si>
    <t>Uzbekistan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</si>
  <si>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</si>
  <si>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</si>
  <si>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</si>
  <si>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</si>
  <si>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</si>
  <si>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</si>
  <si>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</si>
  <si>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</si>
  <si>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</si>
  <si>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</si>
  <si>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World</t>
  </si>
  <si>
    <t>Seasonality of staple crop output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</si>
  <si>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</si>
  <si>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</si>
  <si>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</si>
  <si>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</si>
  <si>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</si>
  <si>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</si>
  <si>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</si>
  <si>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</si>
  <si>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</si>
  <si>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</si>
  <si>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</si>
  <si>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</si>
  <si>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Expected outdoor crop caloric production in nuclear winter (derived from Xia et al)</t>
  </si>
  <si>
    <t>Expected outdoor crop fat production in nuclear winter (derived from Xia et al)</t>
  </si>
  <si>
    <t>Expected outdoor crop protein production in nuclear winter (derived from Xia et al)</t>
  </si>
  <si>
    <t>Outdoor crop caloric production in 2020 (dry caloric tons)</t>
  </si>
  <si>
    <t>Outdoor crop fat production in 2020 (tonnes)</t>
  </si>
  <si>
    <t>Outdoor crop protein production in 2020 (tonnes)</t>
  </si>
  <si>
    <t>Turkiye</t>
  </si>
  <si>
    <t>Food Stocks calories, approximate, May 2016-2020 average, million tonnes dry caloric value</t>
  </si>
  <si>
    <t>Food Stocks fat, approximate, May 2016-2020 average, million tonnes fat</t>
  </si>
  <si>
    <t>Food Stocks protein, approximate, May 2016-2020 average, million tonnes protein</t>
  </si>
  <si>
    <t>Seafood calories - million tonnes dry caloric, 2020</t>
  </si>
  <si>
    <t>Seafood fat - million tonnes, 2020</t>
  </si>
  <si>
    <t>Seafood protein - million tonnes, 2020</t>
  </si>
  <si>
    <t>Grazing area - '000 hectares</t>
  </si>
  <si>
    <t>Crop area - total</t>
  </si>
  <si>
    <t>Inedible food for ruminants - Year 1 - '000 tonnes</t>
  </si>
  <si>
    <t>Inedible food for ruminants - Year 2 - '000 tonnes</t>
  </si>
  <si>
    <t>Inedible food for ruminants - Year 3 - '000 tonnes</t>
  </si>
  <si>
    <t>Inedible food for ruminants - Year 4 - '000 tonnes</t>
  </si>
  <si>
    <t>Inedible food for ruminants - Year 5 - '000 tonnes</t>
  </si>
  <si>
    <t>Inedible food for ruminants - Year 6 - '000 tonnes</t>
  </si>
  <si>
    <t>Inedible food for ruminants - Year 7 - '000 tonnes</t>
  </si>
  <si>
    <t>Inedible food for ruminants - Year 8 - '000 tonnes</t>
  </si>
  <si>
    <t>Inedible food for ruminants - Year 9 - '000 tonnes</t>
  </si>
  <si>
    <t>Inedible food for ruminants - Year 10 - '000 tonnes</t>
  </si>
  <si>
    <t>Current milk output - '000 tonnes wet value</t>
  </si>
  <si>
    <t>Assumptions - can be deleted in final version</t>
  </si>
  <si>
    <t>Milk</t>
  </si>
  <si>
    <t>Post disaster yields - 150 Tg NW, tonnes/ha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</si>
  <si>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</si>
  <si>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</si>
  <si>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</si>
  <si>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</si>
  <si>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</si>
  <si>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</si>
  <si>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</si>
  <si>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</si>
  <si>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</si>
  <si>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</si>
  <si>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Area</t>
  </si>
  <si>
    <t>Milk, Total</t>
  </si>
  <si>
    <t>Grasses yield</t>
  </si>
  <si>
    <t>Residues yield</t>
  </si>
  <si>
    <t>Fodder crop yield</t>
  </si>
  <si>
    <t>American Samoa</t>
  </si>
  <si>
    <t>Note - yields are not on a country by country basis</t>
  </si>
  <si>
    <t>Andorra</t>
  </si>
  <si>
    <t>Antigua and Barbuda</t>
  </si>
  <si>
    <t>Austria</t>
  </si>
  <si>
    <t>Bahamas</t>
  </si>
  <si>
    <t>Belgium</t>
  </si>
  <si>
    <t>Belize</t>
  </si>
  <si>
    <t>British Virgin Islands</t>
  </si>
  <si>
    <t>China, Mainland</t>
  </si>
  <si>
    <t>Bulgaria</t>
  </si>
  <si>
    <t>Cayman Islands</t>
  </si>
  <si>
    <t>Channel Islands</t>
  </si>
  <si>
    <t>China, Hong Kong SAR</t>
  </si>
  <si>
    <t>China, mainland</t>
  </si>
  <si>
    <t>Comoros</t>
  </si>
  <si>
    <t>Croatia</t>
  </si>
  <si>
    <t>Cyprus</t>
  </si>
  <si>
    <t>Czechia</t>
  </si>
  <si>
    <t>Denmark</t>
  </si>
  <si>
    <t>Dominica</t>
  </si>
  <si>
    <t>Equatorial Guinea</t>
  </si>
  <si>
    <t>Estonia</t>
  </si>
  <si>
    <t>Falkland Islands (Malvinas)</t>
  </si>
  <si>
    <t>Finland</t>
  </si>
  <si>
    <t>France</t>
  </si>
  <si>
    <t>French Guyana</t>
  </si>
  <si>
    <t>French Polynesia</t>
  </si>
  <si>
    <t>Germany</t>
  </si>
  <si>
    <t>Greece</t>
  </si>
  <si>
    <t>Greenland</t>
  </si>
  <si>
    <t>Grenada</t>
  </si>
  <si>
    <t>Guadeloupe</t>
  </si>
  <si>
    <t>Guam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</si>
  <si>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</si>
  <si>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</si>
  <si>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</si>
  <si>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</si>
  <si>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</si>
  <si>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</si>
  <si>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</si>
  <si>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</si>
  <si>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</si>
  <si>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China, Taiwan Province of</t>
  </si>
  <si>
    <t>Maldives</t>
  </si>
  <si>
    <t>Marshall Islands</t>
  </si>
  <si>
    <t>Martinique</t>
  </si>
  <si>
    <t>Mayotte</t>
  </si>
  <si>
    <t>Micronesia (Federated States of)</t>
  </si>
  <si>
    <t>Montenegro</t>
  </si>
  <si>
    <t>Montserrat</t>
  </si>
  <si>
    <t>Netherlands</t>
  </si>
  <si>
    <t>New Caledonia</t>
  </si>
  <si>
    <t>Niue</t>
  </si>
  <si>
    <t>Norfolk Island</t>
  </si>
  <si>
    <t>Northern Mariana Islands</t>
  </si>
  <si>
    <t>Palau</t>
  </si>
  <si>
    <t>Palestine</t>
  </si>
  <si>
    <t>Poland</t>
  </si>
  <si>
    <t>Portugal</t>
  </si>
  <si>
    <t>Puerto Rico</t>
  </si>
  <si>
    <t>R?union</t>
  </si>
  <si>
    <t>Romania</t>
  </si>
  <si>
    <t>Saint Helena, Ascension and Tristan da Cunha</t>
  </si>
  <si>
    <t>Saint Kitts and Nevis</t>
  </si>
  <si>
    <t>Saint Lucia</t>
  </si>
  <si>
    <t>Saint Vincent and the Grenadines</t>
  </si>
  <si>
    <t>Samoa</t>
  </si>
  <si>
    <t>Sao Tome and Principe</t>
  </si>
  <si>
    <t>Slovakia</t>
  </si>
  <si>
    <t>Slovenia</t>
  </si>
  <si>
    <t>Solomon Islands</t>
  </si>
  <si>
    <t>Spain</t>
  </si>
  <si>
    <t>Sweden</t>
  </si>
  <si>
    <t>Timor-Leste</t>
  </si>
  <si>
    <t>Tonga</t>
  </si>
  <si>
    <t>United Kingdom of Great Britain and Northern Ireland</t>
  </si>
  <si>
    <t>United States Virgin Islands</t>
  </si>
  <si>
    <t>Vanuatu</t>
  </si>
  <si>
    <t>Western Sahara</t>
  </si>
  <si>
    <t>European Union (27)</t>
  </si>
  <si>
    <t>Length of coastline</t>
  </si>
  <si>
    <t>Within latitude where seaweed could be grown (30)</t>
  </si>
  <si>
    <t>Fraction of total seaweed grown today -2019</t>
  </si>
  <si>
    <t>Country chemical wood pulp 2020 (tonnes)</t>
  </si>
  <si>
    <t>Ratio to sum total</t>
  </si>
  <si>
    <t>Country Crop Area</t>
  </si>
  <si>
    <t>Fraction of total crop area</t>
  </si>
  <si>
    <t>Latitude (23)</t>
  </si>
  <si>
    <t>Whether above latitude threshold</t>
  </si>
  <si>
    <t>F5707+UK</t>
  </si>
  <si>
    <t>Estimated Capex for related industries - Average 2014-2018 - 2015 US$ billion basis</t>
  </si>
  <si>
    <t>% of global chemical and related CAPEX</t>
  </si>
  <si>
    <t>TOTAL</t>
  </si>
  <si>
    <t>Total Caloric needs</t>
  </si>
  <si>
    <t>Total fat needs</t>
  </si>
  <si>
    <t>Total protein needs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</si>
</sst>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2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</font>
    <font>
      <b/>
      <sz val="10.0"/>
      <color theme="1"/>
      <name val="Arial"/>
      <scheme val="minor"/>
    </font>
    <font>
      <sz val="11.0"/>
      <color theme="1"/>
      <name val="Calibri"/>
    </font>
    <font>
      <sz val="8.0"/>
      <color theme="1"/>
      <name val="&quot;Liberation Sans&quot;"/>
    </font>
    <font>
      <sz val="10.0"/>
      <color theme="1"/>
      <name val="Arial"/>
      <scheme val="minor"/>
    </font>
    <font>
      <sz val="8.0"/>
      <color theme="1"/>
      <name val="Arial"/>
    </font>
    <font>
      <color theme="1"/>
      <name val="Arial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b/>
      <sz val="8.0"/>
      <color theme="1"/>
      <name val="&quot;Liberation Sans&quot;"/>
    </font>
    <font>
      <sz val="11.0"/>
      <color rgb="FF000000"/>
      <name val="&quot;EB Garamond&quot;"/>
    </font>
    <font>
      <b/>
      <i/>
      <sz val="11.0"/>
      <color rgb="FF000000"/>
      <name val="&quot;EB Garamond&quot;"/>
    </font>
    <font>
      <b/>
      <sz val="11.0"/>
      <color rgb="FF000000"/>
      <name val="&quot;EB Garamond&quot;"/>
    </font>
    <font>
      <b/>
      <color theme="1"/>
      <name val="Arial"/>
    </font>
    <font>
      <color rgb="FF000000"/>
      <name val="Arial"/>
    </font>
    <font>
      <u/>
      <sz val="8.0"/>
      <color theme="1"/>
      <name val="&quot;Liberation Sans&quot;"/>
    </font>
    <font>
      <u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3" numFmtId="3" xfId="0" applyFont="1" applyNumberFormat="1"/>
    <xf borderId="0" fillId="0" fontId="7" numFmtId="0" xfId="0" applyAlignment="1" applyFont="1">
      <alignment horizontal="right" vertical="bottom"/>
    </xf>
    <xf borderId="0" fillId="0" fontId="0" numFmtId="0" xfId="0" applyAlignment="1" applyFont="1">
      <alignment readingOrder="0" shrinkToFit="0" vertical="bottom" wrapText="0"/>
    </xf>
    <xf borderId="0" fillId="0" fontId="7" numFmtId="11" xfId="0" applyAlignment="1" applyFont="1" applyNumberFormat="1">
      <alignment horizontal="right" vertical="bottom"/>
    </xf>
    <xf borderId="1" fillId="0" fontId="9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readingOrder="0"/>
    </xf>
    <xf borderId="0" fillId="0" fontId="10" numFmtId="0" xfId="0" applyAlignment="1" applyFont="1">
      <alignment horizontal="left" readingOrder="0"/>
    </xf>
    <xf borderId="0" fillId="3" fontId="3" numFmtId="3" xfId="0" applyAlignment="1" applyFill="1" applyFont="1" applyNumberFormat="1">
      <alignment readingOrder="0"/>
    </xf>
    <xf borderId="0" fillId="0" fontId="9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9" numFmtId="0" xfId="0" applyFont="1"/>
    <xf borderId="0" fillId="0" fontId="12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0" fontId="3" numFmtId="10" xfId="0" applyFont="1" applyNumberFormat="1"/>
    <xf borderId="0" fillId="0" fontId="13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0" fillId="0" fontId="14" numFmtId="0" xfId="0" applyAlignment="1" applyFont="1">
      <alignment horizontal="left" readingOrder="0"/>
    </xf>
    <xf borderId="0" fillId="0" fontId="8" numFmtId="0" xfId="0" applyAlignment="1" applyFont="1">
      <alignment horizontal="right" readingOrder="0"/>
    </xf>
    <xf borderId="0" fillId="0" fontId="13" numFmtId="4" xfId="0" applyAlignment="1" applyFont="1" applyNumberFormat="1">
      <alignment horizontal="right" vertical="bottom"/>
    </xf>
    <xf borderId="0" fillId="5" fontId="13" numFmtId="4" xfId="0" applyAlignment="1" applyFill="1" applyFont="1" applyNumberFormat="1">
      <alignment horizontal="right" vertical="bottom"/>
    </xf>
    <xf borderId="0" fillId="0" fontId="15" numFmtId="0" xfId="0" applyAlignment="1" applyFont="1">
      <alignment readingOrder="0" shrinkToFit="0" vertical="bottom" wrapText="0"/>
    </xf>
    <xf borderId="0" fillId="0" fontId="15" numFmtId="164" xfId="0" applyAlignment="1" applyFont="1" applyNumberFormat="1">
      <alignment horizontal="right" shrinkToFit="0" vertical="bottom" wrapText="0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9" numFmtId="3" xfId="0" applyFont="1" applyNumberFormat="1"/>
    <xf borderId="0" fillId="0" fontId="18" numFmtId="0" xfId="0" applyAlignment="1" applyFont="1">
      <alignment readingOrder="0" vertical="bottom"/>
    </xf>
    <xf borderId="0" fillId="0" fontId="18" numFmtId="165" xfId="0" applyAlignment="1" applyFont="1" applyNumberForma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3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11" numFmtId="2" xfId="0" applyAlignment="1" applyFont="1" applyNumberFormat="1">
      <alignment horizontal="right" vertical="bottom"/>
    </xf>
    <xf borderId="0" fillId="0" fontId="15" numFmtId="3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7" numFmtId="3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0" fontId="2" numFmtId="3" xfId="0" applyAlignment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3" fontId="3" numFmtId="0" xfId="0" applyFont="1"/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right"/>
    </xf>
    <xf borderId="0" fillId="0" fontId="7" numFmtId="3" xfId="0" applyAlignment="1" applyFont="1" applyNumberFormat="1">
      <alignment horizontal="right" vertical="bottom"/>
    </xf>
    <xf borderId="0" fillId="3" fontId="3" numFmtId="3" xfId="0" applyFont="1" applyNumberFormat="1"/>
    <xf borderId="0" fillId="0" fontId="7" numFmtId="3" xfId="0" applyAlignment="1" applyFont="1" applyNumberFormat="1">
      <alignment vertical="bottom"/>
    </xf>
    <xf borderId="0" fillId="0" fontId="3" numFmtId="4" xfId="0" applyAlignment="1" applyFont="1" applyNumberFormat="1">
      <alignment horizontal="right" readingOrder="0"/>
    </xf>
    <xf borderId="0" fillId="0" fontId="7" numFmtId="4" xfId="0" applyAlignment="1" applyFont="1" applyNumberFormat="1">
      <alignment vertical="bottom"/>
    </xf>
    <xf borderId="0" fillId="0" fontId="14" numFmtId="0" xfId="0" applyAlignment="1" applyFont="1">
      <alignment horizontal="left" readingOrder="0" shrinkToFit="0" wrapText="1"/>
    </xf>
    <xf borderId="0" fillId="0" fontId="20" numFmtId="0" xfId="0" applyAlignment="1" applyFont="1">
      <alignment horizontal="left" readingOrder="0"/>
    </xf>
    <xf borderId="0" fillId="0" fontId="21" numFmtId="0" xfId="0" applyFont="1"/>
    <xf borderId="0" fillId="0" fontId="3" numFmtId="0" xfId="0" applyFont="1"/>
    <xf borderId="0" fillId="0" fontId="3" numFmtId="164" xfId="0" applyFont="1" applyNumberFormat="1"/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3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42.75"/>
  </cols>
  <sheetData>
    <row r="1">
      <c r="A1" s="1" t="s">
        <v>0</v>
      </c>
    </row>
    <row r="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5" t="s">
        <v>5</v>
      </c>
      <c r="C4" s="6" t="s">
        <v>6</v>
      </c>
    </row>
    <row r="5">
      <c r="A5" s="7" t="s">
        <v>7</v>
      </c>
      <c r="B5" s="5"/>
    </row>
    <row r="6">
      <c r="A6" s="7" t="s">
        <v>8</v>
      </c>
      <c r="B6" s="5"/>
      <c r="C6" s="6" t="s">
        <v>9</v>
      </c>
    </row>
    <row r="7">
      <c r="A7" s="7" t="s">
        <v>10</v>
      </c>
      <c r="B7" s="5"/>
    </row>
    <row r="8">
      <c r="A8" s="4" t="s">
        <v>11</v>
      </c>
      <c r="B8" s="5"/>
      <c r="C8" s="6" t="s">
        <v>12</v>
      </c>
    </row>
    <row r="9">
      <c r="A9" s="4" t="s">
        <v>13</v>
      </c>
      <c r="B9" s="5"/>
      <c r="C9" s="6" t="s">
        <v>9</v>
      </c>
    </row>
    <row r="10">
      <c r="A10" s="4" t="s">
        <v>14</v>
      </c>
      <c r="C10" s="6" t="s">
        <v>9</v>
      </c>
    </row>
    <row r="11">
      <c r="A11" s="7" t="s">
        <v>15</v>
      </c>
    </row>
    <row r="12">
      <c r="A12" s="7" t="s">
        <v>16</v>
      </c>
      <c r="C12" s="6" t="s">
        <v>9</v>
      </c>
    </row>
    <row r="13">
      <c r="A13" s="7" t="s">
        <v>17</v>
      </c>
    </row>
    <row r="14">
      <c r="A14" s="4" t="s">
        <v>18</v>
      </c>
      <c r="C14" s="6" t="s">
        <v>6</v>
      </c>
    </row>
    <row r="15">
      <c r="A15" s="7" t="s">
        <v>19</v>
      </c>
    </row>
    <row r="16">
      <c r="B16" s="5"/>
    </row>
    <row r="17">
      <c r="B17" s="5"/>
    </row>
    <row r="18">
      <c r="A18" s="2" t="s">
        <v>20</v>
      </c>
      <c r="B18" s="5"/>
    </row>
    <row r="19">
      <c r="A19" s="2" t="s">
        <v>2</v>
      </c>
      <c r="B19" s="2" t="s">
        <v>21</v>
      </c>
    </row>
    <row r="20">
      <c r="A20" s="5" t="s">
        <v>22</v>
      </c>
      <c r="B20" s="5"/>
    </row>
    <row r="21">
      <c r="A21" s="5" t="s">
        <v>23</v>
      </c>
      <c r="B21" s="5"/>
    </row>
    <row r="22">
      <c r="A22" s="5" t="s">
        <v>24</v>
      </c>
      <c r="B22" s="5"/>
    </row>
    <row r="23">
      <c r="A23" s="5"/>
      <c r="B23" s="5"/>
    </row>
    <row r="24">
      <c r="B24" s="5"/>
    </row>
    <row r="25">
      <c r="B25" s="5"/>
    </row>
  </sheetData>
  <hyperlinks>
    <hyperlink display="Macro data" location="Macro data!A1" ref="A4"/>
    <hyperlink display="Outdoor crop Production Seasonality" location="Outdoor Crop Production Seasona!A1" ref="A5"/>
    <hyperlink display="Outdoor Crop Production Baseline" location="Outdoor Crop Production Seasona!A1" ref="A6"/>
    <hyperlink display="Outdoor Crop Production NW" location="Outdoor Crop Production NW!A1" ref="A7"/>
    <hyperlink display="Food Stocks" location="Food Stocks!A1" ref="A8"/>
    <hyperlink display="Seafood - excluding seaweeds" location="Seafood - excluding seaweeds!A1" ref="A9"/>
    <hyperlink display="Grazing" location="Grazing!A1" ref="A10"/>
    <hyperlink display="Seaweed" location="Seaweed!A1" ref="A11"/>
    <hyperlink display="Cellulosic Sugar" location="Cellulosic Sugar!A1" ref="A12"/>
    <hyperlink display="Greenhouses" location="Greenhouses!A1" ref="A13"/>
    <hyperlink display="Methane SCP" location="Methane SCP!A1" ref="A14"/>
    <hyperlink display="Combined" location="Combined!A1" ref="A15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23.38"/>
  </cols>
  <sheetData>
    <row r="1">
      <c r="A1" s="29" t="s">
        <v>25</v>
      </c>
      <c r="B1" s="29" t="s">
        <v>26</v>
      </c>
      <c r="C1" s="71" t="s">
        <v>444</v>
      </c>
      <c r="D1" s="9" t="s">
        <v>445</v>
      </c>
      <c r="E1" s="9"/>
      <c r="F1" s="11"/>
      <c r="G1" s="11"/>
      <c r="H1" s="1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1" t="s">
        <v>28</v>
      </c>
      <c r="B2" s="11" t="s">
        <v>29</v>
      </c>
      <c r="C2" s="30">
        <v>0.0</v>
      </c>
      <c r="D2" s="26">
        <f t="shared" ref="D2:D138" si="1">C2/$C$140</f>
        <v>0</v>
      </c>
      <c r="F2" s="11"/>
      <c r="G2" s="11"/>
      <c r="H2" s="30"/>
    </row>
    <row r="3">
      <c r="A3" s="11" t="s">
        <v>30</v>
      </c>
      <c r="B3" s="11" t="s">
        <v>31</v>
      </c>
      <c r="C3" s="30">
        <v>0.0</v>
      </c>
      <c r="D3" s="26">
        <f t="shared" si="1"/>
        <v>0</v>
      </c>
      <c r="F3" s="72"/>
      <c r="G3" s="11"/>
      <c r="H3" s="30"/>
    </row>
    <row r="4">
      <c r="A4" s="11" t="s">
        <v>32</v>
      </c>
      <c r="B4" s="11" t="s">
        <v>33</v>
      </c>
      <c r="C4" s="30">
        <v>0.0</v>
      </c>
      <c r="D4" s="26">
        <f t="shared" si="1"/>
        <v>0</v>
      </c>
      <c r="F4" s="11"/>
      <c r="G4" s="11"/>
      <c r="H4" s="30"/>
    </row>
    <row r="5">
      <c r="A5" s="11" t="s">
        <v>34</v>
      </c>
      <c r="B5" s="11" t="s">
        <v>35</v>
      </c>
      <c r="C5" s="30">
        <v>0.0</v>
      </c>
      <c r="D5" s="26">
        <f t="shared" si="1"/>
        <v>0</v>
      </c>
      <c r="F5" s="11"/>
      <c r="G5" s="11"/>
      <c r="H5" s="30"/>
    </row>
    <row r="6">
      <c r="A6" s="11" t="s">
        <v>36</v>
      </c>
      <c r="B6" s="11" t="s">
        <v>37</v>
      </c>
      <c r="C6" s="30">
        <v>544000.0</v>
      </c>
      <c r="D6" s="26">
        <f t="shared" si="1"/>
        <v>0.003667577367</v>
      </c>
      <c r="F6" s="11"/>
      <c r="G6" s="11"/>
      <c r="H6" s="30"/>
    </row>
    <row r="7">
      <c r="A7" s="11" t="s">
        <v>38</v>
      </c>
      <c r="B7" s="11" t="s">
        <v>39</v>
      </c>
      <c r="C7" s="30">
        <v>0.0</v>
      </c>
      <c r="D7" s="26">
        <f t="shared" si="1"/>
        <v>0</v>
      </c>
      <c r="F7" s="11"/>
      <c r="G7" s="11"/>
      <c r="H7" s="30"/>
    </row>
    <row r="8">
      <c r="A8" s="11" t="s">
        <v>40</v>
      </c>
      <c r="B8" s="11" t="s">
        <v>41</v>
      </c>
      <c r="C8" s="30">
        <v>1047000.0</v>
      </c>
      <c r="D8" s="26">
        <f t="shared" si="1"/>
        <v>0.007058738058</v>
      </c>
      <c r="E8" s="73"/>
      <c r="F8" s="11"/>
      <c r="G8" s="11"/>
      <c r="H8" s="30"/>
    </row>
    <row r="9">
      <c r="A9" s="11" t="s">
        <v>42</v>
      </c>
      <c r="B9" s="11" t="s">
        <v>43</v>
      </c>
      <c r="C9" s="30">
        <v>0.0</v>
      </c>
      <c r="D9" s="26">
        <f t="shared" si="1"/>
        <v>0</v>
      </c>
      <c r="F9" s="11"/>
      <c r="G9" s="11"/>
      <c r="H9" s="30"/>
    </row>
    <row r="10">
      <c r="A10" s="11" t="s">
        <v>44</v>
      </c>
      <c r="B10" s="11" t="s">
        <v>45</v>
      </c>
      <c r="C10" s="30">
        <v>0.0</v>
      </c>
      <c r="D10" s="26">
        <f t="shared" si="1"/>
        <v>0</v>
      </c>
      <c r="F10" s="11"/>
      <c r="G10" s="11"/>
      <c r="H10" s="30"/>
    </row>
    <row r="11">
      <c r="A11" s="11" t="s">
        <v>46</v>
      </c>
      <c r="B11" s="11" t="s">
        <v>47</v>
      </c>
      <c r="C11" s="30">
        <v>11000.0</v>
      </c>
      <c r="D11" s="26">
        <f t="shared" si="1"/>
        <v>0.00007416057177</v>
      </c>
      <c r="F11" s="11"/>
      <c r="G11" s="11"/>
      <c r="H11" s="30"/>
    </row>
    <row r="12">
      <c r="A12" s="11" t="s">
        <v>48</v>
      </c>
      <c r="B12" s="11" t="s">
        <v>49</v>
      </c>
      <c r="C12" s="30">
        <v>0.0</v>
      </c>
      <c r="D12" s="26">
        <f t="shared" si="1"/>
        <v>0</v>
      </c>
      <c r="F12" s="11"/>
      <c r="G12" s="11"/>
      <c r="H12" s="30"/>
    </row>
    <row r="13">
      <c r="A13" s="11" t="s">
        <v>50</v>
      </c>
      <c r="B13" s="11" t="s">
        <v>51</v>
      </c>
      <c r="C13" s="30">
        <v>251000.0</v>
      </c>
      <c r="D13" s="26">
        <f t="shared" si="1"/>
        <v>0.00169220941</v>
      </c>
      <c r="F13" s="11"/>
      <c r="G13" s="11"/>
      <c r="H13" s="30"/>
    </row>
    <row r="14">
      <c r="A14" s="11" t="s">
        <v>52</v>
      </c>
      <c r="B14" s="11" t="s">
        <v>53</v>
      </c>
      <c r="C14" s="30">
        <v>0.0</v>
      </c>
      <c r="D14" s="26">
        <f t="shared" si="1"/>
        <v>0</v>
      </c>
      <c r="F14" s="11"/>
      <c r="G14" s="11"/>
      <c r="H14" s="30"/>
    </row>
    <row r="15">
      <c r="A15" s="11" t="s">
        <v>54</v>
      </c>
      <c r="B15" s="11" t="s">
        <v>55</v>
      </c>
      <c r="C15" s="30">
        <v>0.0</v>
      </c>
      <c r="D15" s="26">
        <f t="shared" si="1"/>
        <v>0</v>
      </c>
      <c r="F15" s="11"/>
      <c r="G15" s="11"/>
      <c r="H15" s="30"/>
    </row>
    <row r="16">
      <c r="A16" s="11" t="s">
        <v>56</v>
      </c>
      <c r="B16" s="11" t="s">
        <v>57</v>
      </c>
      <c r="C16" s="30">
        <v>0.0</v>
      </c>
      <c r="D16" s="26">
        <f t="shared" si="1"/>
        <v>0</v>
      </c>
      <c r="F16" s="11"/>
      <c r="G16" s="11"/>
      <c r="H16" s="30"/>
    </row>
    <row r="17">
      <c r="A17" s="11" t="s">
        <v>58</v>
      </c>
      <c r="B17" s="11" t="s">
        <v>59</v>
      </c>
      <c r="C17" s="30">
        <v>70000.0</v>
      </c>
      <c r="D17" s="26">
        <f t="shared" si="1"/>
        <v>0.0004719309113</v>
      </c>
      <c r="F17" s="11"/>
      <c r="G17" s="11"/>
      <c r="H17" s="30"/>
    </row>
    <row r="18">
      <c r="A18" s="11" t="s">
        <v>60</v>
      </c>
      <c r="B18" s="11" t="s">
        <v>61</v>
      </c>
      <c r="C18" s="30">
        <v>0.0</v>
      </c>
      <c r="D18" s="26">
        <f t="shared" si="1"/>
        <v>0</v>
      </c>
      <c r="F18" s="11"/>
      <c r="G18" s="11"/>
      <c r="H18" s="30"/>
    </row>
    <row r="19">
      <c r="A19" s="11" t="s">
        <v>62</v>
      </c>
      <c r="B19" s="11" t="s">
        <v>63</v>
      </c>
      <c r="C19" s="30">
        <v>2.0383E7</v>
      </c>
      <c r="D19" s="26">
        <f t="shared" si="1"/>
        <v>0.1374195395</v>
      </c>
      <c r="F19" s="11"/>
      <c r="G19" s="11"/>
      <c r="H19" s="30"/>
    </row>
    <row r="20">
      <c r="A20" s="11" t="s">
        <v>64</v>
      </c>
      <c r="B20" s="11" t="s">
        <v>65</v>
      </c>
      <c r="C20" s="30">
        <v>0.0</v>
      </c>
      <c r="D20" s="26">
        <f t="shared" si="1"/>
        <v>0</v>
      </c>
      <c r="F20" s="11"/>
      <c r="G20" s="11"/>
      <c r="H20" s="30"/>
    </row>
    <row r="21">
      <c r="A21" s="11" t="s">
        <v>66</v>
      </c>
      <c r="B21" s="11" t="s">
        <v>67</v>
      </c>
      <c r="C21" s="30">
        <v>0.0</v>
      </c>
      <c r="D21" s="26">
        <f t="shared" si="1"/>
        <v>0</v>
      </c>
      <c r="F21" s="11"/>
      <c r="G21" s="11"/>
      <c r="H21" s="30"/>
    </row>
    <row r="22">
      <c r="A22" s="11" t="s">
        <v>68</v>
      </c>
      <c r="B22" s="11" t="s">
        <v>69</v>
      </c>
      <c r="C22" s="30">
        <v>0.0</v>
      </c>
      <c r="D22" s="26">
        <f t="shared" si="1"/>
        <v>0</v>
      </c>
      <c r="F22" s="11"/>
      <c r="G22" s="11"/>
      <c r="H22" s="30"/>
    </row>
    <row r="23">
      <c r="A23" s="11" t="s">
        <v>70</v>
      </c>
      <c r="B23" s="11" t="s">
        <v>71</v>
      </c>
      <c r="C23" s="30">
        <v>0.0</v>
      </c>
      <c r="D23" s="26">
        <f t="shared" si="1"/>
        <v>0</v>
      </c>
      <c r="F23" s="11"/>
      <c r="G23" s="11"/>
      <c r="H23" s="30"/>
    </row>
    <row r="24">
      <c r="A24" s="11" t="s">
        <v>72</v>
      </c>
      <c r="B24" s="11" t="s">
        <v>73</v>
      </c>
      <c r="C24" s="30">
        <v>0.0</v>
      </c>
      <c r="D24" s="26">
        <f t="shared" si="1"/>
        <v>0</v>
      </c>
      <c r="F24" s="11"/>
      <c r="G24" s="11"/>
      <c r="H24" s="30"/>
    </row>
    <row r="25">
      <c r="A25" s="11" t="s">
        <v>74</v>
      </c>
      <c r="B25" s="11" t="s">
        <v>75</v>
      </c>
      <c r="C25" s="30">
        <v>0.0</v>
      </c>
      <c r="D25" s="26">
        <f t="shared" si="1"/>
        <v>0</v>
      </c>
      <c r="F25" s="11"/>
      <c r="G25" s="11"/>
      <c r="H25" s="30"/>
    </row>
    <row r="26">
      <c r="A26" s="11" t="s">
        <v>76</v>
      </c>
      <c r="B26" s="11" t="s">
        <v>77</v>
      </c>
      <c r="C26" s="30">
        <v>0.0</v>
      </c>
      <c r="D26" s="26">
        <f t="shared" si="1"/>
        <v>0</v>
      </c>
      <c r="F26" s="11"/>
      <c r="G26" s="11"/>
      <c r="H26" s="30"/>
    </row>
    <row r="27">
      <c r="A27" s="11" t="s">
        <v>78</v>
      </c>
      <c r="B27" s="11" t="s">
        <v>79</v>
      </c>
      <c r="C27" s="30">
        <v>8548486.0</v>
      </c>
      <c r="D27" s="26">
        <f t="shared" si="1"/>
        <v>0.05763278268</v>
      </c>
      <c r="F27" s="11"/>
      <c r="G27" s="11"/>
      <c r="H27" s="30"/>
    </row>
    <row r="28">
      <c r="A28" s="11" t="s">
        <v>80</v>
      </c>
      <c r="B28" s="11" t="s">
        <v>81</v>
      </c>
      <c r="C28" s="30">
        <v>0.0</v>
      </c>
      <c r="D28" s="26">
        <f t="shared" si="1"/>
        <v>0</v>
      </c>
      <c r="F28" s="11"/>
      <c r="G28" s="11"/>
      <c r="H28" s="30"/>
    </row>
    <row r="29">
      <c r="A29" s="11" t="s">
        <v>82</v>
      </c>
      <c r="B29" s="11" t="s">
        <v>83</v>
      </c>
      <c r="C29" s="30">
        <v>0.0</v>
      </c>
      <c r="D29" s="26">
        <f t="shared" si="1"/>
        <v>0</v>
      </c>
      <c r="F29" s="11"/>
      <c r="G29" s="11"/>
      <c r="H29" s="30"/>
    </row>
    <row r="30">
      <c r="A30" s="11" t="s">
        <v>84</v>
      </c>
      <c r="B30" s="11" t="s">
        <v>85</v>
      </c>
      <c r="C30" s="30">
        <v>4947000.0</v>
      </c>
      <c r="D30" s="26">
        <f t="shared" si="1"/>
        <v>0.03335203169</v>
      </c>
      <c r="F30" s="11"/>
      <c r="G30" s="11"/>
      <c r="H30" s="30"/>
    </row>
    <row r="31">
      <c r="A31" s="11" t="s">
        <v>86</v>
      </c>
      <c r="B31" s="11" t="s">
        <v>87</v>
      </c>
      <c r="C31" s="30">
        <v>1.0475201E7</v>
      </c>
      <c r="D31" s="26">
        <f t="shared" si="1"/>
        <v>0.07062244505</v>
      </c>
      <c r="F31" s="11"/>
      <c r="G31" s="11"/>
      <c r="H31" s="30"/>
    </row>
    <row r="32">
      <c r="A32" s="11" t="s">
        <v>88</v>
      </c>
      <c r="B32" s="11" t="s">
        <v>89</v>
      </c>
      <c r="C32" s="30">
        <v>167000.0</v>
      </c>
      <c r="D32" s="26">
        <f t="shared" si="1"/>
        <v>0.001125892317</v>
      </c>
      <c r="F32" s="11"/>
      <c r="G32" s="11"/>
      <c r="H32" s="30"/>
    </row>
    <row r="33">
      <c r="A33" s="11" t="s">
        <v>90</v>
      </c>
      <c r="B33" s="11" t="s">
        <v>91</v>
      </c>
      <c r="C33" s="30">
        <v>0.0</v>
      </c>
      <c r="D33" s="26">
        <f t="shared" si="1"/>
        <v>0</v>
      </c>
      <c r="F33" s="11"/>
      <c r="G33" s="11"/>
      <c r="H33" s="30"/>
    </row>
    <row r="34">
      <c r="A34" s="11" t="s">
        <v>92</v>
      </c>
      <c r="B34" s="11" t="s">
        <v>93</v>
      </c>
      <c r="C34" s="30">
        <v>0.0</v>
      </c>
      <c r="D34" s="26">
        <f t="shared" si="1"/>
        <v>0</v>
      </c>
      <c r="F34" s="11"/>
      <c r="G34" s="11"/>
      <c r="H34" s="30"/>
    </row>
    <row r="35">
      <c r="A35" s="11" t="s">
        <v>94</v>
      </c>
      <c r="B35" s="11" t="s">
        <v>95</v>
      </c>
      <c r="C35" s="30">
        <v>0.0</v>
      </c>
      <c r="D35" s="26">
        <f t="shared" si="1"/>
        <v>0</v>
      </c>
      <c r="F35" s="11"/>
      <c r="G35" s="11"/>
      <c r="H35" s="30"/>
    </row>
    <row r="36">
      <c r="A36" s="11" t="s">
        <v>96</v>
      </c>
      <c r="B36" s="11" t="s">
        <v>97</v>
      </c>
      <c r="C36" s="30">
        <v>0.0</v>
      </c>
      <c r="D36" s="26">
        <f t="shared" si="1"/>
        <v>0</v>
      </c>
      <c r="F36" s="11"/>
      <c r="G36" s="11"/>
      <c r="H36" s="30"/>
    </row>
    <row r="37">
      <c r="A37" s="11" t="s">
        <v>98</v>
      </c>
      <c r="B37" s="11" t="s">
        <v>99</v>
      </c>
      <c r="C37" s="30">
        <v>0.0</v>
      </c>
      <c r="D37" s="26">
        <f t="shared" si="1"/>
        <v>0</v>
      </c>
      <c r="F37" s="11"/>
      <c r="G37" s="11"/>
      <c r="H37" s="30"/>
    </row>
    <row r="38">
      <c r="A38" s="11" t="s">
        <v>100</v>
      </c>
      <c r="B38" s="11" t="s">
        <v>101</v>
      </c>
      <c r="C38" s="30">
        <v>0.0</v>
      </c>
      <c r="D38" s="26">
        <f t="shared" si="1"/>
        <v>0</v>
      </c>
      <c r="F38" s="11"/>
      <c r="G38" s="11"/>
      <c r="H38" s="30"/>
    </row>
    <row r="39">
      <c r="A39" s="11" t="s">
        <v>102</v>
      </c>
      <c r="B39" s="11" t="s">
        <v>103</v>
      </c>
      <c r="C39" s="30">
        <v>0.0</v>
      </c>
      <c r="D39" s="26">
        <f t="shared" si="1"/>
        <v>0</v>
      </c>
      <c r="F39" s="11"/>
      <c r="G39" s="11"/>
      <c r="H39" s="30"/>
    </row>
    <row r="40">
      <c r="A40" s="11" t="s">
        <v>104</v>
      </c>
      <c r="B40" s="11" t="s">
        <v>105</v>
      </c>
      <c r="C40" s="30">
        <v>0.0</v>
      </c>
      <c r="D40" s="26">
        <f t="shared" si="1"/>
        <v>0</v>
      </c>
      <c r="F40" s="11"/>
      <c r="G40" s="11"/>
      <c r="H40" s="30"/>
    </row>
    <row r="41">
      <c r="A41" s="11" t="s">
        <v>106</v>
      </c>
      <c r="B41" s="11" t="s">
        <v>107</v>
      </c>
      <c r="C41" s="30">
        <v>41000.0</v>
      </c>
      <c r="D41" s="26">
        <f t="shared" si="1"/>
        <v>0.0002764166766</v>
      </c>
      <c r="F41" s="11"/>
      <c r="G41" s="11"/>
      <c r="H41" s="30"/>
    </row>
    <row r="42">
      <c r="A42" s="11" t="s">
        <v>108</v>
      </c>
      <c r="B42" s="11" t="s">
        <v>109</v>
      </c>
      <c r="C42" s="30">
        <v>0.0</v>
      </c>
      <c r="D42" s="26">
        <f t="shared" si="1"/>
        <v>0</v>
      </c>
      <c r="F42" s="11"/>
      <c r="G42" s="11"/>
      <c r="H42" s="30"/>
    </row>
    <row r="43">
      <c r="A43" s="11" t="s">
        <v>110</v>
      </c>
      <c r="B43" s="11" t="s">
        <v>111</v>
      </c>
      <c r="C43" s="30">
        <v>0.0</v>
      </c>
      <c r="D43" s="26">
        <f t="shared" si="1"/>
        <v>0</v>
      </c>
      <c r="F43" s="11"/>
      <c r="G43" s="11"/>
      <c r="H43" s="30"/>
    </row>
    <row r="44">
      <c r="A44" s="11" t="s">
        <v>112</v>
      </c>
      <c r="B44" s="11" t="s">
        <v>113</v>
      </c>
      <c r="C44" s="30">
        <v>0.0</v>
      </c>
      <c r="D44" s="26">
        <f t="shared" si="1"/>
        <v>0</v>
      </c>
      <c r="F44" s="11"/>
      <c r="G44" s="11"/>
      <c r="H44" s="30"/>
    </row>
    <row r="45">
      <c r="A45" s="11" t="s">
        <v>114</v>
      </c>
      <c r="B45" s="11" t="s">
        <v>115</v>
      </c>
      <c r="C45" s="30">
        <v>0.0</v>
      </c>
      <c r="D45" s="26">
        <f t="shared" si="1"/>
        <v>0</v>
      </c>
      <c r="F45" s="11"/>
      <c r="G45" s="11"/>
      <c r="H45" s="30"/>
    </row>
    <row r="46">
      <c r="A46" s="11" t="s">
        <v>116</v>
      </c>
      <c r="B46" s="11" t="s">
        <v>117</v>
      </c>
      <c r="C46" s="30">
        <v>2.68274E7</v>
      </c>
      <c r="D46" s="26">
        <f t="shared" si="1"/>
        <v>0.1808668476</v>
      </c>
      <c r="F46" s="11"/>
      <c r="G46" s="11"/>
      <c r="H46" s="30"/>
    </row>
    <row r="47">
      <c r="A47" s="11" t="s">
        <v>118</v>
      </c>
      <c r="B47" s="11" t="s">
        <v>119</v>
      </c>
      <c r="C47" s="30">
        <v>0.0</v>
      </c>
      <c r="D47" s="26">
        <f t="shared" si="1"/>
        <v>0</v>
      </c>
      <c r="F47" s="11"/>
      <c r="G47" s="11"/>
      <c r="H47" s="30"/>
    </row>
    <row r="48">
      <c r="A48" s="11" t="s">
        <v>120</v>
      </c>
      <c r="B48" s="11" t="s">
        <v>121</v>
      </c>
      <c r="C48" s="30">
        <v>0.0</v>
      </c>
      <c r="D48" s="26">
        <f t="shared" si="1"/>
        <v>0</v>
      </c>
      <c r="F48" s="11"/>
      <c r="G48" s="11"/>
      <c r="H48" s="30"/>
    </row>
    <row r="49">
      <c r="A49" s="11" t="s">
        <v>122</v>
      </c>
      <c r="B49" s="11" t="s">
        <v>123</v>
      </c>
      <c r="C49" s="30">
        <v>0.0</v>
      </c>
      <c r="D49" s="26">
        <f t="shared" si="1"/>
        <v>0</v>
      </c>
      <c r="F49" s="11"/>
      <c r="G49" s="11"/>
      <c r="H49" s="30"/>
    </row>
    <row r="50">
      <c r="A50" s="11" t="s">
        <v>124</v>
      </c>
      <c r="B50" s="11" t="s">
        <v>125</v>
      </c>
      <c r="C50" s="30">
        <v>0.0</v>
      </c>
      <c r="D50" s="26">
        <f t="shared" si="1"/>
        <v>0</v>
      </c>
      <c r="F50" s="11"/>
      <c r="G50" s="11"/>
      <c r="H50" s="30"/>
    </row>
    <row r="51">
      <c r="A51" s="11" t="s">
        <v>126</v>
      </c>
      <c r="B51" s="11" t="s">
        <v>127</v>
      </c>
      <c r="C51" s="30">
        <v>0.0</v>
      </c>
      <c r="D51" s="26">
        <f t="shared" si="1"/>
        <v>0</v>
      </c>
      <c r="F51" s="11"/>
      <c r="G51" s="11"/>
      <c r="H51" s="30"/>
    </row>
    <row r="52">
      <c r="A52" s="11" t="s">
        <v>128</v>
      </c>
      <c r="B52" s="11" t="s">
        <v>129</v>
      </c>
      <c r="C52" s="30">
        <v>0.0</v>
      </c>
      <c r="D52" s="26">
        <f t="shared" si="1"/>
        <v>0</v>
      </c>
      <c r="F52" s="11"/>
      <c r="G52" s="11"/>
      <c r="H52" s="30"/>
    </row>
    <row r="53">
      <c r="A53" s="11" t="s">
        <v>130</v>
      </c>
      <c r="B53" s="11" t="s">
        <v>131</v>
      </c>
      <c r="C53" s="30">
        <v>0.0</v>
      </c>
      <c r="D53" s="26">
        <f t="shared" si="1"/>
        <v>0</v>
      </c>
      <c r="F53" s="11"/>
      <c r="G53" s="11"/>
      <c r="H53" s="30"/>
    </row>
    <row r="54">
      <c r="A54" s="11" t="s">
        <v>132</v>
      </c>
      <c r="B54" s="11" t="s">
        <v>133</v>
      </c>
      <c r="C54" s="30">
        <v>0.0</v>
      </c>
      <c r="D54" s="26">
        <f t="shared" si="1"/>
        <v>0</v>
      </c>
      <c r="F54" s="11"/>
      <c r="G54" s="11"/>
      <c r="H54" s="30"/>
    </row>
    <row r="55">
      <c r="A55" s="11" t="s">
        <v>134</v>
      </c>
      <c r="B55" s="11" t="s">
        <v>135</v>
      </c>
      <c r="C55" s="30">
        <v>0.0</v>
      </c>
      <c r="D55" s="26">
        <f t="shared" si="1"/>
        <v>0</v>
      </c>
      <c r="F55" s="11"/>
      <c r="G55" s="11"/>
      <c r="H55" s="30"/>
    </row>
    <row r="56">
      <c r="A56" s="11" t="s">
        <v>136</v>
      </c>
      <c r="B56" s="11" t="s">
        <v>137</v>
      </c>
      <c r="C56" s="30">
        <v>0.0</v>
      </c>
      <c r="D56" s="26">
        <f t="shared" si="1"/>
        <v>0</v>
      </c>
      <c r="F56" s="11"/>
      <c r="G56" s="11"/>
      <c r="H56" s="30"/>
    </row>
    <row r="57">
      <c r="A57" s="11" t="s">
        <v>138</v>
      </c>
      <c r="B57" s="11" t="s">
        <v>139</v>
      </c>
      <c r="C57" s="30">
        <v>0.0</v>
      </c>
      <c r="D57" s="26">
        <f t="shared" si="1"/>
        <v>0</v>
      </c>
      <c r="F57" s="11"/>
      <c r="G57" s="11"/>
      <c r="H57" s="30"/>
    </row>
    <row r="58">
      <c r="A58" s="11" t="s">
        <v>140</v>
      </c>
      <c r="B58" s="11" t="s">
        <v>141</v>
      </c>
      <c r="C58" s="30">
        <v>2434800.0</v>
      </c>
      <c r="D58" s="26">
        <f t="shared" si="1"/>
        <v>0.01641510547</v>
      </c>
      <c r="F58" s="11"/>
      <c r="G58" s="11"/>
      <c r="H58" s="30"/>
    </row>
    <row r="59">
      <c r="A59" s="11" t="s">
        <v>142</v>
      </c>
      <c r="B59" s="11" t="s">
        <v>143</v>
      </c>
      <c r="C59" s="30">
        <v>7807000.0</v>
      </c>
      <c r="D59" s="26">
        <f t="shared" si="1"/>
        <v>0.05263378035</v>
      </c>
      <c r="F59" s="11"/>
      <c r="G59" s="11"/>
      <c r="H59" s="30"/>
    </row>
    <row r="60">
      <c r="A60" s="11" t="s">
        <v>144</v>
      </c>
      <c r="B60" s="11" t="s">
        <v>145</v>
      </c>
      <c r="C60" s="30">
        <v>75000.0</v>
      </c>
      <c r="D60" s="26">
        <f t="shared" si="1"/>
        <v>0.0005056402621</v>
      </c>
      <c r="F60" s="11"/>
      <c r="G60" s="11"/>
      <c r="H60" s="30"/>
    </row>
    <row r="61">
      <c r="A61" s="11" t="s">
        <v>146</v>
      </c>
      <c r="B61" s="11" t="s">
        <v>147</v>
      </c>
      <c r="C61" s="30">
        <v>0.0</v>
      </c>
      <c r="D61" s="26">
        <f t="shared" si="1"/>
        <v>0</v>
      </c>
      <c r="F61" s="11"/>
      <c r="G61" s="11"/>
      <c r="H61" s="30"/>
    </row>
    <row r="62">
      <c r="A62" s="11" t="s">
        <v>148</v>
      </c>
      <c r="B62" s="11" t="s">
        <v>149</v>
      </c>
      <c r="C62" s="30">
        <v>0.0</v>
      </c>
      <c r="D62" s="26">
        <f t="shared" si="1"/>
        <v>0</v>
      </c>
      <c r="F62" s="11"/>
      <c r="G62" s="11"/>
      <c r="H62" s="30"/>
    </row>
    <row r="63">
      <c r="A63" s="11" t="s">
        <v>150</v>
      </c>
      <c r="B63" s="11" t="s">
        <v>151</v>
      </c>
      <c r="C63" s="30">
        <v>0.0</v>
      </c>
      <c r="D63" s="26">
        <f t="shared" si="1"/>
        <v>0</v>
      </c>
      <c r="F63" s="11"/>
      <c r="G63" s="11"/>
      <c r="H63" s="30"/>
    </row>
    <row r="64">
      <c r="A64" s="11" t="s">
        <v>152</v>
      </c>
      <c r="B64" s="11" t="s">
        <v>153</v>
      </c>
      <c r="C64" s="30">
        <v>6620000.0</v>
      </c>
      <c r="D64" s="26">
        <f t="shared" si="1"/>
        <v>0.04463118046</v>
      </c>
      <c r="F64" s="11"/>
      <c r="G64" s="11"/>
      <c r="H64" s="30"/>
    </row>
    <row r="65">
      <c r="A65" s="11" t="s">
        <v>154</v>
      </c>
      <c r="B65" s="11" t="s">
        <v>155</v>
      </c>
      <c r="C65" s="30">
        <v>0.0</v>
      </c>
      <c r="D65" s="26">
        <f t="shared" si="1"/>
        <v>0</v>
      </c>
      <c r="F65" s="11"/>
      <c r="G65" s="11"/>
      <c r="H65" s="30"/>
    </row>
    <row r="66">
      <c r="A66" s="11" t="s">
        <v>156</v>
      </c>
      <c r="B66" s="11" t="s">
        <v>157</v>
      </c>
      <c r="C66" s="30">
        <v>0.0</v>
      </c>
      <c r="D66" s="26">
        <f t="shared" si="1"/>
        <v>0</v>
      </c>
      <c r="F66" s="11"/>
      <c r="G66" s="11"/>
      <c r="H66" s="30"/>
    </row>
    <row r="67">
      <c r="A67" s="11" t="s">
        <v>158</v>
      </c>
      <c r="B67" s="11" t="s">
        <v>159</v>
      </c>
      <c r="C67" s="30">
        <v>0.0</v>
      </c>
      <c r="D67" s="26">
        <f t="shared" si="1"/>
        <v>0</v>
      </c>
      <c r="F67" s="11"/>
      <c r="G67" s="11"/>
      <c r="H67" s="30"/>
    </row>
    <row r="68">
      <c r="A68" s="11" t="s">
        <v>160</v>
      </c>
      <c r="B68" s="11" t="s">
        <v>161</v>
      </c>
      <c r="C68" s="30">
        <v>393000.0</v>
      </c>
      <c r="D68" s="26">
        <f t="shared" si="1"/>
        <v>0.002649554973</v>
      </c>
      <c r="F68" s="11"/>
      <c r="G68" s="11"/>
      <c r="H68" s="30"/>
    </row>
    <row r="69">
      <c r="A69" s="11" t="s">
        <v>162</v>
      </c>
      <c r="B69" s="11" t="s">
        <v>163</v>
      </c>
      <c r="C69" s="30">
        <v>43000.0</v>
      </c>
      <c r="D69" s="26">
        <f t="shared" si="1"/>
        <v>0.0002899004169</v>
      </c>
      <c r="F69" s="11"/>
      <c r="G69" s="11"/>
      <c r="H69" s="30"/>
    </row>
    <row r="70">
      <c r="A70" s="11" t="s">
        <v>164</v>
      </c>
      <c r="B70" s="11" t="s">
        <v>165</v>
      </c>
      <c r="C70" s="30">
        <v>0.0</v>
      </c>
      <c r="D70" s="26">
        <f t="shared" si="1"/>
        <v>0</v>
      </c>
      <c r="F70" s="11"/>
      <c r="G70" s="11"/>
      <c r="H70" s="30"/>
    </row>
    <row r="71">
      <c r="A71" s="11" t="s">
        <v>166</v>
      </c>
      <c r="B71" s="11" t="s">
        <v>167</v>
      </c>
      <c r="C71" s="30">
        <v>0.0</v>
      </c>
      <c r="D71" s="26">
        <f t="shared" si="1"/>
        <v>0</v>
      </c>
      <c r="F71" s="11"/>
      <c r="G71" s="11"/>
      <c r="H71" s="30"/>
    </row>
    <row r="72">
      <c r="A72" s="11" t="s">
        <v>168</v>
      </c>
      <c r="B72" s="11" t="s">
        <v>169</v>
      </c>
      <c r="C72" s="30">
        <v>156000.0</v>
      </c>
      <c r="D72" s="26">
        <f t="shared" si="1"/>
        <v>0.001051731745</v>
      </c>
      <c r="F72" s="11"/>
      <c r="G72" s="11"/>
      <c r="H72" s="30"/>
    </row>
    <row r="73">
      <c r="A73" s="11" t="s">
        <v>170</v>
      </c>
      <c r="B73" s="11" t="s">
        <v>171</v>
      </c>
      <c r="C73" s="30">
        <v>0.0</v>
      </c>
      <c r="D73" s="26">
        <f t="shared" si="1"/>
        <v>0</v>
      </c>
      <c r="F73" s="11"/>
      <c r="G73" s="11"/>
      <c r="H73" s="30"/>
    </row>
    <row r="74">
      <c r="A74" s="11" t="s">
        <v>172</v>
      </c>
      <c r="B74" s="11" t="s">
        <v>173</v>
      </c>
      <c r="C74" s="30">
        <v>0.0</v>
      </c>
      <c r="D74" s="26">
        <f t="shared" si="1"/>
        <v>0</v>
      </c>
      <c r="F74" s="11"/>
      <c r="G74" s="11"/>
      <c r="H74" s="30"/>
    </row>
    <row r="75">
      <c r="A75" s="11" t="s">
        <v>174</v>
      </c>
      <c r="B75" s="11" t="s">
        <v>175</v>
      </c>
      <c r="C75" s="30">
        <v>0.0</v>
      </c>
      <c r="D75" s="26">
        <f t="shared" si="1"/>
        <v>0</v>
      </c>
      <c r="F75" s="11"/>
      <c r="G75" s="11"/>
      <c r="H75" s="30"/>
    </row>
    <row r="76">
      <c r="A76" s="11" t="s">
        <v>176</v>
      </c>
      <c r="B76" s="11" t="s">
        <v>177</v>
      </c>
      <c r="C76" s="30">
        <v>0.0</v>
      </c>
      <c r="D76" s="26">
        <f t="shared" si="1"/>
        <v>0</v>
      </c>
      <c r="F76" s="11"/>
      <c r="G76" s="11"/>
      <c r="H76" s="30"/>
    </row>
    <row r="77">
      <c r="A77" s="11" t="s">
        <v>178</v>
      </c>
      <c r="B77" s="11" t="s">
        <v>179</v>
      </c>
      <c r="C77" s="30">
        <v>0.0</v>
      </c>
      <c r="D77" s="26">
        <f t="shared" si="1"/>
        <v>0</v>
      </c>
      <c r="F77" s="11"/>
      <c r="G77" s="11"/>
      <c r="H77" s="30"/>
    </row>
    <row r="78">
      <c r="A78" s="11" t="s">
        <v>180</v>
      </c>
      <c r="B78" s="11" t="s">
        <v>181</v>
      </c>
      <c r="C78" s="30">
        <v>0.0</v>
      </c>
      <c r="D78" s="26">
        <f t="shared" si="1"/>
        <v>0</v>
      </c>
      <c r="F78" s="11"/>
      <c r="G78" s="11"/>
      <c r="H78" s="30"/>
    </row>
    <row r="79">
      <c r="A79" s="11" t="s">
        <v>182</v>
      </c>
      <c r="B79" s="11" t="s">
        <v>183</v>
      </c>
      <c r="C79" s="30">
        <v>131000.0</v>
      </c>
      <c r="D79" s="26">
        <f t="shared" si="1"/>
        <v>0.0008831849911</v>
      </c>
      <c r="F79" s="11"/>
      <c r="G79" s="11"/>
      <c r="H79" s="30"/>
    </row>
    <row r="80">
      <c r="A80" s="11" t="s">
        <v>184</v>
      </c>
      <c r="B80" s="11" t="s">
        <v>185</v>
      </c>
      <c r="C80" s="30">
        <v>0.0</v>
      </c>
      <c r="D80" s="26">
        <f t="shared" si="1"/>
        <v>0</v>
      </c>
      <c r="F80" s="11"/>
      <c r="G80" s="11"/>
      <c r="H80" s="30"/>
    </row>
    <row r="81">
      <c r="A81" s="11" t="s">
        <v>186</v>
      </c>
      <c r="B81" s="11" t="s">
        <v>187</v>
      </c>
      <c r="C81" s="30">
        <v>0.0</v>
      </c>
      <c r="D81" s="26">
        <f t="shared" si="1"/>
        <v>0</v>
      </c>
      <c r="F81" s="11"/>
      <c r="G81" s="11"/>
      <c r="H81" s="30"/>
    </row>
    <row r="82">
      <c r="A82" s="11" t="s">
        <v>188</v>
      </c>
      <c r="B82" s="11" t="s">
        <v>189</v>
      </c>
      <c r="C82" s="30">
        <v>0.0</v>
      </c>
      <c r="D82" s="26">
        <f t="shared" si="1"/>
        <v>0</v>
      </c>
      <c r="F82" s="11"/>
      <c r="G82" s="11"/>
      <c r="H82" s="30"/>
    </row>
    <row r="83">
      <c r="A83" s="11" t="s">
        <v>190</v>
      </c>
      <c r="B83" s="11" t="s">
        <v>191</v>
      </c>
      <c r="C83" s="30">
        <v>121900.0</v>
      </c>
      <c r="D83" s="26">
        <f t="shared" si="1"/>
        <v>0.0008218339726</v>
      </c>
      <c r="F83" s="11"/>
      <c r="G83" s="11"/>
      <c r="H83" s="30"/>
    </row>
    <row r="84">
      <c r="A84" s="11" t="s">
        <v>192</v>
      </c>
      <c r="B84" s="11" t="s">
        <v>193</v>
      </c>
      <c r="C84" s="30">
        <v>0.0</v>
      </c>
      <c r="D84" s="26">
        <f t="shared" si="1"/>
        <v>0</v>
      </c>
      <c r="F84" s="11"/>
      <c r="G84" s="11"/>
      <c r="H84" s="30"/>
    </row>
    <row r="85">
      <c r="A85" s="11" t="s">
        <v>194</v>
      </c>
      <c r="B85" s="11" t="s">
        <v>195</v>
      </c>
      <c r="C85" s="30">
        <v>0.0</v>
      </c>
      <c r="D85" s="26">
        <f t="shared" si="1"/>
        <v>0</v>
      </c>
      <c r="F85" s="11"/>
      <c r="G85" s="11"/>
      <c r="H85" s="30"/>
    </row>
    <row r="86">
      <c r="A86" s="11" t="s">
        <v>196</v>
      </c>
      <c r="B86" s="11" t="s">
        <v>197</v>
      </c>
      <c r="C86" s="30">
        <v>0.0</v>
      </c>
      <c r="D86" s="26">
        <f t="shared" si="1"/>
        <v>0</v>
      </c>
      <c r="F86" s="11"/>
      <c r="G86" s="11"/>
      <c r="H86" s="30"/>
    </row>
    <row r="87">
      <c r="A87" s="11" t="s">
        <v>198</v>
      </c>
      <c r="B87" s="11" t="s">
        <v>199</v>
      </c>
      <c r="C87" s="30">
        <v>0.0</v>
      </c>
      <c r="D87" s="26">
        <f t="shared" si="1"/>
        <v>0</v>
      </c>
      <c r="F87" s="11"/>
      <c r="G87" s="11"/>
      <c r="H87" s="30"/>
    </row>
    <row r="88">
      <c r="A88" s="11" t="s">
        <v>200</v>
      </c>
      <c r="B88" s="11" t="s">
        <v>201</v>
      </c>
      <c r="C88" s="30">
        <v>0.0</v>
      </c>
      <c r="D88" s="26">
        <f t="shared" si="1"/>
        <v>0</v>
      </c>
      <c r="F88" s="11"/>
      <c r="G88" s="11"/>
      <c r="H88" s="30"/>
    </row>
    <row r="89">
      <c r="A89" s="11" t="s">
        <v>202</v>
      </c>
      <c r="B89" s="11" t="s">
        <v>203</v>
      </c>
      <c r="C89" s="30">
        <v>0.0</v>
      </c>
      <c r="D89" s="26">
        <f t="shared" si="1"/>
        <v>0</v>
      </c>
      <c r="F89" s="11"/>
      <c r="G89" s="11"/>
      <c r="H89" s="30"/>
    </row>
    <row r="90">
      <c r="A90" s="11" t="s">
        <v>204</v>
      </c>
      <c r="B90" s="11" t="s">
        <v>205</v>
      </c>
      <c r="C90" s="30">
        <v>677000.0</v>
      </c>
      <c r="D90" s="26">
        <f t="shared" si="1"/>
        <v>0.004564246099</v>
      </c>
      <c r="F90" s="11"/>
      <c r="G90" s="11"/>
      <c r="H90" s="30"/>
    </row>
    <row r="91">
      <c r="A91" s="11" t="s">
        <v>206</v>
      </c>
      <c r="B91" s="11" t="s">
        <v>207</v>
      </c>
      <c r="C91" s="30">
        <v>0.0</v>
      </c>
      <c r="D91" s="26">
        <f t="shared" si="1"/>
        <v>0</v>
      </c>
      <c r="F91" s="11"/>
      <c r="G91" s="11"/>
      <c r="H91" s="30"/>
    </row>
    <row r="92">
      <c r="A92" s="11" t="s">
        <v>208</v>
      </c>
      <c r="B92" s="11" t="s">
        <v>209</v>
      </c>
      <c r="C92" s="30">
        <v>0.0</v>
      </c>
      <c r="D92" s="26">
        <f t="shared" si="1"/>
        <v>0</v>
      </c>
      <c r="F92" s="11"/>
      <c r="G92" s="11"/>
      <c r="H92" s="30"/>
    </row>
    <row r="93">
      <c r="A93" s="11" t="s">
        <v>210</v>
      </c>
      <c r="B93" s="11" t="s">
        <v>211</v>
      </c>
      <c r="C93" s="30">
        <v>14000.0</v>
      </c>
      <c r="D93" s="26">
        <f t="shared" si="1"/>
        <v>0.00009438618225</v>
      </c>
      <c r="F93" s="11"/>
      <c r="G93" s="11"/>
      <c r="H93" s="30"/>
    </row>
    <row r="94">
      <c r="A94" s="11" t="s">
        <v>212</v>
      </c>
      <c r="B94" s="11" t="s">
        <v>213</v>
      </c>
      <c r="C94" s="30">
        <v>0.0</v>
      </c>
      <c r="D94" s="26">
        <f t="shared" si="1"/>
        <v>0</v>
      </c>
      <c r="F94" s="11"/>
      <c r="G94" s="11"/>
      <c r="H94" s="30"/>
    </row>
    <row r="95">
      <c r="A95" s="11" t="s">
        <v>214</v>
      </c>
      <c r="B95" s="11" t="s">
        <v>215</v>
      </c>
      <c r="C95" s="30">
        <v>0.0</v>
      </c>
      <c r="D95" s="26">
        <f t="shared" si="1"/>
        <v>0</v>
      </c>
      <c r="F95" s="11"/>
      <c r="G95" s="11"/>
      <c r="H95" s="30"/>
    </row>
    <row r="96">
      <c r="A96" s="11" t="s">
        <v>216</v>
      </c>
      <c r="B96" s="11" t="s">
        <v>217</v>
      </c>
      <c r="C96" s="30">
        <v>0.0</v>
      </c>
      <c r="D96" s="26">
        <f t="shared" si="1"/>
        <v>0</v>
      </c>
      <c r="F96" s="11"/>
      <c r="G96" s="11"/>
      <c r="H96" s="30"/>
    </row>
    <row r="97">
      <c r="A97" s="11" t="s">
        <v>218</v>
      </c>
      <c r="B97" s="11" t="s">
        <v>219</v>
      </c>
      <c r="C97" s="30">
        <v>41000.0</v>
      </c>
      <c r="D97" s="26">
        <f t="shared" si="1"/>
        <v>0.0002764166766</v>
      </c>
      <c r="F97" s="11"/>
      <c r="G97" s="11"/>
      <c r="H97" s="30"/>
    </row>
    <row r="98">
      <c r="A98" s="11" t="s">
        <v>220</v>
      </c>
      <c r="B98" s="11" t="s">
        <v>221</v>
      </c>
      <c r="C98" s="30">
        <v>0.0</v>
      </c>
      <c r="D98" s="26">
        <f t="shared" si="1"/>
        <v>0</v>
      </c>
      <c r="F98" s="11"/>
      <c r="G98" s="11"/>
      <c r="H98" s="30"/>
    </row>
    <row r="99">
      <c r="A99" s="11" t="s">
        <v>222</v>
      </c>
      <c r="B99" s="11" t="s">
        <v>223</v>
      </c>
      <c r="C99" s="30">
        <v>0.0</v>
      </c>
      <c r="D99" s="26">
        <f t="shared" si="1"/>
        <v>0</v>
      </c>
      <c r="F99" s="11"/>
      <c r="G99" s="11"/>
      <c r="H99" s="30"/>
    </row>
    <row r="100">
      <c r="A100" s="11" t="s">
        <v>224</v>
      </c>
      <c r="B100" s="11" t="s">
        <v>225</v>
      </c>
      <c r="C100" s="30">
        <v>0.0</v>
      </c>
      <c r="D100" s="26">
        <f t="shared" si="1"/>
        <v>0</v>
      </c>
      <c r="F100" s="11"/>
      <c r="G100" s="11"/>
      <c r="H100" s="30"/>
    </row>
    <row r="101">
      <c r="A101" s="11" t="s">
        <v>226</v>
      </c>
      <c r="B101" s="11" t="s">
        <v>227</v>
      </c>
      <c r="C101" s="30">
        <v>0.0</v>
      </c>
      <c r="D101" s="26">
        <f t="shared" si="1"/>
        <v>0</v>
      </c>
      <c r="F101" s="11"/>
      <c r="G101" s="11"/>
      <c r="H101" s="30"/>
    </row>
    <row r="102">
      <c r="A102" s="11" t="s">
        <v>228</v>
      </c>
      <c r="B102" s="11" t="s">
        <v>229</v>
      </c>
      <c r="C102" s="30">
        <v>0.0</v>
      </c>
      <c r="D102" s="26">
        <f t="shared" si="1"/>
        <v>0</v>
      </c>
      <c r="F102" s="11"/>
      <c r="G102" s="11"/>
      <c r="H102" s="30"/>
    </row>
    <row r="103">
      <c r="A103" s="11" t="s">
        <v>230</v>
      </c>
      <c r="B103" s="11" t="s">
        <v>231</v>
      </c>
      <c r="C103" s="30">
        <v>0.0</v>
      </c>
      <c r="D103" s="26">
        <f t="shared" si="1"/>
        <v>0</v>
      </c>
      <c r="F103" s="11"/>
      <c r="G103" s="11"/>
      <c r="H103" s="30"/>
    </row>
    <row r="104">
      <c r="A104" s="11" t="s">
        <v>232</v>
      </c>
      <c r="B104" s="11" t="s">
        <v>233</v>
      </c>
      <c r="C104" s="30">
        <v>6366000.0</v>
      </c>
      <c r="D104" s="26">
        <f t="shared" si="1"/>
        <v>0.04291874544</v>
      </c>
      <c r="F104" s="11"/>
      <c r="G104" s="11"/>
      <c r="H104" s="30"/>
    </row>
    <row r="105">
      <c r="A105" s="11" t="s">
        <v>234</v>
      </c>
      <c r="B105" s="11" t="s">
        <v>235</v>
      </c>
      <c r="C105" s="30">
        <v>0.0</v>
      </c>
      <c r="D105" s="26">
        <f t="shared" si="1"/>
        <v>0</v>
      </c>
      <c r="F105" s="11"/>
      <c r="G105" s="11"/>
      <c r="H105" s="30"/>
    </row>
    <row r="106">
      <c r="A106" s="11" t="s">
        <v>236</v>
      </c>
      <c r="B106" s="11" t="s">
        <v>237</v>
      </c>
      <c r="C106" s="30">
        <v>0.0</v>
      </c>
      <c r="D106" s="26">
        <f t="shared" si="1"/>
        <v>0</v>
      </c>
      <c r="F106" s="11"/>
      <c r="G106" s="11"/>
      <c r="H106" s="30"/>
    </row>
    <row r="107">
      <c r="A107" s="11" t="s">
        <v>238</v>
      </c>
      <c r="B107" s="11" t="s">
        <v>239</v>
      </c>
      <c r="C107" s="30">
        <v>0.0</v>
      </c>
      <c r="D107" s="26">
        <f t="shared" si="1"/>
        <v>0</v>
      </c>
      <c r="F107" s="11"/>
      <c r="G107" s="11"/>
      <c r="H107" s="30"/>
    </row>
    <row r="108">
      <c r="A108" s="11" t="s">
        <v>240</v>
      </c>
      <c r="B108" s="11" t="s">
        <v>241</v>
      </c>
      <c r="C108" s="30">
        <v>0.0</v>
      </c>
      <c r="D108" s="26">
        <f t="shared" si="1"/>
        <v>0</v>
      </c>
      <c r="F108" s="11"/>
      <c r="G108" s="11"/>
      <c r="H108" s="30"/>
    </row>
    <row r="109">
      <c r="A109" s="11" t="s">
        <v>242</v>
      </c>
      <c r="B109" s="11" t="s">
        <v>243</v>
      </c>
      <c r="C109" s="30">
        <v>0.0</v>
      </c>
      <c r="D109" s="26">
        <f t="shared" si="1"/>
        <v>0</v>
      </c>
      <c r="F109" s="11"/>
      <c r="G109" s="11"/>
      <c r="H109" s="30"/>
    </row>
    <row r="110">
      <c r="A110" s="11" t="s">
        <v>244</v>
      </c>
      <c r="B110" s="11" t="s">
        <v>245</v>
      </c>
      <c r="C110" s="30">
        <v>0.0</v>
      </c>
      <c r="D110" s="26">
        <f t="shared" si="1"/>
        <v>0</v>
      </c>
      <c r="F110" s="11"/>
      <c r="G110" s="11"/>
      <c r="H110" s="30"/>
    </row>
    <row r="111">
      <c r="A111" s="11" t="s">
        <v>246</v>
      </c>
      <c r="B111" s="11" t="s">
        <v>247</v>
      </c>
      <c r="C111" s="30">
        <v>0.0</v>
      </c>
      <c r="D111" s="26">
        <f t="shared" si="1"/>
        <v>0</v>
      </c>
      <c r="F111" s="11"/>
      <c r="G111" s="11"/>
      <c r="H111" s="30"/>
    </row>
    <row r="112">
      <c r="A112" s="11" t="s">
        <v>248</v>
      </c>
      <c r="B112" s="11" t="s">
        <v>249</v>
      </c>
      <c r="C112" s="30">
        <v>744500.0</v>
      </c>
      <c r="D112" s="26">
        <f t="shared" si="1"/>
        <v>0.005019322335</v>
      </c>
      <c r="F112" s="11"/>
      <c r="G112" s="11"/>
      <c r="H112" s="30"/>
    </row>
    <row r="113">
      <c r="A113" s="11" t="s">
        <v>250</v>
      </c>
      <c r="B113" s="11" t="s">
        <v>251</v>
      </c>
      <c r="C113" s="30">
        <v>0.0</v>
      </c>
      <c r="D113" s="26">
        <f t="shared" si="1"/>
        <v>0</v>
      </c>
      <c r="F113" s="11"/>
      <c r="G113" s="11"/>
      <c r="H113" s="30"/>
    </row>
    <row r="114">
      <c r="A114" s="11" t="s">
        <v>252</v>
      </c>
      <c r="B114" s="11" t="s">
        <v>253</v>
      </c>
      <c r="C114" s="30">
        <v>2600.0</v>
      </c>
      <c r="D114" s="26">
        <f t="shared" si="1"/>
        <v>0.00001752886242</v>
      </c>
      <c r="F114" s="11"/>
      <c r="G114" s="11"/>
      <c r="H114" s="30"/>
    </row>
    <row r="115">
      <c r="A115" s="11" t="s">
        <v>254</v>
      </c>
      <c r="B115" s="11" t="s">
        <v>255</v>
      </c>
      <c r="C115" s="30">
        <v>0.0</v>
      </c>
      <c r="D115" s="26">
        <f t="shared" si="1"/>
        <v>0</v>
      </c>
      <c r="F115" s="11"/>
      <c r="G115" s="11"/>
      <c r="H115" s="30"/>
    </row>
    <row r="116">
      <c r="A116" s="11" t="s">
        <v>256</v>
      </c>
      <c r="B116" s="11" t="s">
        <v>257</v>
      </c>
      <c r="C116" s="30">
        <v>0.0</v>
      </c>
      <c r="D116" s="26">
        <f t="shared" si="1"/>
        <v>0</v>
      </c>
      <c r="F116" s="11"/>
      <c r="G116" s="11"/>
      <c r="H116" s="30"/>
    </row>
    <row r="117">
      <c r="A117" s="11" t="s">
        <v>258</v>
      </c>
      <c r="B117" s="11" t="s">
        <v>259</v>
      </c>
      <c r="C117" s="30">
        <v>0.0</v>
      </c>
      <c r="D117" s="26">
        <f t="shared" si="1"/>
        <v>0</v>
      </c>
      <c r="F117" s="11"/>
      <c r="G117" s="11"/>
      <c r="H117" s="30"/>
    </row>
    <row r="118">
      <c r="A118" s="11" t="s">
        <v>260</v>
      </c>
      <c r="B118" s="11" t="s">
        <v>261</v>
      </c>
      <c r="C118" s="30">
        <v>0.0</v>
      </c>
      <c r="D118" s="26">
        <f t="shared" si="1"/>
        <v>0</v>
      </c>
      <c r="F118" s="11"/>
      <c r="G118" s="11"/>
      <c r="H118" s="30"/>
    </row>
    <row r="119">
      <c r="A119" s="11" t="s">
        <v>262</v>
      </c>
      <c r="B119" s="11" t="s">
        <v>263</v>
      </c>
      <c r="C119" s="30">
        <v>370201.0</v>
      </c>
      <c r="D119" s="26">
        <f t="shared" si="1"/>
        <v>0.002495847075</v>
      </c>
      <c r="F119" s="11"/>
      <c r="G119" s="11"/>
      <c r="H119" s="30"/>
    </row>
    <row r="120">
      <c r="A120" s="11" t="s">
        <v>264</v>
      </c>
      <c r="B120" s="11" t="s">
        <v>265</v>
      </c>
      <c r="C120" s="30">
        <v>0.0</v>
      </c>
      <c r="D120" s="26">
        <f t="shared" si="1"/>
        <v>0</v>
      </c>
      <c r="F120" s="11"/>
      <c r="G120" s="11"/>
      <c r="H120" s="30"/>
    </row>
    <row r="121">
      <c r="A121" s="11" t="s">
        <v>266</v>
      </c>
      <c r="B121" s="11" t="s">
        <v>267</v>
      </c>
      <c r="C121" s="30">
        <v>44000.0</v>
      </c>
      <c r="D121" s="26">
        <f t="shared" si="1"/>
        <v>0.0002966422871</v>
      </c>
      <c r="F121" s="11"/>
      <c r="G121" s="11"/>
      <c r="H121" s="30"/>
    </row>
    <row r="122">
      <c r="A122" s="11" t="s">
        <v>268</v>
      </c>
      <c r="B122" s="11" t="s">
        <v>269</v>
      </c>
      <c r="C122" s="30">
        <v>892000.0</v>
      </c>
      <c r="D122" s="26">
        <f t="shared" si="1"/>
        <v>0.006013748183</v>
      </c>
      <c r="F122" s="11"/>
      <c r="G122" s="11"/>
      <c r="H122" s="30"/>
    </row>
    <row r="123">
      <c r="A123" s="11" t="s">
        <v>270</v>
      </c>
      <c r="B123" s="11" t="s">
        <v>271</v>
      </c>
      <c r="C123" s="30">
        <v>0.0</v>
      </c>
      <c r="D123" s="26">
        <f t="shared" si="1"/>
        <v>0</v>
      </c>
      <c r="F123" s="11"/>
      <c r="G123" s="11"/>
      <c r="H123" s="30"/>
    </row>
    <row r="124">
      <c r="A124" s="11" t="s">
        <v>272</v>
      </c>
      <c r="B124" s="11" t="s">
        <v>273</v>
      </c>
      <c r="C124" s="30">
        <v>0.0</v>
      </c>
      <c r="D124" s="26">
        <f t="shared" si="1"/>
        <v>0</v>
      </c>
      <c r="F124" s="11"/>
      <c r="G124" s="11"/>
      <c r="H124" s="30"/>
    </row>
    <row r="125">
      <c r="A125" s="11" t="s">
        <v>274</v>
      </c>
      <c r="B125" s="11" t="s">
        <v>275</v>
      </c>
      <c r="C125" s="30">
        <v>0.0</v>
      </c>
      <c r="D125" s="26">
        <f t="shared" si="1"/>
        <v>0</v>
      </c>
      <c r="F125" s="11"/>
      <c r="G125" s="11"/>
      <c r="H125" s="30"/>
    </row>
    <row r="126">
      <c r="A126" s="11" t="s">
        <v>276</v>
      </c>
      <c r="B126" s="11" t="s">
        <v>322</v>
      </c>
      <c r="C126" s="30">
        <v>0.0</v>
      </c>
      <c r="D126" s="26">
        <f t="shared" si="1"/>
        <v>0</v>
      </c>
      <c r="F126" s="11"/>
      <c r="G126" s="11"/>
      <c r="H126" s="30"/>
    </row>
    <row r="127">
      <c r="A127" s="11" t="s">
        <v>278</v>
      </c>
      <c r="B127" s="11" t="s">
        <v>279</v>
      </c>
      <c r="C127" s="30">
        <v>0.0</v>
      </c>
      <c r="D127" s="26">
        <f t="shared" si="1"/>
        <v>0</v>
      </c>
      <c r="F127" s="11"/>
      <c r="G127" s="11"/>
      <c r="H127" s="30"/>
    </row>
    <row r="128">
      <c r="A128" s="11" t="s">
        <v>280</v>
      </c>
      <c r="B128" s="11" t="s">
        <v>281</v>
      </c>
      <c r="C128" s="30">
        <v>0.0</v>
      </c>
      <c r="D128" s="26">
        <f t="shared" si="1"/>
        <v>0</v>
      </c>
      <c r="F128" s="11"/>
      <c r="G128" s="11"/>
      <c r="H128" s="30"/>
    </row>
    <row r="129">
      <c r="A129" s="11" t="s">
        <v>282</v>
      </c>
      <c r="B129" s="11" t="s">
        <v>283</v>
      </c>
      <c r="C129" s="30">
        <v>0.0</v>
      </c>
      <c r="D129" s="26">
        <f t="shared" si="1"/>
        <v>0</v>
      </c>
      <c r="F129" s="11"/>
      <c r="G129" s="11"/>
      <c r="H129" s="30"/>
    </row>
    <row r="130">
      <c r="A130" s="11" t="s">
        <v>284</v>
      </c>
      <c r="B130" s="11" t="s">
        <v>285</v>
      </c>
      <c r="C130" s="30">
        <v>0.0</v>
      </c>
      <c r="D130" s="26">
        <f t="shared" si="1"/>
        <v>0</v>
      </c>
      <c r="F130" s="11"/>
      <c r="G130" s="11"/>
      <c r="H130" s="30"/>
    </row>
    <row r="131">
      <c r="A131" s="11" t="s">
        <v>286</v>
      </c>
      <c r="B131" s="11" t="s">
        <v>287</v>
      </c>
      <c r="C131" s="30">
        <v>4.5160999E7</v>
      </c>
      <c r="D131" s="26">
        <f t="shared" si="1"/>
        <v>0.3044695916</v>
      </c>
      <c r="F131" s="11"/>
      <c r="G131" s="11"/>
      <c r="H131" s="30"/>
    </row>
    <row r="132">
      <c r="A132" s="11" t="s">
        <v>288</v>
      </c>
      <c r="B132" s="11" t="s">
        <v>289</v>
      </c>
      <c r="C132" s="30">
        <v>2792781.0</v>
      </c>
      <c r="D132" s="26">
        <f t="shared" si="1"/>
        <v>0.01882856689</v>
      </c>
      <c r="F132" s="11"/>
      <c r="G132" s="11"/>
      <c r="H132" s="30"/>
    </row>
    <row r="133">
      <c r="A133" s="11" t="s">
        <v>290</v>
      </c>
      <c r="B133" s="11" t="s">
        <v>291</v>
      </c>
      <c r="C133" s="30">
        <v>0.0</v>
      </c>
      <c r="D133" s="26">
        <f t="shared" si="1"/>
        <v>0</v>
      </c>
      <c r="F133" s="11"/>
      <c r="G133" s="11"/>
      <c r="H133" s="30"/>
    </row>
    <row r="134">
      <c r="A134" s="11" t="s">
        <v>292</v>
      </c>
      <c r="B134" s="11" t="s">
        <v>293</v>
      </c>
      <c r="C134" s="30">
        <v>17928.0</v>
      </c>
      <c r="D134" s="26">
        <f t="shared" si="1"/>
        <v>0.0001208682482</v>
      </c>
      <c r="F134" s="11"/>
      <c r="G134" s="11"/>
      <c r="H134" s="30"/>
    </row>
    <row r="135">
      <c r="A135" s="11" t="s">
        <v>294</v>
      </c>
      <c r="B135" s="11" t="s">
        <v>295</v>
      </c>
      <c r="C135" s="30">
        <v>110000.0</v>
      </c>
      <c r="D135" s="26">
        <f t="shared" si="1"/>
        <v>0.0007416057177</v>
      </c>
      <c r="F135" s="11"/>
      <c r="G135" s="11"/>
      <c r="H135" s="30"/>
    </row>
    <row r="136">
      <c r="A136" s="11" t="s">
        <v>296</v>
      </c>
      <c r="B136" s="11" t="s">
        <v>297</v>
      </c>
      <c r="C136" s="30">
        <v>0.0</v>
      </c>
      <c r="D136" s="26">
        <f t="shared" si="1"/>
        <v>0</v>
      </c>
      <c r="F136" s="11"/>
      <c r="G136" s="11"/>
      <c r="H136" s="30"/>
    </row>
    <row r="137">
      <c r="A137" s="11" t="s">
        <v>298</v>
      </c>
      <c r="B137" s="11" t="s">
        <v>299</v>
      </c>
      <c r="C137" s="30">
        <v>0.0</v>
      </c>
      <c r="D137" s="26">
        <f t="shared" si="1"/>
        <v>0</v>
      </c>
      <c r="F137" s="11"/>
      <c r="G137" s="11"/>
      <c r="H137" s="30"/>
    </row>
    <row r="138">
      <c r="A138" s="11" t="s">
        <v>300</v>
      </c>
      <c r="B138" s="11" t="s">
        <v>301</v>
      </c>
      <c r="C138" s="30">
        <v>0.0</v>
      </c>
      <c r="D138" s="26">
        <f t="shared" si="1"/>
        <v>0</v>
      </c>
      <c r="F138" s="11"/>
      <c r="G138" s="11"/>
      <c r="H138" s="30"/>
    </row>
    <row r="139">
      <c r="A139" s="27"/>
      <c r="B139" s="12"/>
    </row>
    <row r="140">
      <c r="A140" s="27"/>
      <c r="B140" s="12"/>
      <c r="C140" s="74">
        <f>SUM(C2:C138)</f>
        <v>148326796</v>
      </c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</cols>
  <sheetData>
    <row r="1">
      <c r="A1" s="9" t="s">
        <v>25</v>
      </c>
      <c r="B1" s="8" t="s">
        <v>26</v>
      </c>
      <c r="C1" s="9" t="s">
        <v>446</v>
      </c>
      <c r="D1" s="9" t="s">
        <v>447</v>
      </c>
      <c r="E1" s="9" t="s">
        <v>448</v>
      </c>
      <c r="F1" s="9" t="s">
        <v>449</v>
      </c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0" t="s">
        <v>28</v>
      </c>
      <c r="B2" s="12" t="s">
        <v>29</v>
      </c>
    </row>
    <row r="3">
      <c r="A3" s="11" t="s">
        <v>30</v>
      </c>
      <c r="B3" s="12" t="s">
        <v>31</v>
      </c>
    </row>
    <row r="4">
      <c r="A4" s="11" t="s">
        <v>32</v>
      </c>
      <c r="B4" s="12" t="s">
        <v>33</v>
      </c>
    </row>
    <row r="5">
      <c r="A5" s="11" t="s">
        <v>34</v>
      </c>
      <c r="B5" s="12" t="s">
        <v>35</v>
      </c>
    </row>
    <row r="6">
      <c r="A6" s="11" t="s">
        <v>36</v>
      </c>
      <c r="B6" s="12" t="s">
        <v>37</v>
      </c>
    </row>
    <row r="7">
      <c r="A7" s="11" t="s">
        <v>38</v>
      </c>
      <c r="B7" s="12" t="s">
        <v>39</v>
      </c>
    </row>
    <row r="8">
      <c r="A8" s="11" t="s">
        <v>40</v>
      </c>
      <c r="B8" s="12" t="s">
        <v>41</v>
      </c>
    </row>
    <row r="9">
      <c r="A9" s="11" t="s">
        <v>42</v>
      </c>
      <c r="B9" s="12" t="s">
        <v>43</v>
      </c>
    </row>
    <row r="10">
      <c r="A10" s="11" t="s">
        <v>44</v>
      </c>
      <c r="B10" s="12" t="s">
        <v>45</v>
      </c>
    </row>
    <row r="11">
      <c r="A11" s="11" t="s">
        <v>46</v>
      </c>
      <c r="B11" s="12" t="s">
        <v>47</v>
      </c>
    </row>
    <row r="12">
      <c r="A12" s="11" t="s">
        <v>48</v>
      </c>
      <c r="B12" s="12" t="s">
        <v>49</v>
      </c>
    </row>
    <row r="13">
      <c r="A13" s="11" t="s">
        <v>50</v>
      </c>
      <c r="B13" s="12" t="s">
        <v>51</v>
      </c>
    </row>
    <row r="14">
      <c r="A14" s="11" t="s">
        <v>52</v>
      </c>
      <c r="B14" s="12" t="s">
        <v>53</v>
      </c>
    </row>
    <row r="15">
      <c r="A15" s="11" t="s">
        <v>54</v>
      </c>
      <c r="B15" s="12" t="s">
        <v>55</v>
      </c>
    </row>
    <row r="16">
      <c r="A16" s="11" t="s">
        <v>56</v>
      </c>
      <c r="B16" s="15" t="s">
        <v>57</v>
      </c>
    </row>
    <row r="17">
      <c r="A17" s="11" t="s">
        <v>58</v>
      </c>
      <c r="B17" s="12" t="s">
        <v>59</v>
      </c>
    </row>
    <row r="18">
      <c r="A18" s="11" t="s">
        <v>60</v>
      </c>
      <c r="B18" s="12" t="s">
        <v>61</v>
      </c>
    </row>
    <row r="19">
      <c r="A19" s="11" t="s">
        <v>62</v>
      </c>
      <c r="B19" s="12" t="s">
        <v>63</v>
      </c>
    </row>
    <row r="20">
      <c r="A20" s="11" t="s">
        <v>64</v>
      </c>
      <c r="B20" s="15" t="s">
        <v>65</v>
      </c>
    </row>
    <row r="21">
      <c r="A21" s="11" t="s">
        <v>66</v>
      </c>
      <c r="B21" s="12" t="s">
        <v>67</v>
      </c>
    </row>
    <row r="22">
      <c r="A22" s="11" t="s">
        <v>68</v>
      </c>
      <c r="B22" s="15" t="s">
        <v>69</v>
      </c>
    </row>
    <row r="23">
      <c r="A23" s="11" t="s">
        <v>70</v>
      </c>
      <c r="B23" s="12" t="s">
        <v>71</v>
      </c>
    </row>
    <row r="24">
      <c r="A24" s="11" t="s">
        <v>72</v>
      </c>
      <c r="B24" s="12" t="s">
        <v>73</v>
      </c>
    </row>
    <row r="25">
      <c r="A25" s="11" t="s">
        <v>74</v>
      </c>
      <c r="B25" s="12" t="s">
        <v>75</v>
      </c>
    </row>
    <row r="26">
      <c r="A26" s="11" t="s">
        <v>76</v>
      </c>
      <c r="B26" s="12" t="s">
        <v>77</v>
      </c>
    </row>
    <row r="27">
      <c r="A27" s="11" t="s">
        <v>78</v>
      </c>
      <c r="B27" s="12" t="s">
        <v>79</v>
      </c>
    </row>
    <row r="28">
      <c r="A28" s="11" t="s">
        <v>80</v>
      </c>
      <c r="B28" s="12" t="s">
        <v>81</v>
      </c>
    </row>
    <row r="29">
      <c r="A29" s="11" t="s">
        <v>82</v>
      </c>
      <c r="B29" s="12" t="s">
        <v>83</v>
      </c>
    </row>
    <row r="30">
      <c r="A30" s="11" t="s">
        <v>84</v>
      </c>
      <c r="B30" s="12" t="s">
        <v>85</v>
      </c>
    </row>
    <row r="31">
      <c r="A31" s="11" t="s">
        <v>86</v>
      </c>
      <c r="B31" s="12" t="s">
        <v>87</v>
      </c>
    </row>
    <row r="32">
      <c r="A32" s="11" t="s">
        <v>88</v>
      </c>
      <c r="B32" s="12" t="s">
        <v>89</v>
      </c>
    </row>
    <row r="33">
      <c r="A33" s="11" t="s">
        <v>90</v>
      </c>
      <c r="B33" s="12" t="s">
        <v>91</v>
      </c>
    </row>
    <row r="34">
      <c r="A34" s="11" t="s">
        <v>92</v>
      </c>
      <c r="B34" s="17" t="s">
        <v>93</v>
      </c>
    </row>
    <row r="35">
      <c r="A35" s="11" t="s">
        <v>94</v>
      </c>
      <c r="B35" s="12" t="s">
        <v>95</v>
      </c>
    </row>
    <row r="36">
      <c r="A36" s="11" t="s">
        <v>96</v>
      </c>
      <c r="B36" s="15" t="s">
        <v>97</v>
      </c>
    </row>
    <row r="37">
      <c r="A37" s="11" t="s">
        <v>98</v>
      </c>
      <c r="B37" s="12" t="s">
        <v>99</v>
      </c>
    </row>
    <row r="38">
      <c r="A38" s="11" t="s">
        <v>100</v>
      </c>
      <c r="B38" s="12" t="s">
        <v>101</v>
      </c>
    </row>
    <row r="39">
      <c r="A39" s="11" t="s">
        <v>102</v>
      </c>
      <c r="B39" s="12" t="s">
        <v>103</v>
      </c>
    </row>
    <row r="40">
      <c r="A40" s="11" t="s">
        <v>104</v>
      </c>
      <c r="B40" s="12" t="s">
        <v>105</v>
      </c>
    </row>
    <row r="41">
      <c r="A41" s="11" t="s">
        <v>106</v>
      </c>
      <c r="B41" s="12" t="s">
        <v>107</v>
      </c>
    </row>
    <row r="42">
      <c r="A42" s="11" t="s">
        <v>108</v>
      </c>
      <c r="B42" s="12" t="s">
        <v>109</v>
      </c>
    </row>
    <row r="43">
      <c r="A43" s="11" t="s">
        <v>110</v>
      </c>
      <c r="B43" s="12" t="s">
        <v>111</v>
      </c>
    </row>
    <row r="44">
      <c r="A44" s="11" t="s">
        <v>112</v>
      </c>
      <c r="B44" s="12" t="s">
        <v>113</v>
      </c>
    </row>
    <row r="45">
      <c r="A45" s="11" t="s">
        <v>114</v>
      </c>
      <c r="B45" s="12" t="s">
        <v>115</v>
      </c>
    </row>
    <row r="46">
      <c r="A46" s="19" t="s">
        <v>450</v>
      </c>
      <c r="B46" s="15" t="s">
        <v>117</v>
      </c>
    </row>
    <row r="47">
      <c r="A47" s="11" t="s">
        <v>118</v>
      </c>
      <c r="B47" s="12" t="s">
        <v>119</v>
      </c>
    </row>
    <row r="48">
      <c r="A48" s="11" t="s">
        <v>120</v>
      </c>
      <c r="B48" s="12" t="s">
        <v>121</v>
      </c>
    </row>
    <row r="49">
      <c r="A49" s="11" t="s">
        <v>122</v>
      </c>
      <c r="B49" s="15" t="s">
        <v>123</v>
      </c>
    </row>
    <row r="50">
      <c r="A50" s="11" t="s">
        <v>124</v>
      </c>
      <c r="B50" s="12" t="s">
        <v>125</v>
      </c>
    </row>
    <row r="51">
      <c r="A51" s="11" t="s">
        <v>126</v>
      </c>
      <c r="B51" s="12" t="s">
        <v>127</v>
      </c>
    </row>
    <row r="52">
      <c r="A52" s="11" t="s">
        <v>128</v>
      </c>
      <c r="B52" s="12" t="s">
        <v>129</v>
      </c>
    </row>
    <row r="53">
      <c r="A53" s="11" t="s">
        <v>130</v>
      </c>
      <c r="B53" s="12" t="s">
        <v>131</v>
      </c>
    </row>
    <row r="54">
      <c r="A54" s="11" t="s">
        <v>132</v>
      </c>
      <c r="B54" s="12" t="s">
        <v>133</v>
      </c>
    </row>
    <row r="55">
      <c r="A55" s="11" t="s">
        <v>134</v>
      </c>
      <c r="B55" s="12" t="s">
        <v>135</v>
      </c>
    </row>
    <row r="56">
      <c r="A56" s="11" t="s">
        <v>136</v>
      </c>
      <c r="B56" s="12" t="s">
        <v>137</v>
      </c>
    </row>
    <row r="57">
      <c r="A57" s="11" t="s">
        <v>138</v>
      </c>
      <c r="B57" s="12" t="s">
        <v>139</v>
      </c>
    </row>
    <row r="58">
      <c r="A58" s="11" t="s">
        <v>140</v>
      </c>
      <c r="B58" s="12" t="s">
        <v>141</v>
      </c>
    </row>
    <row r="59">
      <c r="A59" s="11" t="s">
        <v>142</v>
      </c>
      <c r="B59" s="12" t="s">
        <v>143</v>
      </c>
    </row>
    <row r="60">
      <c r="A60" s="11" t="s">
        <v>144</v>
      </c>
      <c r="B60" s="15" t="s">
        <v>145</v>
      </c>
    </row>
    <row r="61">
      <c r="A61" s="11" t="s">
        <v>146</v>
      </c>
      <c r="B61" s="12" t="s">
        <v>147</v>
      </c>
    </row>
    <row r="62">
      <c r="A62" s="11" t="s">
        <v>148</v>
      </c>
      <c r="B62" s="12" t="s">
        <v>149</v>
      </c>
    </row>
    <row r="63">
      <c r="A63" s="11" t="s">
        <v>150</v>
      </c>
      <c r="B63" s="12" t="s">
        <v>151</v>
      </c>
    </row>
    <row r="64">
      <c r="A64" s="11" t="s">
        <v>152</v>
      </c>
      <c r="B64" s="12" t="s">
        <v>153</v>
      </c>
    </row>
    <row r="65">
      <c r="A65" s="11" t="s">
        <v>154</v>
      </c>
      <c r="B65" s="12" t="s">
        <v>155</v>
      </c>
    </row>
    <row r="66">
      <c r="A66" s="11" t="s">
        <v>156</v>
      </c>
      <c r="B66" s="12" t="s">
        <v>157</v>
      </c>
    </row>
    <row r="67">
      <c r="A67" s="11" t="s">
        <v>158</v>
      </c>
      <c r="B67" s="12" t="s">
        <v>159</v>
      </c>
    </row>
    <row r="68">
      <c r="A68" s="11" t="s">
        <v>160</v>
      </c>
      <c r="B68" s="15" t="s">
        <v>161</v>
      </c>
    </row>
    <row r="69">
      <c r="A69" s="11" t="s">
        <v>162</v>
      </c>
      <c r="B69" s="15" t="s">
        <v>163</v>
      </c>
    </row>
    <row r="70">
      <c r="A70" s="11" t="s">
        <v>164</v>
      </c>
      <c r="B70" s="12" t="s">
        <v>165</v>
      </c>
    </row>
    <row r="71">
      <c r="A71" s="11" t="s">
        <v>166</v>
      </c>
      <c r="B71" s="12" t="s">
        <v>167</v>
      </c>
    </row>
    <row r="72">
      <c r="A72" s="11" t="s">
        <v>168</v>
      </c>
      <c r="B72" s="15" t="s">
        <v>169</v>
      </c>
    </row>
    <row r="73">
      <c r="A73" s="11" t="s">
        <v>170</v>
      </c>
      <c r="B73" s="12" t="s">
        <v>171</v>
      </c>
    </row>
    <row r="74">
      <c r="A74" s="11" t="s">
        <v>172</v>
      </c>
      <c r="B74" s="12" t="s">
        <v>173</v>
      </c>
    </row>
    <row r="75">
      <c r="A75" s="11" t="s">
        <v>174</v>
      </c>
      <c r="B75" s="12" t="s">
        <v>175</v>
      </c>
    </row>
    <row r="76">
      <c r="A76" s="11" t="s">
        <v>176</v>
      </c>
      <c r="B76" s="12" t="s">
        <v>177</v>
      </c>
    </row>
    <row r="77">
      <c r="A77" s="11" t="s">
        <v>178</v>
      </c>
      <c r="B77" s="12" t="s">
        <v>179</v>
      </c>
    </row>
    <row r="78">
      <c r="A78" s="11" t="s">
        <v>180</v>
      </c>
      <c r="B78" s="12" t="s">
        <v>181</v>
      </c>
    </row>
    <row r="79">
      <c r="A79" s="11" t="s">
        <v>182</v>
      </c>
      <c r="B79" s="12" t="s">
        <v>183</v>
      </c>
    </row>
    <row r="80">
      <c r="A80" s="11" t="s">
        <v>184</v>
      </c>
      <c r="B80" s="12" t="s">
        <v>185</v>
      </c>
    </row>
    <row r="81">
      <c r="A81" s="11" t="s">
        <v>186</v>
      </c>
      <c r="B81" s="12" t="s">
        <v>187</v>
      </c>
    </row>
    <row r="82">
      <c r="A82" s="11" t="s">
        <v>188</v>
      </c>
      <c r="B82" s="12" t="s">
        <v>189</v>
      </c>
    </row>
    <row r="83">
      <c r="A83" s="11" t="s">
        <v>190</v>
      </c>
      <c r="B83" s="12" t="s">
        <v>191</v>
      </c>
    </row>
    <row r="84">
      <c r="A84" s="11" t="s">
        <v>192</v>
      </c>
      <c r="B84" s="15" t="s">
        <v>193</v>
      </c>
    </row>
    <row r="85">
      <c r="A85" s="11" t="s">
        <v>194</v>
      </c>
      <c r="B85" s="12" t="s">
        <v>195</v>
      </c>
    </row>
    <row r="86">
      <c r="A86" s="11" t="s">
        <v>196</v>
      </c>
      <c r="B86" s="12" t="s">
        <v>197</v>
      </c>
    </row>
    <row r="87">
      <c r="A87" s="11" t="s">
        <v>198</v>
      </c>
      <c r="B87" s="12" t="s">
        <v>199</v>
      </c>
    </row>
    <row r="88">
      <c r="A88" s="11" t="s">
        <v>200</v>
      </c>
      <c r="B88" s="12" t="s">
        <v>201</v>
      </c>
    </row>
    <row r="89">
      <c r="A89" s="11" t="s">
        <v>202</v>
      </c>
      <c r="B89" s="12" t="s">
        <v>203</v>
      </c>
    </row>
    <row r="90">
      <c r="A90" s="11" t="s">
        <v>204</v>
      </c>
      <c r="B90" s="12" t="s">
        <v>205</v>
      </c>
    </row>
    <row r="91">
      <c r="A91" s="11" t="s">
        <v>206</v>
      </c>
      <c r="B91" s="12" t="s">
        <v>207</v>
      </c>
    </row>
    <row r="92">
      <c r="A92" s="11" t="s">
        <v>208</v>
      </c>
      <c r="B92" s="12" t="s">
        <v>209</v>
      </c>
    </row>
    <row r="93">
      <c r="A93" s="11" t="s">
        <v>210</v>
      </c>
      <c r="B93" s="12" t="s">
        <v>211</v>
      </c>
    </row>
    <row r="94">
      <c r="A94" s="11" t="s">
        <v>212</v>
      </c>
      <c r="B94" s="12" t="s">
        <v>213</v>
      </c>
    </row>
    <row r="95">
      <c r="A95" s="11" t="s">
        <v>214</v>
      </c>
      <c r="B95" s="12" t="s">
        <v>215</v>
      </c>
    </row>
    <row r="96">
      <c r="A96" s="11" t="s">
        <v>216</v>
      </c>
      <c r="B96" s="12" t="s">
        <v>217</v>
      </c>
    </row>
    <row r="97">
      <c r="A97" s="11" t="s">
        <v>218</v>
      </c>
      <c r="B97" s="12" t="s">
        <v>219</v>
      </c>
    </row>
    <row r="98">
      <c r="A98" s="11" t="s">
        <v>220</v>
      </c>
      <c r="B98" s="12" t="s">
        <v>221</v>
      </c>
    </row>
    <row r="99">
      <c r="A99" s="11" t="s">
        <v>222</v>
      </c>
      <c r="B99" s="12" t="s">
        <v>223</v>
      </c>
    </row>
    <row r="100">
      <c r="A100" s="11" t="s">
        <v>224</v>
      </c>
      <c r="B100" s="12" t="s">
        <v>225</v>
      </c>
    </row>
    <row r="101">
      <c r="A101" s="11" t="s">
        <v>226</v>
      </c>
      <c r="B101" s="12" t="s">
        <v>227</v>
      </c>
    </row>
    <row r="102">
      <c r="A102" s="11" t="s">
        <v>228</v>
      </c>
      <c r="B102" s="12" t="s">
        <v>229</v>
      </c>
    </row>
    <row r="103">
      <c r="A103" s="11" t="s">
        <v>230</v>
      </c>
      <c r="B103" s="12" t="s">
        <v>231</v>
      </c>
    </row>
    <row r="104">
      <c r="A104" s="11" t="s">
        <v>232</v>
      </c>
      <c r="B104" s="15" t="s">
        <v>233</v>
      </c>
    </row>
    <row r="105">
      <c r="A105" s="11" t="s">
        <v>234</v>
      </c>
      <c r="B105" s="12" t="s">
        <v>235</v>
      </c>
    </row>
    <row r="106">
      <c r="A106" s="11" t="s">
        <v>236</v>
      </c>
      <c r="B106" s="12" t="s">
        <v>237</v>
      </c>
    </row>
    <row r="107">
      <c r="A107" s="11" t="s">
        <v>238</v>
      </c>
      <c r="B107" s="12" t="s">
        <v>239</v>
      </c>
    </row>
    <row r="108">
      <c r="A108" s="11" t="s">
        <v>240</v>
      </c>
      <c r="B108" s="12" t="s">
        <v>241</v>
      </c>
    </row>
    <row r="109">
      <c r="A109" s="11" t="s">
        <v>242</v>
      </c>
      <c r="B109" s="12" t="s">
        <v>243</v>
      </c>
    </row>
    <row r="110">
      <c r="A110" s="11" t="s">
        <v>244</v>
      </c>
      <c r="B110" s="12" t="s">
        <v>245</v>
      </c>
    </row>
    <row r="111">
      <c r="A111" s="11" t="s">
        <v>246</v>
      </c>
      <c r="B111" s="12" t="s">
        <v>247</v>
      </c>
    </row>
    <row r="112">
      <c r="A112" s="11" t="s">
        <v>248</v>
      </c>
      <c r="B112" s="12" t="s">
        <v>249</v>
      </c>
    </row>
    <row r="113">
      <c r="A113" s="11" t="s">
        <v>250</v>
      </c>
      <c r="B113" s="12" t="s">
        <v>251</v>
      </c>
    </row>
    <row r="114">
      <c r="A114" s="11" t="s">
        <v>252</v>
      </c>
      <c r="B114" s="12" t="s">
        <v>253</v>
      </c>
    </row>
    <row r="115">
      <c r="A115" s="11" t="s">
        <v>254</v>
      </c>
      <c r="B115" s="12" t="s">
        <v>255</v>
      </c>
    </row>
    <row r="116">
      <c r="A116" s="11" t="s">
        <v>256</v>
      </c>
      <c r="B116" s="12" t="s">
        <v>257</v>
      </c>
    </row>
    <row r="117">
      <c r="A117" s="19" t="s">
        <v>258</v>
      </c>
      <c r="B117" s="12" t="s">
        <v>259</v>
      </c>
    </row>
    <row r="118">
      <c r="A118" s="11" t="s">
        <v>260</v>
      </c>
      <c r="B118" s="15" t="s">
        <v>261</v>
      </c>
    </row>
    <row r="119">
      <c r="A119" s="11" t="s">
        <v>262</v>
      </c>
      <c r="B119" s="12" t="s">
        <v>263</v>
      </c>
    </row>
    <row r="120">
      <c r="A120" s="11" t="s">
        <v>264</v>
      </c>
      <c r="B120" s="12" t="s">
        <v>265</v>
      </c>
    </row>
    <row r="121">
      <c r="A121" s="11" t="s">
        <v>266</v>
      </c>
      <c r="B121" s="15" t="s">
        <v>267</v>
      </c>
    </row>
    <row r="122">
      <c r="A122" s="11" t="s">
        <v>268</v>
      </c>
      <c r="B122" s="12" t="s">
        <v>269</v>
      </c>
    </row>
    <row r="123">
      <c r="A123" s="11" t="s">
        <v>270</v>
      </c>
      <c r="B123" s="12" t="s">
        <v>271</v>
      </c>
    </row>
    <row r="124">
      <c r="A124" s="11" t="s">
        <v>272</v>
      </c>
      <c r="B124" s="12" t="s">
        <v>273</v>
      </c>
    </row>
    <row r="125">
      <c r="A125" s="11" t="s">
        <v>274</v>
      </c>
      <c r="B125" s="12" t="s">
        <v>275</v>
      </c>
    </row>
    <row r="126">
      <c r="A126" s="11" t="s">
        <v>276</v>
      </c>
      <c r="B126" s="15" t="s">
        <v>277</v>
      </c>
    </row>
    <row r="127">
      <c r="A127" s="11" t="s">
        <v>278</v>
      </c>
      <c r="B127" s="12" t="s">
        <v>279</v>
      </c>
    </row>
    <row r="128">
      <c r="A128" s="11" t="s">
        <v>280</v>
      </c>
      <c r="B128" s="12" t="s">
        <v>281</v>
      </c>
    </row>
    <row r="129">
      <c r="A129" s="11" t="s">
        <v>282</v>
      </c>
      <c r="B129" s="12" t="s">
        <v>283</v>
      </c>
    </row>
    <row r="130">
      <c r="A130" s="11" t="s">
        <v>284</v>
      </c>
      <c r="B130" s="12" t="s">
        <v>285</v>
      </c>
    </row>
    <row r="131">
      <c r="A131" s="11" t="s">
        <v>286</v>
      </c>
      <c r="B131" s="15" t="s">
        <v>287</v>
      </c>
    </row>
    <row r="132">
      <c r="A132" s="11" t="s">
        <v>288</v>
      </c>
      <c r="B132" s="12" t="s">
        <v>289</v>
      </c>
    </row>
    <row r="133">
      <c r="A133" s="11" t="s">
        <v>290</v>
      </c>
      <c r="B133" s="12" t="s">
        <v>291</v>
      </c>
    </row>
    <row r="134">
      <c r="A134" s="11" t="s">
        <v>292</v>
      </c>
      <c r="B134" s="15" t="s">
        <v>293</v>
      </c>
    </row>
    <row r="135">
      <c r="A135" s="11" t="s">
        <v>294</v>
      </c>
      <c r="B135" s="15" t="s">
        <v>295</v>
      </c>
    </row>
    <row r="136">
      <c r="A136" s="11" t="s">
        <v>296</v>
      </c>
      <c r="B136" s="12" t="s">
        <v>297</v>
      </c>
    </row>
    <row r="137">
      <c r="A137" s="11" t="s">
        <v>298</v>
      </c>
      <c r="B137" s="12" t="s">
        <v>299</v>
      </c>
    </row>
    <row r="138">
      <c r="A138" s="11" t="s">
        <v>300</v>
      </c>
      <c r="B138" s="12" t="s">
        <v>301</v>
      </c>
    </row>
    <row r="139">
      <c r="A139" s="27"/>
      <c r="B139" s="12"/>
    </row>
    <row r="140">
      <c r="A140" s="27"/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22.0"/>
    <col customWidth="1" min="5" max="5" width="4.0"/>
  </cols>
  <sheetData>
    <row r="1">
      <c r="A1" s="9" t="s">
        <v>25</v>
      </c>
      <c r="B1" s="8" t="s">
        <v>26</v>
      </c>
      <c r="C1" s="9" t="s">
        <v>451</v>
      </c>
      <c r="D1" s="9" t="s">
        <v>452</v>
      </c>
      <c r="E1" s="9"/>
      <c r="F1" s="9"/>
      <c r="G1" s="9"/>
      <c r="H1" s="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1" t="s">
        <v>28</v>
      </c>
      <c r="B2" s="12" t="s">
        <v>29</v>
      </c>
      <c r="C2" s="75">
        <v>0.0</v>
      </c>
      <c r="D2" s="26">
        <f t="shared" ref="D2:D138" si="1">C2/sum($C$2:$C$138)</f>
        <v>0</v>
      </c>
    </row>
    <row r="3">
      <c r="A3" s="11" t="s">
        <v>30</v>
      </c>
      <c r="B3" s="12" t="s">
        <v>31</v>
      </c>
      <c r="C3" s="75">
        <v>0.08170122187253445</v>
      </c>
      <c r="D3" s="26">
        <f t="shared" si="1"/>
        <v>0.0001776498602</v>
      </c>
    </row>
    <row r="4">
      <c r="A4" s="11" t="s">
        <v>32</v>
      </c>
      <c r="B4" s="12" t="s">
        <v>33</v>
      </c>
      <c r="C4" s="75">
        <v>1.6998166045291743</v>
      </c>
      <c r="D4" s="26">
        <f t="shared" si="1"/>
        <v>0.003696054664</v>
      </c>
    </row>
    <row r="5">
      <c r="A5" s="11" t="s">
        <v>34</v>
      </c>
      <c r="B5" s="12" t="s">
        <v>35</v>
      </c>
      <c r="C5" s="75">
        <v>0.7705532755753859</v>
      </c>
      <c r="D5" s="26">
        <f t="shared" si="1"/>
        <v>0.001675479002</v>
      </c>
    </row>
    <row r="6">
      <c r="A6" s="11" t="s">
        <v>36</v>
      </c>
      <c r="B6" s="12" t="s">
        <v>37</v>
      </c>
      <c r="C6" s="75">
        <v>2.169215255336841</v>
      </c>
      <c r="D6" s="26">
        <f t="shared" si="1"/>
        <v>0.004716707755</v>
      </c>
    </row>
    <row r="7">
      <c r="A7" s="11" t="s">
        <v>38</v>
      </c>
      <c r="B7" s="12" t="s">
        <v>39</v>
      </c>
      <c r="C7" s="75">
        <v>0.05979184235728525</v>
      </c>
      <c r="D7" s="26">
        <f t="shared" si="1"/>
        <v>0.0001300104477</v>
      </c>
    </row>
    <row r="8">
      <c r="A8" s="11" t="s">
        <v>40</v>
      </c>
      <c r="B8" s="12" t="s">
        <v>41</v>
      </c>
      <c r="C8" s="75">
        <v>4.3519872606675225</v>
      </c>
      <c r="D8" s="26">
        <f t="shared" si="1"/>
        <v>0.009462893096</v>
      </c>
    </row>
    <row r="9">
      <c r="A9" s="11" t="s">
        <v>42</v>
      </c>
      <c r="B9" s="12" t="s">
        <v>43</v>
      </c>
      <c r="C9" s="75">
        <v>0.3471746811728543</v>
      </c>
      <c r="D9" s="26">
        <f t="shared" si="1"/>
        <v>0.0007548912019</v>
      </c>
    </row>
    <row r="10">
      <c r="A10" s="11" t="s">
        <v>44</v>
      </c>
      <c r="B10" s="12" t="s">
        <v>45</v>
      </c>
      <c r="C10" s="75">
        <v>0.20268181406639435</v>
      </c>
      <c r="D10" s="26">
        <f t="shared" si="1"/>
        <v>0.0004407081694</v>
      </c>
    </row>
    <row r="11">
      <c r="A11" s="11" t="s">
        <v>46</v>
      </c>
      <c r="B11" s="12" t="s">
        <v>47</v>
      </c>
      <c r="C11" s="75">
        <v>1.4698963184487615</v>
      </c>
      <c r="D11" s="26">
        <f t="shared" si="1"/>
        <v>0.003196119587</v>
      </c>
    </row>
    <row r="12">
      <c r="A12" s="11" t="s">
        <v>48</v>
      </c>
      <c r="B12" s="12" t="s">
        <v>49</v>
      </c>
      <c r="C12" s="75">
        <v>0.018534413667387336</v>
      </c>
      <c r="D12" s="26">
        <f t="shared" si="1"/>
        <v>0.00004030093946</v>
      </c>
    </row>
    <row r="13">
      <c r="A13" s="11" t="s">
        <v>50</v>
      </c>
      <c r="B13" s="12" t="s">
        <v>51</v>
      </c>
      <c r="C13" s="75">
        <v>0.37130615948674245</v>
      </c>
      <c r="D13" s="26">
        <f t="shared" si="1"/>
        <v>0.0008073623112</v>
      </c>
    </row>
    <row r="14">
      <c r="A14" s="11" t="s">
        <v>52</v>
      </c>
      <c r="B14" s="12" t="s">
        <v>53</v>
      </c>
      <c r="C14" s="75">
        <v>0.06227584816591007</v>
      </c>
      <c r="D14" s="26">
        <f t="shared" si="1"/>
        <v>0.0001354116311</v>
      </c>
    </row>
    <row r="15">
      <c r="A15" s="11" t="s">
        <v>54</v>
      </c>
      <c r="B15" s="12" t="s">
        <v>55</v>
      </c>
      <c r="C15" s="75">
        <v>0.026825092102067474</v>
      </c>
      <c r="D15" s="26">
        <f t="shared" si="1"/>
        <v>0.0000583280611</v>
      </c>
    </row>
    <row r="16">
      <c r="A16" s="11" t="s">
        <v>56</v>
      </c>
      <c r="B16" s="15" t="s">
        <v>57</v>
      </c>
      <c r="C16" s="75">
        <v>0.17692354369374994</v>
      </c>
      <c r="D16" s="26">
        <f t="shared" si="1"/>
        <v>0.0003846997888</v>
      </c>
    </row>
    <row r="17">
      <c r="A17" s="11" t="s">
        <v>58</v>
      </c>
      <c r="B17" s="12" t="s">
        <v>59</v>
      </c>
      <c r="C17" s="75">
        <v>0.08772910598505222</v>
      </c>
      <c r="D17" s="26">
        <f t="shared" si="1"/>
        <v>0.0001907567972</v>
      </c>
    </row>
    <row r="18">
      <c r="A18" s="11" t="s">
        <v>60</v>
      </c>
      <c r="B18" s="12" t="s">
        <v>61</v>
      </c>
      <c r="C18" s="75">
        <v>0.08904593388575023</v>
      </c>
      <c r="D18" s="26">
        <f t="shared" si="1"/>
        <v>0.0001936200872</v>
      </c>
    </row>
    <row r="19">
      <c r="A19" s="11" t="s">
        <v>62</v>
      </c>
      <c r="B19" s="12" t="s">
        <v>63</v>
      </c>
      <c r="C19" s="75">
        <v>7.251277152112618</v>
      </c>
      <c r="D19" s="26">
        <f t="shared" si="1"/>
        <v>0.01576706373</v>
      </c>
    </row>
    <row r="20">
      <c r="A20" s="11" t="s">
        <v>64</v>
      </c>
      <c r="B20" s="15" t="s">
        <v>65</v>
      </c>
      <c r="C20" s="75">
        <v>0.10687429014647881</v>
      </c>
      <c r="D20" s="26">
        <f t="shared" si="1"/>
        <v>0.0002323857865</v>
      </c>
    </row>
    <row r="21">
      <c r="A21" s="11" t="s">
        <v>66</v>
      </c>
      <c r="B21" s="12" t="s">
        <v>67</v>
      </c>
      <c r="C21" s="75">
        <v>0.05934970403127388</v>
      </c>
      <c r="D21" s="26">
        <f t="shared" si="1"/>
        <v>0.0001290490691</v>
      </c>
    </row>
    <row r="22">
      <c r="A22" s="11" t="s">
        <v>68</v>
      </c>
      <c r="B22" s="15" t="s">
        <v>69</v>
      </c>
      <c r="C22" s="75">
        <v>0.4878082683649942</v>
      </c>
      <c r="D22" s="26">
        <f t="shared" si="1"/>
        <v>0.001060682676</v>
      </c>
    </row>
    <row r="23">
      <c r="A23" s="11" t="s">
        <v>70</v>
      </c>
      <c r="B23" s="12" t="s">
        <v>71</v>
      </c>
      <c r="C23" s="75">
        <v>0.00789950192380594</v>
      </c>
      <c r="D23" s="26">
        <f t="shared" si="1"/>
        <v>0.00001717655355</v>
      </c>
    </row>
    <row r="24">
      <c r="A24" s="11" t="s">
        <v>72</v>
      </c>
      <c r="B24" s="12" t="s">
        <v>73</v>
      </c>
      <c r="C24" s="75">
        <v>0.0</v>
      </c>
      <c r="D24" s="26">
        <f t="shared" si="1"/>
        <v>0</v>
      </c>
    </row>
    <row r="25">
      <c r="A25" s="11" t="s">
        <v>74</v>
      </c>
      <c r="B25" s="12" t="s">
        <v>75</v>
      </c>
      <c r="C25" s="75">
        <v>0.1004898567021984</v>
      </c>
      <c r="D25" s="26">
        <f t="shared" si="1"/>
        <v>0.0002185035742</v>
      </c>
    </row>
    <row r="26">
      <c r="A26" s="11" t="s">
        <v>76</v>
      </c>
      <c r="B26" s="12" t="s">
        <v>77</v>
      </c>
      <c r="C26" s="75">
        <v>0.15022832368662353</v>
      </c>
      <c r="D26" s="26">
        <f t="shared" si="1"/>
        <v>0.0003266541196</v>
      </c>
    </row>
    <row r="27">
      <c r="A27" s="11" t="s">
        <v>78</v>
      </c>
      <c r="B27" s="12" t="s">
        <v>79</v>
      </c>
      <c r="C27" s="75">
        <v>4.581579806977099</v>
      </c>
      <c r="D27" s="26">
        <f t="shared" si="1"/>
        <v>0.009962115541</v>
      </c>
    </row>
    <row r="28">
      <c r="A28" s="11" t="s">
        <v>80</v>
      </c>
      <c r="B28" s="12" t="s">
        <v>81</v>
      </c>
      <c r="C28" s="75">
        <v>0.009751157902432547</v>
      </c>
      <c r="D28" s="26">
        <f t="shared" si="1"/>
        <v>0.00002120276537</v>
      </c>
    </row>
    <row r="29">
      <c r="A29" s="11" t="s">
        <v>82</v>
      </c>
      <c r="B29" s="12" t="s">
        <v>83</v>
      </c>
      <c r="C29" s="75">
        <v>0.06342690810376644</v>
      </c>
      <c r="D29" s="26">
        <f t="shared" si="1"/>
        <v>0.0001379144779</v>
      </c>
    </row>
    <row r="30">
      <c r="A30" s="11" t="s">
        <v>84</v>
      </c>
      <c r="B30" s="12" t="s">
        <v>85</v>
      </c>
      <c r="C30" s="75">
        <v>1.3499180416408083</v>
      </c>
      <c r="D30" s="26">
        <f t="shared" si="1"/>
        <v>0.002935240696</v>
      </c>
    </row>
    <row r="31">
      <c r="A31" s="11" t="s">
        <v>86</v>
      </c>
      <c r="B31" s="12" t="s">
        <v>87</v>
      </c>
      <c r="C31" s="75">
        <v>109.4618984718859</v>
      </c>
      <c r="D31" s="26">
        <f t="shared" si="1"/>
        <v>0.2380122416</v>
      </c>
    </row>
    <row r="32">
      <c r="A32" s="11" t="s">
        <v>88</v>
      </c>
      <c r="B32" s="12" t="s">
        <v>89</v>
      </c>
      <c r="C32" s="75">
        <v>1.5908426694946183</v>
      </c>
      <c r="D32" s="26">
        <f t="shared" si="1"/>
        <v>0.003459103442</v>
      </c>
    </row>
    <row r="33">
      <c r="A33" s="11" t="s">
        <v>90</v>
      </c>
      <c r="B33" s="12" t="s">
        <v>91</v>
      </c>
      <c r="C33" s="75">
        <v>0.15645396000463602</v>
      </c>
      <c r="D33" s="26">
        <f t="shared" si="1"/>
        <v>0.0003401910459</v>
      </c>
    </row>
    <row r="34">
      <c r="A34" s="11" t="s">
        <v>92</v>
      </c>
      <c r="B34" s="17" t="s">
        <v>93</v>
      </c>
      <c r="C34" s="75">
        <v>0.23503603768240916</v>
      </c>
      <c r="D34" s="26">
        <f t="shared" si="1"/>
        <v>0.0005110586877</v>
      </c>
    </row>
    <row r="35">
      <c r="A35" s="11" t="s">
        <v>94</v>
      </c>
      <c r="B35" s="12" t="s">
        <v>95</v>
      </c>
      <c r="C35" s="75">
        <v>0.26024773808769547</v>
      </c>
      <c r="D35" s="26">
        <f t="shared" si="1"/>
        <v>0.0005658786151</v>
      </c>
    </row>
    <row r="36">
      <c r="A36" s="11" t="s">
        <v>96</v>
      </c>
      <c r="B36" s="15" t="s">
        <v>97</v>
      </c>
      <c r="C36" s="75">
        <v>0.2646926300300524</v>
      </c>
      <c r="D36" s="26">
        <f t="shared" si="1"/>
        <v>0.0005755435187</v>
      </c>
    </row>
    <row r="37">
      <c r="A37" s="11" t="s">
        <v>98</v>
      </c>
      <c r="B37" s="12" t="s">
        <v>99</v>
      </c>
      <c r="C37" s="75">
        <v>0.18413216204696836</v>
      </c>
      <c r="D37" s="26">
        <f t="shared" si="1"/>
        <v>0.0004003740959</v>
      </c>
    </row>
    <row r="38">
      <c r="A38" s="11" t="s">
        <v>100</v>
      </c>
      <c r="B38" s="12" t="s">
        <v>101</v>
      </c>
      <c r="C38" s="75">
        <v>0.016456597276467855</v>
      </c>
      <c r="D38" s="26">
        <f t="shared" si="1"/>
        <v>0.00003578296797</v>
      </c>
    </row>
    <row r="39">
      <c r="A39" s="11" t="s">
        <v>102</v>
      </c>
      <c r="B39" s="12" t="s">
        <v>103</v>
      </c>
      <c r="C39" s="75">
        <v>0.4166226337967821</v>
      </c>
      <c r="D39" s="26">
        <f t="shared" si="1"/>
        <v>0.0009058977449</v>
      </c>
    </row>
    <row r="40">
      <c r="A40" s="11" t="s">
        <v>104</v>
      </c>
      <c r="B40" s="12" t="s">
        <v>105</v>
      </c>
      <c r="C40" s="75">
        <v>0.6100084912379424</v>
      </c>
      <c r="D40" s="26">
        <f t="shared" si="1"/>
        <v>0.001326392931</v>
      </c>
    </row>
    <row r="41">
      <c r="A41" s="11" t="s">
        <v>106</v>
      </c>
      <c r="B41" s="12" t="s">
        <v>107</v>
      </c>
      <c r="C41" s="75">
        <v>1.2121252662204283</v>
      </c>
      <c r="D41" s="26">
        <f t="shared" si="1"/>
        <v>0.002635626238</v>
      </c>
    </row>
    <row r="42">
      <c r="A42" s="11" t="s">
        <v>108</v>
      </c>
      <c r="B42" s="12" t="s">
        <v>109</v>
      </c>
      <c r="C42" s="75">
        <v>0.08955182723343964</v>
      </c>
      <c r="D42" s="26">
        <f t="shared" si="1"/>
        <v>0.0001947200938</v>
      </c>
    </row>
    <row r="43">
      <c r="A43" s="11" t="s">
        <v>110</v>
      </c>
      <c r="B43" s="12" t="s">
        <v>111</v>
      </c>
      <c r="C43" s="75">
        <v>0.0</v>
      </c>
      <c r="D43" s="26">
        <f t="shared" si="1"/>
        <v>0</v>
      </c>
    </row>
    <row r="44">
      <c r="A44" s="11" t="s">
        <v>112</v>
      </c>
      <c r="B44" s="12" t="s">
        <v>113</v>
      </c>
      <c r="C44" s="75">
        <v>0.013248574323696536</v>
      </c>
      <c r="D44" s="26">
        <f t="shared" si="1"/>
        <v>0.00002880749299</v>
      </c>
    </row>
    <row r="45">
      <c r="A45" s="11" t="s">
        <v>114</v>
      </c>
      <c r="B45" s="12" t="s">
        <v>115</v>
      </c>
      <c r="C45" s="75">
        <v>0.6698623481979871</v>
      </c>
      <c r="D45" s="26">
        <f t="shared" si="1"/>
        <v>0.001456538223</v>
      </c>
    </row>
    <row r="46">
      <c r="A46" s="19" t="s">
        <v>450</v>
      </c>
      <c r="B46" s="15" t="s">
        <v>117</v>
      </c>
      <c r="C46" s="75">
        <v>44.60429443640225</v>
      </c>
      <c r="D46" s="26">
        <f t="shared" si="1"/>
        <v>0.09698688084</v>
      </c>
    </row>
    <row r="47">
      <c r="A47" s="11" t="s">
        <v>118</v>
      </c>
      <c r="B47" s="12" t="s">
        <v>119</v>
      </c>
      <c r="C47" s="75">
        <v>0.02046675302670554</v>
      </c>
      <c r="D47" s="26">
        <f t="shared" si="1"/>
        <v>0.00004450258797</v>
      </c>
    </row>
    <row r="48">
      <c r="A48" s="11" t="s">
        <v>120</v>
      </c>
      <c r="B48" s="12" t="s">
        <v>121</v>
      </c>
      <c r="C48" s="75">
        <v>0.11132498781905413</v>
      </c>
      <c r="D48" s="26">
        <f t="shared" si="1"/>
        <v>0.000242063314</v>
      </c>
    </row>
    <row r="49">
      <c r="A49" s="11" t="s">
        <v>122</v>
      </c>
      <c r="B49" s="15" t="s">
        <v>123</v>
      </c>
      <c r="C49" s="75">
        <v>0.007580512775222824</v>
      </c>
      <c r="D49" s="26">
        <f t="shared" si="1"/>
        <v>0.00001648294853</v>
      </c>
    </row>
    <row r="50">
      <c r="A50" s="11" t="s">
        <v>124</v>
      </c>
      <c r="B50" s="12" t="s">
        <v>125</v>
      </c>
      <c r="C50" s="75">
        <v>0.08856951767219036</v>
      </c>
      <c r="D50" s="26">
        <f t="shared" si="1"/>
        <v>0.0001925841753</v>
      </c>
    </row>
    <row r="51">
      <c r="A51" s="11" t="s">
        <v>126</v>
      </c>
      <c r="B51" s="12" t="s">
        <v>127</v>
      </c>
      <c r="C51" s="75">
        <v>0.3493368329111734</v>
      </c>
      <c r="D51" s="26">
        <f t="shared" si="1"/>
        <v>0.0007595925508</v>
      </c>
    </row>
    <row r="52">
      <c r="A52" s="11" t="s">
        <v>128</v>
      </c>
      <c r="B52" s="12" t="s">
        <v>129</v>
      </c>
      <c r="C52" s="75">
        <v>0.2160289528230199</v>
      </c>
      <c r="D52" s="26">
        <f t="shared" si="1"/>
        <v>0.0004697299794</v>
      </c>
    </row>
    <row r="53">
      <c r="A53" s="11" t="s">
        <v>130</v>
      </c>
      <c r="B53" s="12" t="s">
        <v>131</v>
      </c>
      <c r="C53" s="75">
        <v>0.06662809962249364</v>
      </c>
      <c r="D53" s="26">
        <f t="shared" si="1"/>
        <v>0.0001448750987</v>
      </c>
    </row>
    <row r="54">
      <c r="A54" s="11" t="s">
        <v>132</v>
      </c>
      <c r="B54" s="12" t="s">
        <v>133</v>
      </c>
      <c r="C54" s="75">
        <v>0.0023033226271688377</v>
      </c>
      <c r="D54" s="26">
        <f t="shared" si="1"/>
        <v>0.000005008308729</v>
      </c>
    </row>
    <row r="55">
      <c r="A55" s="11" t="s">
        <v>134</v>
      </c>
      <c r="B55" s="12" t="s">
        <v>135</v>
      </c>
      <c r="C55" s="75">
        <v>0.0</v>
      </c>
      <c r="D55" s="26">
        <f t="shared" si="1"/>
        <v>0</v>
      </c>
    </row>
    <row r="56">
      <c r="A56" s="11" t="s">
        <v>136</v>
      </c>
      <c r="B56" s="12" t="s">
        <v>137</v>
      </c>
      <c r="C56" s="75">
        <v>0.057977092314506214</v>
      </c>
      <c r="D56" s="26">
        <f t="shared" si="1"/>
        <v>0.0001260644836</v>
      </c>
    </row>
    <row r="57">
      <c r="A57" s="11" t="s">
        <v>138</v>
      </c>
      <c r="B57" s="12" t="s">
        <v>139</v>
      </c>
      <c r="C57" s="75">
        <v>0.11486981169015997</v>
      </c>
      <c r="D57" s="26">
        <f t="shared" si="1"/>
        <v>0.0002497711236</v>
      </c>
    </row>
    <row r="58">
      <c r="A58" s="11" t="s">
        <v>140</v>
      </c>
      <c r="B58" s="12" t="s">
        <v>141</v>
      </c>
      <c r="C58" s="75">
        <v>15.565027775053455</v>
      </c>
      <c r="D58" s="26">
        <f t="shared" si="1"/>
        <v>0.03384435318</v>
      </c>
    </row>
    <row r="59">
      <c r="A59" s="11" t="s">
        <v>142</v>
      </c>
      <c r="B59" s="12" t="s">
        <v>143</v>
      </c>
      <c r="C59" s="75">
        <v>7.0242070702312445</v>
      </c>
      <c r="D59" s="26">
        <f t="shared" si="1"/>
        <v>0.01527332609</v>
      </c>
    </row>
    <row r="60">
      <c r="A60" s="11" t="s">
        <v>144</v>
      </c>
      <c r="B60" s="15" t="s">
        <v>145</v>
      </c>
      <c r="C60" s="75">
        <v>2.028453782867392</v>
      </c>
      <c r="D60" s="26">
        <f t="shared" si="1"/>
        <v>0.004410638209</v>
      </c>
    </row>
    <row r="61">
      <c r="A61" s="11" t="s">
        <v>146</v>
      </c>
      <c r="B61" s="12" t="s">
        <v>147</v>
      </c>
      <c r="C61" s="75">
        <v>0.6490330183391738</v>
      </c>
      <c r="D61" s="26">
        <f t="shared" si="1"/>
        <v>0.001411247253</v>
      </c>
    </row>
    <row r="62">
      <c r="A62" s="11" t="s">
        <v>148</v>
      </c>
      <c r="B62" s="12" t="s">
        <v>149</v>
      </c>
      <c r="C62" s="75">
        <v>1.4884128341413345</v>
      </c>
      <c r="D62" s="26">
        <f t="shared" si="1"/>
        <v>0.003236381609</v>
      </c>
    </row>
    <row r="63">
      <c r="A63" s="11" t="s">
        <v>150</v>
      </c>
      <c r="B63" s="12" t="s">
        <v>151</v>
      </c>
      <c r="C63" s="75">
        <v>0.07367497332465327</v>
      </c>
      <c r="D63" s="26">
        <f t="shared" si="1"/>
        <v>0.0001601977108</v>
      </c>
      <c r="J63" s="12"/>
    </row>
    <row r="64">
      <c r="A64" s="11" t="s">
        <v>152</v>
      </c>
      <c r="B64" s="12" t="s">
        <v>153</v>
      </c>
      <c r="C64" s="75">
        <v>49.509</v>
      </c>
      <c r="D64" s="26">
        <f t="shared" si="1"/>
        <v>0.107651596</v>
      </c>
      <c r="J64" s="17"/>
    </row>
    <row r="65">
      <c r="A65" s="11" t="s">
        <v>154</v>
      </c>
      <c r="B65" s="12" t="s">
        <v>155</v>
      </c>
      <c r="C65" s="75">
        <v>0.17708489683261988</v>
      </c>
      <c r="D65" s="26">
        <f t="shared" si="1"/>
        <v>0.0003850506326</v>
      </c>
    </row>
    <row r="66">
      <c r="A66" s="11" t="s">
        <v>156</v>
      </c>
      <c r="B66" s="12" t="s">
        <v>157</v>
      </c>
      <c r="C66" s="75">
        <v>1.0316164559721976</v>
      </c>
      <c r="D66" s="26">
        <f t="shared" si="1"/>
        <v>0.002243130702</v>
      </c>
    </row>
    <row r="67">
      <c r="A67" s="11" t="s">
        <v>158</v>
      </c>
      <c r="B67" s="12" t="s">
        <v>159</v>
      </c>
      <c r="C67" s="75">
        <v>0.3667452541649808</v>
      </c>
      <c r="D67" s="26">
        <f t="shared" si="1"/>
        <v>0.00079744515</v>
      </c>
    </row>
    <row r="68">
      <c r="A68" s="11" t="s">
        <v>160</v>
      </c>
      <c r="B68" s="15" t="s">
        <v>161</v>
      </c>
      <c r="C68" s="75">
        <v>0.0</v>
      </c>
      <c r="D68" s="26">
        <f t="shared" si="1"/>
        <v>0</v>
      </c>
    </row>
    <row r="69">
      <c r="A69" s="11" t="s">
        <v>162</v>
      </c>
      <c r="B69" s="15" t="s">
        <v>163</v>
      </c>
      <c r="C69" s="75">
        <v>10.654660131265526</v>
      </c>
      <c r="D69" s="26">
        <f t="shared" si="1"/>
        <v>0.0231673265</v>
      </c>
    </row>
    <row r="70">
      <c r="A70" s="11" t="s">
        <v>164</v>
      </c>
      <c r="B70" s="12" t="s">
        <v>165</v>
      </c>
      <c r="C70" s="75">
        <v>0.0</v>
      </c>
      <c r="D70" s="26">
        <f t="shared" si="1"/>
        <v>0</v>
      </c>
    </row>
    <row r="71">
      <c r="A71" s="11" t="s">
        <v>166</v>
      </c>
      <c r="B71" s="12" t="s">
        <v>167</v>
      </c>
      <c r="C71" s="75">
        <v>0.05607949424967704</v>
      </c>
      <c r="D71" s="26">
        <f t="shared" si="1"/>
        <v>0.000121938376</v>
      </c>
    </row>
    <row r="72">
      <c r="A72" s="11" t="s">
        <v>168</v>
      </c>
      <c r="B72" s="15" t="s">
        <v>169</v>
      </c>
      <c r="C72" s="75">
        <v>0.10645838271935537</v>
      </c>
      <c r="D72" s="26">
        <f t="shared" si="1"/>
        <v>0.0002314814439</v>
      </c>
    </row>
    <row r="73">
      <c r="A73" s="11" t="s">
        <v>170</v>
      </c>
      <c r="B73" s="12" t="s">
        <v>171</v>
      </c>
      <c r="C73" s="75">
        <v>0.27063000265156245</v>
      </c>
      <c r="D73" s="26">
        <f t="shared" si="1"/>
        <v>0.000588453649</v>
      </c>
    </row>
    <row r="74">
      <c r="A74" s="11" t="s">
        <v>172</v>
      </c>
      <c r="B74" s="12" t="s">
        <v>173</v>
      </c>
      <c r="C74" s="75">
        <v>0.01511915577272741</v>
      </c>
      <c r="D74" s="26">
        <f t="shared" si="1"/>
        <v>0.00003287485606</v>
      </c>
    </row>
    <row r="75">
      <c r="A75" s="11" t="s">
        <v>174</v>
      </c>
      <c r="B75" s="12" t="s">
        <v>175</v>
      </c>
      <c r="C75" s="75">
        <v>0.0</v>
      </c>
      <c r="D75" s="26">
        <f t="shared" si="1"/>
        <v>0</v>
      </c>
    </row>
    <row r="76">
      <c r="A76" s="11" t="s">
        <v>176</v>
      </c>
      <c r="B76" s="12" t="s">
        <v>177</v>
      </c>
      <c r="C76" s="75">
        <v>0.0</v>
      </c>
      <c r="D76" s="26">
        <f t="shared" si="1"/>
        <v>0</v>
      </c>
    </row>
    <row r="77">
      <c r="A77" s="11" t="s">
        <v>178</v>
      </c>
      <c r="B77" s="12" t="s">
        <v>179</v>
      </c>
      <c r="C77" s="75">
        <v>0.054612656927416826</v>
      </c>
      <c r="D77" s="26">
        <f t="shared" si="1"/>
        <v>0.0001187489079</v>
      </c>
    </row>
    <row r="78">
      <c r="A78" s="11" t="s">
        <v>180</v>
      </c>
      <c r="B78" s="12" t="s">
        <v>181</v>
      </c>
      <c r="C78" s="75">
        <v>0.0</v>
      </c>
      <c r="D78" s="26">
        <f t="shared" si="1"/>
        <v>0</v>
      </c>
    </row>
    <row r="79">
      <c r="A79" s="11" t="s">
        <v>182</v>
      </c>
      <c r="B79" s="12" t="s">
        <v>183</v>
      </c>
      <c r="C79" s="75">
        <v>1.8986187791479496</v>
      </c>
      <c r="D79" s="26">
        <f t="shared" si="1"/>
        <v>0.004128327006</v>
      </c>
    </row>
    <row r="80">
      <c r="A80" s="11" t="s">
        <v>184</v>
      </c>
      <c r="B80" s="12" t="s">
        <v>185</v>
      </c>
      <c r="C80" s="75">
        <v>0.057317929183217535</v>
      </c>
      <c r="D80" s="26">
        <f t="shared" si="1"/>
        <v>0.0001246312096</v>
      </c>
    </row>
    <row r="81">
      <c r="A81" s="11" t="s">
        <v>186</v>
      </c>
      <c r="B81" s="12" t="s">
        <v>187</v>
      </c>
      <c r="C81" s="75">
        <v>0.05536091945025714</v>
      </c>
      <c r="D81" s="26">
        <f t="shared" si="1"/>
        <v>0.0001203759182</v>
      </c>
    </row>
    <row r="82">
      <c r="A82" s="11" t="s">
        <v>188</v>
      </c>
      <c r="B82" s="12" t="s">
        <v>189</v>
      </c>
      <c r="C82" s="75">
        <v>0.05137676966541529</v>
      </c>
      <c r="D82" s="26">
        <f t="shared" si="1"/>
        <v>0.0001117128452</v>
      </c>
    </row>
    <row r="83">
      <c r="A83" s="11" t="s">
        <v>190</v>
      </c>
      <c r="B83" s="12" t="s">
        <v>191</v>
      </c>
      <c r="C83" s="75">
        <v>3.222293326241718</v>
      </c>
      <c r="D83" s="26">
        <f t="shared" si="1"/>
        <v>0.007006504258</v>
      </c>
    </row>
    <row r="84">
      <c r="A84" s="11" t="s">
        <v>192</v>
      </c>
      <c r="B84" s="15" t="s">
        <v>193</v>
      </c>
      <c r="C84" s="75">
        <v>0.04720013934985477</v>
      </c>
      <c r="D84" s="26">
        <f t="shared" si="1"/>
        <v>0.0001026312455</v>
      </c>
    </row>
    <row r="85">
      <c r="A85" s="11" t="s">
        <v>194</v>
      </c>
      <c r="B85" s="12" t="s">
        <v>195</v>
      </c>
      <c r="C85" s="75">
        <v>0.06708268987343206</v>
      </c>
      <c r="D85" s="26">
        <f t="shared" si="1"/>
        <v>0.0001458635526</v>
      </c>
    </row>
    <row r="86">
      <c r="A86" s="11" t="s">
        <v>196</v>
      </c>
      <c r="B86" s="12" t="s">
        <v>197</v>
      </c>
      <c r="C86" s="75">
        <v>0.711176629326277</v>
      </c>
      <c r="D86" s="26">
        <f t="shared" si="1"/>
        <v>0.00154637135</v>
      </c>
    </row>
    <row r="87">
      <c r="A87" s="11" t="s">
        <v>198</v>
      </c>
      <c r="B87" s="12" t="s">
        <v>199</v>
      </c>
      <c r="C87" s="75">
        <v>0.1156787190615464</v>
      </c>
      <c r="D87" s="26">
        <f t="shared" si="1"/>
        <v>0.0002515299992</v>
      </c>
    </row>
    <row r="88">
      <c r="A88" s="11" t="s">
        <v>200</v>
      </c>
      <c r="B88" s="12" t="s">
        <v>201</v>
      </c>
      <c r="C88" s="75">
        <v>0.06583116976666208</v>
      </c>
      <c r="D88" s="26">
        <f t="shared" si="1"/>
        <v>0.0001431422669</v>
      </c>
    </row>
    <row r="89">
      <c r="A89" s="11" t="s">
        <v>202</v>
      </c>
      <c r="B89" s="12" t="s">
        <v>203</v>
      </c>
      <c r="C89" s="75">
        <v>0.180109583178953</v>
      </c>
      <c r="D89" s="26">
        <f t="shared" si="1"/>
        <v>0.0003916274633</v>
      </c>
    </row>
    <row r="90">
      <c r="A90" s="11" t="s">
        <v>204</v>
      </c>
      <c r="B90" s="12" t="s">
        <v>205</v>
      </c>
      <c r="C90" s="75">
        <v>0.5301396061136971</v>
      </c>
      <c r="D90" s="26">
        <f t="shared" si="1"/>
        <v>0.001152727276</v>
      </c>
    </row>
    <row r="91">
      <c r="A91" s="11" t="s">
        <v>206</v>
      </c>
      <c r="B91" s="12" t="s">
        <v>207</v>
      </c>
      <c r="C91" s="75">
        <v>0.08269011435603707</v>
      </c>
      <c r="D91" s="26">
        <f t="shared" si="1"/>
        <v>0.0001798000926</v>
      </c>
    </row>
    <row r="92">
      <c r="A92" s="11" t="s">
        <v>208</v>
      </c>
      <c r="B92" s="12" t="s">
        <v>209</v>
      </c>
      <c r="C92" s="75">
        <v>0.0689096357403618</v>
      </c>
      <c r="D92" s="26">
        <f t="shared" si="1"/>
        <v>0.0001498360352</v>
      </c>
    </row>
    <row r="93">
      <c r="A93" s="11" t="s">
        <v>210</v>
      </c>
      <c r="B93" s="12" t="s">
        <v>211</v>
      </c>
      <c r="C93" s="75">
        <v>1.6633566148043684</v>
      </c>
      <c r="D93" s="26">
        <f t="shared" si="1"/>
        <v>0.003616776632</v>
      </c>
    </row>
    <row r="94">
      <c r="A94" s="11" t="s">
        <v>212</v>
      </c>
      <c r="B94" s="12" t="s">
        <v>213</v>
      </c>
      <c r="C94" s="75">
        <v>0.05668383951057476</v>
      </c>
      <c r="D94" s="26">
        <f t="shared" si="1"/>
        <v>0.0001232524549</v>
      </c>
    </row>
    <row r="95">
      <c r="A95" s="11" t="s">
        <v>214</v>
      </c>
      <c r="B95" s="12" t="s">
        <v>215</v>
      </c>
      <c r="C95" s="75">
        <v>2.264790407303958</v>
      </c>
      <c r="D95" s="26">
        <f t="shared" si="1"/>
        <v>0.004924524872</v>
      </c>
    </row>
    <row r="96">
      <c r="A96" s="11" t="s">
        <v>216</v>
      </c>
      <c r="B96" s="12" t="s">
        <v>217</v>
      </c>
      <c r="C96" s="75">
        <v>0.6755448088860561</v>
      </c>
      <c r="D96" s="26">
        <f t="shared" si="1"/>
        <v>0.001468894077</v>
      </c>
    </row>
    <row r="97">
      <c r="A97" s="11" t="s">
        <v>218</v>
      </c>
      <c r="B97" s="12" t="s">
        <v>219</v>
      </c>
      <c r="C97" s="75">
        <v>0.976674399289994</v>
      </c>
      <c r="D97" s="26">
        <f t="shared" si="1"/>
        <v>0.002123665552</v>
      </c>
    </row>
    <row r="98">
      <c r="A98" s="11" t="s">
        <v>220</v>
      </c>
      <c r="B98" s="12" t="s">
        <v>221</v>
      </c>
      <c r="C98" s="75">
        <v>0.518130239231724</v>
      </c>
      <c r="D98" s="26">
        <f t="shared" si="1"/>
        <v>0.001126614296</v>
      </c>
    </row>
    <row r="99">
      <c r="A99" s="11" t="s">
        <v>222</v>
      </c>
      <c r="B99" s="12" t="s">
        <v>223</v>
      </c>
      <c r="C99" s="75">
        <v>0.0</v>
      </c>
      <c r="D99" s="26">
        <f t="shared" si="1"/>
        <v>0</v>
      </c>
    </row>
    <row r="100">
      <c r="A100" s="11" t="s">
        <v>224</v>
      </c>
      <c r="B100" s="12" t="s">
        <v>225</v>
      </c>
      <c r="C100" s="75">
        <v>0.17426801852267304</v>
      </c>
      <c r="D100" s="26">
        <f t="shared" si="1"/>
        <v>0.0003789256564</v>
      </c>
    </row>
    <row r="101">
      <c r="A101" s="11" t="s">
        <v>226</v>
      </c>
      <c r="B101" s="12" t="s">
        <v>227</v>
      </c>
      <c r="C101" s="75">
        <v>1.0328860548197847</v>
      </c>
      <c r="D101" s="26">
        <f t="shared" si="1"/>
        <v>0.002245891298</v>
      </c>
    </row>
    <row r="102">
      <c r="A102" s="11" t="s">
        <v>228</v>
      </c>
      <c r="B102" s="12" t="s">
        <v>229</v>
      </c>
      <c r="C102" s="75">
        <v>1.9007315401092761</v>
      </c>
      <c r="D102" s="26">
        <f t="shared" si="1"/>
        <v>0.00413292096</v>
      </c>
    </row>
    <row r="103">
      <c r="A103" s="11" t="s">
        <v>230</v>
      </c>
      <c r="B103" s="12" t="s">
        <v>231</v>
      </c>
      <c r="C103" s="75">
        <v>0.0</v>
      </c>
      <c r="D103" s="26">
        <f t="shared" si="1"/>
        <v>0</v>
      </c>
    </row>
    <row r="104">
      <c r="A104" s="11" t="s">
        <v>232</v>
      </c>
      <c r="B104" s="15" t="s">
        <v>233</v>
      </c>
      <c r="C104" s="75">
        <v>6.946860520116751</v>
      </c>
      <c r="D104" s="26">
        <f t="shared" si="1"/>
        <v>0.01510514496</v>
      </c>
    </row>
    <row r="105">
      <c r="A105" s="11" t="s">
        <v>234</v>
      </c>
      <c r="B105" s="12" t="s">
        <v>235</v>
      </c>
      <c r="C105" s="75">
        <v>0.047625294360533685</v>
      </c>
      <c r="D105" s="26">
        <f t="shared" si="1"/>
        <v>0.0001035556959</v>
      </c>
    </row>
    <row r="106">
      <c r="A106" s="11" t="s">
        <v>236</v>
      </c>
      <c r="B106" s="12" t="s">
        <v>237</v>
      </c>
      <c r="C106" s="75">
        <v>4.166099125848705</v>
      </c>
      <c r="D106" s="26">
        <f t="shared" si="1"/>
        <v>0.009058700841</v>
      </c>
    </row>
    <row r="107">
      <c r="A107" s="11" t="s">
        <v>238</v>
      </c>
      <c r="B107" s="12" t="s">
        <v>239</v>
      </c>
      <c r="C107" s="75">
        <v>0.1142683987900463</v>
      </c>
      <c r="D107" s="26">
        <f t="shared" si="1"/>
        <v>0.0002484634208</v>
      </c>
    </row>
    <row r="108">
      <c r="A108" s="11" t="s">
        <v>240</v>
      </c>
      <c r="B108" s="12" t="s">
        <v>241</v>
      </c>
      <c r="C108" s="75">
        <v>0.17181244489419606</v>
      </c>
      <c r="D108" s="26">
        <f t="shared" si="1"/>
        <v>0.0003735862955</v>
      </c>
    </row>
    <row r="109">
      <c r="A109" s="11" t="s">
        <v>242</v>
      </c>
      <c r="B109" s="12" t="s">
        <v>243</v>
      </c>
      <c r="C109" s="75">
        <v>0.015884610129135984</v>
      </c>
      <c r="D109" s="26">
        <f t="shared" si="1"/>
        <v>0.00003453924805</v>
      </c>
    </row>
    <row r="110">
      <c r="A110" s="11" t="s">
        <v>244</v>
      </c>
      <c r="B110" s="12" t="s">
        <v>245</v>
      </c>
      <c r="C110" s="75">
        <v>1.9941815473282725</v>
      </c>
      <c r="D110" s="26">
        <f t="shared" si="1"/>
        <v>0.004336117196</v>
      </c>
    </row>
    <row r="111">
      <c r="A111" s="11" t="s">
        <v>246</v>
      </c>
      <c r="B111" s="12" t="s">
        <v>247</v>
      </c>
      <c r="C111" s="75">
        <v>0.015868177787414263</v>
      </c>
      <c r="D111" s="26">
        <f t="shared" si="1"/>
        <v>0.00003450351783</v>
      </c>
    </row>
    <row r="112">
      <c r="A112" s="11" t="s">
        <v>248</v>
      </c>
      <c r="B112" s="12" t="s">
        <v>249</v>
      </c>
      <c r="C112" s="75">
        <v>1.4302292925096767</v>
      </c>
      <c r="D112" s="26">
        <f t="shared" si="1"/>
        <v>0.003109868225</v>
      </c>
    </row>
    <row r="113">
      <c r="A113" s="11" t="s">
        <v>250</v>
      </c>
      <c r="B113" s="12" t="s">
        <v>251</v>
      </c>
      <c r="C113" s="75">
        <v>0.016219964514115892</v>
      </c>
      <c r="D113" s="26">
        <f t="shared" si="1"/>
        <v>0.00003526843739</v>
      </c>
    </row>
    <row r="114">
      <c r="A114" s="11" t="s">
        <v>252</v>
      </c>
      <c r="B114" s="12" t="s">
        <v>253</v>
      </c>
      <c r="C114" s="75">
        <v>0.5274632803087353</v>
      </c>
      <c r="D114" s="26">
        <f t="shared" si="1"/>
        <v>0.001146907915</v>
      </c>
    </row>
    <row r="115">
      <c r="A115" s="11" t="s">
        <v>254</v>
      </c>
      <c r="B115" s="12" t="s">
        <v>255</v>
      </c>
      <c r="C115" s="75">
        <v>0.39086676336533577</v>
      </c>
      <c r="D115" s="26">
        <f t="shared" si="1"/>
        <v>0.0008498945826</v>
      </c>
    </row>
    <row r="116">
      <c r="A116" s="11" t="s">
        <v>256</v>
      </c>
      <c r="B116" s="12" t="s">
        <v>257</v>
      </c>
      <c r="C116" s="75">
        <v>0.0</v>
      </c>
      <c r="D116" s="26">
        <f t="shared" si="1"/>
        <v>0</v>
      </c>
    </row>
    <row r="117">
      <c r="A117" s="19" t="s">
        <v>258</v>
      </c>
      <c r="B117" s="12" t="s">
        <v>259</v>
      </c>
      <c r="C117" s="75">
        <v>5.176054958439276</v>
      </c>
      <c r="D117" s="26">
        <f t="shared" si="1"/>
        <v>0.01125473302</v>
      </c>
      <c r="I117" s="15"/>
    </row>
    <row r="118">
      <c r="A118" s="11" t="s">
        <v>260</v>
      </c>
      <c r="B118" s="15" t="s">
        <v>261</v>
      </c>
      <c r="C118" s="75">
        <v>0.03333423078200974</v>
      </c>
      <c r="D118" s="26">
        <f t="shared" si="1"/>
        <v>0.00007248143054</v>
      </c>
      <c r="I118" s="15"/>
    </row>
    <row r="119">
      <c r="A119" s="11" t="s">
        <v>262</v>
      </c>
      <c r="B119" s="12" t="s">
        <v>263</v>
      </c>
      <c r="C119" s="75">
        <v>1.6647566224598702</v>
      </c>
      <c r="D119" s="26">
        <f t="shared" si="1"/>
        <v>0.003619820787</v>
      </c>
      <c r="I119" s="12"/>
    </row>
    <row r="120">
      <c r="A120" s="11" t="s">
        <v>264</v>
      </c>
      <c r="B120" s="12" t="s">
        <v>265</v>
      </c>
      <c r="C120" s="75">
        <v>0.07528405634541653</v>
      </c>
      <c r="D120" s="26">
        <f t="shared" si="1"/>
        <v>0.0001636964757</v>
      </c>
      <c r="I120" s="15"/>
    </row>
    <row r="121">
      <c r="A121" s="11" t="s">
        <v>266</v>
      </c>
      <c r="B121" s="15" t="s">
        <v>267</v>
      </c>
      <c r="C121" s="75">
        <v>0.41765701090093255</v>
      </c>
      <c r="D121" s="26">
        <f t="shared" si="1"/>
        <v>0.0009081468783</v>
      </c>
    </row>
    <row r="122">
      <c r="A122" s="11" t="s">
        <v>268</v>
      </c>
      <c r="B122" s="12" t="s">
        <v>269</v>
      </c>
      <c r="C122" s="75">
        <v>2.3704014535482383</v>
      </c>
      <c r="D122" s="26">
        <f t="shared" si="1"/>
        <v>0.005154163881</v>
      </c>
    </row>
    <row r="123">
      <c r="A123" s="11" t="s">
        <v>270</v>
      </c>
      <c r="B123" s="12" t="s">
        <v>271</v>
      </c>
      <c r="C123" s="75">
        <v>0.028194326842335294</v>
      </c>
      <c r="D123" s="26">
        <f t="shared" si="1"/>
        <v>0.00006130530373</v>
      </c>
    </row>
    <row r="124">
      <c r="A124" s="11" t="s">
        <v>272</v>
      </c>
      <c r="B124" s="12" t="s">
        <v>273</v>
      </c>
      <c r="C124" s="75">
        <v>0.0</v>
      </c>
      <c r="D124" s="26">
        <f t="shared" si="1"/>
        <v>0</v>
      </c>
    </row>
    <row r="125">
      <c r="A125" s="11" t="s">
        <v>274</v>
      </c>
      <c r="B125" s="12" t="s">
        <v>275</v>
      </c>
      <c r="C125" s="75">
        <v>0.22913018872007698</v>
      </c>
      <c r="D125" s="26">
        <f t="shared" si="1"/>
        <v>0.000498217102</v>
      </c>
    </row>
    <row r="126">
      <c r="A126" s="11" t="s">
        <v>276</v>
      </c>
      <c r="B126" s="15" t="s">
        <v>322</v>
      </c>
      <c r="C126" s="75">
        <v>6.182001391549399</v>
      </c>
      <c r="D126" s="26">
        <f t="shared" si="1"/>
        <v>0.01344204723</v>
      </c>
    </row>
    <row r="127">
      <c r="A127" s="11" t="s">
        <v>278</v>
      </c>
      <c r="B127" s="12" t="s">
        <v>279</v>
      </c>
      <c r="C127" s="75">
        <v>0.0</v>
      </c>
      <c r="D127" s="26">
        <f t="shared" si="1"/>
        <v>0</v>
      </c>
    </row>
    <row r="128">
      <c r="A128" s="11" t="s">
        <v>280</v>
      </c>
      <c r="B128" s="12" t="s">
        <v>281</v>
      </c>
      <c r="C128" s="75">
        <v>0.18905054387196168</v>
      </c>
      <c r="D128" s="26">
        <f t="shared" si="1"/>
        <v>0.0004110685485</v>
      </c>
    </row>
    <row r="129">
      <c r="A129" s="11" t="s">
        <v>282</v>
      </c>
      <c r="B129" s="12" t="s">
        <v>283</v>
      </c>
      <c r="C129" s="75">
        <v>0.3672606425614535</v>
      </c>
      <c r="D129" s="26">
        <f t="shared" si="1"/>
        <v>0.0007985658024</v>
      </c>
    </row>
    <row r="130">
      <c r="A130" s="11" t="s">
        <v>284</v>
      </c>
      <c r="B130" s="12" t="s">
        <v>285</v>
      </c>
      <c r="C130" s="75">
        <v>1.9211245963317332</v>
      </c>
      <c r="D130" s="26">
        <f t="shared" si="1"/>
        <v>0.004177263303</v>
      </c>
    </row>
    <row r="131">
      <c r="A131" s="11" t="s">
        <v>286</v>
      </c>
      <c r="B131" s="15" t="s">
        <v>287</v>
      </c>
      <c r="C131" s="75">
        <v>130.683</v>
      </c>
      <c r="D131" s="26">
        <f t="shared" si="1"/>
        <v>0.2841550732</v>
      </c>
    </row>
    <row r="132">
      <c r="A132" s="11" t="s">
        <v>288</v>
      </c>
      <c r="B132" s="12" t="s">
        <v>289</v>
      </c>
      <c r="C132" s="75">
        <v>0.24636941018067374</v>
      </c>
      <c r="D132" s="26">
        <f t="shared" si="1"/>
        <v>0.0005357017958</v>
      </c>
    </row>
    <row r="133">
      <c r="A133" s="11" t="s">
        <v>290</v>
      </c>
      <c r="B133" s="12" t="s">
        <v>291</v>
      </c>
      <c r="C133" s="75">
        <v>0.5203740672631475</v>
      </c>
      <c r="D133" s="26">
        <f t="shared" si="1"/>
        <v>0.001131493241</v>
      </c>
    </row>
    <row r="134">
      <c r="A134" s="11" t="s">
        <v>292</v>
      </c>
      <c r="B134" s="15" t="s">
        <v>293</v>
      </c>
      <c r="C134" s="75">
        <v>0.0</v>
      </c>
      <c r="D134" s="26">
        <f t="shared" si="1"/>
        <v>0</v>
      </c>
    </row>
    <row r="135">
      <c r="A135" s="11" t="s">
        <v>294</v>
      </c>
      <c r="B135" s="15" t="s">
        <v>295</v>
      </c>
      <c r="C135" s="75">
        <v>1.241252387106311</v>
      </c>
      <c r="D135" s="26">
        <f t="shared" si="1"/>
        <v>0.002698959795</v>
      </c>
    </row>
    <row r="136">
      <c r="A136" s="11" t="s">
        <v>296</v>
      </c>
      <c r="B136" s="12" t="s">
        <v>297</v>
      </c>
      <c r="C136" s="75">
        <v>0.0</v>
      </c>
      <c r="D136" s="26">
        <f t="shared" si="1"/>
        <v>0</v>
      </c>
    </row>
    <row r="137">
      <c r="A137" s="11" t="s">
        <v>298</v>
      </c>
      <c r="B137" s="12" t="s">
        <v>299</v>
      </c>
      <c r="C137" s="75">
        <v>0.19210577434031195</v>
      </c>
      <c r="D137" s="26">
        <f t="shared" si="1"/>
        <v>0.0004177117939</v>
      </c>
    </row>
    <row r="138">
      <c r="A138" s="11" t="s">
        <v>300</v>
      </c>
      <c r="B138" s="12" t="s">
        <v>301</v>
      </c>
      <c r="C138" s="75">
        <v>0.06326803369928465</v>
      </c>
      <c r="D138" s="26">
        <f t="shared" si="1"/>
        <v>0.0001375690239</v>
      </c>
    </row>
    <row r="139">
      <c r="A139" s="27"/>
      <c r="B139" s="12"/>
      <c r="C139" s="75"/>
    </row>
    <row r="140">
      <c r="A140" s="27"/>
      <c r="B140" s="76" t="s">
        <v>453</v>
      </c>
      <c r="C140" s="75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  <c r="I213" s="15"/>
    </row>
    <row r="214">
      <c r="B214" s="12"/>
      <c r="I214" s="15"/>
    </row>
    <row r="215">
      <c r="B215" s="12"/>
      <c r="I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</sheetData>
  <conditionalFormatting sqref="D1:D1000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8" t="s">
        <v>26</v>
      </c>
      <c r="B1" s="9" t="s">
        <v>27</v>
      </c>
      <c r="C1" s="9"/>
      <c r="D1" s="9" t="s">
        <v>454</v>
      </c>
      <c r="E1" s="9" t="s">
        <v>455</v>
      </c>
      <c r="F1" s="9" t="s">
        <v>456</v>
      </c>
      <c r="G1" s="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2" t="s">
        <v>29</v>
      </c>
      <c r="B2" s="13">
        <v>38.928341</v>
      </c>
    </row>
    <row r="3">
      <c r="A3" s="12" t="s">
        <v>31</v>
      </c>
      <c r="B3" s="13">
        <v>2.837743</v>
      </c>
    </row>
    <row r="4">
      <c r="A4" s="12" t="s">
        <v>33</v>
      </c>
      <c r="B4" s="13">
        <v>43.851043</v>
      </c>
    </row>
    <row r="5">
      <c r="A5" s="12" t="s">
        <v>35</v>
      </c>
      <c r="B5" s="13">
        <v>32.866268</v>
      </c>
    </row>
    <row r="6">
      <c r="A6" s="12" t="s">
        <v>37</v>
      </c>
      <c r="B6" s="13">
        <v>45.376763</v>
      </c>
    </row>
    <row r="7">
      <c r="A7" s="12" t="s">
        <v>39</v>
      </c>
      <c r="B7" s="13">
        <v>2.963234</v>
      </c>
    </row>
    <row r="8">
      <c r="A8" s="12" t="s">
        <v>41</v>
      </c>
      <c r="B8" s="13">
        <v>25.687041</v>
      </c>
    </row>
    <row r="9">
      <c r="A9" s="12" t="s">
        <v>43</v>
      </c>
      <c r="B9" s="13">
        <v>10.110116</v>
      </c>
    </row>
    <row r="10">
      <c r="A10" s="12" t="s">
        <v>45</v>
      </c>
      <c r="B10" s="13">
        <v>1.701583</v>
      </c>
    </row>
    <row r="11">
      <c r="A11" s="12" t="s">
        <v>47</v>
      </c>
      <c r="B11" s="13">
        <v>165.0</v>
      </c>
    </row>
    <row r="12">
      <c r="A12" s="12" t="s">
        <v>49</v>
      </c>
      <c r="B12" s="13">
        <v>0.287371</v>
      </c>
    </row>
    <row r="13">
      <c r="A13" s="12" t="s">
        <v>51</v>
      </c>
      <c r="B13" s="13">
        <v>9.398861</v>
      </c>
    </row>
    <row r="14">
      <c r="A14" s="12" t="s">
        <v>53</v>
      </c>
      <c r="B14" s="13">
        <v>12.123198</v>
      </c>
    </row>
    <row r="15">
      <c r="A15" s="12" t="s">
        <v>55</v>
      </c>
      <c r="B15" s="13">
        <v>0.771612</v>
      </c>
    </row>
    <row r="16">
      <c r="A16" s="15" t="s">
        <v>57</v>
      </c>
      <c r="B16" s="13">
        <v>11.673029</v>
      </c>
    </row>
    <row r="17">
      <c r="A17" s="12" t="s">
        <v>59</v>
      </c>
      <c r="B17" s="13">
        <v>3.280815</v>
      </c>
    </row>
    <row r="18">
      <c r="A18" s="12" t="s">
        <v>61</v>
      </c>
      <c r="B18" s="13">
        <v>2.351625</v>
      </c>
    </row>
    <row r="19">
      <c r="A19" s="12" t="s">
        <v>63</v>
      </c>
      <c r="B19" s="13">
        <v>213.0</v>
      </c>
    </row>
    <row r="20">
      <c r="A20" s="15" t="s">
        <v>65</v>
      </c>
      <c r="B20" s="13">
        <v>0.437483</v>
      </c>
    </row>
    <row r="21">
      <c r="A21" s="12" t="s">
        <v>67</v>
      </c>
      <c r="B21" s="13">
        <v>20.903278</v>
      </c>
    </row>
    <row r="22">
      <c r="A22" s="15" t="s">
        <v>69</v>
      </c>
      <c r="B22" s="13">
        <v>54.409794</v>
      </c>
    </row>
    <row r="23">
      <c r="A23" s="12" t="s">
        <v>71</v>
      </c>
      <c r="B23" s="13">
        <v>11.890781</v>
      </c>
    </row>
    <row r="24">
      <c r="A24" s="12" t="s">
        <v>73</v>
      </c>
      <c r="B24" s="13">
        <v>0.555988</v>
      </c>
    </row>
    <row r="25">
      <c r="A25" s="12" t="s">
        <v>75</v>
      </c>
      <c r="B25" s="13">
        <v>16.718971</v>
      </c>
    </row>
    <row r="26">
      <c r="A26" s="12" t="s">
        <v>77</v>
      </c>
      <c r="B26" s="13">
        <v>26.545864</v>
      </c>
    </row>
    <row r="27">
      <c r="A27" s="12" t="s">
        <v>79</v>
      </c>
      <c r="B27" s="13">
        <v>38.005238</v>
      </c>
    </row>
    <row r="28">
      <c r="A28" s="12" t="s">
        <v>81</v>
      </c>
      <c r="B28" s="13">
        <v>4.829764</v>
      </c>
    </row>
    <row r="29">
      <c r="A29" s="12" t="s">
        <v>83</v>
      </c>
      <c r="B29" s="13">
        <v>16.425859</v>
      </c>
    </row>
    <row r="30">
      <c r="A30" s="12" t="s">
        <v>85</v>
      </c>
      <c r="B30" s="13">
        <v>19.116209</v>
      </c>
    </row>
    <row r="31">
      <c r="A31" s="12" t="s">
        <v>87</v>
      </c>
      <c r="B31" s="13">
        <v>1400.0</v>
      </c>
    </row>
    <row r="32">
      <c r="A32" s="12" t="s">
        <v>89</v>
      </c>
      <c r="B32" s="13">
        <v>50.882884</v>
      </c>
    </row>
    <row r="33">
      <c r="A33" s="12" t="s">
        <v>91</v>
      </c>
      <c r="B33" s="13">
        <v>5.518092</v>
      </c>
    </row>
    <row r="34">
      <c r="A34" s="17" t="s">
        <v>93</v>
      </c>
      <c r="B34" s="13">
        <v>89.561404</v>
      </c>
    </row>
    <row r="35">
      <c r="A35" s="12" t="s">
        <v>95</v>
      </c>
      <c r="B35" s="13">
        <v>5.094114</v>
      </c>
    </row>
    <row r="36">
      <c r="A36" s="15" t="s">
        <v>97</v>
      </c>
      <c r="B36" s="13">
        <v>26.378275</v>
      </c>
    </row>
    <row r="37">
      <c r="A37" s="12" t="s">
        <v>99</v>
      </c>
      <c r="B37" s="13">
        <v>11.326616</v>
      </c>
    </row>
    <row r="38">
      <c r="A38" s="12" t="s">
        <v>101</v>
      </c>
      <c r="B38" s="13">
        <v>0.988002</v>
      </c>
    </row>
    <row r="39">
      <c r="A39" s="12" t="s">
        <v>103</v>
      </c>
      <c r="B39" s="13">
        <v>10.847904</v>
      </c>
    </row>
    <row r="40">
      <c r="A40" s="12" t="s">
        <v>105</v>
      </c>
      <c r="B40" s="13">
        <v>17.64306</v>
      </c>
    </row>
    <row r="41">
      <c r="A41" s="12" t="s">
        <v>107</v>
      </c>
      <c r="B41" s="13">
        <v>102.0</v>
      </c>
    </row>
    <row r="42">
      <c r="A42" s="12" t="s">
        <v>109</v>
      </c>
      <c r="B42" s="13">
        <v>6.486201</v>
      </c>
    </row>
    <row r="43">
      <c r="A43" s="12" t="s">
        <v>111</v>
      </c>
      <c r="B43" s="13"/>
    </row>
    <row r="44">
      <c r="A44" s="12" t="s">
        <v>113</v>
      </c>
      <c r="B44" s="13">
        <v>1.160164</v>
      </c>
    </row>
    <row r="45">
      <c r="A45" s="12" t="s">
        <v>115</v>
      </c>
      <c r="B45" s="13">
        <v>115.0</v>
      </c>
    </row>
    <row r="46">
      <c r="A46" s="15" t="s">
        <v>117</v>
      </c>
      <c r="B46" s="13">
        <v>515.215293</v>
      </c>
    </row>
    <row r="47">
      <c r="A47" s="12" t="s">
        <v>119</v>
      </c>
      <c r="B47" s="13">
        <v>0.896444</v>
      </c>
    </row>
    <row r="48">
      <c r="A48" s="12" t="s">
        <v>121</v>
      </c>
      <c r="B48" s="13">
        <v>2.225728</v>
      </c>
    </row>
    <row r="49">
      <c r="A49" s="15" t="s">
        <v>123</v>
      </c>
      <c r="B49" s="13">
        <v>2.416664</v>
      </c>
    </row>
    <row r="50">
      <c r="A50" s="12" t="s">
        <v>125</v>
      </c>
      <c r="B50" s="13">
        <v>3.714</v>
      </c>
    </row>
    <row r="51">
      <c r="A51" s="12" t="s">
        <v>127</v>
      </c>
      <c r="B51" s="13">
        <v>31.072945</v>
      </c>
    </row>
    <row r="52">
      <c r="A52" s="12" t="s">
        <v>129</v>
      </c>
      <c r="B52" s="13">
        <v>16.858333</v>
      </c>
    </row>
    <row r="53">
      <c r="A53" s="12" t="s">
        <v>131</v>
      </c>
      <c r="B53" s="13">
        <v>13.132792</v>
      </c>
    </row>
    <row r="54">
      <c r="A54" s="12" t="s">
        <v>133</v>
      </c>
      <c r="B54" s="13">
        <v>1.967998</v>
      </c>
    </row>
    <row r="55">
      <c r="A55" s="12" t="s">
        <v>135</v>
      </c>
      <c r="B55" s="13">
        <v>0.786559</v>
      </c>
    </row>
    <row r="56">
      <c r="A56" s="12" t="s">
        <v>137</v>
      </c>
      <c r="B56" s="13">
        <v>11.402533</v>
      </c>
    </row>
    <row r="57">
      <c r="A57" s="12" t="s">
        <v>139</v>
      </c>
      <c r="B57" s="13">
        <v>9.904608</v>
      </c>
    </row>
    <row r="58">
      <c r="A58" s="12" t="s">
        <v>141</v>
      </c>
      <c r="B58" s="13">
        <v>1380.0</v>
      </c>
    </row>
    <row r="59">
      <c r="A59" s="12" t="s">
        <v>143</v>
      </c>
      <c r="B59" s="13">
        <v>274.0</v>
      </c>
    </row>
    <row r="60">
      <c r="A60" s="15" t="s">
        <v>145</v>
      </c>
      <c r="B60" s="13">
        <v>83.992953</v>
      </c>
    </row>
    <row r="61">
      <c r="A61" s="12" t="s">
        <v>147</v>
      </c>
      <c r="B61" s="13">
        <v>40.222503</v>
      </c>
    </row>
    <row r="62">
      <c r="A62" s="12" t="s">
        <v>149</v>
      </c>
      <c r="B62" s="13">
        <v>9.2169</v>
      </c>
    </row>
    <row r="63">
      <c r="A63" s="12" t="s">
        <v>151</v>
      </c>
      <c r="B63" s="13">
        <v>2.961161</v>
      </c>
    </row>
    <row r="64">
      <c r="A64" s="12" t="s">
        <v>153</v>
      </c>
      <c r="B64" s="13">
        <v>126.0</v>
      </c>
    </row>
    <row r="65">
      <c r="A65" s="12" t="s">
        <v>155</v>
      </c>
      <c r="B65" s="13">
        <v>10.20314</v>
      </c>
    </row>
    <row r="66">
      <c r="A66" s="12" t="s">
        <v>157</v>
      </c>
      <c r="B66" s="13">
        <v>18.75444</v>
      </c>
    </row>
    <row r="67">
      <c r="A67" s="12" t="s">
        <v>159</v>
      </c>
      <c r="B67" s="13">
        <v>53.7713</v>
      </c>
    </row>
    <row r="68">
      <c r="A68" s="15" t="s">
        <v>161</v>
      </c>
      <c r="B68" s="13">
        <v>25.778815</v>
      </c>
    </row>
    <row r="69">
      <c r="A69" s="15" t="s">
        <v>163</v>
      </c>
      <c r="B69" s="13">
        <v>51.780579</v>
      </c>
    </row>
    <row r="70">
      <c r="A70" s="12" t="s">
        <v>165</v>
      </c>
      <c r="B70" s="13">
        <v>4.270563</v>
      </c>
    </row>
    <row r="71">
      <c r="A71" s="12" t="s">
        <v>167</v>
      </c>
      <c r="B71" s="13">
        <v>6.5916</v>
      </c>
    </row>
    <row r="72">
      <c r="A72" s="15" t="s">
        <v>169</v>
      </c>
      <c r="B72" s="13">
        <v>7.275556</v>
      </c>
    </row>
    <row r="73">
      <c r="A73" s="12" t="s">
        <v>171</v>
      </c>
      <c r="B73" s="13">
        <v>6.825442</v>
      </c>
    </row>
    <row r="74">
      <c r="A74" s="12" t="s">
        <v>173</v>
      </c>
      <c r="B74" s="13">
        <v>2.142252</v>
      </c>
    </row>
    <row r="75">
      <c r="A75" s="12" t="s">
        <v>175</v>
      </c>
      <c r="B75" s="13">
        <v>5.057677</v>
      </c>
    </row>
    <row r="76">
      <c r="A76" s="12" t="s">
        <v>177</v>
      </c>
      <c r="B76" s="13">
        <v>6.871287</v>
      </c>
    </row>
    <row r="77">
      <c r="A77" s="12" t="s">
        <v>179</v>
      </c>
      <c r="B77" s="13">
        <v>27.691019</v>
      </c>
    </row>
    <row r="78">
      <c r="A78" s="12" t="s">
        <v>181</v>
      </c>
      <c r="B78" s="13">
        <v>19.129955</v>
      </c>
    </row>
    <row r="79">
      <c r="A79" s="12" t="s">
        <v>183</v>
      </c>
      <c r="B79" s="13">
        <v>32.365998</v>
      </c>
    </row>
    <row r="80">
      <c r="A80" s="12" t="s">
        <v>185</v>
      </c>
      <c r="B80" s="13">
        <v>20.250834</v>
      </c>
    </row>
    <row r="81">
      <c r="A81" s="12" t="s">
        <v>187</v>
      </c>
      <c r="B81" s="13">
        <v>4.64966</v>
      </c>
    </row>
    <row r="82">
      <c r="A82" s="12" t="s">
        <v>189</v>
      </c>
      <c r="B82" s="13">
        <v>1.26574</v>
      </c>
    </row>
    <row r="83">
      <c r="A83" s="12" t="s">
        <v>191</v>
      </c>
      <c r="B83" s="13">
        <v>129.0</v>
      </c>
    </row>
    <row r="84">
      <c r="A84" s="15" t="s">
        <v>193</v>
      </c>
      <c r="B84" s="13">
        <v>2.61782</v>
      </c>
    </row>
    <row r="85">
      <c r="A85" s="12" t="s">
        <v>195</v>
      </c>
      <c r="B85" s="13">
        <v>3.278292</v>
      </c>
    </row>
    <row r="86">
      <c r="A86" s="12" t="s">
        <v>197</v>
      </c>
      <c r="B86" s="13">
        <v>36.910558</v>
      </c>
    </row>
    <row r="87">
      <c r="A87" s="12" t="s">
        <v>199</v>
      </c>
      <c r="B87" s="13">
        <v>31.255435</v>
      </c>
    </row>
    <row r="88">
      <c r="A88" s="12" t="s">
        <v>201</v>
      </c>
      <c r="B88" s="13">
        <v>2.540916</v>
      </c>
    </row>
    <row r="89">
      <c r="A89" s="12" t="s">
        <v>203</v>
      </c>
      <c r="B89" s="13">
        <v>29.136808</v>
      </c>
    </row>
    <row r="90">
      <c r="A90" s="12" t="s">
        <v>205</v>
      </c>
      <c r="B90" s="13">
        <v>5.0843</v>
      </c>
    </row>
    <row r="91">
      <c r="A91" s="12" t="s">
        <v>207</v>
      </c>
      <c r="B91" s="13">
        <v>6.624554</v>
      </c>
    </row>
    <row r="92">
      <c r="A92" s="12" t="s">
        <v>209</v>
      </c>
      <c r="B92" s="13">
        <v>24.206636</v>
      </c>
    </row>
    <row r="93">
      <c r="A93" s="12" t="s">
        <v>211</v>
      </c>
      <c r="B93" s="13">
        <v>206.0</v>
      </c>
    </row>
    <row r="94">
      <c r="A94" s="12" t="s">
        <v>213</v>
      </c>
      <c r="B94" s="13">
        <v>2.08338</v>
      </c>
    </row>
    <row r="95">
      <c r="A95" s="12" t="s">
        <v>215</v>
      </c>
      <c r="B95" s="13">
        <v>5.379475</v>
      </c>
    </row>
    <row r="96">
      <c r="A96" s="12" t="s">
        <v>217</v>
      </c>
      <c r="B96" s="13">
        <v>5.106622</v>
      </c>
    </row>
    <row r="97">
      <c r="A97" s="12" t="s">
        <v>219</v>
      </c>
      <c r="B97" s="13">
        <v>221.0</v>
      </c>
    </row>
    <row r="98">
      <c r="A98" s="12" t="s">
        <v>221</v>
      </c>
      <c r="B98" s="13">
        <v>4.314768</v>
      </c>
    </row>
    <row r="99">
      <c r="A99" s="12" t="s">
        <v>223</v>
      </c>
      <c r="B99" s="13">
        <v>8.947027</v>
      </c>
    </row>
    <row r="100">
      <c r="A100" s="12" t="s">
        <v>225</v>
      </c>
      <c r="B100" s="13">
        <v>7.13253</v>
      </c>
    </row>
    <row r="101">
      <c r="A101" s="12" t="s">
        <v>227</v>
      </c>
      <c r="B101" s="13">
        <v>32.971846</v>
      </c>
    </row>
    <row r="102">
      <c r="A102" s="12" t="s">
        <v>229</v>
      </c>
      <c r="B102" s="13">
        <v>110.0</v>
      </c>
    </row>
    <row r="103">
      <c r="A103" s="12" t="s">
        <v>231</v>
      </c>
      <c r="B103" s="13">
        <v>2.88106</v>
      </c>
    </row>
    <row r="104">
      <c r="A104" s="15" t="s">
        <v>233</v>
      </c>
      <c r="B104" s="13">
        <v>144.0</v>
      </c>
    </row>
    <row r="105">
      <c r="A105" s="12" t="s">
        <v>235</v>
      </c>
      <c r="B105" s="13">
        <v>12.952209</v>
      </c>
    </row>
    <row r="106">
      <c r="A106" s="12" t="s">
        <v>237</v>
      </c>
      <c r="B106" s="13">
        <v>34.813867</v>
      </c>
    </row>
    <row r="107">
      <c r="A107" s="12" t="s">
        <v>239</v>
      </c>
      <c r="B107" s="13">
        <v>16.74393</v>
      </c>
    </row>
    <row r="108">
      <c r="A108" s="12" t="s">
        <v>241</v>
      </c>
      <c r="B108" s="13">
        <v>6.908224</v>
      </c>
    </row>
    <row r="109">
      <c r="A109" s="12" t="s">
        <v>243</v>
      </c>
      <c r="B109" s="13">
        <v>7.976985</v>
      </c>
    </row>
    <row r="110">
      <c r="A110" s="12" t="s">
        <v>245</v>
      </c>
      <c r="B110" s="13">
        <v>5.685807</v>
      </c>
    </row>
    <row r="111">
      <c r="A111" s="12" t="s">
        <v>247</v>
      </c>
      <c r="B111" s="13">
        <v>15.893219</v>
      </c>
    </row>
    <row r="112">
      <c r="A112" s="12" t="s">
        <v>249</v>
      </c>
      <c r="B112" s="13">
        <v>59.30869</v>
      </c>
    </row>
    <row r="113">
      <c r="A113" s="12" t="s">
        <v>251</v>
      </c>
      <c r="B113" s="13">
        <v>11.193729</v>
      </c>
    </row>
    <row r="114">
      <c r="A114" s="12" t="s">
        <v>253</v>
      </c>
      <c r="B114" s="13">
        <v>21.919</v>
      </c>
    </row>
    <row r="115">
      <c r="A115" s="12" t="s">
        <v>255</v>
      </c>
      <c r="B115" s="13">
        <v>43.849269</v>
      </c>
    </row>
    <row r="116">
      <c r="A116" s="12" t="s">
        <v>257</v>
      </c>
      <c r="B116" s="13">
        <v>0.586634</v>
      </c>
    </row>
    <row r="117">
      <c r="A117" s="12" t="s">
        <v>259</v>
      </c>
      <c r="B117" s="13">
        <v>8.636896</v>
      </c>
    </row>
    <row r="118">
      <c r="A118" s="15" t="s">
        <v>261</v>
      </c>
      <c r="B118" s="13">
        <v>17.500657</v>
      </c>
    </row>
    <row r="119">
      <c r="A119" s="12" t="s">
        <v>263</v>
      </c>
      <c r="B119" s="20">
        <v>23.816</v>
      </c>
    </row>
    <row r="120">
      <c r="A120" s="12" t="s">
        <v>265</v>
      </c>
      <c r="B120" s="13">
        <v>9.537642</v>
      </c>
    </row>
    <row r="121">
      <c r="A121" s="15" t="s">
        <v>267</v>
      </c>
      <c r="B121" s="13">
        <v>59.734213</v>
      </c>
    </row>
    <row r="122">
      <c r="A122" s="12" t="s">
        <v>269</v>
      </c>
      <c r="B122" s="13">
        <v>69.799978</v>
      </c>
    </row>
    <row r="123">
      <c r="A123" s="12" t="s">
        <v>271</v>
      </c>
      <c r="B123" s="13">
        <v>8.278737</v>
      </c>
    </row>
    <row r="124">
      <c r="A124" s="12" t="s">
        <v>273</v>
      </c>
      <c r="B124" s="13">
        <v>1.399491</v>
      </c>
    </row>
    <row r="125">
      <c r="A125" s="12" t="s">
        <v>275</v>
      </c>
      <c r="B125" s="13">
        <v>11.818618</v>
      </c>
    </row>
    <row r="126">
      <c r="A126" s="15" t="s">
        <v>322</v>
      </c>
      <c r="B126" s="13">
        <v>84.339067</v>
      </c>
    </row>
    <row r="127">
      <c r="A127" s="12" t="s">
        <v>279</v>
      </c>
      <c r="B127" s="13">
        <v>6.031187</v>
      </c>
    </row>
    <row r="128">
      <c r="A128" s="12" t="s">
        <v>281</v>
      </c>
      <c r="B128" s="13">
        <v>45.741</v>
      </c>
    </row>
    <row r="129">
      <c r="A129" s="12" t="s">
        <v>283</v>
      </c>
      <c r="B129" s="13">
        <v>44.134693</v>
      </c>
    </row>
    <row r="130">
      <c r="A130" s="12" t="s">
        <v>285</v>
      </c>
      <c r="B130" s="13">
        <v>9.8904</v>
      </c>
    </row>
    <row r="131">
      <c r="A131" s="15" t="s">
        <v>287</v>
      </c>
      <c r="B131" s="13">
        <v>329.0</v>
      </c>
    </row>
    <row r="132">
      <c r="A132" s="12" t="s">
        <v>289</v>
      </c>
      <c r="B132" s="13">
        <v>3.473727</v>
      </c>
    </row>
    <row r="133">
      <c r="A133" s="12" t="s">
        <v>291</v>
      </c>
      <c r="B133" s="13">
        <v>34.23205</v>
      </c>
    </row>
    <row r="134">
      <c r="A134" s="15" t="s">
        <v>293</v>
      </c>
      <c r="B134" s="13">
        <v>28.435943</v>
      </c>
    </row>
    <row r="135">
      <c r="A135" s="15" t="s">
        <v>295</v>
      </c>
      <c r="B135" s="13">
        <v>97.338583</v>
      </c>
    </row>
    <row r="136">
      <c r="A136" s="12" t="s">
        <v>297</v>
      </c>
      <c r="B136" s="13">
        <v>29.825968</v>
      </c>
    </row>
    <row r="137">
      <c r="A137" s="12" t="s">
        <v>299</v>
      </c>
      <c r="B137" s="13">
        <v>18.383956</v>
      </c>
    </row>
    <row r="138">
      <c r="A138" s="12" t="s">
        <v>301</v>
      </c>
      <c r="B138" s="13">
        <v>14.862927</v>
      </c>
    </row>
    <row r="139">
      <c r="A139" s="12"/>
      <c r="B139" s="13"/>
    </row>
    <row r="140">
      <c r="A140" s="12"/>
      <c r="B140" s="13">
        <v>7750.0</v>
      </c>
    </row>
    <row r="141">
      <c r="A141" s="12"/>
      <c r="B141" s="13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</cols>
  <sheetData>
    <row r="1">
      <c r="A1" s="2" t="s">
        <v>25</v>
      </c>
      <c r="B1" s="8" t="s">
        <v>26</v>
      </c>
      <c r="C1" s="9" t="s">
        <v>27</v>
      </c>
      <c r="G1" s="10"/>
      <c r="H1" s="10"/>
    </row>
    <row r="2">
      <c r="A2" s="11" t="s">
        <v>28</v>
      </c>
      <c r="B2" s="12" t="s">
        <v>29</v>
      </c>
      <c r="C2" s="13">
        <v>38.928341</v>
      </c>
      <c r="G2" s="10"/>
      <c r="H2" s="14"/>
    </row>
    <row r="3">
      <c r="A3" s="11" t="s">
        <v>30</v>
      </c>
      <c r="B3" s="12" t="s">
        <v>31</v>
      </c>
      <c r="C3" s="13">
        <v>2.837743</v>
      </c>
      <c r="G3" s="10"/>
      <c r="H3" s="14"/>
    </row>
    <row r="4">
      <c r="A4" s="11" t="s">
        <v>32</v>
      </c>
      <c r="B4" s="12" t="s">
        <v>33</v>
      </c>
      <c r="C4" s="13">
        <v>43.851043</v>
      </c>
      <c r="G4" s="10"/>
      <c r="H4" s="14"/>
    </row>
    <row r="5">
      <c r="A5" s="11" t="s">
        <v>34</v>
      </c>
      <c r="B5" s="12" t="s">
        <v>35</v>
      </c>
      <c r="C5" s="13">
        <v>32.866268</v>
      </c>
      <c r="G5" s="10"/>
      <c r="H5" s="14"/>
    </row>
    <row r="6">
      <c r="A6" s="11" t="s">
        <v>36</v>
      </c>
      <c r="B6" s="12" t="s">
        <v>37</v>
      </c>
      <c r="C6" s="13">
        <v>45.376763</v>
      </c>
      <c r="G6" s="10"/>
      <c r="H6" s="14"/>
    </row>
    <row r="7">
      <c r="A7" s="11" t="s">
        <v>38</v>
      </c>
      <c r="B7" s="12" t="s">
        <v>39</v>
      </c>
      <c r="C7" s="13">
        <v>2.963234</v>
      </c>
      <c r="G7" s="10"/>
      <c r="H7" s="14"/>
    </row>
    <row r="8">
      <c r="A8" s="11" t="s">
        <v>40</v>
      </c>
      <c r="B8" s="12" t="s">
        <v>41</v>
      </c>
      <c r="C8" s="13">
        <v>25.687041</v>
      </c>
      <c r="G8" s="10"/>
      <c r="H8" s="14"/>
    </row>
    <row r="9">
      <c r="A9" s="11" t="s">
        <v>42</v>
      </c>
      <c r="B9" s="12" t="s">
        <v>43</v>
      </c>
      <c r="C9" s="13">
        <v>10.110116</v>
      </c>
      <c r="G9" s="10"/>
      <c r="H9" s="14"/>
    </row>
    <row r="10">
      <c r="A10" s="11" t="s">
        <v>44</v>
      </c>
      <c r="B10" s="12" t="s">
        <v>45</v>
      </c>
      <c r="C10" s="13">
        <v>1.701583</v>
      </c>
      <c r="G10" s="10"/>
      <c r="H10" s="14"/>
    </row>
    <row r="11">
      <c r="A11" s="11" t="s">
        <v>46</v>
      </c>
      <c r="B11" s="12" t="s">
        <v>47</v>
      </c>
      <c r="C11" s="13">
        <v>165.0</v>
      </c>
      <c r="G11" s="10"/>
      <c r="H11" s="14"/>
    </row>
    <row r="12">
      <c r="A12" s="11" t="s">
        <v>48</v>
      </c>
      <c r="B12" s="12" t="s">
        <v>49</v>
      </c>
      <c r="C12" s="13">
        <v>0.287371</v>
      </c>
      <c r="G12" s="10"/>
      <c r="H12" s="14"/>
    </row>
    <row r="13">
      <c r="A13" s="11" t="s">
        <v>50</v>
      </c>
      <c r="B13" s="12" t="s">
        <v>51</v>
      </c>
      <c r="C13" s="13">
        <v>9.398861</v>
      </c>
      <c r="G13" s="10"/>
      <c r="H13" s="14"/>
    </row>
    <row r="14">
      <c r="A14" s="11" t="s">
        <v>52</v>
      </c>
      <c r="B14" s="12" t="s">
        <v>53</v>
      </c>
      <c r="C14" s="13">
        <v>12.123198</v>
      </c>
      <c r="G14" s="10"/>
      <c r="H14" s="14"/>
    </row>
    <row r="15">
      <c r="A15" s="11" t="s">
        <v>54</v>
      </c>
      <c r="B15" s="12" t="s">
        <v>55</v>
      </c>
      <c r="C15" s="13">
        <v>0.771612</v>
      </c>
      <c r="G15" s="10"/>
      <c r="H15" s="14"/>
    </row>
    <row r="16">
      <c r="A16" s="11" t="s">
        <v>56</v>
      </c>
      <c r="B16" s="15" t="s">
        <v>57</v>
      </c>
      <c r="C16" s="13">
        <v>11.673029</v>
      </c>
      <c r="G16" s="10"/>
      <c r="H16" s="14"/>
    </row>
    <row r="17">
      <c r="A17" s="11" t="s">
        <v>58</v>
      </c>
      <c r="B17" s="12" t="s">
        <v>59</v>
      </c>
      <c r="C17" s="13">
        <v>3.280815</v>
      </c>
      <c r="G17" s="10"/>
      <c r="H17" s="16"/>
    </row>
    <row r="18">
      <c r="A18" s="11" t="s">
        <v>60</v>
      </c>
      <c r="B18" s="12" t="s">
        <v>61</v>
      </c>
      <c r="C18" s="13">
        <v>2.351625</v>
      </c>
      <c r="G18" s="10"/>
      <c r="H18" s="14"/>
    </row>
    <row r="19">
      <c r="A19" s="11" t="s">
        <v>62</v>
      </c>
      <c r="B19" s="12" t="s">
        <v>63</v>
      </c>
      <c r="C19" s="13">
        <v>213.0</v>
      </c>
      <c r="G19" s="10"/>
      <c r="H19" s="14"/>
    </row>
    <row r="20">
      <c r="A20" s="11" t="s">
        <v>64</v>
      </c>
      <c r="B20" s="15" t="s">
        <v>65</v>
      </c>
      <c r="C20" s="13">
        <v>0.437483</v>
      </c>
      <c r="G20" s="10"/>
      <c r="H20" s="14"/>
    </row>
    <row r="21">
      <c r="A21" s="11" t="s">
        <v>66</v>
      </c>
      <c r="B21" s="12" t="s">
        <v>67</v>
      </c>
      <c r="C21" s="13">
        <v>20.903278</v>
      </c>
      <c r="G21" s="10"/>
      <c r="H21" s="14"/>
    </row>
    <row r="22">
      <c r="A22" s="11" t="s">
        <v>68</v>
      </c>
      <c r="B22" s="15" t="s">
        <v>69</v>
      </c>
      <c r="C22" s="13">
        <v>54.409794</v>
      </c>
      <c r="G22" s="10"/>
      <c r="H22" s="14"/>
    </row>
    <row r="23">
      <c r="A23" s="11" t="s">
        <v>70</v>
      </c>
      <c r="B23" s="12" t="s">
        <v>71</v>
      </c>
      <c r="C23" s="13">
        <v>11.890781</v>
      </c>
      <c r="G23" s="10"/>
      <c r="H23" s="14"/>
    </row>
    <row r="24">
      <c r="A24" s="11" t="s">
        <v>72</v>
      </c>
      <c r="B24" s="12" t="s">
        <v>73</v>
      </c>
      <c r="C24" s="13">
        <v>0.555988</v>
      </c>
      <c r="G24" s="10"/>
      <c r="H24" s="14"/>
    </row>
    <row r="25">
      <c r="A25" s="11" t="s">
        <v>74</v>
      </c>
      <c r="B25" s="12" t="s">
        <v>75</v>
      </c>
      <c r="C25" s="13">
        <v>16.718971</v>
      </c>
      <c r="G25" s="15"/>
      <c r="H25" s="14"/>
    </row>
    <row r="26">
      <c r="A26" s="11" t="s">
        <v>76</v>
      </c>
      <c r="B26" s="12" t="s">
        <v>77</v>
      </c>
      <c r="C26" s="13">
        <v>26.545864</v>
      </c>
      <c r="G26" s="10"/>
      <c r="H26" s="14"/>
    </row>
    <row r="27">
      <c r="A27" s="11" t="s">
        <v>78</v>
      </c>
      <c r="B27" s="12" t="s">
        <v>79</v>
      </c>
      <c r="C27" s="13">
        <v>38.005238</v>
      </c>
      <c r="G27" s="10"/>
      <c r="H27" s="14"/>
    </row>
    <row r="28">
      <c r="A28" s="11" t="s">
        <v>80</v>
      </c>
      <c r="B28" s="12" t="s">
        <v>81</v>
      </c>
      <c r="C28" s="13">
        <v>4.829764</v>
      </c>
      <c r="G28" s="10"/>
      <c r="H28" s="16"/>
    </row>
    <row r="29">
      <c r="A29" s="11" t="s">
        <v>82</v>
      </c>
      <c r="B29" s="12" t="s">
        <v>83</v>
      </c>
      <c r="C29" s="13">
        <v>16.425859</v>
      </c>
      <c r="G29" s="10"/>
      <c r="H29" s="14"/>
    </row>
    <row r="30">
      <c r="A30" s="11" t="s">
        <v>84</v>
      </c>
      <c r="B30" s="12" t="s">
        <v>85</v>
      </c>
      <c r="C30" s="13">
        <v>19.116209</v>
      </c>
      <c r="G30" s="10"/>
      <c r="H30" s="14"/>
    </row>
    <row r="31">
      <c r="A31" s="11" t="s">
        <v>86</v>
      </c>
      <c r="B31" s="12" t="s">
        <v>87</v>
      </c>
      <c r="C31" s="13">
        <v>1400.0</v>
      </c>
      <c r="G31" s="10"/>
      <c r="H31" s="14"/>
    </row>
    <row r="32">
      <c r="A32" s="11" t="s">
        <v>88</v>
      </c>
      <c r="B32" s="12" t="s">
        <v>89</v>
      </c>
      <c r="C32" s="13">
        <v>50.882884</v>
      </c>
      <c r="G32" s="10"/>
      <c r="H32" s="14"/>
    </row>
    <row r="33">
      <c r="A33" s="11" t="s">
        <v>90</v>
      </c>
      <c r="B33" s="12" t="s">
        <v>91</v>
      </c>
      <c r="C33" s="13">
        <v>5.518092</v>
      </c>
      <c r="G33" s="10"/>
      <c r="H33" s="14"/>
    </row>
    <row r="34">
      <c r="A34" s="11" t="s">
        <v>92</v>
      </c>
      <c r="B34" s="17" t="s">
        <v>93</v>
      </c>
      <c r="C34" s="13">
        <v>89.561404</v>
      </c>
      <c r="G34" s="10"/>
      <c r="H34" s="14"/>
    </row>
    <row r="35">
      <c r="A35" s="11" t="s">
        <v>94</v>
      </c>
      <c r="B35" s="12" t="s">
        <v>95</v>
      </c>
      <c r="C35" s="13">
        <v>5.094114</v>
      </c>
      <c r="G35" s="10"/>
      <c r="H35" s="14"/>
    </row>
    <row r="36">
      <c r="A36" s="11" t="s">
        <v>96</v>
      </c>
      <c r="B36" s="15" t="s">
        <v>97</v>
      </c>
      <c r="C36" s="13">
        <v>26.378275</v>
      </c>
      <c r="G36" s="10"/>
      <c r="H36" s="14"/>
    </row>
    <row r="37">
      <c r="A37" s="11" t="s">
        <v>98</v>
      </c>
      <c r="B37" s="12" t="s">
        <v>99</v>
      </c>
      <c r="C37" s="13">
        <v>11.326616</v>
      </c>
      <c r="G37" s="10"/>
      <c r="H37" s="14"/>
    </row>
    <row r="38">
      <c r="A38" s="11" t="s">
        <v>100</v>
      </c>
      <c r="B38" s="12" t="s">
        <v>101</v>
      </c>
      <c r="C38" s="13">
        <v>0.988002</v>
      </c>
      <c r="G38" s="10"/>
      <c r="H38" s="14"/>
    </row>
    <row r="39">
      <c r="A39" s="11" t="s">
        <v>102</v>
      </c>
      <c r="B39" s="12" t="s">
        <v>103</v>
      </c>
      <c r="C39" s="13">
        <v>10.847904</v>
      </c>
      <c r="G39" s="10"/>
      <c r="H39" s="14"/>
    </row>
    <row r="40">
      <c r="A40" s="11" t="s">
        <v>104</v>
      </c>
      <c r="B40" s="12" t="s">
        <v>105</v>
      </c>
      <c r="C40" s="13">
        <v>17.64306</v>
      </c>
      <c r="G40" s="10"/>
      <c r="H40" s="14"/>
    </row>
    <row r="41">
      <c r="A41" s="11" t="s">
        <v>106</v>
      </c>
      <c r="B41" s="12" t="s">
        <v>107</v>
      </c>
      <c r="C41" s="13">
        <v>102.0</v>
      </c>
      <c r="G41" s="10"/>
      <c r="H41" s="14"/>
    </row>
    <row r="42">
      <c r="A42" s="11" t="s">
        <v>108</v>
      </c>
      <c r="B42" s="12" t="s">
        <v>109</v>
      </c>
      <c r="C42" s="13">
        <v>6.486201</v>
      </c>
      <c r="G42" s="10"/>
      <c r="H42" s="14"/>
    </row>
    <row r="43">
      <c r="A43" s="11" t="s">
        <v>110</v>
      </c>
      <c r="B43" s="12" t="s">
        <v>111</v>
      </c>
      <c r="C43" s="18">
        <v>3.6</v>
      </c>
      <c r="G43" s="10"/>
      <c r="H43" s="16"/>
    </row>
    <row r="44">
      <c r="A44" s="11" t="s">
        <v>112</v>
      </c>
      <c r="B44" s="12" t="s">
        <v>113</v>
      </c>
      <c r="C44" s="13">
        <v>1.160164</v>
      </c>
      <c r="G44" s="10"/>
      <c r="H44" s="14"/>
    </row>
    <row r="45">
      <c r="A45" s="11" t="s">
        <v>114</v>
      </c>
      <c r="B45" s="12" t="s">
        <v>115</v>
      </c>
      <c r="C45" s="13">
        <v>115.0</v>
      </c>
      <c r="G45" s="10"/>
      <c r="H45" s="14"/>
    </row>
    <row r="46">
      <c r="A46" s="19" t="s">
        <v>116</v>
      </c>
      <c r="B46" s="15" t="s">
        <v>117</v>
      </c>
      <c r="C46" s="13">
        <v>515.215293</v>
      </c>
      <c r="D46" s="11"/>
      <c r="G46" s="17"/>
      <c r="H46" s="14"/>
    </row>
    <row r="47">
      <c r="A47" s="11" t="s">
        <v>118</v>
      </c>
      <c r="B47" s="12" t="s">
        <v>119</v>
      </c>
      <c r="C47" s="13">
        <v>0.896444</v>
      </c>
      <c r="G47" s="12"/>
      <c r="H47" s="14"/>
    </row>
    <row r="48">
      <c r="A48" s="11" t="s">
        <v>120</v>
      </c>
      <c r="B48" s="12" t="s">
        <v>121</v>
      </c>
      <c r="C48" s="13">
        <v>2.225728</v>
      </c>
      <c r="G48" s="10"/>
      <c r="H48" s="14"/>
    </row>
    <row r="49">
      <c r="A49" s="11" t="s">
        <v>122</v>
      </c>
      <c r="B49" s="15" t="s">
        <v>123</v>
      </c>
      <c r="C49" s="13">
        <v>2.416664</v>
      </c>
      <c r="G49" s="10"/>
      <c r="H49" s="14"/>
    </row>
    <row r="50">
      <c r="A50" s="11" t="s">
        <v>124</v>
      </c>
      <c r="B50" s="12" t="s">
        <v>125</v>
      </c>
      <c r="C50" s="13">
        <v>3.714</v>
      </c>
      <c r="G50" s="10"/>
      <c r="H50" s="14"/>
    </row>
    <row r="51">
      <c r="A51" s="11" t="s">
        <v>126</v>
      </c>
      <c r="B51" s="12" t="s">
        <v>127</v>
      </c>
      <c r="C51" s="13">
        <v>31.072945</v>
      </c>
      <c r="G51" s="10"/>
      <c r="H51" s="14"/>
    </row>
    <row r="52">
      <c r="A52" s="11" t="s">
        <v>128</v>
      </c>
      <c r="B52" s="12" t="s">
        <v>129</v>
      </c>
      <c r="C52" s="13">
        <v>16.858333</v>
      </c>
      <c r="G52" s="10"/>
      <c r="H52" s="14"/>
    </row>
    <row r="53">
      <c r="A53" s="11" t="s">
        <v>130</v>
      </c>
      <c r="B53" s="12" t="s">
        <v>131</v>
      </c>
      <c r="C53" s="13">
        <v>13.132792</v>
      </c>
      <c r="G53" s="10"/>
      <c r="H53" s="14"/>
    </row>
    <row r="54">
      <c r="A54" s="11" t="s">
        <v>132</v>
      </c>
      <c r="B54" s="12" t="s">
        <v>133</v>
      </c>
      <c r="C54" s="13">
        <v>1.967998</v>
      </c>
      <c r="G54" s="10"/>
      <c r="H54" s="14"/>
    </row>
    <row r="55">
      <c r="A55" s="11" t="s">
        <v>134</v>
      </c>
      <c r="B55" s="12" t="s">
        <v>135</v>
      </c>
      <c r="C55" s="13">
        <v>0.786559</v>
      </c>
      <c r="G55" s="10"/>
      <c r="H55" s="14"/>
    </row>
    <row r="56">
      <c r="A56" s="11" t="s">
        <v>136</v>
      </c>
      <c r="B56" s="12" t="s">
        <v>137</v>
      </c>
      <c r="C56" s="13">
        <v>11.402533</v>
      </c>
      <c r="G56" s="10"/>
      <c r="H56" s="14"/>
    </row>
    <row r="57">
      <c r="A57" s="11" t="s">
        <v>138</v>
      </c>
      <c r="B57" s="12" t="s">
        <v>139</v>
      </c>
      <c r="C57" s="13">
        <v>9.904608</v>
      </c>
      <c r="G57" s="10"/>
      <c r="H57" s="14"/>
    </row>
    <row r="58">
      <c r="A58" s="11" t="s">
        <v>140</v>
      </c>
      <c r="B58" s="12" t="s">
        <v>141</v>
      </c>
      <c r="C58" s="13">
        <v>1380.0</v>
      </c>
      <c r="G58" s="10"/>
      <c r="H58" s="14"/>
    </row>
    <row r="59">
      <c r="A59" s="11" t="s">
        <v>142</v>
      </c>
      <c r="B59" s="12" t="s">
        <v>143</v>
      </c>
      <c r="C59" s="13">
        <v>274.0</v>
      </c>
      <c r="G59" s="10"/>
      <c r="H59" s="14"/>
    </row>
    <row r="60">
      <c r="A60" s="11" t="s">
        <v>144</v>
      </c>
      <c r="B60" s="15" t="s">
        <v>145</v>
      </c>
      <c r="C60" s="13">
        <v>83.992953</v>
      </c>
      <c r="G60" s="12"/>
      <c r="H60" s="16"/>
    </row>
    <row r="61">
      <c r="A61" s="11" t="s">
        <v>146</v>
      </c>
      <c r="B61" s="12" t="s">
        <v>147</v>
      </c>
      <c r="C61" s="13">
        <v>40.222503</v>
      </c>
      <c r="G61" s="10"/>
      <c r="H61" s="14"/>
    </row>
    <row r="62">
      <c r="A62" s="11" t="s">
        <v>148</v>
      </c>
      <c r="B62" s="12" t="s">
        <v>149</v>
      </c>
      <c r="C62" s="13">
        <v>9.2169</v>
      </c>
      <c r="G62" s="10"/>
      <c r="H62" s="14"/>
    </row>
    <row r="63">
      <c r="A63" s="11" t="s">
        <v>150</v>
      </c>
      <c r="B63" s="12" t="s">
        <v>151</v>
      </c>
      <c r="C63" s="13">
        <v>2.961161</v>
      </c>
      <c r="G63" s="10"/>
      <c r="H63" s="10"/>
    </row>
    <row r="64">
      <c r="A64" s="11" t="s">
        <v>152</v>
      </c>
      <c r="B64" s="12" t="s">
        <v>153</v>
      </c>
      <c r="C64" s="13">
        <v>126.0</v>
      </c>
      <c r="G64" s="10"/>
      <c r="H64" s="14"/>
    </row>
    <row r="65">
      <c r="A65" s="11" t="s">
        <v>154</v>
      </c>
      <c r="B65" s="12" t="s">
        <v>155</v>
      </c>
      <c r="C65" s="13">
        <v>10.20314</v>
      </c>
      <c r="G65" s="10"/>
      <c r="H65" s="14"/>
    </row>
    <row r="66">
      <c r="A66" s="11" t="s">
        <v>156</v>
      </c>
      <c r="B66" s="12" t="s">
        <v>157</v>
      </c>
      <c r="C66" s="13">
        <v>18.75444</v>
      </c>
      <c r="G66" s="10"/>
      <c r="H66" s="16"/>
    </row>
    <row r="67">
      <c r="A67" s="11" t="s">
        <v>158</v>
      </c>
      <c r="B67" s="12" t="s">
        <v>159</v>
      </c>
      <c r="C67" s="13">
        <v>53.7713</v>
      </c>
      <c r="G67" s="10"/>
      <c r="H67" s="14"/>
    </row>
    <row r="68">
      <c r="A68" s="11" t="s">
        <v>160</v>
      </c>
      <c r="B68" s="15" t="s">
        <v>161</v>
      </c>
      <c r="C68" s="13">
        <v>25.778815</v>
      </c>
      <c r="G68" s="10"/>
      <c r="H68" s="14"/>
    </row>
    <row r="69">
      <c r="A69" s="11" t="s">
        <v>162</v>
      </c>
      <c r="B69" s="15" t="s">
        <v>163</v>
      </c>
      <c r="C69" s="13">
        <v>51.780579</v>
      </c>
      <c r="G69" s="10"/>
      <c r="H69" s="14"/>
    </row>
    <row r="70">
      <c r="A70" s="11" t="s">
        <v>164</v>
      </c>
      <c r="B70" s="12" t="s">
        <v>165</v>
      </c>
      <c r="C70" s="13">
        <v>4.270563</v>
      </c>
      <c r="G70" s="10"/>
      <c r="H70" s="14"/>
    </row>
    <row r="71">
      <c r="A71" s="11" t="s">
        <v>166</v>
      </c>
      <c r="B71" s="12" t="s">
        <v>167</v>
      </c>
      <c r="C71" s="13">
        <v>6.5916</v>
      </c>
      <c r="G71" s="10"/>
      <c r="H71" s="14"/>
    </row>
    <row r="72">
      <c r="A72" s="11" t="s">
        <v>168</v>
      </c>
      <c r="B72" s="15" t="s">
        <v>169</v>
      </c>
      <c r="C72" s="13">
        <v>7.275556</v>
      </c>
      <c r="G72" s="10"/>
      <c r="H72" s="14"/>
    </row>
    <row r="73">
      <c r="A73" s="11" t="s">
        <v>170</v>
      </c>
      <c r="B73" s="12" t="s">
        <v>171</v>
      </c>
      <c r="C73" s="13">
        <v>6.825442</v>
      </c>
      <c r="G73" s="15"/>
      <c r="H73" s="14"/>
    </row>
    <row r="74">
      <c r="A74" s="11" t="s">
        <v>172</v>
      </c>
      <c r="B74" s="12" t="s">
        <v>173</v>
      </c>
      <c r="C74" s="13">
        <v>2.142252</v>
      </c>
      <c r="G74" s="10"/>
      <c r="H74" s="14"/>
    </row>
    <row r="75">
      <c r="A75" s="11" t="s">
        <v>174</v>
      </c>
      <c r="B75" s="12" t="s">
        <v>175</v>
      </c>
      <c r="C75" s="13">
        <v>5.057677</v>
      </c>
      <c r="G75" s="10"/>
      <c r="H75" s="14"/>
    </row>
    <row r="76">
      <c r="A76" s="11" t="s">
        <v>176</v>
      </c>
      <c r="B76" s="12" t="s">
        <v>177</v>
      </c>
      <c r="C76" s="13">
        <v>6.871287</v>
      </c>
      <c r="G76" s="10"/>
      <c r="H76" s="14"/>
    </row>
    <row r="77">
      <c r="A77" s="11" t="s">
        <v>178</v>
      </c>
      <c r="B77" s="12" t="s">
        <v>179</v>
      </c>
      <c r="C77" s="13">
        <v>27.691019</v>
      </c>
      <c r="G77" s="10"/>
      <c r="H77" s="14"/>
    </row>
    <row r="78">
      <c r="A78" s="11" t="s">
        <v>180</v>
      </c>
      <c r="B78" s="12" t="s">
        <v>181</v>
      </c>
      <c r="C78" s="13">
        <v>19.129955</v>
      </c>
      <c r="G78" s="10"/>
      <c r="H78" s="14"/>
    </row>
    <row r="79">
      <c r="A79" s="11" t="s">
        <v>182</v>
      </c>
      <c r="B79" s="12" t="s">
        <v>183</v>
      </c>
      <c r="C79" s="13">
        <v>32.365998</v>
      </c>
      <c r="G79" s="10"/>
      <c r="H79" s="14"/>
    </row>
    <row r="80">
      <c r="A80" s="11" t="s">
        <v>184</v>
      </c>
      <c r="B80" s="12" t="s">
        <v>185</v>
      </c>
      <c r="C80" s="13">
        <v>20.250834</v>
      </c>
      <c r="G80" s="10"/>
      <c r="H80" s="14"/>
    </row>
    <row r="81">
      <c r="A81" s="11" t="s">
        <v>186</v>
      </c>
      <c r="B81" s="12" t="s">
        <v>187</v>
      </c>
      <c r="C81" s="13">
        <v>4.64966</v>
      </c>
      <c r="G81" s="10"/>
      <c r="H81" s="14"/>
    </row>
    <row r="82">
      <c r="A82" s="11" t="s">
        <v>188</v>
      </c>
      <c r="B82" s="12" t="s">
        <v>189</v>
      </c>
      <c r="C82" s="13">
        <v>1.26574</v>
      </c>
      <c r="G82" s="10"/>
      <c r="H82" s="14"/>
    </row>
    <row r="83">
      <c r="A83" s="11" t="s">
        <v>190</v>
      </c>
      <c r="B83" s="12" t="s">
        <v>191</v>
      </c>
      <c r="C83" s="13">
        <v>129.0</v>
      </c>
      <c r="G83" s="10"/>
      <c r="H83" s="14"/>
    </row>
    <row r="84">
      <c r="A84" s="11" t="s">
        <v>192</v>
      </c>
      <c r="B84" s="15" t="s">
        <v>193</v>
      </c>
      <c r="C84" s="13">
        <v>2.61782</v>
      </c>
      <c r="G84" s="10"/>
      <c r="H84" s="14"/>
    </row>
    <row r="85">
      <c r="A85" s="11" t="s">
        <v>194</v>
      </c>
      <c r="B85" s="12" t="s">
        <v>195</v>
      </c>
      <c r="C85" s="13">
        <v>3.278292</v>
      </c>
      <c r="G85" s="10"/>
      <c r="H85" s="14"/>
    </row>
    <row r="86">
      <c r="A86" s="11" t="s">
        <v>196</v>
      </c>
      <c r="B86" s="12" t="s">
        <v>197</v>
      </c>
      <c r="C86" s="13">
        <v>36.910558</v>
      </c>
      <c r="G86" s="10"/>
      <c r="H86" s="14"/>
    </row>
    <row r="87">
      <c r="A87" s="11" t="s">
        <v>198</v>
      </c>
      <c r="B87" s="12" t="s">
        <v>199</v>
      </c>
      <c r="C87" s="13">
        <v>31.255435</v>
      </c>
      <c r="G87" s="10"/>
      <c r="H87" s="14"/>
    </row>
    <row r="88">
      <c r="A88" s="11" t="s">
        <v>200</v>
      </c>
      <c r="B88" s="12" t="s">
        <v>201</v>
      </c>
      <c r="C88" s="13">
        <v>2.540916</v>
      </c>
      <c r="G88" s="10"/>
      <c r="H88" s="14"/>
    </row>
    <row r="89">
      <c r="A89" s="11" t="s">
        <v>202</v>
      </c>
      <c r="B89" s="12" t="s">
        <v>203</v>
      </c>
      <c r="C89" s="13">
        <v>29.136808</v>
      </c>
      <c r="G89" s="10"/>
      <c r="H89" s="14"/>
    </row>
    <row r="90">
      <c r="A90" s="11" t="s">
        <v>204</v>
      </c>
      <c r="B90" s="12" t="s">
        <v>205</v>
      </c>
      <c r="C90" s="13">
        <v>5.0843</v>
      </c>
      <c r="G90" s="10"/>
      <c r="H90" s="14"/>
    </row>
    <row r="91">
      <c r="A91" s="11" t="s">
        <v>206</v>
      </c>
      <c r="B91" s="12" t="s">
        <v>207</v>
      </c>
      <c r="C91" s="13">
        <v>6.624554</v>
      </c>
      <c r="G91" s="10"/>
      <c r="H91" s="16"/>
    </row>
    <row r="92">
      <c r="A92" s="11" t="s">
        <v>208</v>
      </c>
      <c r="B92" s="12" t="s">
        <v>209</v>
      </c>
      <c r="C92" s="13">
        <v>24.206636</v>
      </c>
      <c r="G92" s="10"/>
      <c r="H92" s="16"/>
    </row>
    <row r="93">
      <c r="A93" s="11" t="s">
        <v>210</v>
      </c>
      <c r="B93" s="12" t="s">
        <v>211</v>
      </c>
      <c r="C93" s="13">
        <v>206.0</v>
      </c>
      <c r="G93" s="15"/>
      <c r="H93" s="14"/>
    </row>
    <row r="94">
      <c r="A94" s="11" t="s">
        <v>212</v>
      </c>
      <c r="B94" s="12" t="s">
        <v>213</v>
      </c>
      <c r="C94" s="13">
        <v>2.08338</v>
      </c>
      <c r="G94" s="10"/>
      <c r="H94" s="14"/>
    </row>
    <row r="95">
      <c r="A95" s="11" t="s">
        <v>214</v>
      </c>
      <c r="B95" s="12" t="s">
        <v>215</v>
      </c>
      <c r="C95" s="13">
        <v>5.379475</v>
      </c>
      <c r="G95" s="10"/>
      <c r="H95" s="14"/>
    </row>
    <row r="96">
      <c r="A96" s="11" t="s">
        <v>216</v>
      </c>
      <c r="B96" s="12" t="s">
        <v>217</v>
      </c>
      <c r="C96" s="13">
        <v>5.106622</v>
      </c>
      <c r="G96" s="10"/>
      <c r="H96" s="14"/>
    </row>
    <row r="97">
      <c r="A97" s="11" t="s">
        <v>218</v>
      </c>
      <c r="B97" s="12" t="s">
        <v>219</v>
      </c>
      <c r="C97" s="13">
        <v>221.0</v>
      </c>
      <c r="G97" s="10"/>
      <c r="H97" s="14"/>
    </row>
    <row r="98">
      <c r="A98" s="11" t="s">
        <v>220</v>
      </c>
      <c r="B98" s="12" t="s">
        <v>221</v>
      </c>
      <c r="C98" s="13">
        <v>4.314768</v>
      </c>
      <c r="G98" s="10"/>
      <c r="H98" s="14"/>
    </row>
    <row r="99">
      <c r="A99" s="11" t="s">
        <v>222</v>
      </c>
      <c r="B99" s="12" t="s">
        <v>223</v>
      </c>
      <c r="C99" s="13">
        <v>8.947027</v>
      </c>
      <c r="G99" s="10"/>
      <c r="H99" s="14"/>
    </row>
    <row r="100">
      <c r="A100" s="11" t="s">
        <v>224</v>
      </c>
      <c r="B100" s="12" t="s">
        <v>225</v>
      </c>
      <c r="C100" s="13">
        <v>7.13253</v>
      </c>
      <c r="G100" s="10"/>
      <c r="H100" s="16"/>
    </row>
    <row r="101">
      <c r="A101" s="11" t="s">
        <v>226</v>
      </c>
      <c r="B101" s="12" t="s">
        <v>227</v>
      </c>
      <c r="C101" s="13">
        <v>32.971846</v>
      </c>
      <c r="G101" s="10"/>
      <c r="H101" s="14"/>
    </row>
    <row r="102">
      <c r="A102" s="11" t="s">
        <v>228</v>
      </c>
      <c r="B102" s="12" t="s">
        <v>229</v>
      </c>
      <c r="C102" s="13">
        <v>110.0</v>
      </c>
      <c r="G102" s="10"/>
      <c r="H102" s="14"/>
    </row>
    <row r="103">
      <c r="A103" s="11" t="s">
        <v>230</v>
      </c>
      <c r="B103" s="12" t="s">
        <v>231</v>
      </c>
      <c r="C103" s="13">
        <v>2.88106</v>
      </c>
      <c r="G103" s="10"/>
      <c r="H103" s="14"/>
    </row>
    <row r="104">
      <c r="A104" s="11" t="s">
        <v>232</v>
      </c>
      <c r="B104" s="15" t="s">
        <v>233</v>
      </c>
      <c r="C104" s="13">
        <v>144.0</v>
      </c>
      <c r="G104" s="10"/>
      <c r="H104" s="14"/>
    </row>
    <row r="105">
      <c r="A105" s="11" t="s">
        <v>234</v>
      </c>
      <c r="B105" s="12" t="s">
        <v>235</v>
      </c>
      <c r="C105" s="13">
        <v>12.952209</v>
      </c>
      <c r="G105" s="15"/>
      <c r="H105" s="14"/>
    </row>
    <row r="106">
      <c r="A106" s="11" t="s">
        <v>236</v>
      </c>
      <c r="B106" s="12" t="s">
        <v>237</v>
      </c>
      <c r="C106" s="13">
        <v>34.813867</v>
      </c>
      <c r="G106" s="15"/>
      <c r="H106" s="14"/>
    </row>
    <row r="107">
      <c r="A107" s="11" t="s">
        <v>238</v>
      </c>
      <c r="B107" s="12" t="s">
        <v>239</v>
      </c>
      <c r="C107" s="13">
        <v>16.74393</v>
      </c>
      <c r="G107" s="10"/>
      <c r="H107" s="14"/>
    </row>
    <row r="108">
      <c r="A108" s="11" t="s">
        <v>240</v>
      </c>
      <c r="B108" s="12" t="s">
        <v>241</v>
      </c>
      <c r="C108" s="13">
        <v>6.908224</v>
      </c>
      <c r="G108" s="10"/>
      <c r="H108" s="14"/>
    </row>
    <row r="109">
      <c r="A109" s="11" t="s">
        <v>242</v>
      </c>
      <c r="B109" s="12" t="s">
        <v>243</v>
      </c>
      <c r="C109" s="13">
        <v>7.976985</v>
      </c>
      <c r="G109" s="12"/>
      <c r="H109" s="14"/>
    </row>
    <row r="110">
      <c r="A110" s="11" t="s">
        <v>244</v>
      </c>
      <c r="B110" s="12" t="s">
        <v>245</v>
      </c>
      <c r="C110" s="13">
        <v>5.685807</v>
      </c>
      <c r="G110" s="15"/>
      <c r="H110" s="14"/>
    </row>
    <row r="111">
      <c r="A111" s="11" t="s">
        <v>246</v>
      </c>
      <c r="B111" s="12" t="s">
        <v>247</v>
      </c>
      <c r="C111" s="13">
        <v>15.893219</v>
      </c>
      <c r="G111" s="10"/>
      <c r="H111" s="14"/>
    </row>
    <row r="112">
      <c r="A112" s="11" t="s">
        <v>248</v>
      </c>
      <c r="B112" s="12" t="s">
        <v>249</v>
      </c>
      <c r="C112" s="13">
        <v>59.30869</v>
      </c>
      <c r="G112" s="10"/>
      <c r="H112" s="14"/>
    </row>
    <row r="113">
      <c r="A113" s="11" t="s">
        <v>250</v>
      </c>
      <c r="B113" s="12" t="s">
        <v>251</v>
      </c>
      <c r="C113" s="13">
        <v>11.193729</v>
      </c>
      <c r="G113" s="10"/>
      <c r="H113" s="14"/>
    </row>
    <row r="114">
      <c r="A114" s="11" t="s">
        <v>252</v>
      </c>
      <c r="B114" s="12" t="s">
        <v>253</v>
      </c>
      <c r="C114" s="13">
        <v>21.919</v>
      </c>
      <c r="G114" s="10"/>
      <c r="H114" s="14"/>
    </row>
    <row r="115">
      <c r="A115" s="11" t="s">
        <v>254</v>
      </c>
      <c r="B115" s="12" t="s">
        <v>255</v>
      </c>
      <c r="C115" s="13">
        <v>43.849269</v>
      </c>
      <c r="G115" s="10"/>
      <c r="H115" s="14"/>
    </row>
    <row r="116">
      <c r="A116" s="11" t="s">
        <v>256</v>
      </c>
      <c r="B116" s="12" t="s">
        <v>257</v>
      </c>
      <c r="C116" s="13">
        <v>0.586634</v>
      </c>
      <c r="G116" s="10"/>
      <c r="H116" s="14"/>
    </row>
    <row r="117">
      <c r="A117" s="19" t="s">
        <v>258</v>
      </c>
      <c r="B117" s="12" t="s">
        <v>259</v>
      </c>
      <c r="C117" s="13">
        <v>8.636896</v>
      </c>
      <c r="G117" s="10"/>
      <c r="H117" s="14"/>
    </row>
    <row r="118">
      <c r="A118" s="11" t="s">
        <v>260</v>
      </c>
      <c r="B118" s="15" t="s">
        <v>261</v>
      </c>
      <c r="C118" s="13">
        <v>17.500657</v>
      </c>
      <c r="G118" s="10"/>
      <c r="H118" s="14"/>
    </row>
    <row r="119">
      <c r="A119" s="11" t="s">
        <v>262</v>
      </c>
      <c r="B119" s="12" t="s">
        <v>263</v>
      </c>
      <c r="C119" s="20">
        <v>23.816</v>
      </c>
      <c r="G119" s="10"/>
      <c r="H119" s="14"/>
    </row>
    <row r="120">
      <c r="A120" s="11" t="s">
        <v>264</v>
      </c>
      <c r="B120" s="12" t="s">
        <v>265</v>
      </c>
      <c r="C120" s="13">
        <v>9.537642</v>
      </c>
      <c r="G120" s="10"/>
      <c r="H120" s="14"/>
    </row>
    <row r="121">
      <c r="A121" s="11" t="s">
        <v>266</v>
      </c>
      <c r="B121" s="15" t="s">
        <v>267</v>
      </c>
      <c r="C121" s="13">
        <v>59.734213</v>
      </c>
      <c r="G121" s="10"/>
      <c r="H121" s="14"/>
    </row>
    <row r="122">
      <c r="A122" s="11" t="s">
        <v>268</v>
      </c>
      <c r="B122" s="12" t="s">
        <v>269</v>
      </c>
      <c r="C122" s="13">
        <v>69.799978</v>
      </c>
      <c r="G122" s="10"/>
      <c r="H122" s="14"/>
    </row>
    <row r="123">
      <c r="A123" s="11" t="s">
        <v>270</v>
      </c>
      <c r="B123" s="12" t="s">
        <v>271</v>
      </c>
      <c r="C123" s="13">
        <v>8.278737</v>
      </c>
      <c r="G123" s="10"/>
      <c r="H123" s="14"/>
    </row>
    <row r="124">
      <c r="A124" s="11" t="s">
        <v>272</v>
      </c>
      <c r="B124" s="12" t="s">
        <v>273</v>
      </c>
      <c r="C124" s="13">
        <v>1.399491</v>
      </c>
      <c r="G124" s="10"/>
      <c r="H124" s="14"/>
    </row>
    <row r="125">
      <c r="A125" s="11" t="s">
        <v>274</v>
      </c>
      <c r="B125" s="12" t="s">
        <v>275</v>
      </c>
      <c r="C125" s="13">
        <v>11.818618</v>
      </c>
      <c r="G125" s="10"/>
      <c r="H125" s="14"/>
    </row>
    <row r="126">
      <c r="A126" s="11" t="s">
        <v>276</v>
      </c>
      <c r="B126" s="15" t="s">
        <v>277</v>
      </c>
      <c r="C126" s="13">
        <v>84.339067</v>
      </c>
      <c r="G126" s="10"/>
      <c r="H126" s="14"/>
    </row>
    <row r="127">
      <c r="A127" s="11" t="s">
        <v>278</v>
      </c>
      <c r="B127" s="12" t="s">
        <v>279</v>
      </c>
      <c r="C127" s="13">
        <v>6.031187</v>
      </c>
      <c r="G127" s="10"/>
      <c r="H127" s="14"/>
    </row>
    <row r="128">
      <c r="A128" s="11" t="s">
        <v>280</v>
      </c>
      <c r="B128" s="12" t="s">
        <v>281</v>
      </c>
      <c r="C128" s="13">
        <v>45.741</v>
      </c>
      <c r="G128" s="10"/>
      <c r="H128" s="14"/>
    </row>
    <row r="129">
      <c r="A129" s="11" t="s">
        <v>282</v>
      </c>
      <c r="B129" s="12" t="s">
        <v>283</v>
      </c>
      <c r="C129" s="13">
        <v>44.134693</v>
      </c>
      <c r="G129" s="10"/>
      <c r="H129" s="16"/>
    </row>
    <row r="130">
      <c r="A130" s="11" t="s">
        <v>284</v>
      </c>
      <c r="B130" s="12" t="s">
        <v>285</v>
      </c>
      <c r="C130" s="13">
        <v>9.8904</v>
      </c>
      <c r="G130" s="10"/>
      <c r="H130" s="14"/>
    </row>
    <row r="131">
      <c r="A131" s="11" t="s">
        <v>286</v>
      </c>
      <c r="B131" s="15" t="s">
        <v>287</v>
      </c>
      <c r="C131" s="13">
        <v>329.0</v>
      </c>
      <c r="G131" s="15"/>
      <c r="H131" s="14"/>
    </row>
    <row r="132">
      <c r="A132" s="11" t="s">
        <v>288</v>
      </c>
      <c r="B132" s="12" t="s">
        <v>289</v>
      </c>
      <c r="C132" s="13">
        <v>3.473727</v>
      </c>
      <c r="G132" s="10"/>
      <c r="H132" s="14"/>
    </row>
    <row r="133">
      <c r="A133" s="11" t="s">
        <v>290</v>
      </c>
      <c r="B133" s="12" t="s">
        <v>291</v>
      </c>
      <c r="C133" s="13">
        <v>34.23205</v>
      </c>
      <c r="G133" s="10"/>
      <c r="H133" s="14"/>
    </row>
    <row r="134">
      <c r="A134" s="11" t="s">
        <v>292</v>
      </c>
      <c r="B134" s="15" t="s">
        <v>293</v>
      </c>
      <c r="C134" s="13">
        <v>28.435943</v>
      </c>
      <c r="G134" s="10"/>
      <c r="H134" s="14"/>
    </row>
    <row r="135">
      <c r="A135" s="11" t="s">
        <v>294</v>
      </c>
      <c r="B135" s="15" t="s">
        <v>295</v>
      </c>
      <c r="C135" s="13">
        <v>97.338583</v>
      </c>
      <c r="G135" s="10"/>
      <c r="H135" s="14"/>
    </row>
    <row r="136">
      <c r="A136" s="11" t="s">
        <v>296</v>
      </c>
      <c r="B136" s="12" t="s">
        <v>297</v>
      </c>
      <c r="C136" s="13">
        <v>29.825968</v>
      </c>
      <c r="G136" s="10"/>
      <c r="H136" s="14"/>
    </row>
    <row r="137">
      <c r="A137" s="11" t="s">
        <v>298</v>
      </c>
      <c r="B137" s="12" t="s">
        <v>299</v>
      </c>
      <c r="C137" s="13">
        <v>18.383956</v>
      </c>
      <c r="G137" s="10"/>
      <c r="H137" s="14"/>
    </row>
    <row r="138">
      <c r="A138" s="11" t="s">
        <v>300</v>
      </c>
      <c r="B138" s="12" t="s">
        <v>301</v>
      </c>
      <c r="C138" s="13">
        <v>14.862927</v>
      </c>
      <c r="G138" s="10"/>
      <c r="H138" s="14"/>
    </row>
    <row r="139">
      <c r="B139" s="12"/>
      <c r="C139" s="13"/>
      <c r="G139" s="10"/>
      <c r="H139" s="14"/>
    </row>
    <row r="140">
      <c r="B140" s="21" t="s">
        <v>302</v>
      </c>
      <c r="C140" s="13">
        <v>7750.0</v>
      </c>
      <c r="G140" s="10"/>
      <c r="H140" s="14"/>
    </row>
    <row r="141">
      <c r="B141" s="21"/>
      <c r="C141" s="13"/>
      <c r="G141" s="10"/>
      <c r="H141" s="14"/>
    </row>
    <row r="142">
      <c r="B142" s="12"/>
      <c r="G142" s="10"/>
      <c r="H142" s="14"/>
    </row>
    <row r="143">
      <c r="B143" s="12"/>
      <c r="G143" s="10"/>
      <c r="H143" s="14"/>
    </row>
    <row r="144">
      <c r="B144" s="12"/>
      <c r="G144" s="10"/>
      <c r="H144" s="14"/>
    </row>
    <row r="145">
      <c r="B145" s="12"/>
      <c r="G145" s="10"/>
      <c r="H145" s="14"/>
    </row>
    <row r="146">
      <c r="B146" s="12"/>
      <c r="G146" s="10"/>
      <c r="H146" s="16"/>
    </row>
    <row r="147">
      <c r="B147" s="12"/>
      <c r="G147" s="10"/>
      <c r="H147" s="14"/>
    </row>
    <row r="148">
      <c r="B148" s="12"/>
      <c r="G148" s="10"/>
      <c r="H148" s="14"/>
    </row>
    <row r="149">
      <c r="B149" s="12"/>
      <c r="G149" s="10"/>
      <c r="H149" s="14"/>
    </row>
    <row r="150">
      <c r="B150" s="12"/>
      <c r="G150" s="10"/>
      <c r="H150" s="14"/>
    </row>
    <row r="151">
      <c r="B151" s="12"/>
      <c r="G151" s="10"/>
      <c r="H151" s="16"/>
    </row>
    <row r="152">
      <c r="B152" s="12"/>
      <c r="G152" s="10"/>
      <c r="H152" s="14"/>
    </row>
    <row r="153">
      <c r="B153" s="12"/>
      <c r="G153" s="10"/>
      <c r="H153" s="14"/>
    </row>
    <row r="154">
      <c r="B154" s="12"/>
      <c r="G154" s="10"/>
      <c r="H154" s="14"/>
    </row>
    <row r="155">
      <c r="B155" s="12"/>
      <c r="G155" s="10"/>
      <c r="H155" s="14"/>
    </row>
    <row r="156">
      <c r="B156" s="12"/>
      <c r="G156" s="10"/>
      <c r="H156" s="14"/>
    </row>
    <row r="157">
      <c r="B157" s="12"/>
      <c r="G157" s="10"/>
      <c r="H157" s="16"/>
    </row>
    <row r="158">
      <c r="B158" s="12"/>
      <c r="G158" s="10"/>
      <c r="H158" s="14"/>
    </row>
    <row r="159">
      <c r="B159" s="12"/>
      <c r="G159" s="10"/>
      <c r="H159" s="14"/>
    </row>
    <row r="160">
      <c r="B160" s="12"/>
      <c r="G160" s="10"/>
      <c r="H160" s="14"/>
    </row>
    <row r="161">
      <c r="B161" s="12"/>
      <c r="G161" s="10"/>
      <c r="H161" s="14"/>
    </row>
    <row r="162">
      <c r="B162" s="12"/>
      <c r="G162" s="10"/>
      <c r="H162" s="14"/>
    </row>
    <row r="163">
      <c r="B163" s="12"/>
      <c r="G163" s="10"/>
      <c r="H163" s="16"/>
    </row>
    <row r="164">
      <c r="B164" s="12"/>
      <c r="G164" s="10"/>
      <c r="H164" s="14"/>
    </row>
    <row r="165">
      <c r="B165" s="12"/>
      <c r="G165" s="10"/>
      <c r="H165" s="14"/>
    </row>
    <row r="166">
      <c r="B166" s="12"/>
      <c r="G166" s="10"/>
      <c r="H166" s="14"/>
    </row>
    <row r="167">
      <c r="B167" s="12"/>
      <c r="G167" s="10"/>
      <c r="H167" s="14"/>
    </row>
    <row r="168">
      <c r="B168" s="12"/>
      <c r="G168" s="10"/>
      <c r="H168" s="14"/>
    </row>
    <row r="169">
      <c r="B169" s="12"/>
      <c r="G169" s="10"/>
      <c r="H169" s="14"/>
    </row>
    <row r="170">
      <c r="B170" s="12"/>
      <c r="G170" s="10"/>
      <c r="H170" s="14"/>
    </row>
    <row r="171">
      <c r="B171" s="12"/>
      <c r="G171" s="10"/>
      <c r="H171" s="14"/>
    </row>
    <row r="172">
      <c r="B172" s="12"/>
      <c r="G172" s="10"/>
      <c r="H172" s="14"/>
    </row>
    <row r="173">
      <c r="B173" s="12"/>
      <c r="G173" s="10"/>
      <c r="H173" s="14"/>
    </row>
    <row r="174">
      <c r="B174" s="12"/>
      <c r="G174" s="10"/>
      <c r="H174" s="14"/>
    </row>
    <row r="175">
      <c r="B175" s="12"/>
      <c r="G175" s="10"/>
      <c r="H175" s="14"/>
    </row>
    <row r="176">
      <c r="B176" s="12"/>
      <c r="G176" s="10"/>
      <c r="H176" s="14"/>
    </row>
    <row r="177">
      <c r="B177" s="12"/>
      <c r="G177" s="10"/>
      <c r="H177" s="14"/>
    </row>
    <row r="178">
      <c r="B178" s="12"/>
      <c r="G178" s="10"/>
      <c r="H178" s="14"/>
    </row>
    <row r="179">
      <c r="B179" s="12"/>
      <c r="G179" s="10"/>
      <c r="H179" s="14"/>
    </row>
    <row r="180">
      <c r="B180" s="12"/>
      <c r="G180" s="10"/>
      <c r="H180" s="14"/>
    </row>
    <row r="181">
      <c r="B181" s="12"/>
      <c r="G181" s="10"/>
      <c r="H181" s="14"/>
    </row>
    <row r="182">
      <c r="B182" s="12"/>
      <c r="G182" s="10"/>
      <c r="H182" s="14"/>
    </row>
    <row r="183">
      <c r="B183" s="12"/>
      <c r="G183" s="10"/>
      <c r="H183" s="14"/>
    </row>
    <row r="184">
      <c r="B184" s="12"/>
      <c r="G184" s="10"/>
      <c r="H184" s="14"/>
    </row>
    <row r="185">
      <c r="B185" s="12"/>
      <c r="G185" s="10"/>
      <c r="H185" s="14"/>
    </row>
    <row r="186">
      <c r="B186" s="12"/>
      <c r="G186" s="10"/>
      <c r="H186" s="14"/>
    </row>
    <row r="187">
      <c r="B187" s="12"/>
      <c r="G187" s="10"/>
      <c r="H187" s="14"/>
    </row>
    <row r="188">
      <c r="B188" s="12"/>
      <c r="G188" s="10"/>
      <c r="H188" s="14"/>
    </row>
    <row r="189">
      <c r="B189" s="12"/>
      <c r="G189" s="10"/>
      <c r="H189" s="14"/>
    </row>
    <row r="190">
      <c r="B190" s="12"/>
      <c r="G190" s="10"/>
      <c r="H190" s="14"/>
    </row>
    <row r="191">
      <c r="B191" s="12"/>
      <c r="G191" s="10"/>
      <c r="H191" s="14"/>
    </row>
    <row r="192">
      <c r="B192" s="12"/>
      <c r="G192" s="10"/>
      <c r="H192" s="14"/>
    </row>
    <row r="193">
      <c r="B193" s="12"/>
      <c r="G193" s="15"/>
      <c r="H193" s="14"/>
    </row>
    <row r="194">
      <c r="B194" s="12"/>
      <c r="G194" s="10"/>
      <c r="H194" s="14"/>
    </row>
    <row r="195">
      <c r="B195" s="12"/>
      <c r="G195" s="10"/>
      <c r="H195" s="14"/>
    </row>
    <row r="196">
      <c r="B196" s="12"/>
      <c r="G196" s="10"/>
      <c r="H196" s="14"/>
    </row>
    <row r="197">
      <c r="B197" s="12"/>
      <c r="G197" s="10"/>
      <c r="H197" s="14"/>
    </row>
    <row r="198">
      <c r="B198" s="12"/>
      <c r="G198" s="10"/>
      <c r="H198" s="14"/>
    </row>
    <row r="199">
      <c r="B199" s="12"/>
      <c r="G199" s="10"/>
      <c r="H199" s="14"/>
    </row>
    <row r="200">
      <c r="B200" s="12"/>
      <c r="G200" s="15"/>
      <c r="H200" s="14"/>
    </row>
    <row r="201">
      <c r="B201" s="12"/>
      <c r="G201" s="10"/>
      <c r="H201" s="14"/>
    </row>
    <row r="202">
      <c r="B202" s="12"/>
      <c r="G202" s="10"/>
      <c r="H202" s="14"/>
    </row>
    <row r="203">
      <c r="B203" s="12"/>
      <c r="G203" s="10"/>
      <c r="H203" s="14"/>
    </row>
    <row r="204">
      <c r="B204" s="12"/>
      <c r="G204" s="10"/>
      <c r="H204" s="14"/>
    </row>
    <row r="205">
      <c r="B205" s="12"/>
      <c r="G205" s="10"/>
      <c r="H205" s="14"/>
    </row>
    <row r="206">
      <c r="B206" s="12"/>
      <c r="G206" s="10"/>
      <c r="H206" s="14"/>
    </row>
    <row r="207">
      <c r="B207" s="12"/>
      <c r="G207" s="10"/>
      <c r="H207" s="14"/>
    </row>
    <row r="208">
      <c r="B208" s="12"/>
      <c r="G208" s="15"/>
      <c r="H208" s="16"/>
    </row>
    <row r="209">
      <c r="B209" s="12"/>
      <c r="G209" s="10"/>
      <c r="H209" s="14"/>
    </row>
    <row r="210">
      <c r="B210" s="12"/>
      <c r="G210" s="10"/>
      <c r="H210" s="14"/>
    </row>
    <row r="211">
      <c r="B211" s="12"/>
      <c r="G211" s="10"/>
      <c r="H211" s="14"/>
    </row>
    <row r="212">
      <c r="B212" s="12"/>
      <c r="G212" s="15"/>
      <c r="H212" s="14"/>
    </row>
    <row r="213">
      <c r="B213" s="12"/>
      <c r="G213" s="15"/>
      <c r="H213" s="14"/>
    </row>
    <row r="214">
      <c r="B214" s="12"/>
      <c r="G214" s="10"/>
      <c r="H214" s="14"/>
    </row>
    <row r="215">
      <c r="B215" s="12"/>
      <c r="G215" s="10"/>
      <c r="H215" s="14"/>
    </row>
    <row r="216">
      <c r="B216" s="12"/>
      <c r="G216" s="12"/>
      <c r="H216" s="14"/>
    </row>
    <row r="217">
      <c r="B217" s="12"/>
      <c r="G217" s="10"/>
      <c r="H217" s="14"/>
    </row>
    <row r="218">
      <c r="B218" s="12"/>
      <c r="G218" s="10"/>
      <c r="H218" s="14"/>
    </row>
    <row r="219">
      <c r="B219" s="12"/>
      <c r="G219" s="10"/>
      <c r="H219" s="16"/>
    </row>
    <row r="220">
      <c r="B220" s="12"/>
      <c r="G220" s="10"/>
      <c r="H220" s="16"/>
    </row>
    <row r="221">
      <c r="B221" s="12"/>
      <c r="G221" s="10"/>
      <c r="H221" s="16"/>
    </row>
    <row r="222">
      <c r="B222" s="12"/>
      <c r="G222" s="10"/>
      <c r="H222" s="14"/>
    </row>
    <row r="223">
      <c r="B223" s="12"/>
      <c r="G223" s="10"/>
      <c r="H223" s="16"/>
    </row>
    <row r="224">
      <c r="B224" s="12"/>
      <c r="G224" s="10"/>
      <c r="H224" s="16"/>
    </row>
    <row r="225">
      <c r="B225" s="12"/>
      <c r="G225" s="10"/>
      <c r="H225" s="16"/>
    </row>
    <row r="226">
      <c r="B226" s="12"/>
      <c r="G226" s="10"/>
      <c r="H226" s="16"/>
    </row>
    <row r="227">
      <c r="B227" s="12"/>
      <c r="G227" s="10"/>
      <c r="H227" s="16"/>
    </row>
    <row r="228">
      <c r="B228" s="12"/>
      <c r="G228" s="10"/>
      <c r="H228" s="16"/>
    </row>
    <row r="229">
      <c r="B229" s="12"/>
      <c r="G229" s="10"/>
      <c r="H229" s="16"/>
    </row>
    <row r="230">
      <c r="B230" s="12"/>
      <c r="G230" s="10"/>
      <c r="H230" s="16"/>
    </row>
    <row r="231">
      <c r="B231" s="12"/>
      <c r="G231" s="10"/>
      <c r="H231" s="16"/>
    </row>
    <row r="232">
      <c r="B232" s="12"/>
      <c r="G232" s="10"/>
      <c r="H232" s="16"/>
    </row>
    <row r="233">
      <c r="B233" s="12"/>
      <c r="G233" s="10"/>
      <c r="H233" s="16"/>
    </row>
    <row r="234">
      <c r="B234" s="12"/>
      <c r="G234" s="10"/>
      <c r="H234" s="16"/>
    </row>
    <row r="235">
      <c r="B235" s="12"/>
      <c r="G235" s="10"/>
      <c r="H235" s="16"/>
    </row>
    <row r="236">
      <c r="B236" s="12"/>
      <c r="G236" s="10"/>
      <c r="H236" s="16"/>
    </row>
    <row r="237">
      <c r="B237" s="12"/>
      <c r="G237" s="10"/>
      <c r="H237" s="16"/>
    </row>
    <row r="238">
      <c r="B238" s="12"/>
      <c r="G238" s="10"/>
      <c r="H238" s="16"/>
    </row>
    <row r="239">
      <c r="B239" s="12"/>
      <c r="G239" s="10"/>
      <c r="H239" s="16"/>
    </row>
    <row r="240">
      <c r="B240" s="12"/>
      <c r="G240" s="10"/>
      <c r="H240" s="16"/>
    </row>
    <row r="241">
      <c r="B241" s="12"/>
      <c r="G241" s="10"/>
      <c r="H241" s="16"/>
    </row>
    <row r="242">
      <c r="B242" s="12"/>
      <c r="G242" s="10"/>
      <c r="H242" s="16"/>
    </row>
    <row r="243">
      <c r="B243" s="12"/>
      <c r="G243" s="10"/>
      <c r="H243" s="16"/>
    </row>
    <row r="244">
      <c r="B244" s="12"/>
      <c r="G244" s="10"/>
      <c r="H244" s="16"/>
    </row>
    <row r="245">
      <c r="B245" s="12"/>
      <c r="G245" s="10"/>
      <c r="H245" s="16"/>
    </row>
    <row r="246">
      <c r="B246" s="12"/>
      <c r="G246" s="10"/>
      <c r="H246" s="16"/>
    </row>
    <row r="247">
      <c r="B247" s="12"/>
      <c r="G247" s="10"/>
      <c r="H247" s="16"/>
    </row>
    <row r="248">
      <c r="B248" s="12"/>
      <c r="G248" s="10"/>
      <c r="H248" s="16"/>
    </row>
    <row r="249">
      <c r="B249" s="12"/>
      <c r="G249" s="10"/>
      <c r="H249" s="16"/>
    </row>
    <row r="250">
      <c r="B250" s="12"/>
      <c r="G250" s="10"/>
      <c r="H250" s="16"/>
    </row>
    <row r="251">
      <c r="B251" s="12"/>
      <c r="G251" s="10"/>
      <c r="H251" s="16"/>
    </row>
    <row r="252">
      <c r="B252" s="12"/>
      <c r="G252" s="10"/>
      <c r="H252" s="16"/>
    </row>
    <row r="253">
      <c r="B253" s="12"/>
      <c r="G253" s="10"/>
      <c r="H253" s="16"/>
    </row>
    <row r="254">
      <c r="B254" s="12"/>
      <c r="G254" s="10"/>
      <c r="H254" s="10"/>
    </row>
    <row r="255">
      <c r="B255" s="12"/>
      <c r="G255" s="10"/>
      <c r="H255" s="16"/>
    </row>
    <row r="256">
      <c r="B256" s="12"/>
      <c r="G256" s="10"/>
      <c r="H256" s="14"/>
    </row>
    <row r="257">
      <c r="B257" s="12"/>
      <c r="G257" s="10"/>
      <c r="H257" s="14"/>
    </row>
    <row r="258">
      <c r="B258" s="12"/>
      <c r="G258" s="10"/>
      <c r="H258" s="16"/>
    </row>
    <row r="259">
      <c r="B259" s="12"/>
      <c r="G259" s="10"/>
      <c r="H259" s="16"/>
    </row>
    <row r="260">
      <c r="B260" s="12"/>
      <c r="G260" s="10"/>
      <c r="H260" s="14"/>
    </row>
    <row r="261">
      <c r="B261" s="12"/>
      <c r="G261" s="10"/>
      <c r="H261" s="16"/>
    </row>
    <row r="262">
      <c r="B262" s="12"/>
      <c r="G262" s="10"/>
      <c r="H262" s="16"/>
    </row>
    <row r="263">
      <c r="B263" s="12"/>
      <c r="G263" s="10"/>
      <c r="H263" s="16"/>
    </row>
    <row r="264">
      <c r="B264" s="12"/>
      <c r="G264" s="10"/>
      <c r="H264" s="16"/>
    </row>
    <row r="265">
      <c r="B265" s="12"/>
      <c r="G265" s="10"/>
      <c r="H265" s="16"/>
    </row>
    <row r="266">
      <c r="B266" s="12"/>
      <c r="G266" s="10"/>
      <c r="H266" s="16"/>
    </row>
    <row r="267">
      <c r="B267" s="12"/>
      <c r="G267" s="10"/>
      <c r="H267" s="16"/>
    </row>
    <row r="268">
      <c r="B268" s="12"/>
      <c r="G268" s="22"/>
      <c r="H268" s="22"/>
    </row>
    <row r="269">
      <c r="B269" s="12"/>
      <c r="G269" s="22"/>
      <c r="H269" s="22"/>
    </row>
    <row r="270">
      <c r="B270" s="12"/>
      <c r="G270" s="22"/>
      <c r="H270" s="22"/>
    </row>
    <row r="271">
      <c r="B271" s="12"/>
      <c r="G271" s="10"/>
      <c r="H271" s="22"/>
    </row>
    <row r="272">
      <c r="B272" s="12"/>
      <c r="G272" s="10"/>
      <c r="H272" s="22"/>
    </row>
    <row r="273">
      <c r="B273" s="12"/>
      <c r="G273" s="22"/>
      <c r="H273" s="22"/>
    </row>
    <row r="274">
      <c r="B274" s="12"/>
      <c r="G274" s="22"/>
      <c r="H274" s="22"/>
    </row>
    <row r="275">
      <c r="B275" s="12"/>
      <c r="G275" s="22"/>
      <c r="H275" s="22"/>
    </row>
    <row r="276">
      <c r="B276" s="12"/>
      <c r="G276" s="22"/>
      <c r="H276" s="22"/>
    </row>
    <row r="277">
      <c r="B277" s="23"/>
      <c r="G277" s="22"/>
      <c r="H277" s="22"/>
    </row>
    <row r="278">
      <c r="B278" s="23"/>
      <c r="G278" s="22"/>
      <c r="H278" s="22"/>
    </row>
    <row r="279">
      <c r="B279" s="23"/>
      <c r="G279" s="22"/>
      <c r="H279" s="22"/>
    </row>
    <row r="280">
      <c r="B280" s="23"/>
      <c r="G280" s="22"/>
      <c r="H280" s="22"/>
    </row>
    <row r="281">
      <c r="B281" s="23"/>
      <c r="G281" s="22"/>
      <c r="H281" s="22"/>
    </row>
    <row r="282">
      <c r="B282" s="23"/>
      <c r="G282" s="22"/>
      <c r="H282" s="22"/>
    </row>
    <row r="283">
      <c r="B283" s="23"/>
      <c r="G283" s="22"/>
      <c r="H283" s="22"/>
    </row>
    <row r="284">
      <c r="B284" s="23"/>
      <c r="G284" s="22"/>
      <c r="H284" s="22"/>
    </row>
    <row r="285">
      <c r="B285" s="23"/>
      <c r="G285" s="22"/>
      <c r="H285" s="22"/>
    </row>
    <row r="286">
      <c r="B286" s="23"/>
      <c r="G286" s="22"/>
      <c r="H286" s="22"/>
    </row>
    <row r="287">
      <c r="B287" s="23"/>
      <c r="G287" s="22"/>
      <c r="H287" s="22"/>
    </row>
    <row r="288">
      <c r="B288" s="23"/>
      <c r="G288" s="22"/>
      <c r="H288" s="22"/>
    </row>
    <row r="289">
      <c r="B289" s="23"/>
      <c r="G289" s="22"/>
      <c r="H289" s="22"/>
    </row>
    <row r="290">
      <c r="B290" s="23"/>
      <c r="G290" s="22"/>
      <c r="H290" s="22"/>
    </row>
    <row r="291">
      <c r="B291" s="23"/>
      <c r="G291" s="22"/>
      <c r="H291" s="22"/>
    </row>
    <row r="292">
      <c r="B292" s="23"/>
      <c r="G292" s="22"/>
      <c r="H292" s="22"/>
    </row>
    <row r="293">
      <c r="B293" s="23"/>
      <c r="G293" s="22"/>
      <c r="H293" s="22"/>
    </row>
    <row r="294">
      <c r="B294" s="23"/>
      <c r="G294" s="22"/>
      <c r="H294" s="22"/>
    </row>
    <row r="295">
      <c r="B295" s="23"/>
      <c r="G295" s="22"/>
      <c r="H295" s="22"/>
    </row>
    <row r="296">
      <c r="B296" s="23"/>
      <c r="G296" s="22"/>
      <c r="H296" s="22"/>
    </row>
    <row r="297">
      <c r="B297" s="23"/>
      <c r="G297" s="22"/>
      <c r="H297" s="22"/>
    </row>
    <row r="298">
      <c r="B298" s="23"/>
      <c r="G298" s="22"/>
      <c r="H298" s="22"/>
    </row>
    <row r="299">
      <c r="B299" s="23"/>
      <c r="G299" s="22"/>
      <c r="H299" s="22"/>
    </row>
    <row r="300">
      <c r="B300" s="23"/>
      <c r="G300" s="22"/>
      <c r="H300" s="22"/>
    </row>
    <row r="301">
      <c r="B301" s="23"/>
      <c r="G301" s="22"/>
      <c r="H301" s="22"/>
    </row>
    <row r="302">
      <c r="B302" s="23"/>
      <c r="G302" s="22"/>
      <c r="H302" s="22"/>
    </row>
    <row r="303">
      <c r="B303" s="23"/>
      <c r="G303" s="22"/>
      <c r="H303" s="22"/>
    </row>
    <row r="304">
      <c r="B304" s="23"/>
      <c r="G304" s="22"/>
      <c r="H304" s="22"/>
    </row>
    <row r="305">
      <c r="B305" s="23"/>
      <c r="G305" s="22"/>
      <c r="H305" s="22"/>
    </row>
    <row r="306">
      <c r="B306" s="23"/>
      <c r="G306" s="22"/>
      <c r="H306" s="22"/>
    </row>
    <row r="307">
      <c r="B307" s="23"/>
      <c r="G307" s="22"/>
      <c r="H307" s="22"/>
    </row>
    <row r="308">
      <c r="B308" s="23"/>
      <c r="G308" s="22"/>
      <c r="H308" s="22"/>
    </row>
    <row r="309">
      <c r="B309" s="23"/>
      <c r="G309" s="22"/>
      <c r="H309" s="22"/>
    </row>
    <row r="310">
      <c r="B310" s="23"/>
      <c r="G310" s="22"/>
      <c r="H310" s="22"/>
    </row>
    <row r="311">
      <c r="B311" s="23"/>
      <c r="G311" s="22"/>
      <c r="H311" s="22"/>
    </row>
    <row r="312">
      <c r="B312" s="23"/>
      <c r="G312" s="22"/>
      <c r="H312" s="22"/>
    </row>
    <row r="313">
      <c r="B313" s="23"/>
      <c r="G313" s="22"/>
      <c r="H313" s="22"/>
    </row>
    <row r="314">
      <c r="B314" s="23"/>
      <c r="G314" s="22"/>
      <c r="H314" s="22"/>
    </row>
    <row r="315">
      <c r="B315" s="23"/>
      <c r="G315" s="22"/>
      <c r="H315" s="22"/>
    </row>
    <row r="316">
      <c r="B316" s="23"/>
      <c r="G316" s="22"/>
      <c r="H316" s="22"/>
    </row>
    <row r="317">
      <c r="B317" s="23"/>
      <c r="G317" s="22"/>
      <c r="H317" s="22"/>
    </row>
    <row r="318">
      <c r="B318" s="23"/>
      <c r="G318" s="22"/>
      <c r="H318" s="22"/>
    </row>
    <row r="319">
      <c r="B319" s="23"/>
      <c r="G319" s="22"/>
      <c r="H319" s="22"/>
    </row>
    <row r="320">
      <c r="B320" s="23"/>
      <c r="G320" s="22"/>
      <c r="H320" s="22"/>
    </row>
    <row r="321">
      <c r="B321" s="23"/>
      <c r="G321" s="22"/>
      <c r="H321" s="22"/>
    </row>
    <row r="322">
      <c r="B322" s="23"/>
      <c r="G322" s="22"/>
      <c r="H322" s="22"/>
    </row>
    <row r="323">
      <c r="B323" s="23"/>
      <c r="G323" s="22"/>
      <c r="H323" s="22"/>
    </row>
    <row r="324">
      <c r="B324" s="23"/>
      <c r="G324" s="22"/>
      <c r="H324" s="22"/>
    </row>
    <row r="325">
      <c r="B325" s="23"/>
      <c r="G325" s="22"/>
      <c r="H325" s="22"/>
    </row>
    <row r="326">
      <c r="B326" s="23"/>
      <c r="G326" s="22"/>
      <c r="H326" s="22"/>
    </row>
    <row r="327">
      <c r="B327" s="23"/>
      <c r="G327" s="22"/>
      <c r="H327" s="22"/>
    </row>
    <row r="328">
      <c r="B328" s="23"/>
      <c r="G328" s="22"/>
      <c r="H328" s="22"/>
    </row>
    <row r="329">
      <c r="B329" s="23"/>
      <c r="G329" s="22"/>
      <c r="H329" s="22"/>
    </row>
    <row r="330">
      <c r="B330" s="23"/>
      <c r="G330" s="22"/>
      <c r="H330" s="22"/>
    </row>
    <row r="331">
      <c r="B331" s="23"/>
      <c r="G331" s="22"/>
      <c r="H331" s="22"/>
    </row>
    <row r="332">
      <c r="B332" s="23"/>
      <c r="G332" s="22"/>
      <c r="H332" s="22"/>
    </row>
    <row r="333">
      <c r="B333" s="23"/>
      <c r="G333" s="22"/>
      <c r="H333" s="22"/>
    </row>
    <row r="334">
      <c r="B334" s="23"/>
      <c r="G334" s="22"/>
      <c r="H334" s="22"/>
    </row>
    <row r="335">
      <c r="B335" s="23"/>
      <c r="G335" s="22"/>
      <c r="H335" s="22"/>
    </row>
    <row r="336">
      <c r="B336" s="23"/>
      <c r="G336" s="22"/>
      <c r="H336" s="22"/>
    </row>
    <row r="337">
      <c r="B337" s="23"/>
      <c r="G337" s="22"/>
      <c r="H337" s="22"/>
    </row>
    <row r="338">
      <c r="B338" s="23"/>
      <c r="G338" s="22"/>
      <c r="H338" s="22"/>
    </row>
    <row r="339">
      <c r="B339" s="23"/>
      <c r="G339" s="22"/>
      <c r="H339" s="22"/>
    </row>
    <row r="340">
      <c r="B340" s="23"/>
      <c r="G340" s="22"/>
      <c r="H340" s="22"/>
    </row>
    <row r="341">
      <c r="B341" s="23"/>
      <c r="G341" s="22"/>
      <c r="H341" s="22"/>
    </row>
    <row r="342">
      <c r="B342" s="23"/>
      <c r="G342" s="22"/>
      <c r="H342" s="22"/>
    </row>
    <row r="343">
      <c r="B343" s="23"/>
      <c r="G343" s="22"/>
      <c r="H343" s="22"/>
    </row>
    <row r="344">
      <c r="B344" s="23"/>
      <c r="G344" s="22"/>
      <c r="H344" s="22"/>
    </row>
    <row r="345">
      <c r="B345" s="23"/>
      <c r="G345" s="22"/>
      <c r="H345" s="22"/>
    </row>
    <row r="346">
      <c r="B346" s="23"/>
      <c r="G346" s="22"/>
      <c r="H346" s="22"/>
    </row>
    <row r="347">
      <c r="B347" s="23"/>
      <c r="G347" s="22"/>
      <c r="H347" s="22"/>
    </row>
    <row r="348">
      <c r="B348" s="23"/>
      <c r="G348" s="22"/>
      <c r="H348" s="22"/>
    </row>
    <row r="349">
      <c r="B349" s="23"/>
      <c r="G349" s="22"/>
      <c r="H349" s="22"/>
    </row>
    <row r="350">
      <c r="B350" s="23"/>
      <c r="G350" s="22"/>
      <c r="H350" s="22"/>
    </row>
    <row r="351">
      <c r="B351" s="23"/>
      <c r="G351" s="22"/>
      <c r="H351" s="22"/>
    </row>
    <row r="352">
      <c r="B352" s="23"/>
      <c r="G352" s="22"/>
      <c r="H352" s="22"/>
    </row>
    <row r="353">
      <c r="B353" s="23"/>
      <c r="G353" s="22"/>
      <c r="H353" s="22"/>
    </row>
    <row r="354">
      <c r="B354" s="23"/>
      <c r="G354" s="22"/>
      <c r="H354" s="22"/>
    </row>
    <row r="355">
      <c r="B355" s="23"/>
      <c r="G355" s="22"/>
      <c r="H355" s="22"/>
    </row>
    <row r="356">
      <c r="B356" s="23"/>
      <c r="G356" s="22"/>
      <c r="H356" s="22"/>
    </row>
    <row r="357">
      <c r="B357" s="23"/>
      <c r="G357" s="22"/>
      <c r="H357" s="22"/>
    </row>
    <row r="358">
      <c r="B358" s="23"/>
      <c r="G358" s="22"/>
      <c r="H358" s="22"/>
    </row>
    <row r="359">
      <c r="B359" s="23"/>
      <c r="G359" s="22"/>
      <c r="H359" s="22"/>
    </row>
    <row r="360">
      <c r="B360" s="23"/>
      <c r="G360" s="22"/>
      <c r="H360" s="22"/>
    </row>
    <row r="361">
      <c r="B361" s="23"/>
      <c r="G361" s="22"/>
      <c r="H361" s="22"/>
    </row>
    <row r="362">
      <c r="B362" s="23"/>
      <c r="G362" s="22"/>
      <c r="H362" s="22"/>
    </row>
    <row r="363">
      <c r="B363" s="23"/>
      <c r="G363" s="22"/>
      <c r="H363" s="22"/>
    </row>
    <row r="364">
      <c r="B364" s="23"/>
      <c r="G364" s="22"/>
      <c r="H364" s="22"/>
    </row>
    <row r="365">
      <c r="B365" s="23"/>
      <c r="G365" s="22"/>
      <c r="H365" s="22"/>
    </row>
    <row r="366">
      <c r="B366" s="23"/>
      <c r="G366" s="22"/>
      <c r="H366" s="22"/>
    </row>
    <row r="367">
      <c r="B367" s="23"/>
      <c r="G367" s="22"/>
      <c r="H367" s="22"/>
    </row>
    <row r="368">
      <c r="B368" s="23"/>
      <c r="G368" s="22"/>
      <c r="H368" s="22"/>
    </row>
    <row r="369">
      <c r="B369" s="23"/>
      <c r="G369" s="22"/>
      <c r="H369" s="22"/>
    </row>
    <row r="370">
      <c r="B370" s="23"/>
      <c r="G370" s="22"/>
      <c r="H370" s="22"/>
    </row>
    <row r="371">
      <c r="B371" s="23"/>
      <c r="G371" s="22"/>
      <c r="H371" s="22"/>
    </row>
    <row r="372">
      <c r="B372" s="23"/>
      <c r="G372" s="22"/>
      <c r="H372" s="22"/>
    </row>
    <row r="373">
      <c r="B373" s="23"/>
      <c r="G373" s="22"/>
      <c r="H373" s="22"/>
    </row>
    <row r="374">
      <c r="B374" s="23"/>
      <c r="G374" s="22"/>
      <c r="H374" s="22"/>
    </row>
    <row r="375">
      <c r="B375" s="23"/>
      <c r="G375" s="22"/>
      <c r="H375" s="22"/>
    </row>
    <row r="376">
      <c r="B376" s="23"/>
      <c r="G376" s="22"/>
      <c r="H376" s="22"/>
    </row>
    <row r="377">
      <c r="B377" s="23"/>
      <c r="G377" s="22"/>
      <c r="H377" s="22"/>
    </row>
    <row r="378">
      <c r="B378" s="23"/>
      <c r="G378" s="22"/>
      <c r="H378" s="22"/>
    </row>
    <row r="379">
      <c r="B379" s="23"/>
      <c r="G379" s="22"/>
      <c r="H379" s="22"/>
    </row>
    <row r="380">
      <c r="B380" s="23"/>
      <c r="G380" s="22"/>
      <c r="H380" s="22"/>
    </row>
    <row r="381">
      <c r="B381" s="23"/>
      <c r="G381" s="22"/>
      <c r="H381" s="22"/>
    </row>
    <row r="382">
      <c r="B382" s="23"/>
      <c r="G382" s="22"/>
      <c r="H382" s="22"/>
    </row>
    <row r="383">
      <c r="B383" s="23"/>
      <c r="G383" s="22"/>
      <c r="H383" s="22"/>
    </row>
    <row r="384">
      <c r="B384" s="23"/>
      <c r="G384" s="22"/>
      <c r="H384" s="22"/>
    </row>
    <row r="385">
      <c r="B385" s="23"/>
      <c r="G385" s="22"/>
      <c r="H385" s="22"/>
    </row>
    <row r="386">
      <c r="B386" s="23"/>
      <c r="G386" s="22"/>
      <c r="H386" s="22"/>
    </row>
    <row r="387">
      <c r="B387" s="23"/>
      <c r="G387" s="22"/>
      <c r="H387" s="22"/>
    </row>
    <row r="388">
      <c r="B388" s="23"/>
      <c r="G388" s="22"/>
      <c r="H388" s="22"/>
    </row>
    <row r="389">
      <c r="B389" s="23"/>
      <c r="G389" s="22"/>
      <c r="H389" s="22"/>
    </row>
    <row r="390">
      <c r="B390" s="23"/>
      <c r="G390" s="22"/>
      <c r="H390" s="22"/>
    </row>
    <row r="391">
      <c r="B391" s="23"/>
      <c r="G391" s="22"/>
      <c r="H391" s="22"/>
    </row>
    <row r="392">
      <c r="B392" s="23"/>
      <c r="G392" s="22"/>
      <c r="H392" s="22"/>
    </row>
    <row r="393">
      <c r="B393" s="23"/>
      <c r="G393" s="22"/>
      <c r="H393" s="22"/>
    </row>
    <row r="394">
      <c r="B394" s="23"/>
      <c r="G394" s="22"/>
      <c r="H394" s="22"/>
    </row>
    <row r="395">
      <c r="B395" s="23"/>
      <c r="G395" s="22"/>
      <c r="H395" s="22"/>
    </row>
    <row r="396">
      <c r="B396" s="23"/>
      <c r="G396" s="22"/>
      <c r="H396" s="22"/>
    </row>
    <row r="397">
      <c r="B397" s="23"/>
      <c r="G397" s="22"/>
      <c r="H397" s="22"/>
    </row>
    <row r="398">
      <c r="B398" s="23"/>
      <c r="G398" s="22"/>
      <c r="H398" s="22"/>
    </row>
    <row r="399">
      <c r="B399" s="23"/>
      <c r="G399" s="22"/>
      <c r="H399" s="22"/>
    </row>
    <row r="400">
      <c r="B400" s="23"/>
      <c r="G400" s="22"/>
      <c r="H400" s="22"/>
    </row>
    <row r="401">
      <c r="B401" s="23"/>
      <c r="G401" s="22"/>
      <c r="H401" s="22"/>
    </row>
    <row r="402">
      <c r="B402" s="23"/>
      <c r="G402" s="22"/>
      <c r="H402" s="22"/>
    </row>
    <row r="403">
      <c r="B403" s="23"/>
      <c r="G403" s="22"/>
      <c r="H403" s="22"/>
    </row>
    <row r="404">
      <c r="B404" s="23"/>
      <c r="G404" s="22"/>
      <c r="H404" s="22"/>
    </row>
    <row r="405">
      <c r="B405" s="23"/>
      <c r="G405" s="22"/>
      <c r="H405" s="22"/>
    </row>
    <row r="406">
      <c r="B406" s="23"/>
      <c r="G406" s="22"/>
      <c r="H406" s="22"/>
    </row>
    <row r="407">
      <c r="B407" s="23"/>
      <c r="G407" s="22"/>
      <c r="H407" s="22"/>
    </row>
    <row r="408">
      <c r="B408" s="23"/>
      <c r="G408" s="22"/>
      <c r="H408" s="22"/>
    </row>
    <row r="409">
      <c r="B409" s="23"/>
      <c r="G409" s="22"/>
      <c r="H409" s="22"/>
    </row>
    <row r="410">
      <c r="B410" s="23"/>
      <c r="G410" s="22"/>
      <c r="H410" s="22"/>
    </row>
    <row r="411">
      <c r="B411" s="23"/>
      <c r="G411" s="22"/>
      <c r="H411" s="22"/>
    </row>
    <row r="412">
      <c r="B412" s="23"/>
      <c r="G412" s="22"/>
      <c r="H412" s="22"/>
    </row>
    <row r="413">
      <c r="B413" s="23"/>
      <c r="G413" s="22"/>
      <c r="H413" s="22"/>
    </row>
    <row r="414">
      <c r="B414" s="23"/>
      <c r="G414" s="22"/>
      <c r="H414" s="22"/>
    </row>
    <row r="415">
      <c r="B415" s="23"/>
      <c r="G415" s="22"/>
      <c r="H415" s="22"/>
    </row>
    <row r="416">
      <c r="B416" s="23"/>
      <c r="G416" s="22"/>
      <c r="H416" s="22"/>
    </row>
    <row r="417">
      <c r="B417" s="23"/>
      <c r="G417" s="22"/>
      <c r="H417" s="22"/>
    </row>
    <row r="418">
      <c r="B418" s="23"/>
      <c r="G418" s="22"/>
      <c r="H418" s="22"/>
    </row>
    <row r="419">
      <c r="B419" s="23"/>
      <c r="G419" s="22"/>
      <c r="H419" s="22"/>
    </row>
    <row r="420">
      <c r="B420" s="23"/>
      <c r="G420" s="22"/>
      <c r="H420" s="22"/>
    </row>
    <row r="421">
      <c r="B421" s="23"/>
      <c r="G421" s="22"/>
      <c r="H421" s="22"/>
    </row>
    <row r="422">
      <c r="B422" s="23"/>
      <c r="G422" s="22"/>
      <c r="H422" s="22"/>
    </row>
    <row r="423">
      <c r="B423" s="23"/>
      <c r="G423" s="22"/>
      <c r="H423" s="22"/>
    </row>
    <row r="424">
      <c r="B424" s="23"/>
      <c r="G424" s="22"/>
      <c r="H424" s="22"/>
    </row>
    <row r="425">
      <c r="B425" s="23"/>
      <c r="G425" s="22"/>
      <c r="H425" s="22"/>
    </row>
    <row r="426">
      <c r="B426" s="23"/>
      <c r="G426" s="22"/>
      <c r="H426" s="22"/>
    </row>
    <row r="427">
      <c r="B427" s="23"/>
      <c r="G427" s="22"/>
      <c r="H427" s="22"/>
    </row>
    <row r="428">
      <c r="B428" s="23"/>
      <c r="G428" s="22"/>
      <c r="H428" s="22"/>
    </row>
    <row r="429">
      <c r="B429" s="23"/>
      <c r="G429" s="22"/>
      <c r="H429" s="22"/>
    </row>
    <row r="430">
      <c r="B430" s="23"/>
      <c r="G430" s="22"/>
      <c r="H430" s="22"/>
    </row>
    <row r="431">
      <c r="B431" s="23"/>
      <c r="G431" s="22"/>
      <c r="H431" s="22"/>
    </row>
    <row r="432">
      <c r="B432" s="23"/>
      <c r="G432" s="22"/>
      <c r="H432" s="22"/>
    </row>
    <row r="433">
      <c r="B433" s="23"/>
      <c r="G433" s="22"/>
      <c r="H433" s="22"/>
    </row>
    <row r="434">
      <c r="B434" s="23"/>
      <c r="G434" s="22"/>
      <c r="H434" s="22"/>
    </row>
    <row r="435">
      <c r="B435" s="23"/>
      <c r="G435" s="22"/>
      <c r="H435" s="22"/>
    </row>
    <row r="436">
      <c r="B436" s="23"/>
      <c r="G436" s="22"/>
      <c r="H436" s="22"/>
    </row>
    <row r="437">
      <c r="B437" s="23"/>
      <c r="G437" s="22"/>
      <c r="H437" s="22"/>
    </row>
    <row r="438">
      <c r="B438" s="23"/>
      <c r="G438" s="22"/>
      <c r="H438" s="22"/>
    </row>
    <row r="439">
      <c r="B439" s="23"/>
      <c r="G439" s="22"/>
      <c r="H439" s="22"/>
    </row>
    <row r="440">
      <c r="B440" s="23"/>
      <c r="G440" s="22"/>
      <c r="H440" s="22"/>
    </row>
    <row r="441">
      <c r="B441" s="23"/>
      <c r="G441" s="22"/>
      <c r="H441" s="22"/>
    </row>
    <row r="442">
      <c r="B442" s="23"/>
      <c r="G442" s="22"/>
      <c r="H442" s="22"/>
    </row>
    <row r="443">
      <c r="B443" s="23"/>
      <c r="G443" s="22"/>
      <c r="H443" s="22"/>
    </row>
    <row r="444">
      <c r="B444" s="23"/>
      <c r="G444" s="22"/>
      <c r="H444" s="22"/>
    </row>
    <row r="445">
      <c r="B445" s="23"/>
      <c r="G445" s="22"/>
      <c r="H445" s="22"/>
    </row>
    <row r="446">
      <c r="B446" s="23"/>
      <c r="G446" s="22"/>
      <c r="H446" s="22"/>
    </row>
    <row r="447">
      <c r="B447" s="23"/>
      <c r="G447" s="22"/>
      <c r="H447" s="22"/>
    </row>
    <row r="448">
      <c r="B448" s="23"/>
      <c r="G448" s="22"/>
      <c r="H448" s="22"/>
    </row>
    <row r="449">
      <c r="B449" s="23"/>
      <c r="G449" s="22"/>
      <c r="H449" s="22"/>
    </row>
    <row r="450">
      <c r="B450" s="23"/>
      <c r="G450" s="22"/>
      <c r="H450" s="22"/>
    </row>
    <row r="451">
      <c r="B451" s="23"/>
      <c r="G451" s="22"/>
      <c r="H451" s="22"/>
    </row>
    <row r="452">
      <c r="B452" s="23"/>
      <c r="G452" s="22"/>
      <c r="H452" s="22"/>
    </row>
    <row r="453">
      <c r="B453" s="23"/>
      <c r="G453" s="22"/>
      <c r="H453" s="22"/>
    </row>
    <row r="454">
      <c r="B454" s="23"/>
      <c r="G454" s="22"/>
      <c r="H454" s="22"/>
    </row>
    <row r="455">
      <c r="B455" s="23"/>
      <c r="G455" s="22"/>
      <c r="H455" s="22"/>
    </row>
    <row r="456">
      <c r="B456" s="23"/>
      <c r="G456" s="22"/>
      <c r="H456" s="22"/>
    </row>
    <row r="457">
      <c r="B457" s="23"/>
      <c r="G457" s="22"/>
      <c r="H457" s="22"/>
    </row>
    <row r="458">
      <c r="B458" s="23"/>
      <c r="G458" s="22"/>
      <c r="H458" s="22"/>
    </row>
    <row r="459">
      <c r="B459" s="23"/>
      <c r="G459" s="22"/>
      <c r="H459" s="22"/>
    </row>
    <row r="460">
      <c r="B460" s="23"/>
      <c r="G460" s="22"/>
      <c r="H460" s="22"/>
    </row>
    <row r="461">
      <c r="B461" s="23"/>
      <c r="G461" s="22"/>
      <c r="H461" s="22"/>
    </row>
    <row r="462">
      <c r="B462" s="23"/>
      <c r="G462" s="22"/>
      <c r="H462" s="22"/>
    </row>
    <row r="463">
      <c r="B463" s="23"/>
      <c r="G463" s="22"/>
      <c r="H463" s="22"/>
    </row>
    <row r="464">
      <c r="B464" s="23"/>
      <c r="G464" s="22"/>
      <c r="H464" s="22"/>
    </row>
    <row r="465">
      <c r="B465" s="23"/>
      <c r="G465" s="22"/>
      <c r="H465" s="22"/>
    </row>
    <row r="466">
      <c r="B466" s="23"/>
      <c r="G466" s="22"/>
      <c r="H466" s="22"/>
    </row>
    <row r="467">
      <c r="B467" s="23"/>
      <c r="G467" s="22"/>
      <c r="H467" s="22"/>
    </row>
    <row r="468">
      <c r="B468" s="23"/>
      <c r="G468" s="22"/>
      <c r="H468" s="22"/>
    </row>
    <row r="469">
      <c r="B469" s="23"/>
      <c r="G469" s="22"/>
      <c r="H469" s="22"/>
    </row>
    <row r="470">
      <c r="B470" s="23"/>
      <c r="G470" s="22"/>
      <c r="H470" s="22"/>
    </row>
    <row r="471">
      <c r="B471" s="23"/>
      <c r="G471" s="22"/>
      <c r="H471" s="22"/>
    </row>
    <row r="472">
      <c r="B472" s="23"/>
      <c r="G472" s="22"/>
      <c r="H472" s="22"/>
    </row>
    <row r="473">
      <c r="B473" s="23"/>
      <c r="G473" s="22"/>
      <c r="H473" s="22"/>
    </row>
    <row r="474">
      <c r="B474" s="23"/>
      <c r="G474" s="22"/>
      <c r="H474" s="22"/>
    </row>
    <row r="475">
      <c r="B475" s="23"/>
      <c r="G475" s="22"/>
      <c r="H475" s="22"/>
    </row>
    <row r="476">
      <c r="B476" s="23"/>
      <c r="G476" s="22"/>
      <c r="H476" s="22"/>
    </row>
    <row r="477">
      <c r="B477" s="23"/>
      <c r="G477" s="22"/>
      <c r="H477" s="22"/>
    </row>
    <row r="478">
      <c r="B478" s="23"/>
      <c r="G478" s="22"/>
      <c r="H478" s="22"/>
    </row>
    <row r="479">
      <c r="B479" s="23"/>
      <c r="G479" s="22"/>
      <c r="H479" s="22"/>
    </row>
    <row r="480">
      <c r="B480" s="23"/>
      <c r="G480" s="22"/>
      <c r="H480" s="22"/>
    </row>
    <row r="481">
      <c r="B481" s="23"/>
      <c r="G481" s="22"/>
      <c r="H481" s="22"/>
    </row>
    <row r="482">
      <c r="B482" s="23"/>
      <c r="G482" s="22"/>
      <c r="H482" s="22"/>
    </row>
    <row r="483">
      <c r="B483" s="23"/>
      <c r="G483" s="22"/>
      <c r="H483" s="22"/>
    </row>
    <row r="484">
      <c r="B484" s="23"/>
      <c r="G484" s="22"/>
      <c r="H484" s="22"/>
    </row>
    <row r="485">
      <c r="B485" s="23"/>
      <c r="G485" s="22"/>
      <c r="H485" s="22"/>
    </row>
    <row r="486">
      <c r="B486" s="23"/>
      <c r="G486" s="22"/>
      <c r="H486" s="22"/>
    </row>
    <row r="487">
      <c r="B487" s="23"/>
      <c r="G487" s="22"/>
      <c r="H487" s="22"/>
    </row>
    <row r="488">
      <c r="B488" s="23"/>
      <c r="G488" s="22"/>
      <c r="H488" s="22"/>
    </row>
    <row r="489">
      <c r="B489" s="23"/>
      <c r="G489" s="22"/>
      <c r="H489" s="22"/>
    </row>
    <row r="490">
      <c r="B490" s="23"/>
      <c r="G490" s="22"/>
      <c r="H490" s="22"/>
    </row>
    <row r="491">
      <c r="B491" s="23"/>
      <c r="G491" s="22"/>
      <c r="H491" s="22"/>
    </row>
    <row r="492">
      <c r="B492" s="23"/>
      <c r="G492" s="22"/>
      <c r="H492" s="22"/>
    </row>
    <row r="493">
      <c r="B493" s="23"/>
      <c r="G493" s="22"/>
      <c r="H493" s="22"/>
    </row>
    <row r="494">
      <c r="B494" s="23"/>
      <c r="G494" s="22"/>
      <c r="H494" s="22"/>
    </row>
    <row r="495">
      <c r="B495" s="23"/>
      <c r="G495" s="22"/>
      <c r="H495" s="22"/>
    </row>
    <row r="496">
      <c r="B496" s="23"/>
      <c r="G496" s="22"/>
      <c r="H496" s="22"/>
    </row>
    <row r="497">
      <c r="B497" s="23"/>
      <c r="G497" s="22"/>
      <c r="H497" s="22"/>
    </row>
    <row r="498">
      <c r="B498" s="23"/>
      <c r="G498" s="22"/>
      <c r="H498" s="22"/>
    </row>
    <row r="499">
      <c r="B499" s="23"/>
      <c r="G499" s="22"/>
      <c r="H499" s="22"/>
    </row>
    <row r="500">
      <c r="B500" s="23"/>
      <c r="G500" s="22"/>
      <c r="H500" s="22"/>
    </row>
    <row r="501">
      <c r="B501" s="23"/>
      <c r="G501" s="22"/>
      <c r="H501" s="22"/>
    </row>
    <row r="502">
      <c r="B502" s="23"/>
      <c r="G502" s="22"/>
      <c r="H502" s="22"/>
    </row>
    <row r="503">
      <c r="B503" s="23"/>
      <c r="G503" s="22"/>
      <c r="H503" s="22"/>
    </row>
    <row r="504">
      <c r="B504" s="23"/>
      <c r="G504" s="22"/>
      <c r="H504" s="22"/>
    </row>
    <row r="505">
      <c r="B505" s="23"/>
      <c r="G505" s="22"/>
      <c r="H505" s="22"/>
    </row>
    <row r="506">
      <c r="B506" s="23"/>
      <c r="G506" s="22"/>
      <c r="H506" s="22"/>
    </row>
    <row r="507">
      <c r="B507" s="23"/>
      <c r="G507" s="22"/>
      <c r="H507" s="22"/>
    </row>
    <row r="508">
      <c r="B508" s="23"/>
      <c r="G508" s="22"/>
      <c r="H508" s="22"/>
    </row>
    <row r="509">
      <c r="B509" s="23"/>
      <c r="G509" s="22"/>
      <c r="H509" s="22"/>
    </row>
    <row r="510">
      <c r="B510" s="23"/>
      <c r="G510" s="22"/>
      <c r="H510" s="22"/>
    </row>
    <row r="511">
      <c r="B511" s="23"/>
      <c r="G511" s="22"/>
      <c r="H511" s="22"/>
    </row>
    <row r="512">
      <c r="B512" s="23"/>
      <c r="G512" s="22"/>
      <c r="H512" s="22"/>
    </row>
    <row r="513">
      <c r="B513" s="23"/>
      <c r="G513" s="22"/>
      <c r="H513" s="22"/>
    </row>
    <row r="514">
      <c r="B514" s="23"/>
      <c r="G514" s="22"/>
      <c r="H514" s="22"/>
    </row>
    <row r="515">
      <c r="B515" s="23"/>
      <c r="G515" s="22"/>
      <c r="H515" s="22"/>
    </row>
    <row r="516">
      <c r="B516" s="23"/>
      <c r="G516" s="22"/>
      <c r="H516" s="22"/>
    </row>
    <row r="517">
      <c r="B517" s="23"/>
      <c r="G517" s="22"/>
      <c r="H517" s="22"/>
    </row>
    <row r="518">
      <c r="B518" s="23"/>
      <c r="G518" s="22"/>
      <c r="H518" s="22"/>
    </row>
    <row r="519">
      <c r="B519" s="23"/>
      <c r="G519" s="22"/>
      <c r="H519" s="22"/>
    </row>
    <row r="520">
      <c r="B520" s="23"/>
      <c r="G520" s="22"/>
      <c r="H520" s="22"/>
    </row>
    <row r="521">
      <c r="B521" s="23"/>
      <c r="G521" s="22"/>
      <c r="H521" s="22"/>
    </row>
    <row r="522">
      <c r="B522" s="23"/>
      <c r="G522" s="22"/>
      <c r="H522" s="22"/>
    </row>
    <row r="523">
      <c r="B523" s="23"/>
      <c r="G523" s="22"/>
      <c r="H523" s="22"/>
    </row>
    <row r="524">
      <c r="B524" s="23"/>
      <c r="G524" s="22"/>
      <c r="H524" s="22"/>
    </row>
    <row r="525">
      <c r="B525" s="23"/>
      <c r="G525" s="22"/>
      <c r="H525" s="22"/>
    </row>
    <row r="526">
      <c r="B526" s="23"/>
      <c r="G526" s="22"/>
      <c r="H526" s="22"/>
    </row>
    <row r="527">
      <c r="B527" s="23"/>
      <c r="G527" s="22"/>
      <c r="H527" s="22"/>
    </row>
    <row r="528">
      <c r="B528" s="23"/>
      <c r="G528" s="22"/>
      <c r="H528" s="22"/>
    </row>
    <row r="529">
      <c r="B529" s="23"/>
      <c r="G529" s="22"/>
      <c r="H529" s="22"/>
    </row>
    <row r="530">
      <c r="B530" s="23"/>
      <c r="G530" s="22"/>
      <c r="H530" s="22"/>
    </row>
    <row r="531">
      <c r="B531" s="23"/>
      <c r="G531" s="22"/>
      <c r="H531" s="22"/>
    </row>
    <row r="532">
      <c r="B532" s="23"/>
      <c r="G532" s="22"/>
      <c r="H532" s="22"/>
    </row>
    <row r="533">
      <c r="B533" s="23"/>
      <c r="G533" s="22"/>
      <c r="H533" s="22"/>
    </row>
    <row r="534">
      <c r="B534" s="23"/>
      <c r="G534" s="22"/>
      <c r="H534" s="22"/>
    </row>
    <row r="535">
      <c r="B535" s="23"/>
      <c r="G535" s="22"/>
      <c r="H535" s="22"/>
    </row>
    <row r="536">
      <c r="B536" s="23"/>
      <c r="G536" s="22"/>
      <c r="H536" s="22"/>
    </row>
    <row r="537">
      <c r="B537" s="23"/>
      <c r="G537" s="22"/>
      <c r="H537" s="22"/>
    </row>
    <row r="538">
      <c r="B538" s="23"/>
      <c r="G538" s="22"/>
      <c r="H538" s="22"/>
    </row>
    <row r="539">
      <c r="B539" s="23"/>
      <c r="G539" s="22"/>
      <c r="H539" s="22"/>
    </row>
    <row r="540">
      <c r="B540" s="23"/>
      <c r="G540" s="22"/>
      <c r="H540" s="22"/>
    </row>
    <row r="541">
      <c r="B541" s="23"/>
      <c r="G541" s="22"/>
      <c r="H541" s="22"/>
    </row>
    <row r="542">
      <c r="B542" s="23"/>
      <c r="G542" s="22"/>
      <c r="H542" s="22"/>
    </row>
    <row r="543">
      <c r="B543" s="23"/>
      <c r="G543" s="22"/>
      <c r="H543" s="22"/>
    </row>
    <row r="544">
      <c r="B544" s="23"/>
      <c r="G544" s="22"/>
      <c r="H544" s="22"/>
    </row>
    <row r="545">
      <c r="B545" s="23"/>
      <c r="G545" s="22"/>
      <c r="H545" s="22"/>
    </row>
    <row r="546">
      <c r="B546" s="23"/>
      <c r="G546" s="22"/>
      <c r="H546" s="22"/>
    </row>
    <row r="547">
      <c r="B547" s="23"/>
      <c r="G547" s="22"/>
      <c r="H547" s="22"/>
    </row>
    <row r="548">
      <c r="B548" s="23"/>
      <c r="G548" s="22"/>
      <c r="H548" s="22"/>
    </row>
    <row r="549">
      <c r="B549" s="23"/>
      <c r="G549" s="22"/>
      <c r="H549" s="22"/>
    </row>
    <row r="550">
      <c r="B550" s="23"/>
      <c r="G550" s="22"/>
      <c r="H550" s="22"/>
    </row>
    <row r="551">
      <c r="B551" s="23"/>
      <c r="G551" s="22"/>
      <c r="H551" s="22"/>
    </row>
    <row r="552">
      <c r="B552" s="23"/>
      <c r="G552" s="22"/>
      <c r="H552" s="22"/>
    </row>
    <row r="553">
      <c r="B553" s="23"/>
      <c r="G553" s="22"/>
      <c r="H553" s="22"/>
    </row>
    <row r="554">
      <c r="B554" s="23"/>
      <c r="G554" s="22"/>
      <c r="H554" s="22"/>
    </row>
    <row r="555">
      <c r="B555" s="23"/>
      <c r="G555" s="22"/>
      <c r="H555" s="22"/>
    </row>
    <row r="556">
      <c r="B556" s="23"/>
      <c r="G556" s="22"/>
      <c r="H556" s="22"/>
    </row>
    <row r="557">
      <c r="B557" s="23"/>
      <c r="G557" s="22"/>
      <c r="H557" s="22"/>
    </row>
    <row r="558">
      <c r="B558" s="23"/>
      <c r="G558" s="22"/>
      <c r="H558" s="22"/>
    </row>
    <row r="559">
      <c r="B559" s="23"/>
      <c r="G559" s="22"/>
      <c r="H559" s="22"/>
    </row>
    <row r="560">
      <c r="B560" s="23"/>
      <c r="G560" s="22"/>
      <c r="H560" s="22"/>
    </row>
    <row r="561">
      <c r="B561" s="23"/>
      <c r="G561" s="22"/>
      <c r="H561" s="22"/>
    </row>
    <row r="562">
      <c r="B562" s="23"/>
      <c r="G562" s="22"/>
      <c r="H562" s="22"/>
    </row>
    <row r="563">
      <c r="B563" s="23"/>
      <c r="G563" s="22"/>
      <c r="H563" s="22"/>
    </row>
    <row r="564">
      <c r="B564" s="23"/>
      <c r="G564" s="22"/>
      <c r="H564" s="22"/>
    </row>
    <row r="565">
      <c r="B565" s="23"/>
      <c r="G565" s="22"/>
      <c r="H565" s="22"/>
    </row>
    <row r="566">
      <c r="B566" s="23"/>
      <c r="G566" s="22"/>
      <c r="H566" s="22"/>
    </row>
    <row r="567">
      <c r="B567" s="23"/>
      <c r="G567" s="22"/>
      <c r="H567" s="22"/>
    </row>
    <row r="568">
      <c r="B568" s="23"/>
      <c r="G568" s="22"/>
      <c r="H568" s="22"/>
    </row>
    <row r="569">
      <c r="B569" s="23"/>
      <c r="G569" s="22"/>
      <c r="H569" s="22"/>
    </row>
    <row r="570">
      <c r="B570" s="23"/>
      <c r="G570" s="22"/>
      <c r="H570" s="22"/>
    </row>
    <row r="571">
      <c r="B571" s="23"/>
      <c r="G571" s="22"/>
      <c r="H571" s="22"/>
    </row>
    <row r="572">
      <c r="B572" s="23"/>
      <c r="G572" s="22"/>
      <c r="H572" s="22"/>
    </row>
    <row r="573">
      <c r="B573" s="23"/>
      <c r="G573" s="22"/>
      <c r="H573" s="22"/>
    </row>
    <row r="574">
      <c r="B574" s="23"/>
      <c r="G574" s="22"/>
      <c r="H574" s="22"/>
    </row>
    <row r="575">
      <c r="B575" s="23"/>
      <c r="G575" s="22"/>
      <c r="H575" s="22"/>
    </row>
    <row r="576">
      <c r="B576" s="23"/>
      <c r="G576" s="22"/>
      <c r="H576" s="22"/>
    </row>
    <row r="577">
      <c r="B577" s="23"/>
      <c r="G577" s="22"/>
      <c r="H577" s="22"/>
    </row>
    <row r="578">
      <c r="B578" s="23"/>
      <c r="G578" s="22"/>
      <c r="H578" s="22"/>
    </row>
    <row r="579">
      <c r="B579" s="23"/>
      <c r="G579" s="22"/>
      <c r="H579" s="22"/>
    </row>
    <row r="580">
      <c r="B580" s="23"/>
      <c r="G580" s="22"/>
      <c r="H580" s="22"/>
    </row>
    <row r="581">
      <c r="B581" s="23"/>
      <c r="G581" s="22"/>
      <c r="H581" s="22"/>
    </row>
    <row r="582">
      <c r="B582" s="23"/>
      <c r="G582" s="22"/>
      <c r="H582" s="22"/>
    </row>
    <row r="583">
      <c r="B583" s="23"/>
      <c r="G583" s="22"/>
      <c r="H583" s="22"/>
    </row>
    <row r="584">
      <c r="B584" s="23"/>
      <c r="G584" s="22"/>
      <c r="H584" s="22"/>
    </row>
    <row r="585">
      <c r="B585" s="23"/>
      <c r="G585" s="22"/>
      <c r="H585" s="22"/>
    </row>
    <row r="586">
      <c r="B586" s="23"/>
      <c r="G586" s="22"/>
      <c r="H586" s="22"/>
    </row>
    <row r="587">
      <c r="B587" s="23"/>
      <c r="G587" s="22"/>
      <c r="H587" s="22"/>
    </row>
    <row r="588">
      <c r="B588" s="23"/>
      <c r="G588" s="22"/>
      <c r="H588" s="22"/>
    </row>
    <row r="589">
      <c r="B589" s="23"/>
      <c r="G589" s="22"/>
      <c r="H589" s="22"/>
    </row>
    <row r="590">
      <c r="B590" s="23"/>
      <c r="G590" s="22"/>
      <c r="H590" s="22"/>
    </row>
    <row r="591">
      <c r="B591" s="23"/>
      <c r="G591" s="22"/>
      <c r="H591" s="22"/>
    </row>
    <row r="592">
      <c r="B592" s="23"/>
      <c r="G592" s="22"/>
      <c r="H592" s="22"/>
    </row>
    <row r="593">
      <c r="B593" s="23"/>
      <c r="G593" s="22"/>
      <c r="H593" s="22"/>
    </row>
    <row r="594">
      <c r="B594" s="23"/>
      <c r="G594" s="22"/>
      <c r="H594" s="22"/>
    </row>
    <row r="595">
      <c r="B595" s="23"/>
      <c r="G595" s="22"/>
      <c r="H595" s="22"/>
    </row>
    <row r="596">
      <c r="B596" s="23"/>
      <c r="G596" s="22"/>
      <c r="H596" s="22"/>
    </row>
    <row r="597">
      <c r="B597" s="23"/>
      <c r="G597" s="22"/>
      <c r="H597" s="22"/>
    </row>
    <row r="598">
      <c r="B598" s="23"/>
      <c r="G598" s="22"/>
      <c r="H598" s="22"/>
    </row>
    <row r="599">
      <c r="B599" s="23"/>
      <c r="G599" s="22"/>
      <c r="H599" s="22"/>
    </row>
    <row r="600">
      <c r="B600" s="23"/>
      <c r="G600" s="22"/>
      <c r="H600" s="22"/>
    </row>
    <row r="601">
      <c r="B601" s="23"/>
      <c r="G601" s="22"/>
      <c r="H601" s="22"/>
    </row>
    <row r="602">
      <c r="B602" s="23"/>
      <c r="G602" s="22"/>
      <c r="H602" s="22"/>
    </row>
    <row r="603">
      <c r="B603" s="23"/>
      <c r="G603" s="22"/>
      <c r="H603" s="22"/>
    </row>
    <row r="604">
      <c r="B604" s="23"/>
      <c r="G604" s="22"/>
      <c r="H604" s="22"/>
    </row>
    <row r="605">
      <c r="B605" s="23"/>
      <c r="G605" s="22"/>
      <c r="H605" s="22"/>
    </row>
    <row r="606">
      <c r="B606" s="23"/>
      <c r="G606" s="22"/>
      <c r="H606" s="22"/>
    </row>
    <row r="607">
      <c r="B607" s="23"/>
      <c r="G607" s="22"/>
      <c r="H607" s="22"/>
    </row>
    <row r="608">
      <c r="B608" s="23"/>
      <c r="G608" s="22"/>
      <c r="H608" s="22"/>
    </row>
    <row r="609">
      <c r="B609" s="23"/>
      <c r="G609" s="22"/>
      <c r="H609" s="22"/>
    </row>
    <row r="610">
      <c r="B610" s="23"/>
      <c r="G610" s="22"/>
      <c r="H610" s="22"/>
    </row>
    <row r="611">
      <c r="B611" s="23"/>
      <c r="G611" s="22"/>
      <c r="H611" s="22"/>
    </row>
    <row r="612">
      <c r="B612" s="23"/>
      <c r="G612" s="22"/>
      <c r="H612" s="22"/>
    </row>
    <row r="613">
      <c r="B613" s="23"/>
      <c r="G613" s="22"/>
      <c r="H613" s="22"/>
    </row>
    <row r="614">
      <c r="B614" s="23"/>
      <c r="G614" s="22"/>
      <c r="H614" s="22"/>
    </row>
    <row r="615">
      <c r="B615" s="23"/>
      <c r="G615" s="22"/>
      <c r="H615" s="22"/>
    </row>
    <row r="616">
      <c r="B616" s="23"/>
      <c r="G616" s="22"/>
      <c r="H616" s="22"/>
    </row>
    <row r="617">
      <c r="B617" s="23"/>
      <c r="G617" s="22"/>
      <c r="H617" s="22"/>
    </row>
    <row r="618">
      <c r="B618" s="23"/>
      <c r="G618" s="22"/>
      <c r="H618" s="22"/>
    </row>
    <row r="619">
      <c r="B619" s="23"/>
      <c r="G619" s="22"/>
      <c r="H619" s="22"/>
    </row>
    <row r="620">
      <c r="B620" s="23"/>
      <c r="G620" s="22"/>
      <c r="H620" s="22"/>
    </row>
    <row r="621">
      <c r="B621" s="23"/>
      <c r="G621" s="22"/>
      <c r="H621" s="22"/>
    </row>
    <row r="622">
      <c r="B622" s="23"/>
      <c r="G622" s="22"/>
      <c r="H622" s="22"/>
    </row>
    <row r="623">
      <c r="B623" s="23"/>
      <c r="G623" s="22"/>
      <c r="H623" s="22"/>
    </row>
    <row r="624">
      <c r="B624" s="23"/>
      <c r="G624" s="22"/>
      <c r="H624" s="22"/>
    </row>
    <row r="625">
      <c r="B625" s="23"/>
      <c r="G625" s="22"/>
      <c r="H625" s="22"/>
    </row>
    <row r="626">
      <c r="B626" s="23"/>
      <c r="G626" s="22"/>
      <c r="H626" s="22"/>
    </row>
    <row r="627">
      <c r="B627" s="23"/>
      <c r="G627" s="22"/>
      <c r="H627" s="22"/>
    </row>
    <row r="628">
      <c r="B628" s="23"/>
      <c r="G628" s="22"/>
      <c r="H628" s="22"/>
    </row>
    <row r="629">
      <c r="B629" s="23"/>
      <c r="G629" s="22"/>
      <c r="H629" s="22"/>
    </row>
    <row r="630">
      <c r="B630" s="23"/>
      <c r="G630" s="22"/>
      <c r="H630" s="22"/>
    </row>
    <row r="631">
      <c r="B631" s="23"/>
      <c r="G631" s="22"/>
      <c r="H631" s="22"/>
    </row>
    <row r="632">
      <c r="B632" s="23"/>
      <c r="G632" s="22"/>
      <c r="H632" s="22"/>
    </row>
    <row r="633">
      <c r="B633" s="23"/>
      <c r="G633" s="22"/>
      <c r="H633" s="22"/>
    </row>
    <row r="634">
      <c r="B634" s="23"/>
      <c r="G634" s="22"/>
      <c r="H634" s="22"/>
    </row>
    <row r="635">
      <c r="B635" s="23"/>
      <c r="G635" s="22"/>
      <c r="H635" s="22"/>
    </row>
    <row r="636">
      <c r="B636" s="23"/>
      <c r="G636" s="22"/>
      <c r="H636" s="22"/>
    </row>
    <row r="637">
      <c r="B637" s="23"/>
      <c r="G637" s="22"/>
      <c r="H637" s="22"/>
    </row>
    <row r="638">
      <c r="B638" s="23"/>
      <c r="G638" s="22"/>
      <c r="H638" s="22"/>
    </row>
    <row r="639">
      <c r="B639" s="23"/>
      <c r="G639" s="22"/>
      <c r="H639" s="22"/>
    </row>
    <row r="640">
      <c r="B640" s="23"/>
      <c r="G640" s="22"/>
      <c r="H640" s="22"/>
    </row>
    <row r="641">
      <c r="B641" s="23"/>
      <c r="G641" s="22"/>
      <c r="H641" s="22"/>
    </row>
    <row r="642">
      <c r="B642" s="23"/>
      <c r="G642" s="22"/>
      <c r="H642" s="22"/>
    </row>
    <row r="643">
      <c r="B643" s="23"/>
      <c r="G643" s="22"/>
      <c r="H643" s="22"/>
    </row>
    <row r="644">
      <c r="B644" s="23"/>
      <c r="G644" s="22"/>
      <c r="H644" s="22"/>
    </row>
    <row r="645">
      <c r="B645" s="23"/>
      <c r="G645" s="22"/>
      <c r="H645" s="22"/>
    </row>
    <row r="646">
      <c r="B646" s="23"/>
      <c r="G646" s="22"/>
      <c r="H646" s="22"/>
    </row>
    <row r="647">
      <c r="B647" s="23"/>
      <c r="G647" s="22"/>
      <c r="H647" s="22"/>
    </row>
    <row r="648">
      <c r="B648" s="23"/>
      <c r="G648" s="22"/>
      <c r="H648" s="22"/>
    </row>
    <row r="649">
      <c r="B649" s="23"/>
      <c r="G649" s="22"/>
      <c r="H649" s="22"/>
    </row>
    <row r="650">
      <c r="B650" s="23"/>
      <c r="G650" s="22"/>
      <c r="H650" s="22"/>
    </row>
    <row r="651">
      <c r="B651" s="23"/>
      <c r="G651" s="22"/>
      <c r="H651" s="22"/>
    </row>
    <row r="652">
      <c r="B652" s="23"/>
      <c r="G652" s="22"/>
      <c r="H652" s="22"/>
    </row>
    <row r="653">
      <c r="B653" s="23"/>
      <c r="G653" s="22"/>
      <c r="H653" s="22"/>
    </row>
    <row r="654">
      <c r="B654" s="23"/>
      <c r="G654" s="22"/>
      <c r="H654" s="22"/>
    </row>
    <row r="655">
      <c r="B655" s="23"/>
      <c r="G655" s="22"/>
      <c r="H655" s="22"/>
    </row>
    <row r="656">
      <c r="B656" s="23"/>
      <c r="G656" s="22"/>
      <c r="H656" s="22"/>
    </row>
    <row r="657">
      <c r="B657" s="23"/>
      <c r="G657" s="22"/>
      <c r="H657" s="22"/>
    </row>
    <row r="658">
      <c r="B658" s="23"/>
      <c r="G658" s="22"/>
      <c r="H658" s="22"/>
    </row>
    <row r="659">
      <c r="B659" s="23"/>
      <c r="G659" s="22"/>
      <c r="H659" s="22"/>
    </row>
    <row r="660">
      <c r="B660" s="23"/>
      <c r="G660" s="22"/>
      <c r="H660" s="22"/>
    </row>
    <row r="661">
      <c r="B661" s="23"/>
      <c r="G661" s="22"/>
      <c r="H661" s="22"/>
    </row>
    <row r="662">
      <c r="B662" s="23"/>
      <c r="G662" s="22"/>
      <c r="H662" s="22"/>
    </row>
    <row r="663">
      <c r="B663" s="23"/>
      <c r="G663" s="22"/>
      <c r="H663" s="22"/>
    </row>
    <row r="664">
      <c r="B664" s="23"/>
      <c r="G664" s="22"/>
      <c r="H664" s="22"/>
    </row>
    <row r="665">
      <c r="B665" s="23"/>
      <c r="G665" s="22"/>
      <c r="H665" s="22"/>
    </row>
    <row r="666">
      <c r="B666" s="23"/>
      <c r="G666" s="22"/>
      <c r="H666" s="22"/>
    </row>
    <row r="667">
      <c r="B667" s="23"/>
      <c r="G667" s="22"/>
      <c r="H667" s="22"/>
    </row>
    <row r="668">
      <c r="B668" s="23"/>
      <c r="G668" s="22"/>
      <c r="H668" s="22"/>
    </row>
    <row r="669">
      <c r="B669" s="23"/>
      <c r="G669" s="22"/>
      <c r="H669" s="22"/>
    </row>
    <row r="670">
      <c r="B670" s="23"/>
      <c r="G670" s="22"/>
      <c r="H670" s="22"/>
    </row>
    <row r="671">
      <c r="B671" s="23"/>
      <c r="G671" s="22"/>
      <c r="H671" s="22"/>
    </row>
    <row r="672">
      <c r="B672" s="23"/>
      <c r="G672" s="22"/>
      <c r="H672" s="22"/>
    </row>
    <row r="673">
      <c r="B673" s="23"/>
      <c r="G673" s="22"/>
      <c r="H673" s="22"/>
    </row>
    <row r="674">
      <c r="B674" s="23"/>
      <c r="G674" s="22"/>
      <c r="H674" s="22"/>
    </row>
    <row r="675">
      <c r="B675" s="23"/>
      <c r="G675" s="22"/>
      <c r="H675" s="22"/>
    </row>
    <row r="676">
      <c r="B676" s="23"/>
      <c r="G676" s="22"/>
      <c r="H676" s="22"/>
    </row>
    <row r="677">
      <c r="B677" s="23"/>
      <c r="G677" s="22"/>
      <c r="H677" s="22"/>
    </row>
    <row r="678">
      <c r="B678" s="23"/>
      <c r="G678" s="22"/>
      <c r="H678" s="22"/>
    </row>
    <row r="679">
      <c r="B679" s="23"/>
      <c r="G679" s="22"/>
      <c r="H679" s="22"/>
    </row>
    <row r="680">
      <c r="B680" s="23"/>
      <c r="G680" s="22"/>
      <c r="H680" s="22"/>
    </row>
    <row r="681">
      <c r="B681" s="23"/>
      <c r="G681" s="22"/>
      <c r="H681" s="22"/>
    </row>
    <row r="682">
      <c r="B682" s="23"/>
      <c r="G682" s="22"/>
      <c r="H682" s="22"/>
    </row>
    <row r="683">
      <c r="B683" s="23"/>
      <c r="G683" s="22"/>
      <c r="H683" s="22"/>
    </row>
    <row r="684">
      <c r="B684" s="23"/>
      <c r="G684" s="22"/>
      <c r="H684" s="22"/>
    </row>
    <row r="685">
      <c r="B685" s="23"/>
      <c r="G685" s="22"/>
      <c r="H685" s="22"/>
    </row>
    <row r="686">
      <c r="B686" s="23"/>
      <c r="G686" s="22"/>
      <c r="H686" s="22"/>
    </row>
    <row r="687">
      <c r="B687" s="23"/>
      <c r="G687" s="22"/>
      <c r="H687" s="22"/>
    </row>
    <row r="688">
      <c r="B688" s="23"/>
      <c r="G688" s="22"/>
      <c r="H688" s="22"/>
    </row>
    <row r="689">
      <c r="B689" s="23"/>
      <c r="G689" s="22"/>
      <c r="H689" s="22"/>
    </row>
    <row r="690">
      <c r="B690" s="23"/>
      <c r="G690" s="22"/>
      <c r="H690" s="22"/>
    </row>
    <row r="691">
      <c r="B691" s="23"/>
      <c r="G691" s="22"/>
      <c r="H691" s="22"/>
    </row>
    <row r="692">
      <c r="B692" s="23"/>
      <c r="G692" s="22"/>
      <c r="H692" s="22"/>
    </row>
    <row r="693">
      <c r="B693" s="23"/>
      <c r="G693" s="22"/>
      <c r="H693" s="22"/>
    </row>
    <row r="694">
      <c r="B694" s="23"/>
      <c r="G694" s="22"/>
      <c r="H694" s="22"/>
    </row>
    <row r="695">
      <c r="B695" s="23"/>
      <c r="G695" s="22"/>
      <c r="H695" s="22"/>
    </row>
    <row r="696">
      <c r="B696" s="23"/>
      <c r="G696" s="22"/>
      <c r="H696" s="22"/>
    </row>
    <row r="697">
      <c r="B697" s="23"/>
      <c r="G697" s="22"/>
      <c r="H697" s="22"/>
    </row>
    <row r="698">
      <c r="B698" s="23"/>
      <c r="G698" s="22"/>
      <c r="H698" s="22"/>
    </row>
    <row r="699">
      <c r="B699" s="23"/>
      <c r="G699" s="22"/>
      <c r="H699" s="22"/>
    </row>
    <row r="700">
      <c r="B700" s="23"/>
      <c r="G700" s="22"/>
      <c r="H700" s="22"/>
    </row>
    <row r="701">
      <c r="B701" s="23"/>
      <c r="G701" s="22"/>
      <c r="H701" s="22"/>
    </row>
    <row r="702">
      <c r="B702" s="23"/>
      <c r="G702" s="22"/>
      <c r="H702" s="22"/>
    </row>
    <row r="703">
      <c r="B703" s="23"/>
      <c r="G703" s="22"/>
      <c r="H703" s="22"/>
    </row>
    <row r="704">
      <c r="B704" s="23"/>
      <c r="G704" s="22"/>
      <c r="H704" s="22"/>
    </row>
    <row r="705">
      <c r="B705" s="23"/>
      <c r="G705" s="22"/>
      <c r="H705" s="22"/>
    </row>
    <row r="706">
      <c r="B706" s="23"/>
      <c r="G706" s="22"/>
      <c r="H706" s="22"/>
    </row>
    <row r="707">
      <c r="B707" s="23"/>
      <c r="G707" s="22"/>
      <c r="H707" s="22"/>
    </row>
    <row r="708">
      <c r="B708" s="23"/>
      <c r="G708" s="22"/>
      <c r="H708" s="22"/>
    </row>
    <row r="709">
      <c r="B709" s="23"/>
      <c r="G709" s="22"/>
      <c r="H709" s="22"/>
    </row>
    <row r="710">
      <c r="B710" s="23"/>
      <c r="G710" s="22"/>
      <c r="H710" s="22"/>
    </row>
    <row r="711">
      <c r="B711" s="23"/>
      <c r="G711" s="22"/>
      <c r="H711" s="22"/>
    </row>
    <row r="712">
      <c r="B712" s="23"/>
      <c r="G712" s="22"/>
      <c r="H712" s="22"/>
    </row>
    <row r="713">
      <c r="B713" s="23"/>
      <c r="G713" s="22"/>
      <c r="H713" s="22"/>
    </row>
    <row r="714">
      <c r="B714" s="23"/>
      <c r="G714" s="22"/>
      <c r="H714" s="22"/>
    </row>
    <row r="715">
      <c r="B715" s="23"/>
      <c r="G715" s="22"/>
      <c r="H715" s="22"/>
    </row>
    <row r="716">
      <c r="B716" s="23"/>
      <c r="G716" s="22"/>
      <c r="H716" s="22"/>
    </row>
    <row r="717">
      <c r="B717" s="23"/>
      <c r="G717" s="22"/>
      <c r="H717" s="22"/>
    </row>
    <row r="718">
      <c r="B718" s="23"/>
      <c r="G718" s="22"/>
      <c r="H718" s="22"/>
    </row>
    <row r="719">
      <c r="B719" s="23"/>
      <c r="G719" s="22"/>
      <c r="H719" s="22"/>
    </row>
    <row r="720">
      <c r="B720" s="23"/>
      <c r="G720" s="22"/>
      <c r="H720" s="22"/>
    </row>
    <row r="721">
      <c r="B721" s="23"/>
      <c r="G721" s="22"/>
      <c r="H721" s="22"/>
    </row>
    <row r="722">
      <c r="B722" s="23"/>
      <c r="G722" s="22"/>
      <c r="H722" s="22"/>
    </row>
    <row r="723">
      <c r="B723" s="23"/>
      <c r="G723" s="22"/>
      <c r="H723" s="22"/>
    </row>
    <row r="724">
      <c r="B724" s="23"/>
      <c r="G724" s="22"/>
      <c r="H724" s="22"/>
    </row>
    <row r="725">
      <c r="B725" s="23"/>
      <c r="G725" s="22"/>
      <c r="H725" s="22"/>
    </row>
    <row r="726">
      <c r="B726" s="23"/>
      <c r="G726" s="22"/>
      <c r="H726" s="22"/>
    </row>
    <row r="727">
      <c r="B727" s="23"/>
      <c r="G727" s="22"/>
      <c r="H727" s="22"/>
    </row>
    <row r="728">
      <c r="B728" s="23"/>
      <c r="G728" s="22"/>
      <c r="H728" s="22"/>
    </row>
    <row r="729">
      <c r="B729" s="23"/>
      <c r="G729" s="22"/>
      <c r="H729" s="22"/>
    </row>
    <row r="730">
      <c r="B730" s="23"/>
      <c r="G730" s="22"/>
      <c r="H730" s="22"/>
    </row>
    <row r="731">
      <c r="B731" s="23"/>
      <c r="G731" s="22"/>
      <c r="H731" s="22"/>
    </row>
    <row r="732">
      <c r="B732" s="23"/>
      <c r="G732" s="22"/>
      <c r="H732" s="22"/>
    </row>
    <row r="733">
      <c r="B733" s="23"/>
      <c r="G733" s="22"/>
      <c r="H733" s="22"/>
    </row>
    <row r="734">
      <c r="B734" s="23"/>
      <c r="G734" s="22"/>
      <c r="H734" s="22"/>
    </row>
    <row r="735">
      <c r="B735" s="23"/>
      <c r="G735" s="22"/>
      <c r="H735" s="22"/>
    </row>
    <row r="736">
      <c r="B736" s="23"/>
      <c r="G736" s="22"/>
      <c r="H736" s="22"/>
    </row>
    <row r="737">
      <c r="B737" s="23"/>
      <c r="G737" s="22"/>
      <c r="H737" s="22"/>
    </row>
    <row r="738">
      <c r="B738" s="23"/>
      <c r="G738" s="22"/>
      <c r="H738" s="22"/>
    </row>
    <row r="739">
      <c r="B739" s="23"/>
      <c r="G739" s="22"/>
      <c r="H739" s="22"/>
    </row>
    <row r="740">
      <c r="B740" s="23"/>
      <c r="G740" s="22"/>
      <c r="H740" s="22"/>
    </row>
    <row r="741">
      <c r="B741" s="23"/>
      <c r="G741" s="22"/>
      <c r="H741" s="22"/>
    </row>
    <row r="742">
      <c r="B742" s="23"/>
      <c r="G742" s="22"/>
      <c r="H742" s="22"/>
    </row>
    <row r="743">
      <c r="B743" s="23"/>
      <c r="G743" s="22"/>
      <c r="H743" s="22"/>
    </row>
    <row r="744">
      <c r="B744" s="23"/>
      <c r="G744" s="22"/>
      <c r="H744" s="22"/>
    </row>
    <row r="745">
      <c r="B745" s="23"/>
      <c r="G745" s="22"/>
      <c r="H745" s="22"/>
    </row>
    <row r="746">
      <c r="B746" s="23"/>
      <c r="G746" s="22"/>
      <c r="H746" s="22"/>
    </row>
    <row r="747">
      <c r="B747" s="23"/>
      <c r="G747" s="22"/>
      <c r="H747" s="22"/>
    </row>
    <row r="748">
      <c r="B748" s="23"/>
      <c r="G748" s="22"/>
      <c r="H748" s="22"/>
    </row>
    <row r="749">
      <c r="B749" s="23"/>
      <c r="G749" s="22"/>
      <c r="H749" s="22"/>
    </row>
    <row r="750">
      <c r="B750" s="23"/>
      <c r="G750" s="22"/>
      <c r="H750" s="22"/>
    </row>
    <row r="751">
      <c r="B751" s="23"/>
      <c r="G751" s="22"/>
      <c r="H751" s="22"/>
    </row>
    <row r="752">
      <c r="B752" s="23"/>
      <c r="G752" s="22"/>
      <c r="H752" s="22"/>
    </row>
    <row r="753">
      <c r="B753" s="23"/>
      <c r="G753" s="22"/>
      <c r="H753" s="22"/>
    </row>
    <row r="754">
      <c r="B754" s="23"/>
      <c r="G754" s="22"/>
      <c r="H754" s="22"/>
    </row>
    <row r="755">
      <c r="B755" s="23"/>
      <c r="G755" s="22"/>
      <c r="H755" s="22"/>
    </row>
    <row r="756">
      <c r="B756" s="23"/>
      <c r="G756" s="22"/>
      <c r="H756" s="22"/>
    </row>
    <row r="757">
      <c r="B757" s="23"/>
      <c r="G757" s="22"/>
      <c r="H757" s="22"/>
    </row>
    <row r="758">
      <c r="B758" s="23"/>
      <c r="G758" s="22"/>
      <c r="H758" s="22"/>
    </row>
    <row r="759">
      <c r="B759" s="23"/>
      <c r="G759" s="22"/>
      <c r="H759" s="22"/>
    </row>
    <row r="760">
      <c r="B760" s="23"/>
      <c r="G760" s="22"/>
      <c r="H760" s="22"/>
    </row>
    <row r="761">
      <c r="B761" s="23"/>
      <c r="G761" s="22"/>
      <c r="H761" s="22"/>
    </row>
    <row r="762">
      <c r="B762" s="23"/>
      <c r="G762" s="22"/>
      <c r="H762" s="22"/>
    </row>
    <row r="763">
      <c r="B763" s="23"/>
      <c r="G763" s="22"/>
      <c r="H763" s="22"/>
    </row>
    <row r="764">
      <c r="B764" s="23"/>
      <c r="G764" s="22"/>
      <c r="H764" s="22"/>
    </row>
    <row r="765">
      <c r="B765" s="23"/>
      <c r="G765" s="22"/>
      <c r="H765" s="22"/>
    </row>
    <row r="766">
      <c r="B766" s="23"/>
      <c r="G766" s="22"/>
      <c r="H766" s="22"/>
    </row>
    <row r="767">
      <c r="B767" s="23"/>
      <c r="G767" s="22"/>
      <c r="H767" s="22"/>
    </row>
    <row r="768">
      <c r="B768" s="23"/>
      <c r="G768" s="22"/>
      <c r="H768" s="22"/>
    </row>
    <row r="769">
      <c r="B769" s="23"/>
      <c r="G769" s="22"/>
      <c r="H769" s="22"/>
    </row>
    <row r="770">
      <c r="B770" s="23"/>
      <c r="G770" s="22"/>
      <c r="H770" s="22"/>
    </row>
    <row r="771">
      <c r="B771" s="23"/>
      <c r="G771" s="22"/>
      <c r="H771" s="22"/>
    </row>
    <row r="772">
      <c r="B772" s="23"/>
      <c r="G772" s="22"/>
      <c r="H772" s="22"/>
    </row>
    <row r="773">
      <c r="B773" s="23"/>
      <c r="G773" s="22"/>
      <c r="H773" s="22"/>
    </row>
    <row r="774">
      <c r="B774" s="23"/>
      <c r="G774" s="22"/>
      <c r="H774" s="22"/>
    </row>
    <row r="775">
      <c r="B775" s="23"/>
      <c r="G775" s="22"/>
      <c r="H775" s="22"/>
    </row>
    <row r="776">
      <c r="B776" s="23"/>
      <c r="G776" s="22"/>
      <c r="H776" s="22"/>
    </row>
    <row r="777">
      <c r="B777" s="23"/>
      <c r="G777" s="22"/>
      <c r="H777" s="22"/>
    </row>
    <row r="778">
      <c r="B778" s="23"/>
      <c r="G778" s="22"/>
      <c r="H778" s="22"/>
    </row>
    <row r="779">
      <c r="B779" s="23"/>
      <c r="G779" s="22"/>
      <c r="H779" s="22"/>
    </row>
    <row r="780">
      <c r="B780" s="23"/>
      <c r="G780" s="22"/>
      <c r="H780" s="22"/>
    </row>
    <row r="781">
      <c r="B781" s="23"/>
      <c r="G781" s="22"/>
      <c r="H781" s="22"/>
    </row>
    <row r="782">
      <c r="B782" s="23"/>
      <c r="G782" s="22"/>
      <c r="H782" s="22"/>
    </row>
    <row r="783">
      <c r="B783" s="23"/>
      <c r="G783" s="22"/>
      <c r="H783" s="22"/>
    </row>
    <row r="784">
      <c r="B784" s="23"/>
      <c r="G784" s="22"/>
      <c r="H784" s="22"/>
    </row>
    <row r="785">
      <c r="B785" s="23"/>
      <c r="G785" s="22"/>
      <c r="H785" s="22"/>
    </row>
    <row r="786">
      <c r="B786" s="23"/>
      <c r="G786" s="22"/>
      <c r="H786" s="22"/>
    </row>
    <row r="787">
      <c r="B787" s="23"/>
      <c r="G787" s="22"/>
      <c r="H787" s="22"/>
    </row>
    <row r="788">
      <c r="B788" s="23"/>
      <c r="G788" s="22"/>
      <c r="H788" s="22"/>
    </row>
    <row r="789">
      <c r="B789" s="23"/>
      <c r="G789" s="22"/>
      <c r="H789" s="22"/>
    </row>
    <row r="790">
      <c r="B790" s="23"/>
      <c r="G790" s="22"/>
      <c r="H790" s="22"/>
    </row>
    <row r="791">
      <c r="B791" s="23"/>
      <c r="G791" s="22"/>
      <c r="H791" s="22"/>
    </row>
    <row r="792">
      <c r="B792" s="23"/>
      <c r="G792" s="22"/>
      <c r="H792" s="22"/>
    </row>
    <row r="793">
      <c r="B793" s="23"/>
      <c r="G793" s="22"/>
      <c r="H793" s="22"/>
    </row>
    <row r="794">
      <c r="B794" s="23"/>
      <c r="G794" s="22"/>
      <c r="H794" s="22"/>
    </row>
    <row r="795">
      <c r="B795" s="23"/>
      <c r="G795" s="22"/>
      <c r="H795" s="22"/>
    </row>
    <row r="796">
      <c r="B796" s="23"/>
      <c r="G796" s="22"/>
      <c r="H796" s="22"/>
    </row>
    <row r="797">
      <c r="B797" s="23"/>
      <c r="G797" s="22"/>
      <c r="H797" s="22"/>
    </row>
    <row r="798">
      <c r="B798" s="23"/>
      <c r="G798" s="22"/>
      <c r="H798" s="22"/>
    </row>
    <row r="799">
      <c r="B799" s="23"/>
      <c r="G799" s="22"/>
      <c r="H799" s="22"/>
    </row>
    <row r="800">
      <c r="B800" s="23"/>
      <c r="G800" s="22"/>
      <c r="H800" s="22"/>
    </row>
    <row r="801">
      <c r="B801" s="23"/>
      <c r="G801" s="22"/>
      <c r="H801" s="22"/>
    </row>
    <row r="802">
      <c r="B802" s="23"/>
      <c r="G802" s="22"/>
      <c r="H802" s="22"/>
    </row>
    <row r="803">
      <c r="B803" s="23"/>
      <c r="G803" s="22"/>
      <c r="H803" s="22"/>
    </row>
    <row r="804">
      <c r="B804" s="23"/>
      <c r="G804" s="22"/>
      <c r="H804" s="22"/>
    </row>
    <row r="805">
      <c r="B805" s="23"/>
      <c r="G805" s="22"/>
      <c r="H805" s="22"/>
    </row>
    <row r="806">
      <c r="B806" s="23"/>
      <c r="G806" s="22"/>
      <c r="H806" s="22"/>
    </row>
    <row r="807">
      <c r="B807" s="23"/>
      <c r="G807" s="22"/>
      <c r="H807" s="22"/>
    </row>
    <row r="808">
      <c r="B808" s="23"/>
      <c r="G808" s="22"/>
      <c r="H808" s="22"/>
    </row>
    <row r="809">
      <c r="B809" s="23"/>
      <c r="G809" s="22"/>
      <c r="H809" s="22"/>
    </row>
    <row r="810">
      <c r="B810" s="23"/>
      <c r="G810" s="22"/>
      <c r="H810" s="22"/>
    </row>
    <row r="811">
      <c r="B811" s="23"/>
      <c r="G811" s="22"/>
      <c r="H811" s="22"/>
    </row>
    <row r="812">
      <c r="B812" s="23"/>
      <c r="G812" s="22"/>
      <c r="H812" s="22"/>
    </row>
    <row r="813">
      <c r="B813" s="23"/>
      <c r="G813" s="22"/>
      <c r="H813" s="22"/>
    </row>
    <row r="814">
      <c r="B814" s="23"/>
      <c r="G814" s="22"/>
      <c r="H814" s="22"/>
    </row>
    <row r="815">
      <c r="B815" s="23"/>
      <c r="G815" s="22"/>
      <c r="H815" s="22"/>
    </row>
    <row r="816">
      <c r="B816" s="23"/>
      <c r="G816" s="22"/>
      <c r="H816" s="22"/>
    </row>
    <row r="817">
      <c r="B817" s="23"/>
      <c r="G817" s="22"/>
      <c r="H817" s="22"/>
    </row>
    <row r="818">
      <c r="B818" s="23"/>
      <c r="G818" s="22"/>
      <c r="H818" s="22"/>
    </row>
    <row r="819">
      <c r="B819" s="23"/>
      <c r="G819" s="22"/>
      <c r="H819" s="22"/>
    </row>
    <row r="820">
      <c r="B820" s="23"/>
      <c r="G820" s="22"/>
      <c r="H820" s="22"/>
    </row>
    <row r="821">
      <c r="B821" s="23"/>
      <c r="G821" s="22"/>
      <c r="H821" s="22"/>
    </row>
    <row r="822">
      <c r="B822" s="23"/>
      <c r="G822" s="22"/>
      <c r="H822" s="22"/>
    </row>
    <row r="823">
      <c r="B823" s="23"/>
      <c r="G823" s="22"/>
      <c r="H823" s="22"/>
    </row>
    <row r="824">
      <c r="B824" s="23"/>
      <c r="G824" s="22"/>
      <c r="H824" s="22"/>
    </row>
    <row r="825">
      <c r="B825" s="23"/>
      <c r="G825" s="22"/>
      <c r="H825" s="22"/>
    </row>
    <row r="826">
      <c r="B826" s="23"/>
      <c r="G826" s="22"/>
      <c r="H826" s="22"/>
    </row>
    <row r="827">
      <c r="B827" s="23"/>
      <c r="G827" s="22"/>
      <c r="H827" s="22"/>
    </row>
    <row r="828">
      <c r="B828" s="23"/>
      <c r="G828" s="22"/>
      <c r="H828" s="22"/>
    </row>
    <row r="829">
      <c r="B829" s="23"/>
      <c r="G829" s="22"/>
      <c r="H829" s="22"/>
    </row>
    <row r="830">
      <c r="B830" s="23"/>
      <c r="G830" s="22"/>
      <c r="H830" s="22"/>
    </row>
    <row r="831">
      <c r="B831" s="23"/>
      <c r="G831" s="22"/>
      <c r="H831" s="22"/>
    </row>
    <row r="832">
      <c r="B832" s="23"/>
      <c r="G832" s="22"/>
      <c r="H832" s="22"/>
    </row>
    <row r="833">
      <c r="B833" s="23"/>
      <c r="G833" s="22"/>
      <c r="H833" s="22"/>
    </row>
    <row r="834">
      <c r="B834" s="23"/>
      <c r="G834" s="22"/>
      <c r="H834" s="22"/>
    </row>
    <row r="835">
      <c r="B835" s="23"/>
      <c r="G835" s="22"/>
      <c r="H835" s="22"/>
    </row>
    <row r="836">
      <c r="B836" s="23"/>
      <c r="G836" s="22"/>
      <c r="H836" s="22"/>
    </row>
    <row r="837">
      <c r="B837" s="23"/>
      <c r="G837" s="22"/>
      <c r="H837" s="22"/>
    </row>
    <row r="838">
      <c r="B838" s="23"/>
      <c r="G838" s="22"/>
      <c r="H838" s="22"/>
    </row>
    <row r="839">
      <c r="B839" s="23"/>
      <c r="G839" s="22"/>
      <c r="H839" s="22"/>
    </row>
    <row r="840">
      <c r="B840" s="23"/>
      <c r="G840" s="22"/>
      <c r="H840" s="22"/>
    </row>
    <row r="841">
      <c r="B841" s="23"/>
      <c r="G841" s="22"/>
      <c r="H841" s="22"/>
    </row>
    <row r="842">
      <c r="B842" s="23"/>
      <c r="G842" s="22"/>
      <c r="H842" s="22"/>
    </row>
    <row r="843">
      <c r="B843" s="23"/>
      <c r="G843" s="22"/>
      <c r="H843" s="22"/>
    </row>
    <row r="844">
      <c r="B844" s="23"/>
      <c r="G844" s="22"/>
      <c r="H844" s="22"/>
    </row>
    <row r="845">
      <c r="B845" s="23"/>
      <c r="G845" s="22"/>
      <c r="H845" s="22"/>
    </row>
    <row r="846">
      <c r="B846" s="23"/>
      <c r="G846" s="22"/>
      <c r="H846" s="22"/>
    </row>
    <row r="847">
      <c r="B847" s="23"/>
      <c r="G847" s="22"/>
      <c r="H847" s="22"/>
    </row>
    <row r="848">
      <c r="B848" s="23"/>
      <c r="G848" s="22"/>
      <c r="H848" s="22"/>
    </row>
    <row r="849">
      <c r="B849" s="23"/>
      <c r="G849" s="22"/>
      <c r="H849" s="22"/>
    </row>
    <row r="850">
      <c r="B850" s="23"/>
      <c r="G850" s="22"/>
      <c r="H850" s="22"/>
    </row>
    <row r="851">
      <c r="B851" s="23"/>
      <c r="G851" s="22"/>
      <c r="H851" s="22"/>
    </row>
    <row r="852">
      <c r="B852" s="23"/>
      <c r="G852" s="22"/>
      <c r="H852" s="22"/>
    </row>
    <row r="853">
      <c r="B853" s="23"/>
      <c r="G853" s="22"/>
      <c r="H853" s="22"/>
    </row>
    <row r="854">
      <c r="B854" s="23"/>
      <c r="G854" s="22"/>
      <c r="H854" s="22"/>
    </row>
    <row r="855">
      <c r="B855" s="23"/>
      <c r="G855" s="22"/>
      <c r="H855" s="22"/>
    </row>
    <row r="856">
      <c r="B856" s="23"/>
      <c r="G856" s="22"/>
      <c r="H856" s="22"/>
    </row>
    <row r="857">
      <c r="B857" s="23"/>
      <c r="G857" s="22"/>
      <c r="H857" s="22"/>
    </row>
    <row r="858">
      <c r="B858" s="23"/>
      <c r="G858" s="22"/>
      <c r="H858" s="22"/>
    </row>
    <row r="859">
      <c r="B859" s="23"/>
      <c r="G859" s="22"/>
      <c r="H859" s="22"/>
    </row>
    <row r="860">
      <c r="B860" s="23"/>
      <c r="G860" s="22"/>
      <c r="H860" s="22"/>
    </row>
    <row r="861">
      <c r="B861" s="23"/>
      <c r="G861" s="22"/>
      <c r="H861" s="22"/>
    </row>
    <row r="862">
      <c r="B862" s="23"/>
      <c r="G862" s="22"/>
      <c r="H862" s="22"/>
    </row>
    <row r="863">
      <c r="B863" s="23"/>
      <c r="G863" s="22"/>
      <c r="H863" s="22"/>
    </row>
    <row r="864">
      <c r="B864" s="23"/>
      <c r="G864" s="22"/>
      <c r="H864" s="22"/>
    </row>
    <row r="865">
      <c r="B865" s="23"/>
      <c r="G865" s="22"/>
      <c r="H865" s="22"/>
    </row>
    <row r="866">
      <c r="B866" s="23"/>
      <c r="G866" s="22"/>
      <c r="H866" s="22"/>
    </row>
    <row r="867">
      <c r="B867" s="23"/>
      <c r="G867" s="22"/>
      <c r="H867" s="22"/>
    </row>
    <row r="868">
      <c r="B868" s="23"/>
      <c r="G868" s="22"/>
      <c r="H868" s="22"/>
    </row>
    <row r="869">
      <c r="B869" s="23"/>
      <c r="G869" s="22"/>
      <c r="H869" s="22"/>
    </row>
    <row r="870">
      <c r="B870" s="23"/>
      <c r="G870" s="22"/>
      <c r="H870" s="22"/>
    </row>
    <row r="871">
      <c r="B871" s="23"/>
      <c r="G871" s="22"/>
      <c r="H871" s="22"/>
    </row>
    <row r="872">
      <c r="B872" s="23"/>
      <c r="G872" s="22"/>
      <c r="H872" s="22"/>
    </row>
    <row r="873">
      <c r="B873" s="23"/>
      <c r="G873" s="22"/>
      <c r="H873" s="22"/>
    </row>
    <row r="874">
      <c r="B874" s="23"/>
      <c r="G874" s="22"/>
      <c r="H874" s="22"/>
    </row>
    <row r="875">
      <c r="B875" s="23"/>
      <c r="G875" s="22"/>
      <c r="H875" s="22"/>
    </row>
    <row r="876">
      <c r="B876" s="23"/>
      <c r="G876" s="22"/>
      <c r="H876" s="22"/>
    </row>
    <row r="877">
      <c r="B877" s="23"/>
      <c r="G877" s="22"/>
      <c r="H877" s="22"/>
    </row>
    <row r="878">
      <c r="B878" s="23"/>
      <c r="G878" s="22"/>
      <c r="H878" s="22"/>
    </row>
    <row r="879">
      <c r="B879" s="23"/>
      <c r="G879" s="22"/>
      <c r="H879" s="22"/>
    </row>
    <row r="880">
      <c r="B880" s="23"/>
      <c r="G880" s="22"/>
      <c r="H880" s="22"/>
    </row>
    <row r="881">
      <c r="B881" s="23"/>
      <c r="G881" s="22"/>
      <c r="H881" s="22"/>
    </row>
    <row r="882">
      <c r="B882" s="23"/>
      <c r="G882" s="22"/>
      <c r="H882" s="22"/>
    </row>
    <row r="883">
      <c r="B883" s="23"/>
      <c r="G883" s="22"/>
      <c r="H883" s="22"/>
    </row>
    <row r="884">
      <c r="B884" s="23"/>
      <c r="G884" s="22"/>
      <c r="H884" s="22"/>
    </row>
    <row r="885">
      <c r="B885" s="23"/>
      <c r="G885" s="22"/>
      <c r="H885" s="22"/>
    </row>
    <row r="886">
      <c r="B886" s="23"/>
      <c r="G886" s="22"/>
      <c r="H886" s="22"/>
    </row>
    <row r="887">
      <c r="B887" s="23"/>
      <c r="G887" s="22"/>
      <c r="H887" s="22"/>
    </row>
    <row r="888">
      <c r="B888" s="23"/>
      <c r="G888" s="22"/>
      <c r="H888" s="22"/>
    </row>
    <row r="889">
      <c r="B889" s="23"/>
      <c r="G889" s="22"/>
      <c r="H889" s="22"/>
    </row>
    <row r="890">
      <c r="B890" s="23"/>
      <c r="G890" s="22"/>
      <c r="H890" s="22"/>
    </row>
    <row r="891">
      <c r="B891" s="23"/>
      <c r="G891" s="22"/>
      <c r="H891" s="22"/>
    </row>
    <row r="892">
      <c r="B892" s="23"/>
      <c r="G892" s="22"/>
      <c r="H892" s="22"/>
    </row>
    <row r="893">
      <c r="B893" s="23"/>
      <c r="G893" s="22"/>
      <c r="H893" s="22"/>
    </row>
    <row r="894">
      <c r="B894" s="23"/>
      <c r="G894" s="22"/>
      <c r="H894" s="22"/>
    </row>
    <row r="895">
      <c r="B895" s="23"/>
      <c r="G895" s="22"/>
      <c r="H895" s="22"/>
    </row>
    <row r="896">
      <c r="B896" s="23"/>
      <c r="G896" s="22"/>
      <c r="H896" s="22"/>
    </row>
    <row r="897">
      <c r="B897" s="23"/>
      <c r="G897" s="22"/>
      <c r="H897" s="22"/>
    </row>
    <row r="898">
      <c r="B898" s="23"/>
      <c r="G898" s="22"/>
      <c r="H898" s="22"/>
    </row>
    <row r="899">
      <c r="B899" s="23"/>
      <c r="G899" s="22"/>
      <c r="H899" s="22"/>
    </row>
    <row r="900">
      <c r="B900" s="23"/>
      <c r="G900" s="22"/>
      <c r="H900" s="22"/>
    </row>
    <row r="901">
      <c r="B901" s="23"/>
      <c r="G901" s="22"/>
      <c r="H901" s="22"/>
    </row>
    <row r="902">
      <c r="B902" s="23"/>
      <c r="G902" s="22"/>
      <c r="H902" s="22"/>
    </row>
    <row r="903">
      <c r="B903" s="23"/>
      <c r="G903" s="22"/>
      <c r="H903" s="22"/>
    </row>
    <row r="904">
      <c r="B904" s="23"/>
      <c r="G904" s="22"/>
      <c r="H904" s="22"/>
    </row>
    <row r="905">
      <c r="B905" s="23"/>
      <c r="G905" s="22"/>
      <c r="H905" s="22"/>
    </row>
    <row r="906">
      <c r="B906" s="23"/>
      <c r="G906" s="22"/>
      <c r="H906" s="22"/>
    </row>
    <row r="907">
      <c r="B907" s="23"/>
      <c r="G907" s="22"/>
      <c r="H907" s="22"/>
    </row>
    <row r="908">
      <c r="B908" s="23"/>
      <c r="G908" s="22"/>
      <c r="H908" s="22"/>
    </row>
    <row r="909">
      <c r="B909" s="23"/>
      <c r="G909" s="22"/>
      <c r="H909" s="22"/>
    </row>
    <row r="910">
      <c r="B910" s="23"/>
      <c r="G910" s="22"/>
      <c r="H910" s="22"/>
    </row>
    <row r="911">
      <c r="B911" s="23"/>
      <c r="G911" s="22"/>
      <c r="H911" s="22"/>
    </row>
    <row r="912">
      <c r="B912" s="23"/>
      <c r="G912" s="22"/>
      <c r="H912" s="22"/>
    </row>
    <row r="913">
      <c r="B913" s="23"/>
      <c r="G913" s="22"/>
      <c r="H913" s="22"/>
    </row>
    <row r="914">
      <c r="B914" s="23"/>
      <c r="G914" s="22"/>
      <c r="H914" s="22"/>
    </row>
    <row r="915">
      <c r="B915" s="23"/>
      <c r="G915" s="22"/>
      <c r="H915" s="22"/>
    </row>
    <row r="916">
      <c r="B916" s="23"/>
      <c r="G916" s="22"/>
      <c r="H916" s="22"/>
    </row>
    <row r="917">
      <c r="B917" s="23"/>
      <c r="G917" s="22"/>
      <c r="H917" s="22"/>
    </row>
    <row r="918">
      <c r="B918" s="23"/>
      <c r="G918" s="22"/>
      <c r="H918" s="22"/>
    </row>
    <row r="919">
      <c r="B919" s="23"/>
      <c r="G919" s="22"/>
      <c r="H919" s="22"/>
    </row>
    <row r="920">
      <c r="B920" s="23"/>
      <c r="G920" s="22"/>
      <c r="H920" s="22"/>
    </row>
    <row r="921">
      <c r="B921" s="23"/>
      <c r="G921" s="22"/>
      <c r="H921" s="22"/>
    </row>
    <row r="922">
      <c r="B922" s="23"/>
      <c r="G922" s="22"/>
      <c r="H922" s="22"/>
    </row>
    <row r="923">
      <c r="B923" s="23"/>
      <c r="G923" s="22"/>
      <c r="H923" s="22"/>
    </row>
    <row r="924">
      <c r="B924" s="23"/>
      <c r="G924" s="22"/>
      <c r="H924" s="22"/>
    </row>
    <row r="925">
      <c r="B925" s="23"/>
      <c r="G925" s="22"/>
      <c r="H925" s="22"/>
    </row>
    <row r="926">
      <c r="B926" s="23"/>
      <c r="G926" s="22"/>
      <c r="H926" s="22"/>
    </row>
    <row r="927">
      <c r="B927" s="23"/>
      <c r="G927" s="22"/>
      <c r="H927" s="22"/>
    </row>
    <row r="928">
      <c r="B928" s="23"/>
      <c r="G928" s="22"/>
      <c r="H928" s="22"/>
    </row>
    <row r="929">
      <c r="B929" s="23"/>
      <c r="G929" s="22"/>
      <c r="H929" s="22"/>
    </row>
    <row r="930">
      <c r="B930" s="23"/>
      <c r="G930" s="22"/>
      <c r="H930" s="22"/>
    </row>
    <row r="931">
      <c r="B931" s="23"/>
      <c r="G931" s="22"/>
      <c r="H931" s="22"/>
    </row>
    <row r="932">
      <c r="B932" s="23"/>
      <c r="G932" s="22"/>
      <c r="H932" s="22"/>
    </row>
    <row r="933">
      <c r="B933" s="23"/>
      <c r="G933" s="22"/>
      <c r="H933" s="22"/>
    </row>
    <row r="934">
      <c r="B934" s="23"/>
      <c r="G934" s="22"/>
      <c r="H934" s="22"/>
    </row>
    <row r="935">
      <c r="B935" s="23"/>
      <c r="G935" s="22"/>
      <c r="H935" s="22"/>
    </row>
    <row r="936">
      <c r="B936" s="23"/>
      <c r="G936" s="22"/>
      <c r="H936" s="22"/>
    </row>
    <row r="937">
      <c r="B937" s="23"/>
      <c r="G937" s="22"/>
      <c r="H937" s="22"/>
    </row>
    <row r="938">
      <c r="B938" s="23"/>
      <c r="G938" s="22"/>
      <c r="H938" s="22"/>
    </row>
    <row r="939">
      <c r="B939" s="23"/>
      <c r="G939" s="22"/>
      <c r="H939" s="22"/>
    </row>
    <row r="940">
      <c r="B940" s="23"/>
      <c r="G940" s="22"/>
      <c r="H940" s="22"/>
    </row>
    <row r="941">
      <c r="B941" s="23"/>
      <c r="G941" s="22"/>
      <c r="H941" s="22"/>
    </row>
    <row r="942">
      <c r="B942" s="23"/>
      <c r="G942" s="22"/>
      <c r="H942" s="22"/>
    </row>
    <row r="943">
      <c r="B943" s="23"/>
      <c r="G943" s="22"/>
      <c r="H943" s="22"/>
    </row>
    <row r="944">
      <c r="B944" s="23"/>
      <c r="G944" s="22"/>
      <c r="H944" s="22"/>
    </row>
    <row r="945">
      <c r="B945" s="23"/>
      <c r="G945" s="22"/>
      <c r="H945" s="22"/>
    </row>
    <row r="946">
      <c r="B946" s="23"/>
      <c r="G946" s="22"/>
      <c r="H946" s="22"/>
    </row>
    <row r="947">
      <c r="B947" s="23"/>
      <c r="G947" s="22"/>
      <c r="H947" s="22"/>
    </row>
    <row r="948">
      <c r="B948" s="23"/>
      <c r="G948" s="22"/>
      <c r="H948" s="22"/>
    </row>
    <row r="949">
      <c r="B949" s="23"/>
      <c r="G949" s="22"/>
      <c r="H949" s="22"/>
    </row>
    <row r="950">
      <c r="B950" s="23"/>
      <c r="G950" s="22"/>
      <c r="H950" s="22"/>
    </row>
    <row r="951">
      <c r="B951" s="23"/>
      <c r="G951" s="22"/>
      <c r="H951" s="22"/>
    </row>
    <row r="952">
      <c r="B952" s="23"/>
      <c r="G952" s="22"/>
      <c r="H952" s="22"/>
    </row>
    <row r="953">
      <c r="B953" s="23"/>
      <c r="G953" s="22"/>
      <c r="H953" s="22"/>
    </row>
    <row r="954">
      <c r="B954" s="23"/>
      <c r="G954" s="22"/>
      <c r="H954" s="22"/>
    </row>
    <row r="955">
      <c r="B955" s="23"/>
      <c r="G955" s="22"/>
      <c r="H955" s="22"/>
    </row>
    <row r="956">
      <c r="B956" s="23"/>
      <c r="G956" s="22"/>
      <c r="H956" s="22"/>
    </row>
    <row r="957">
      <c r="B957" s="23"/>
      <c r="G957" s="22"/>
      <c r="H957" s="22"/>
    </row>
    <row r="958">
      <c r="B958" s="23"/>
      <c r="G958" s="22"/>
      <c r="H958" s="22"/>
    </row>
    <row r="959">
      <c r="B959" s="23"/>
      <c r="G959" s="22"/>
      <c r="H959" s="22"/>
    </row>
    <row r="960">
      <c r="B960" s="23"/>
      <c r="G960" s="22"/>
      <c r="H960" s="22"/>
    </row>
    <row r="961">
      <c r="B961" s="23"/>
      <c r="G961" s="22"/>
      <c r="H961" s="22"/>
    </row>
    <row r="962">
      <c r="B962" s="23"/>
      <c r="G962" s="22"/>
      <c r="H962" s="22"/>
    </row>
    <row r="963">
      <c r="B963" s="23"/>
      <c r="G963" s="22"/>
      <c r="H963" s="22"/>
    </row>
    <row r="964">
      <c r="B964" s="23"/>
      <c r="G964" s="22"/>
      <c r="H964" s="22"/>
    </row>
    <row r="965">
      <c r="B965" s="23"/>
      <c r="G965" s="22"/>
      <c r="H965" s="22"/>
    </row>
    <row r="966">
      <c r="B966" s="23"/>
      <c r="G966" s="22"/>
      <c r="H966" s="22"/>
    </row>
    <row r="967">
      <c r="B967" s="23"/>
      <c r="G967" s="22"/>
      <c r="H967" s="22"/>
    </row>
    <row r="968">
      <c r="B968" s="23"/>
      <c r="G968" s="22"/>
      <c r="H968" s="22"/>
    </row>
    <row r="969">
      <c r="B969" s="23"/>
      <c r="G969" s="22"/>
      <c r="H969" s="22"/>
    </row>
    <row r="970">
      <c r="B970" s="23"/>
      <c r="G970" s="22"/>
      <c r="H970" s="22"/>
    </row>
    <row r="971">
      <c r="B971" s="23"/>
      <c r="G971" s="22"/>
      <c r="H971" s="22"/>
    </row>
    <row r="972">
      <c r="B972" s="23"/>
      <c r="G972" s="22"/>
      <c r="H972" s="22"/>
    </row>
    <row r="973">
      <c r="B973" s="23"/>
      <c r="G973" s="22"/>
      <c r="H973" s="22"/>
    </row>
    <row r="974">
      <c r="B974" s="23"/>
      <c r="G974" s="22"/>
      <c r="H974" s="22"/>
    </row>
    <row r="975">
      <c r="B975" s="23"/>
      <c r="G975" s="22"/>
      <c r="H975" s="22"/>
    </row>
    <row r="976">
      <c r="B976" s="23"/>
      <c r="G976" s="22"/>
      <c r="H976" s="22"/>
    </row>
    <row r="977">
      <c r="B977" s="23"/>
      <c r="G977" s="22"/>
      <c r="H977" s="22"/>
    </row>
    <row r="978">
      <c r="G978" s="22"/>
      <c r="H978" s="22"/>
    </row>
    <row r="979">
      <c r="G979" s="22"/>
      <c r="H979" s="22"/>
    </row>
    <row r="980">
      <c r="G980" s="22"/>
      <c r="H980" s="22"/>
    </row>
    <row r="981">
      <c r="G981" s="22"/>
      <c r="H981" s="22"/>
    </row>
    <row r="982">
      <c r="G982" s="22"/>
      <c r="H982" s="22"/>
    </row>
    <row r="983">
      <c r="G983" s="22"/>
      <c r="H983" s="22"/>
    </row>
    <row r="984">
      <c r="G984" s="22"/>
      <c r="H984" s="22"/>
    </row>
    <row r="985">
      <c r="G985" s="22"/>
      <c r="H985" s="22"/>
    </row>
    <row r="986">
      <c r="G986" s="22"/>
      <c r="H986" s="22"/>
    </row>
    <row r="987">
      <c r="G987" s="22"/>
      <c r="H987" s="22"/>
    </row>
    <row r="988">
      <c r="G988" s="22"/>
      <c r="H988" s="22"/>
    </row>
    <row r="989">
      <c r="G989" s="22"/>
      <c r="H989" s="22"/>
    </row>
    <row r="990">
      <c r="G990" s="22"/>
      <c r="H990" s="22"/>
    </row>
    <row r="991">
      <c r="G991" s="22"/>
      <c r="H991" s="22"/>
    </row>
    <row r="992">
      <c r="G992" s="22"/>
      <c r="H992" s="22"/>
    </row>
    <row r="993">
      <c r="G993" s="22"/>
      <c r="H993" s="22"/>
    </row>
    <row r="994">
      <c r="G994" s="22"/>
      <c r="H994" s="22"/>
    </row>
    <row r="995">
      <c r="G995" s="22"/>
      <c r="H995" s="22"/>
    </row>
    <row r="996">
      <c r="G996" s="22"/>
      <c r="H996" s="22"/>
    </row>
    <row r="997">
      <c r="G997" s="22"/>
      <c r="H997" s="22"/>
    </row>
    <row r="998">
      <c r="G998" s="22"/>
      <c r="H998" s="22"/>
    </row>
    <row r="999">
      <c r="G999" s="22"/>
      <c r="H999" s="22"/>
    </row>
    <row r="1000">
      <c r="G1000" s="22"/>
      <c r="H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75"/>
    <col customWidth="1" min="4" max="4" width="15.5"/>
  </cols>
  <sheetData>
    <row r="1">
      <c r="A1" s="2" t="s">
        <v>25</v>
      </c>
      <c r="B1" s="9" t="s">
        <v>26</v>
      </c>
      <c r="C1" s="5"/>
      <c r="D1" s="24" t="s">
        <v>303</v>
      </c>
      <c r="E1" s="25" t="s">
        <v>304</v>
      </c>
      <c r="F1" s="25" t="s">
        <v>305</v>
      </c>
      <c r="G1" s="25" t="s">
        <v>306</v>
      </c>
      <c r="H1" s="25" t="s">
        <v>307</v>
      </c>
      <c r="I1" s="25" t="s">
        <v>308</v>
      </c>
      <c r="J1" s="25" t="s">
        <v>309</v>
      </c>
      <c r="K1" s="25" t="s">
        <v>310</v>
      </c>
      <c r="L1" s="25" t="s">
        <v>311</v>
      </c>
      <c r="M1" s="25" t="s">
        <v>312</v>
      </c>
      <c r="N1" s="25" t="s">
        <v>313</v>
      </c>
      <c r="O1" s="25" t="s">
        <v>314</v>
      </c>
      <c r="P1" s="25" t="s">
        <v>315</v>
      </c>
      <c r="Q1" s="3"/>
    </row>
    <row r="2">
      <c r="A2" s="11" t="s">
        <v>28</v>
      </c>
      <c r="B2" s="12" t="s">
        <v>29</v>
      </c>
      <c r="E2" s="26">
        <v>0.0</v>
      </c>
      <c r="F2" s="26">
        <v>0.0</v>
      </c>
      <c r="G2" s="26">
        <v>0.0</v>
      </c>
      <c r="H2" s="26">
        <v>0.0</v>
      </c>
      <c r="I2" s="26">
        <v>0.0012138957069364428</v>
      </c>
      <c r="J2" s="26">
        <v>0.0012138957069364428</v>
      </c>
      <c r="K2" s="26">
        <v>0.25</v>
      </c>
      <c r="L2" s="26">
        <v>0.25</v>
      </c>
      <c r="M2" s="26">
        <v>0.24878610429306355</v>
      </c>
      <c r="N2" s="26">
        <v>0.24878610429306355</v>
      </c>
      <c r="O2" s="26">
        <v>0.0</v>
      </c>
      <c r="P2" s="26">
        <v>0.0</v>
      </c>
    </row>
    <row r="3">
      <c r="A3" s="11" t="s">
        <v>30</v>
      </c>
      <c r="B3" s="12" t="s">
        <v>31</v>
      </c>
      <c r="E3" s="26">
        <v>0.15333111296428734</v>
      </c>
      <c r="F3" s="26">
        <v>0.15333111296428734</v>
      </c>
      <c r="G3" s="26">
        <v>0.15333111296428734</v>
      </c>
      <c r="H3" s="26">
        <v>0.15333111296428734</v>
      </c>
      <c r="I3" s="26">
        <v>0.0014630338675128164</v>
      </c>
      <c r="J3" s="26">
        <v>0.0014630338675128164</v>
      </c>
      <c r="K3" s="26">
        <v>0.09666888703571265</v>
      </c>
      <c r="L3" s="26">
        <v>0.09666888703571265</v>
      </c>
      <c r="M3" s="26">
        <v>0.09520585316819984</v>
      </c>
      <c r="N3" s="26">
        <v>0.09520585316819984</v>
      </c>
      <c r="O3" s="26">
        <v>0.0</v>
      </c>
      <c r="P3" s="26">
        <v>0.0</v>
      </c>
    </row>
    <row r="4">
      <c r="A4" s="11" t="s">
        <v>32</v>
      </c>
      <c r="B4" s="12" t="s">
        <v>33</v>
      </c>
      <c r="E4" s="26">
        <v>0.0</v>
      </c>
      <c r="F4" s="26">
        <v>0.0</v>
      </c>
      <c r="G4" s="26">
        <v>0.0</v>
      </c>
      <c r="H4" s="26">
        <v>0.0</v>
      </c>
      <c r="I4" s="26">
        <v>0.0</v>
      </c>
      <c r="J4" s="26">
        <v>0.0</v>
      </c>
      <c r="K4" s="26">
        <v>0.25</v>
      </c>
      <c r="L4" s="26">
        <v>0.25</v>
      </c>
      <c r="M4" s="26">
        <v>0.25</v>
      </c>
      <c r="N4" s="26">
        <v>0.25</v>
      </c>
      <c r="O4" s="26">
        <v>0.0</v>
      </c>
      <c r="P4" s="26">
        <v>0.0</v>
      </c>
    </row>
    <row r="5">
      <c r="A5" s="11" t="s">
        <v>34</v>
      </c>
      <c r="B5" s="12" t="s">
        <v>35</v>
      </c>
      <c r="E5" s="26">
        <v>0.0</v>
      </c>
      <c r="F5" s="26">
        <v>0.0</v>
      </c>
      <c r="G5" s="26">
        <v>0.0</v>
      </c>
      <c r="H5" s="26">
        <v>0.0</v>
      </c>
      <c r="I5" s="26">
        <v>0.24965875392283504</v>
      </c>
      <c r="J5" s="26">
        <v>0.24965875392283504</v>
      </c>
      <c r="K5" s="26">
        <v>0.25</v>
      </c>
      <c r="L5" s="26">
        <v>0.25</v>
      </c>
      <c r="M5" s="26">
        <v>3.412460771649327E-4</v>
      </c>
      <c r="N5" s="26">
        <v>3.412460771649327E-4</v>
      </c>
      <c r="O5" s="26">
        <v>0.0</v>
      </c>
      <c r="P5" s="26">
        <v>0.0</v>
      </c>
    </row>
    <row r="6">
      <c r="A6" s="11" t="s">
        <v>36</v>
      </c>
      <c r="B6" s="12" t="s">
        <v>37</v>
      </c>
      <c r="E6" s="26">
        <v>0.16987450730510412</v>
      </c>
      <c r="F6" s="26">
        <v>0.03747429357812374</v>
      </c>
      <c r="G6" s="26">
        <v>0.1114670277457888</v>
      </c>
      <c r="H6" s="26">
        <v>0.07574032835632669</v>
      </c>
      <c r="I6" s="26">
        <v>0.08012549269489588</v>
      </c>
      <c r="J6" s="26">
        <v>0.08012549269489588</v>
      </c>
      <c r="K6" s="26">
        <v>0.0061327585272308305</v>
      </c>
      <c r="L6" s="26">
        <v>0.004385164338569202</v>
      </c>
      <c r="M6" s="26">
        <v>0.0</v>
      </c>
      <c r="N6" s="26">
        <v>0.13240021372698038</v>
      </c>
      <c r="O6" s="26">
        <v>0.13240021372698038</v>
      </c>
      <c r="P6" s="26">
        <v>0.16987450730510412</v>
      </c>
    </row>
    <row r="7">
      <c r="A7" s="11" t="s">
        <v>38</v>
      </c>
      <c r="B7" s="12" t="s">
        <v>39</v>
      </c>
      <c r="E7" s="26">
        <v>0.09255759604148935</v>
      </c>
      <c r="F7" s="26">
        <v>0.09255759604148935</v>
      </c>
      <c r="G7" s="26">
        <v>0.09255759604148935</v>
      </c>
      <c r="H7" s="26">
        <v>0.09255759604148935</v>
      </c>
      <c r="I7" s="26">
        <v>0.001573751916370823</v>
      </c>
      <c r="J7" s="26">
        <v>0.001573751916370823</v>
      </c>
      <c r="K7" s="26">
        <v>0.15744240395851064</v>
      </c>
      <c r="L7" s="26">
        <v>0.15744240395851064</v>
      </c>
      <c r="M7" s="26">
        <v>0.15586865204213982</v>
      </c>
      <c r="N7" s="26">
        <v>0.15586865204213982</v>
      </c>
      <c r="O7" s="26">
        <v>0.0</v>
      </c>
      <c r="P7" s="26">
        <v>0.0</v>
      </c>
    </row>
    <row r="8">
      <c r="A8" s="11" t="s">
        <v>40</v>
      </c>
      <c r="B8" s="12" t="s">
        <v>41</v>
      </c>
      <c r="E8" s="26">
        <v>0.20909331715944726</v>
      </c>
      <c r="F8" s="26">
        <v>0.0651380611811259</v>
      </c>
      <c r="G8" s="26">
        <v>0.005182267607279866</v>
      </c>
      <c r="H8" s="26">
        <v>0.0054740454502380555</v>
      </c>
      <c r="I8" s="26">
        <v>0.0054740454502380555</v>
      </c>
      <c r="J8" s="26">
        <v>0.0054740454502380555</v>
      </c>
      <c r="K8" s="26">
        <v>0.035724415233272855</v>
      </c>
      <c r="L8" s="26">
        <v>0.035432637390314665</v>
      </c>
      <c r="M8" s="26">
        <v>0.035432637390314665</v>
      </c>
      <c r="N8" s="26">
        <v>0.17938789336863603</v>
      </c>
      <c r="O8" s="26">
        <v>0.20909331715944726</v>
      </c>
      <c r="P8" s="26">
        <v>0.20909331715944726</v>
      </c>
    </row>
    <row r="9">
      <c r="A9" s="11" t="s">
        <v>42</v>
      </c>
      <c r="B9" s="12" t="s">
        <v>43</v>
      </c>
      <c r="E9" s="26">
        <v>4.817789540857872E-4</v>
      </c>
      <c r="F9" s="26">
        <v>4.817789540857872E-4</v>
      </c>
      <c r="G9" s="26">
        <v>4.817789540857872E-4</v>
      </c>
      <c r="H9" s="26">
        <v>4.817789540857872E-4</v>
      </c>
      <c r="I9" s="26">
        <v>0.003317413768352838</v>
      </c>
      <c r="J9" s="26">
        <v>0.003317413768352838</v>
      </c>
      <c r="K9" s="26">
        <v>0.2495182210459142</v>
      </c>
      <c r="L9" s="26">
        <v>0.2495182210459142</v>
      </c>
      <c r="M9" s="26">
        <v>0.24620080727756138</v>
      </c>
      <c r="N9" s="26">
        <v>0.24620080727756138</v>
      </c>
      <c r="O9" s="26">
        <v>0.0</v>
      </c>
      <c r="P9" s="26">
        <v>0.0</v>
      </c>
    </row>
    <row r="10">
      <c r="A10" s="11" t="s">
        <v>44</v>
      </c>
      <c r="B10" s="12" t="s">
        <v>45</v>
      </c>
      <c r="E10" s="26">
        <v>0.0</v>
      </c>
      <c r="F10" s="26">
        <v>0.0</v>
      </c>
      <c r="G10" s="26">
        <v>0.0</v>
      </c>
      <c r="H10" s="26">
        <v>0.0</v>
      </c>
      <c r="I10" s="26">
        <v>0.0</v>
      </c>
      <c r="J10" s="26">
        <v>0.0</v>
      </c>
      <c r="K10" s="26">
        <v>0.0</v>
      </c>
      <c r="L10" s="26">
        <v>0.0</v>
      </c>
      <c r="M10" s="26">
        <v>0.0</v>
      </c>
      <c r="N10" s="26">
        <v>0.0</v>
      </c>
      <c r="O10" s="26">
        <v>0.0</v>
      </c>
      <c r="P10" s="26">
        <v>0.0</v>
      </c>
    </row>
    <row r="11">
      <c r="A11" s="11" t="s">
        <v>46</v>
      </c>
      <c r="B11" s="12" t="s">
        <v>47</v>
      </c>
      <c r="E11" s="26">
        <v>0.0</v>
      </c>
      <c r="F11" s="26">
        <v>0.0</v>
      </c>
      <c r="G11" s="26">
        <v>0.0</v>
      </c>
      <c r="H11" s="26">
        <v>0.0</v>
      </c>
      <c r="I11" s="26">
        <v>0.2414337375867871</v>
      </c>
      <c r="J11" s="26">
        <v>0.2414337375867871</v>
      </c>
      <c r="K11" s="26">
        <v>0.25</v>
      </c>
      <c r="L11" s="26">
        <v>0.25</v>
      </c>
      <c r="M11" s="26">
        <v>0.008566262413212846</v>
      </c>
      <c r="N11" s="26">
        <v>0.008566262413212846</v>
      </c>
      <c r="O11" s="26">
        <v>0.0</v>
      </c>
      <c r="P11" s="26">
        <v>0.0</v>
      </c>
    </row>
    <row r="12">
      <c r="A12" s="11" t="s">
        <v>48</v>
      </c>
      <c r="B12" s="12" t="s">
        <v>49</v>
      </c>
      <c r="E12" s="26">
        <v>0.25</v>
      </c>
      <c r="F12" s="26">
        <v>0.0</v>
      </c>
      <c r="G12" s="26">
        <v>0.0</v>
      </c>
      <c r="H12" s="26">
        <v>0.0</v>
      </c>
      <c r="I12" s="26">
        <v>0.0</v>
      </c>
      <c r="J12" s="26">
        <v>0.0</v>
      </c>
      <c r="K12" s="26">
        <v>0.0</v>
      </c>
      <c r="L12" s="26">
        <v>0.0</v>
      </c>
      <c r="M12" s="26">
        <v>0.0</v>
      </c>
      <c r="N12" s="26">
        <v>0.25</v>
      </c>
      <c r="O12" s="26">
        <v>0.25</v>
      </c>
      <c r="P12" s="26">
        <v>0.25</v>
      </c>
    </row>
    <row r="13">
      <c r="A13" s="11" t="s">
        <v>50</v>
      </c>
      <c r="B13" s="12" t="s">
        <v>51</v>
      </c>
      <c r="E13" s="26">
        <v>0.03347982605202105</v>
      </c>
      <c r="F13" s="26">
        <v>0.0</v>
      </c>
      <c r="G13" s="26">
        <v>0.0</v>
      </c>
      <c r="H13" s="26">
        <v>0.0</v>
      </c>
      <c r="I13" s="26">
        <v>0.0</v>
      </c>
      <c r="J13" s="26">
        <v>0.0</v>
      </c>
      <c r="K13" s="26">
        <v>0.21652017394797898</v>
      </c>
      <c r="L13" s="26">
        <v>0.21652017394797898</v>
      </c>
      <c r="M13" s="26">
        <v>0.21652017394797898</v>
      </c>
      <c r="N13" s="26">
        <v>0.25</v>
      </c>
      <c r="O13" s="26">
        <v>0.03347982605202105</v>
      </c>
      <c r="P13" s="26">
        <v>0.03347982605202105</v>
      </c>
    </row>
    <row r="14">
      <c r="A14" s="11" t="s">
        <v>52</v>
      </c>
      <c r="B14" s="12" t="s">
        <v>53</v>
      </c>
      <c r="E14" s="26">
        <v>0.2482756450380824</v>
      </c>
      <c r="F14" s="26">
        <v>0.0</v>
      </c>
      <c r="G14" s="26">
        <v>0.0</v>
      </c>
      <c r="H14" s="26">
        <v>0.0</v>
      </c>
      <c r="I14" s="26">
        <v>0.0017243549619176206</v>
      </c>
      <c r="J14" s="26">
        <v>0.0017243549619176206</v>
      </c>
      <c r="K14" s="26">
        <v>0.0017243549619176206</v>
      </c>
      <c r="L14" s="26">
        <v>0.0017243549619176206</v>
      </c>
      <c r="M14" s="26">
        <v>0.0</v>
      </c>
      <c r="N14" s="26">
        <v>0.2482756450380824</v>
      </c>
      <c r="O14" s="26">
        <v>0.2482756450380824</v>
      </c>
      <c r="P14" s="26">
        <v>0.2482756450380824</v>
      </c>
    </row>
    <row r="15">
      <c r="A15" s="11" t="s">
        <v>54</v>
      </c>
      <c r="B15" s="12" t="s">
        <v>55</v>
      </c>
      <c r="E15" s="26">
        <v>0.24016307521298977</v>
      </c>
      <c r="F15" s="26">
        <v>0.0</v>
      </c>
      <c r="G15" s="26">
        <v>0.0</v>
      </c>
      <c r="H15" s="26">
        <v>0.0</v>
      </c>
      <c r="I15" s="26">
        <v>0.0</v>
      </c>
      <c r="J15" s="26">
        <v>0.0</v>
      </c>
      <c r="K15" s="26">
        <v>0.009836924787010265</v>
      </c>
      <c r="L15" s="26">
        <v>0.009836924787010265</v>
      </c>
      <c r="M15" s="26">
        <v>0.009836924787010265</v>
      </c>
      <c r="N15" s="26">
        <v>0.25</v>
      </c>
      <c r="O15" s="26">
        <v>0.24016307521298977</v>
      </c>
      <c r="P15" s="26">
        <v>0.24016307521298977</v>
      </c>
    </row>
    <row r="16">
      <c r="A16" s="11" t="s">
        <v>56</v>
      </c>
      <c r="B16" s="15" t="s">
        <v>57</v>
      </c>
      <c r="E16" s="26">
        <v>0.0215662875792561</v>
      </c>
      <c r="F16" s="26">
        <v>0.0</v>
      </c>
      <c r="G16" s="26">
        <v>0.15627547488354437</v>
      </c>
      <c r="H16" s="26">
        <v>0.1709787260554301</v>
      </c>
      <c r="I16" s="26">
        <v>0.1709787260554301</v>
      </c>
      <c r="J16" s="26">
        <v>0.1709787260554301</v>
      </c>
      <c r="K16" s="26">
        <v>0.0721582375371995</v>
      </c>
      <c r="L16" s="26">
        <v>0.05745498636531373</v>
      </c>
      <c r="M16" s="26">
        <v>0.05745498636531373</v>
      </c>
      <c r="N16" s="26">
        <v>0.07902127394456983</v>
      </c>
      <c r="O16" s="26">
        <v>0.0215662875792561</v>
      </c>
      <c r="P16" s="26">
        <v>0.0215662875792561</v>
      </c>
    </row>
    <row r="17">
      <c r="A17" s="11" t="s">
        <v>58</v>
      </c>
      <c r="B17" s="12" t="s">
        <v>59</v>
      </c>
      <c r="E17" s="26">
        <v>0.19102857240342735</v>
      </c>
      <c r="F17" s="26">
        <v>0.0</v>
      </c>
      <c r="G17" s="26">
        <v>0.0</v>
      </c>
      <c r="H17" s="26">
        <v>0.0</v>
      </c>
      <c r="I17" s="26">
        <v>0.0</v>
      </c>
      <c r="J17" s="26">
        <v>0.0</v>
      </c>
      <c r="K17" s="26">
        <v>0.0589714275965726</v>
      </c>
      <c r="L17" s="26">
        <v>0.0589714275965726</v>
      </c>
      <c r="M17" s="26">
        <v>0.0589714275965726</v>
      </c>
      <c r="N17" s="26">
        <v>0.25</v>
      </c>
      <c r="O17" s="26">
        <v>0.19102857240342735</v>
      </c>
      <c r="P17" s="26">
        <v>0.19102857240342735</v>
      </c>
    </row>
    <row r="18">
      <c r="A18" s="11" t="s">
        <v>60</v>
      </c>
      <c r="B18" s="12" t="s">
        <v>61</v>
      </c>
      <c r="E18" s="26">
        <v>0.0</v>
      </c>
      <c r="F18" s="26">
        <v>0.0</v>
      </c>
      <c r="G18" s="26">
        <v>0.0</v>
      </c>
      <c r="H18" s="26">
        <v>0.0</v>
      </c>
      <c r="I18" s="26">
        <v>0.25</v>
      </c>
      <c r="J18" s="26">
        <v>0.25</v>
      </c>
      <c r="K18" s="26">
        <v>0.25</v>
      </c>
      <c r="L18" s="26">
        <v>0.25</v>
      </c>
      <c r="M18" s="26">
        <v>0.0</v>
      </c>
      <c r="N18" s="26">
        <v>0.0</v>
      </c>
      <c r="O18" s="26">
        <v>0.0</v>
      </c>
      <c r="P18" s="26">
        <v>0.0</v>
      </c>
    </row>
    <row r="19">
      <c r="A19" s="11" t="s">
        <v>62</v>
      </c>
      <c r="B19" s="12" t="s">
        <v>63</v>
      </c>
      <c r="E19" s="26">
        <v>0.12714779382769076</v>
      </c>
      <c r="F19" s="26">
        <v>2.766891597212747E-4</v>
      </c>
      <c r="G19" s="26">
        <v>0.07904459825746364</v>
      </c>
      <c r="H19" s="26">
        <v>0.12285220617230927</v>
      </c>
      <c r="I19" s="26">
        <v>0.12285220617230927</v>
      </c>
      <c r="J19" s="26">
        <v>0.12285220617230927</v>
      </c>
      <c r="K19" s="26">
        <v>0.0440842970745669</v>
      </c>
      <c r="L19" s="26">
        <v>0.0</v>
      </c>
      <c r="M19" s="26">
        <v>0.0</v>
      </c>
      <c r="N19" s="26">
        <v>0.12687110466796947</v>
      </c>
      <c r="O19" s="26">
        <v>0.12687110466796947</v>
      </c>
      <c r="P19" s="26">
        <v>0.12714779382769076</v>
      </c>
    </row>
    <row r="20">
      <c r="A20" s="11" t="s">
        <v>64</v>
      </c>
      <c r="B20" s="15" t="s">
        <v>65</v>
      </c>
      <c r="E20" s="26">
        <v>0.25</v>
      </c>
      <c r="F20" s="26">
        <v>0.25</v>
      </c>
      <c r="G20" s="26">
        <v>0.25</v>
      </c>
      <c r="H20" s="26">
        <v>0.25</v>
      </c>
      <c r="I20" s="26">
        <v>0.0</v>
      </c>
      <c r="J20" s="26">
        <v>0.0</v>
      </c>
      <c r="K20" s="26">
        <v>0.0</v>
      </c>
      <c r="L20" s="26">
        <v>0.0</v>
      </c>
      <c r="M20" s="26">
        <v>0.0</v>
      </c>
      <c r="N20" s="26">
        <v>0.0</v>
      </c>
      <c r="O20" s="26">
        <v>0.0</v>
      </c>
      <c r="P20" s="26">
        <v>0.0</v>
      </c>
    </row>
    <row r="21">
      <c r="A21" s="11" t="s">
        <v>66</v>
      </c>
      <c r="B21" s="12" t="s">
        <v>67</v>
      </c>
      <c r="E21" s="26">
        <v>0.24573277412354227</v>
      </c>
      <c r="F21" s="26">
        <v>0.0</v>
      </c>
      <c r="G21" s="26">
        <v>0.0</v>
      </c>
      <c r="H21" s="26">
        <v>0.0</v>
      </c>
      <c r="I21" s="26">
        <v>0.004267225876457715</v>
      </c>
      <c r="J21" s="26">
        <v>0.004267225876457715</v>
      </c>
      <c r="K21" s="26">
        <v>0.004267225876457715</v>
      </c>
      <c r="L21" s="26">
        <v>0.004267225876457715</v>
      </c>
      <c r="M21" s="26">
        <v>0.0</v>
      </c>
      <c r="N21" s="26">
        <v>0.24573277412354227</v>
      </c>
      <c r="O21" s="26">
        <v>0.24573277412354227</v>
      </c>
      <c r="P21" s="26">
        <v>0.24573277412354227</v>
      </c>
    </row>
    <row r="22">
      <c r="A22" s="11" t="s">
        <v>68</v>
      </c>
      <c r="B22" s="15" t="s">
        <v>69</v>
      </c>
      <c r="E22" s="26">
        <v>0.2381550488612418</v>
      </c>
      <c r="F22" s="26">
        <v>0.20288215713201596</v>
      </c>
      <c r="G22" s="26">
        <v>0.20288215713201596</v>
      </c>
      <c r="H22" s="26">
        <v>0.20594193842083128</v>
      </c>
      <c r="I22" s="26">
        <v>0.009508289431830186</v>
      </c>
      <c r="J22" s="26">
        <v>0.009508289431830186</v>
      </c>
      <c r="K22" s="26">
        <v>0.011844951138758173</v>
      </c>
      <c r="L22" s="26">
        <v>0.008785169849942856</v>
      </c>
      <c r="M22" s="26">
        <v>0.002336661706927987</v>
      </c>
      <c r="N22" s="26">
        <v>0.03760955343615384</v>
      </c>
      <c r="O22" s="26">
        <v>0.035272891729225854</v>
      </c>
      <c r="P22" s="26">
        <v>0.035272891729225854</v>
      </c>
    </row>
    <row r="23">
      <c r="A23" s="11" t="s">
        <v>70</v>
      </c>
      <c r="B23" s="12" t="s">
        <v>71</v>
      </c>
      <c r="E23" s="26">
        <v>0.22746759484363696</v>
      </c>
      <c r="F23" s="26">
        <v>0.22746759484363696</v>
      </c>
      <c r="G23" s="26">
        <v>0.22746759484363696</v>
      </c>
      <c r="H23" s="26">
        <v>0.22746759484363696</v>
      </c>
      <c r="I23" s="26">
        <v>0.022532405156363036</v>
      </c>
      <c r="J23" s="26">
        <v>0.022532405156363036</v>
      </c>
      <c r="K23" s="26">
        <v>0.022532405156363036</v>
      </c>
      <c r="L23" s="26">
        <v>0.022532405156363036</v>
      </c>
      <c r="M23" s="26">
        <v>0.0</v>
      </c>
      <c r="N23" s="26">
        <v>0.0</v>
      </c>
      <c r="O23" s="26">
        <v>0.0</v>
      </c>
      <c r="P23" s="26">
        <v>0.0</v>
      </c>
    </row>
    <row r="24">
      <c r="A24" s="11" t="s">
        <v>72</v>
      </c>
      <c r="B24" s="12" t="s">
        <v>73</v>
      </c>
      <c r="E24" s="26">
        <v>0.25</v>
      </c>
      <c r="F24" s="26">
        <v>0.0</v>
      </c>
      <c r="G24" s="26">
        <v>0.0</v>
      </c>
      <c r="H24" s="26">
        <v>0.0</v>
      </c>
      <c r="I24" s="26">
        <v>0.0</v>
      </c>
      <c r="J24" s="26">
        <v>0.0</v>
      </c>
      <c r="K24" s="26">
        <v>0.0</v>
      </c>
      <c r="L24" s="26">
        <v>0.0</v>
      </c>
      <c r="M24" s="26">
        <v>0.0</v>
      </c>
      <c r="N24" s="26">
        <v>0.25</v>
      </c>
      <c r="O24" s="26">
        <v>0.25</v>
      </c>
      <c r="P24" s="26">
        <v>0.25</v>
      </c>
    </row>
    <row r="25">
      <c r="A25" s="11" t="s">
        <v>74</v>
      </c>
      <c r="B25" s="12" t="s">
        <v>75</v>
      </c>
      <c r="E25" s="26">
        <v>0.20714481735812604</v>
      </c>
      <c r="F25" s="26">
        <v>0.20714481735812604</v>
      </c>
      <c r="G25" s="26">
        <v>0.20714481735812604</v>
      </c>
      <c r="H25" s="26">
        <v>0.20714481735812604</v>
      </c>
      <c r="I25" s="26">
        <v>0.008087071689018066</v>
      </c>
      <c r="J25" s="26">
        <v>0.008087071689018066</v>
      </c>
      <c r="K25" s="26">
        <v>0.042855182641873976</v>
      </c>
      <c r="L25" s="26">
        <v>0.042855182641873976</v>
      </c>
      <c r="M25" s="26">
        <v>0.03476811095285591</v>
      </c>
      <c r="N25" s="26">
        <v>0.03476811095285591</v>
      </c>
      <c r="O25" s="26">
        <v>0.0</v>
      </c>
      <c r="P25" s="26">
        <v>0.0</v>
      </c>
    </row>
    <row r="26">
      <c r="A26" s="11" t="s">
        <v>76</v>
      </c>
      <c r="B26" s="12" t="s">
        <v>77</v>
      </c>
      <c r="E26" s="26">
        <v>0.23935256818320833</v>
      </c>
      <c r="F26" s="26">
        <v>0.0</v>
      </c>
      <c r="G26" s="26">
        <v>0.0</v>
      </c>
      <c r="H26" s="26">
        <v>0.0</v>
      </c>
      <c r="I26" s="26">
        <v>0.01064743181679168</v>
      </c>
      <c r="J26" s="26">
        <v>0.01064743181679168</v>
      </c>
      <c r="K26" s="26">
        <v>0.01064743181679168</v>
      </c>
      <c r="L26" s="26">
        <v>0.01064743181679168</v>
      </c>
      <c r="M26" s="26">
        <v>0.0</v>
      </c>
      <c r="N26" s="26">
        <v>0.23935256818320833</v>
      </c>
      <c r="O26" s="26">
        <v>0.23935256818320833</v>
      </c>
      <c r="P26" s="26">
        <v>0.23935256818320833</v>
      </c>
    </row>
    <row r="27">
      <c r="A27" s="11" t="s">
        <v>78</v>
      </c>
      <c r="B27" s="12" t="s">
        <v>79</v>
      </c>
      <c r="E27" s="26">
        <v>0.0</v>
      </c>
      <c r="F27" s="26">
        <v>0.0</v>
      </c>
      <c r="G27" s="26">
        <v>0.0</v>
      </c>
      <c r="H27" s="26">
        <v>0.0</v>
      </c>
      <c r="I27" s="26">
        <v>5.333519456535088E-4</v>
      </c>
      <c r="J27" s="26">
        <v>5.333519456535088E-4</v>
      </c>
      <c r="K27" s="26">
        <v>5.333519456535088E-4</v>
      </c>
      <c r="L27" s="26">
        <v>0.19121631793731084</v>
      </c>
      <c r="M27" s="26">
        <v>0.2494666480543465</v>
      </c>
      <c r="N27" s="26">
        <v>0.2494666480543465</v>
      </c>
      <c r="O27" s="26">
        <v>0.2494666480543465</v>
      </c>
      <c r="P27" s="26">
        <v>0.05878368206268916</v>
      </c>
    </row>
    <row r="28">
      <c r="A28" s="11" t="s">
        <v>80</v>
      </c>
      <c r="B28" s="12" t="s">
        <v>81</v>
      </c>
      <c r="E28" s="26">
        <v>0.22696913864578536</v>
      </c>
      <c r="F28" s="26">
        <v>0.0</v>
      </c>
      <c r="G28" s="26">
        <v>0.0</v>
      </c>
      <c r="H28" s="26">
        <v>0.0</v>
      </c>
      <c r="I28" s="26">
        <v>0.023030861354214647</v>
      </c>
      <c r="J28" s="26">
        <v>0.023030861354214647</v>
      </c>
      <c r="K28" s="26">
        <v>0.023030861354214647</v>
      </c>
      <c r="L28" s="26">
        <v>0.023030861354214647</v>
      </c>
      <c r="M28" s="26">
        <v>0.0</v>
      </c>
      <c r="N28" s="26">
        <v>0.22696913864578536</v>
      </c>
      <c r="O28" s="26">
        <v>0.22696913864578536</v>
      </c>
      <c r="P28" s="26">
        <v>0.22696913864578536</v>
      </c>
    </row>
    <row r="29">
      <c r="A29" s="11" t="s">
        <v>82</v>
      </c>
      <c r="B29" s="12" t="s">
        <v>83</v>
      </c>
      <c r="E29" s="26">
        <v>0.23976163967465491</v>
      </c>
      <c r="F29" s="26">
        <v>0.0</v>
      </c>
      <c r="G29" s="26">
        <v>0.0</v>
      </c>
      <c r="H29" s="26">
        <v>0.0</v>
      </c>
      <c r="I29" s="26">
        <v>0.009606267897677876</v>
      </c>
      <c r="J29" s="26">
        <v>0.009606267897677876</v>
      </c>
      <c r="K29" s="26">
        <v>0.01023836032534508</v>
      </c>
      <c r="L29" s="26">
        <v>0.01023836032534508</v>
      </c>
      <c r="M29" s="26">
        <v>6.320924276672043E-4</v>
      </c>
      <c r="N29" s="26">
        <v>0.2403937321023221</v>
      </c>
      <c r="O29" s="26">
        <v>0.23976163967465491</v>
      </c>
      <c r="P29" s="26">
        <v>0.23976163967465491</v>
      </c>
    </row>
    <row r="30">
      <c r="A30" s="11" t="s">
        <v>84</v>
      </c>
      <c r="B30" s="12" t="s">
        <v>85</v>
      </c>
      <c r="E30" s="26">
        <v>0.12071500209978625</v>
      </c>
      <c r="F30" s="26">
        <v>0.12071500209978625</v>
      </c>
      <c r="G30" s="26">
        <v>0.21745059893213975</v>
      </c>
      <c r="H30" s="26">
        <v>0.10531070413315013</v>
      </c>
      <c r="I30" s="26">
        <v>0.12928499790021372</v>
      </c>
      <c r="J30" s="26">
        <v>0.12928499790021372</v>
      </c>
      <c r="K30" s="26">
        <v>0.03254940106786027</v>
      </c>
      <c r="L30" s="26">
        <v>0.023974293767063587</v>
      </c>
      <c r="M30" s="26">
        <v>0.0</v>
      </c>
      <c r="N30" s="26">
        <v>0.0</v>
      </c>
      <c r="O30" s="26">
        <v>0.0</v>
      </c>
      <c r="P30" s="26">
        <v>0.12071500209978625</v>
      </c>
    </row>
    <row r="31">
      <c r="A31" s="11" t="s">
        <v>86</v>
      </c>
      <c r="B31" s="12" t="s">
        <v>87</v>
      </c>
      <c r="E31" s="26">
        <v>0.13088893874523672</v>
      </c>
      <c r="F31" s="26">
        <v>0.0</v>
      </c>
      <c r="G31" s="26">
        <v>0.0</v>
      </c>
      <c r="H31" s="26">
        <v>0.0</v>
      </c>
      <c r="I31" s="26">
        <v>0.0</v>
      </c>
      <c r="J31" s="26">
        <v>0.0</v>
      </c>
      <c r="K31" s="26">
        <v>0.11911106125476326</v>
      </c>
      <c r="L31" s="26">
        <v>0.11911106125476326</v>
      </c>
      <c r="M31" s="26">
        <v>0.11911106125476326</v>
      </c>
      <c r="N31" s="26">
        <v>0.25</v>
      </c>
      <c r="O31" s="26">
        <v>0.13088893874523672</v>
      </c>
      <c r="P31" s="26">
        <v>0.13088893874523672</v>
      </c>
    </row>
    <row r="32">
      <c r="A32" s="11" t="s">
        <v>88</v>
      </c>
      <c r="B32" s="12" t="s">
        <v>89</v>
      </c>
      <c r="E32" s="26">
        <v>0.1820120564204866</v>
      </c>
      <c r="F32" s="26">
        <v>0.0</v>
      </c>
      <c r="G32" s="26">
        <v>0.0</v>
      </c>
      <c r="H32" s="26">
        <v>0.06765801365996452</v>
      </c>
      <c r="I32" s="26">
        <v>0.06765801365996452</v>
      </c>
      <c r="J32" s="26">
        <v>0.06765801365996452</v>
      </c>
      <c r="K32" s="26">
        <v>0.06798794357951338</v>
      </c>
      <c r="L32" s="26">
        <v>3.299299195488552E-4</v>
      </c>
      <c r="M32" s="26">
        <v>3.299299195488552E-4</v>
      </c>
      <c r="N32" s="26">
        <v>0.18234198634003546</v>
      </c>
      <c r="O32" s="26">
        <v>0.1820120564204866</v>
      </c>
      <c r="P32" s="26">
        <v>0.1820120564204866</v>
      </c>
    </row>
    <row r="33">
      <c r="A33" s="11" t="s">
        <v>90</v>
      </c>
      <c r="B33" s="12" t="s">
        <v>91</v>
      </c>
      <c r="E33" s="26">
        <v>0.03626046119573725</v>
      </c>
      <c r="F33" s="26">
        <v>0.0</v>
      </c>
      <c r="G33" s="26">
        <v>0.0</v>
      </c>
      <c r="H33" s="26">
        <v>0.0</v>
      </c>
      <c r="I33" s="26">
        <v>0.21373953880426272</v>
      </c>
      <c r="J33" s="26">
        <v>0.21373953880426272</v>
      </c>
      <c r="K33" s="26">
        <v>0.21373953880426272</v>
      </c>
      <c r="L33" s="26">
        <v>0.21373953880426272</v>
      </c>
      <c r="M33" s="26">
        <v>0.0</v>
      </c>
      <c r="N33" s="26">
        <v>0.03626046119573725</v>
      </c>
      <c r="O33" s="26">
        <v>0.03626046119573725</v>
      </c>
      <c r="P33" s="26">
        <v>0.03626046119573725</v>
      </c>
    </row>
    <row r="34">
      <c r="A34" s="11" t="s">
        <v>92</v>
      </c>
      <c r="B34" s="17" t="s">
        <v>93</v>
      </c>
      <c r="E34" s="26">
        <v>0.0</v>
      </c>
      <c r="F34" s="26">
        <v>0.0</v>
      </c>
      <c r="G34" s="26">
        <v>0.0</v>
      </c>
      <c r="H34" s="26">
        <v>0.0</v>
      </c>
      <c r="I34" s="26">
        <v>0.03221965279970842</v>
      </c>
      <c r="J34" s="26">
        <v>0.03221965279970842</v>
      </c>
      <c r="K34" s="26">
        <v>0.25</v>
      </c>
      <c r="L34" s="26">
        <v>0.25</v>
      </c>
      <c r="M34" s="26">
        <v>0.21778034720029157</v>
      </c>
      <c r="N34" s="26">
        <v>0.21778034720029157</v>
      </c>
      <c r="O34" s="26">
        <v>0.0</v>
      </c>
      <c r="P34" s="26">
        <v>0.0</v>
      </c>
    </row>
    <row r="35">
      <c r="A35" s="11" t="s">
        <v>94</v>
      </c>
      <c r="B35" s="12" t="s">
        <v>95</v>
      </c>
      <c r="E35" s="26">
        <v>0.25</v>
      </c>
      <c r="F35" s="26">
        <v>0.0</v>
      </c>
      <c r="G35" s="26">
        <v>0.0</v>
      </c>
      <c r="H35" s="26">
        <v>0.0</v>
      </c>
      <c r="I35" s="26">
        <v>0.0</v>
      </c>
      <c r="J35" s="26">
        <v>0.0</v>
      </c>
      <c r="K35" s="26">
        <v>0.0</v>
      </c>
      <c r="L35" s="26">
        <v>0.0</v>
      </c>
      <c r="M35" s="26">
        <v>0.0</v>
      </c>
      <c r="N35" s="26">
        <v>0.25</v>
      </c>
      <c r="O35" s="26">
        <v>0.25</v>
      </c>
      <c r="P35" s="26">
        <v>0.25</v>
      </c>
    </row>
    <row r="36">
      <c r="A36" s="11" t="s">
        <v>96</v>
      </c>
      <c r="B36" s="15" t="s">
        <v>97</v>
      </c>
      <c r="E36" s="26">
        <v>0.22853552536514501</v>
      </c>
      <c r="F36" s="26">
        <v>0.0</v>
      </c>
      <c r="G36" s="26">
        <v>0.0</v>
      </c>
      <c r="H36" s="26">
        <v>0.0</v>
      </c>
      <c r="I36" s="26">
        <v>0.021464474634854985</v>
      </c>
      <c r="J36" s="26">
        <v>0.021464474634854985</v>
      </c>
      <c r="K36" s="26">
        <v>0.021464474634854985</v>
      </c>
      <c r="L36" s="26">
        <v>0.021464474634854985</v>
      </c>
      <c r="M36" s="26">
        <v>0.0</v>
      </c>
      <c r="N36" s="26">
        <v>0.22853552536514501</v>
      </c>
      <c r="O36" s="26">
        <v>0.22853552536514501</v>
      </c>
      <c r="P36" s="26">
        <v>0.22853552536514501</v>
      </c>
    </row>
    <row r="37">
      <c r="A37" s="11" t="s">
        <v>98</v>
      </c>
      <c r="B37" s="12" t="s">
        <v>99</v>
      </c>
      <c r="E37" s="26">
        <v>0.21932666423464336</v>
      </c>
      <c r="F37" s="26">
        <v>0.0</v>
      </c>
      <c r="G37" s="26">
        <v>0.0</v>
      </c>
      <c r="H37" s="26">
        <v>0.0</v>
      </c>
      <c r="I37" s="26">
        <v>0.0</v>
      </c>
      <c r="J37" s="26">
        <v>0.0</v>
      </c>
      <c r="K37" s="26">
        <v>0.030673335765356604</v>
      </c>
      <c r="L37" s="26">
        <v>0.030673335765356604</v>
      </c>
      <c r="M37" s="26">
        <v>0.030673335765356604</v>
      </c>
      <c r="N37" s="26">
        <v>0.24999999999999994</v>
      </c>
      <c r="O37" s="26">
        <v>0.21932666423464336</v>
      </c>
      <c r="P37" s="26">
        <v>0.21932666423464336</v>
      </c>
    </row>
    <row r="38">
      <c r="A38" s="11" t="s">
        <v>100</v>
      </c>
      <c r="B38" s="12" t="s">
        <v>101</v>
      </c>
      <c r="E38" s="26">
        <v>0.2434685603614644</v>
      </c>
      <c r="F38" s="26">
        <v>0.0</v>
      </c>
      <c r="G38" s="26">
        <v>0.0</v>
      </c>
      <c r="H38" s="26">
        <v>0.0</v>
      </c>
      <c r="I38" s="26">
        <v>0.006531439638535617</v>
      </c>
      <c r="J38" s="26">
        <v>0.006531439638535617</v>
      </c>
      <c r="K38" s="26">
        <v>0.006531439638535617</v>
      </c>
      <c r="L38" s="26">
        <v>0.006531439638535617</v>
      </c>
      <c r="M38" s="26">
        <v>0.0</v>
      </c>
      <c r="N38" s="26">
        <v>0.2434685603614644</v>
      </c>
      <c r="O38" s="26">
        <v>0.2434685603614644</v>
      </c>
      <c r="P38" s="26">
        <v>0.2434685603614644</v>
      </c>
    </row>
    <row r="39">
      <c r="A39" s="11" t="s">
        <v>102</v>
      </c>
      <c r="B39" s="12" t="s">
        <v>103</v>
      </c>
      <c r="E39" s="26">
        <v>0.1301379308732817</v>
      </c>
      <c r="F39" s="26">
        <v>0.0</v>
      </c>
      <c r="G39" s="26">
        <v>0.0</v>
      </c>
      <c r="H39" s="26">
        <v>0.0</v>
      </c>
      <c r="I39" s="26">
        <v>0.0</v>
      </c>
      <c r="J39" s="26">
        <v>0.0</v>
      </c>
      <c r="K39" s="26">
        <v>0.11986206912671828</v>
      </c>
      <c r="L39" s="26">
        <v>0.11986206912671828</v>
      </c>
      <c r="M39" s="26">
        <v>0.11986206912671828</v>
      </c>
      <c r="N39" s="26">
        <v>0.25</v>
      </c>
      <c r="O39" s="26">
        <v>0.1301379308732817</v>
      </c>
      <c r="P39" s="26">
        <v>0.1301379308732817</v>
      </c>
    </row>
    <row r="40">
      <c r="A40" s="11" t="s">
        <v>104</v>
      </c>
      <c r="B40" s="12" t="s">
        <v>105</v>
      </c>
      <c r="E40" s="26">
        <v>0.0</v>
      </c>
      <c r="F40" s="26">
        <v>0.0</v>
      </c>
      <c r="G40" s="26">
        <v>0.0</v>
      </c>
      <c r="H40" s="26">
        <v>0.07267481517062031</v>
      </c>
      <c r="I40" s="26">
        <v>0.24501851883762663</v>
      </c>
      <c r="J40" s="26">
        <v>0.24840089469123067</v>
      </c>
      <c r="K40" s="26">
        <v>0.25000000000000006</v>
      </c>
      <c r="L40" s="26">
        <v>0.17732518482937973</v>
      </c>
      <c r="M40" s="26">
        <v>0.0049814811623734275</v>
      </c>
      <c r="N40" s="26">
        <v>0.0015991053087693527</v>
      </c>
      <c r="O40" s="26">
        <v>0.0</v>
      </c>
      <c r="P40" s="26">
        <v>0.0</v>
      </c>
    </row>
    <row r="41">
      <c r="A41" s="11" t="s">
        <v>106</v>
      </c>
      <c r="B41" s="12" t="s">
        <v>107</v>
      </c>
      <c r="E41" s="26">
        <v>0.15748890133062315</v>
      </c>
      <c r="F41" s="26">
        <v>0.0012742876443000892</v>
      </c>
      <c r="G41" s="26">
        <v>0.0012742876443000892</v>
      </c>
      <c r="H41" s="26">
        <v>0.0012742876443000892</v>
      </c>
      <c r="I41" s="26">
        <v>0.0</v>
      </c>
      <c r="J41" s="26">
        <v>0.0</v>
      </c>
      <c r="K41" s="26">
        <v>0.09251109866937679</v>
      </c>
      <c r="L41" s="26">
        <v>0.09251109866937679</v>
      </c>
      <c r="M41" s="26">
        <v>0.09251109866937679</v>
      </c>
      <c r="N41" s="26">
        <v>0.2487257123556999</v>
      </c>
      <c r="O41" s="26">
        <v>0.15621461368632308</v>
      </c>
      <c r="P41" s="26">
        <v>0.15621461368632308</v>
      </c>
    </row>
    <row r="42">
      <c r="A42" s="11" t="s">
        <v>108</v>
      </c>
      <c r="B42" s="12" t="s">
        <v>109</v>
      </c>
      <c r="E42" s="26">
        <v>0.25</v>
      </c>
      <c r="F42" s="26">
        <v>0.0</v>
      </c>
      <c r="G42" s="26">
        <v>0.0</v>
      </c>
      <c r="H42" s="26">
        <v>0.0</v>
      </c>
      <c r="I42" s="26">
        <v>0.0</v>
      </c>
      <c r="J42" s="26">
        <v>0.0</v>
      </c>
      <c r="K42" s="26">
        <v>0.0</v>
      </c>
      <c r="L42" s="26">
        <v>0.0</v>
      </c>
      <c r="M42" s="26">
        <v>0.0</v>
      </c>
      <c r="N42" s="26">
        <v>0.25</v>
      </c>
      <c r="O42" s="26">
        <v>0.25</v>
      </c>
      <c r="P42" s="26">
        <v>0.25</v>
      </c>
    </row>
    <row r="43">
      <c r="A43" s="11" t="s">
        <v>110</v>
      </c>
      <c r="B43" s="12" t="s">
        <v>111</v>
      </c>
      <c r="E43" s="26">
        <v>0.2434685603614644</v>
      </c>
      <c r="F43" s="26">
        <v>0.0</v>
      </c>
      <c r="G43" s="26">
        <v>0.0</v>
      </c>
      <c r="H43" s="26">
        <v>0.0</v>
      </c>
      <c r="I43" s="26">
        <v>0.006531439638535617</v>
      </c>
      <c r="J43" s="26">
        <v>0.006531439638535617</v>
      </c>
      <c r="K43" s="26">
        <v>0.006531439638535617</v>
      </c>
      <c r="L43" s="26">
        <v>0.006531439638535617</v>
      </c>
      <c r="M43" s="26">
        <v>0.0</v>
      </c>
      <c r="N43" s="26">
        <v>0.2434685603614644</v>
      </c>
      <c r="O43" s="26">
        <v>0.2434685603614644</v>
      </c>
      <c r="P43" s="26">
        <v>0.2434685603614644</v>
      </c>
    </row>
    <row r="44">
      <c r="A44" s="11" t="s">
        <v>112</v>
      </c>
      <c r="B44" s="12" t="s">
        <v>113</v>
      </c>
      <c r="E44" s="26">
        <v>0.0</v>
      </c>
      <c r="F44" s="26">
        <v>0.0</v>
      </c>
      <c r="G44" s="26">
        <v>0.0</v>
      </c>
      <c r="H44" s="26">
        <v>0.0</v>
      </c>
      <c r="I44" s="26">
        <v>0.25</v>
      </c>
      <c r="J44" s="26">
        <v>0.25</v>
      </c>
      <c r="K44" s="26">
        <v>0.25</v>
      </c>
      <c r="L44" s="26">
        <v>0.25</v>
      </c>
      <c r="M44" s="26">
        <v>0.0</v>
      </c>
      <c r="N44" s="26">
        <v>0.0</v>
      </c>
      <c r="O44" s="26">
        <v>0.0</v>
      </c>
      <c r="P44" s="26">
        <v>0.0</v>
      </c>
    </row>
    <row r="45">
      <c r="A45" s="11" t="s">
        <v>114</v>
      </c>
      <c r="B45" s="12" t="s">
        <v>115</v>
      </c>
      <c r="E45" s="26">
        <v>0.2434685603614644</v>
      </c>
      <c r="F45" s="26">
        <v>0.0</v>
      </c>
      <c r="G45" s="26">
        <v>0.0</v>
      </c>
      <c r="H45" s="26">
        <v>0.0</v>
      </c>
      <c r="I45" s="26">
        <v>0.006531439638535617</v>
      </c>
      <c r="J45" s="26">
        <v>0.006531439638535617</v>
      </c>
      <c r="K45" s="26">
        <v>0.006531439638535617</v>
      </c>
      <c r="L45" s="26">
        <v>0.006531439638535617</v>
      </c>
      <c r="M45" s="26">
        <v>0.0</v>
      </c>
      <c r="N45" s="26">
        <v>0.2434685603614644</v>
      </c>
      <c r="O45" s="26">
        <v>0.2434685603614644</v>
      </c>
      <c r="P45" s="26">
        <v>0.2434685603614644</v>
      </c>
    </row>
    <row r="46">
      <c r="A46" s="19" t="s">
        <v>116</v>
      </c>
      <c r="B46" s="15" t="s">
        <v>117</v>
      </c>
      <c r="E46" s="26">
        <v>0.07978254931852422</v>
      </c>
      <c r="F46" s="26">
        <v>0.0</v>
      </c>
      <c r="G46" s="26">
        <v>0.0</v>
      </c>
      <c r="H46" s="26">
        <v>0.0</v>
      </c>
      <c r="I46" s="26">
        <v>0.0</v>
      </c>
      <c r="J46" s="26">
        <v>0.0</v>
      </c>
      <c r="K46" s="26">
        <v>0.1683928575825583</v>
      </c>
      <c r="L46" s="26">
        <v>0.1683928575825583</v>
      </c>
      <c r="M46" s="26">
        <v>0.17021745068147573</v>
      </c>
      <c r="N46" s="26">
        <v>0.24999999999999994</v>
      </c>
      <c r="O46" s="26">
        <v>0.08160714241744169</v>
      </c>
      <c r="P46" s="26">
        <v>0.08160714241744169</v>
      </c>
    </row>
    <row r="47">
      <c r="A47" s="11" t="s">
        <v>118</v>
      </c>
      <c r="B47" s="12" t="s">
        <v>119</v>
      </c>
      <c r="E47" s="26">
        <v>0.0</v>
      </c>
      <c r="F47" s="26">
        <v>0.0</v>
      </c>
      <c r="G47" s="26">
        <v>0.0</v>
      </c>
      <c r="H47" s="26">
        <v>0.0</v>
      </c>
      <c r="I47" s="26">
        <v>0.25</v>
      </c>
      <c r="J47" s="26">
        <v>0.25</v>
      </c>
      <c r="K47" s="26">
        <v>0.25</v>
      </c>
      <c r="L47" s="26">
        <v>0.25</v>
      </c>
      <c r="M47" s="26">
        <v>0.0</v>
      </c>
      <c r="N47" s="26">
        <v>0.0</v>
      </c>
      <c r="O47" s="26">
        <v>0.0</v>
      </c>
      <c r="P47" s="26">
        <v>0.0</v>
      </c>
    </row>
    <row r="48">
      <c r="A48" s="11" t="s">
        <v>120</v>
      </c>
      <c r="B48" s="12" t="s">
        <v>121</v>
      </c>
      <c r="E48" s="26">
        <v>0.0</v>
      </c>
      <c r="F48" s="26">
        <v>0.0</v>
      </c>
      <c r="G48" s="26">
        <v>0.0</v>
      </c>
      <c r="H48" s="26">
        <v>0.0</v>
      </c>
      <c r="I48" s="26">
        <v>0.25</v>
      </c>
      <c r="J48" s="26">
        <v>0.25</v>
      </c>
      <c r="K48" s="26">
        <v>0.25</v>
      </c>
      <c r="L48" s="26">
        <v>0.25</v>
      </c>
      <c r="M48" s="26">
        <v>0.0</v>
      </c>
      <c r="N48" s="26">
        <v>0.0</v>
      </c>
      <c r="O48" s="26">
        <v>0.0</v>
      </c>
      <c r="P48" s="26">
        <v>0.0</v>
      </c>
    </row>
    <row r="49">
      <c r="A49" s="11" t="s">
        <v>122</v>
      </c>
      <c r="B49" s="15" t="s">
        <v>123</v>
      </c>
      <c r="E49" s="26">
        <v>0.25</v>
      </c>
      <c r="F49" s="26">
        <v>0.0</v>
      </c>
      <c r="G49" s="26">
        <v>0.0</v>
      </c>
      <c r="H49" s="26">
        <v>0.0</v>
      </c>
      <c r="I49" s="26">
        <v>0.0</v>
      </c>
      <c r="J49" s="26">
        <v>0.0</v>
      </c>
      <c r="K49" s="26">
        <v>0.0</v>
      </c>
      <c r="L49" s="26">
        <v>0.0</v>
      </c>
      <c r="M49" s="26">
        <v>0.0</v>
      </c>
      <c r="N49" s="26">
        <v>0.25</v>
      </c>
      <c r="O49" s="26">
        <v>0.25</v>
      </c>
      <c r="P49" s="26">
        <v>0.25</v>
      </c>
    </row>
    <row r="50">
      <c r="A50" s="11" t="s">
        <v>124</v>
      </c>
      <c r="B50" s="12" t="s">
        <v>125</v>
      </c>
      <c r="E50" s="26">
        <v>0.0</v>
      </c>
      <c r="F50" s="26">
        <v>0.0</v>
      </c>
      <c r="G50" s="26">
        <v>0.0</v>
      </c>
      <c r="H50" s="26">
        <v>0.0</v>
      </c>
      <c r="I50" s="26">
        <v>0.0</v>
      </c>
      <c r="J50" s="26">
        <v>0.0</v>
      </c>
      <c r="K50" s="26">
        <v>0.25</v>
      </c>
      <c r="L50" s="26">
        <v>0.25</v>
      </c>
      <c r="M50" s="26">
        <v>0.25</v>
      </c>
      <c r="N50" s="26">
        <v>0.25</v>
      </c>
      <c r="O50" s="26">
        <v>0.0</v>
      </c>
      <c r="P50" s="26">
        <v>0.0</v>
      </c>
    </row>
    <row r="51">
      <c r="A51" s="11" t="s">
        <v>126</v>
      </c>
      <c r="B51" s="12" t="s">
        <v>127</v>
      </c>
      <c r="E51" s="26">
        <v>0.04874464617411275</v>
      </c>
      <c r="F51" s="26">
        <v>0.0</v>
      </c>
      <c r="G51" s="26">
        <v>0.0</v>
      </c>
      <c r="H51" s="26">
        <v>0.0</v>
      </c>
      <c r="I51" s="26">
        <v>0.0</v>
      </c>
      <c r="J51" s="26">
        <v>0.0</v>
      </c>
      <c r="K51" s="26">
        <v>0.20125535382588725</v>
      </c>
      <c r="L51" s="26">
        <v>0.20125535382588725</v>
      </c>
      <c r="M51" s="26">
        <v>0.20125535382588725</v>
      </c>
      <c r="N51" s="26">
        <v>0.25</v>
      </c>
      <c r="O51" s="26">
        <v>0.04874464617411275</v>
      </c>
      <c r="P51" s="26">
        <v>0.04874464617411275</v>
      </c>
    </row>
    <row r="52">
      <c r="A52" s="11" t="s">
        <v>128</v>
      </c>
      <c r="B52" s="12" t="s">
        <v>129</v>
      </c>
      <c r="E52" s="26">
        <v>0.15882327063550597</v>
      </c>
      <c r="F52" s="26">
        <v>0.0021908653033742603</v>
      </c>
      <c r="G52" s="26">
        <v>0.0</v>
      </c>
      <c r="H52" s="26">
        <v>0.0</v>
      </c>
      <c r="I52" s="26">
        <v>0.0</v>
      </c>
      <c r="J52" s="26">
        <v>0.0</v>
      </c>
      <c r="K52" s="26">
        <v>0.09117672936449406</v>
      </c>
      <c r="L52" s="26">
        <v>0.09117672936449406</v>
      </c>
      <c r="M52" s="26">
        <v>0.09117672936449406</v>
      </c>
      <c r="N52" s="26">
        <v>0.24780913469662577</v>
      </c>
      <c r="O52" s="26">
        <v>0.15882327063550597</v>
      </c>
      <c r="P52" s="26">
        <v>0.15882327063550597</v>
      </c>
    </row>
    <row r="53">
      <c r="A53" s="11" t="s">
        <v>130</v>
      </c>
      <c r="B53" s="12" t="s">
        <v>131</v>
      </c>
      <c r="E53" s="26">
        <v>0.25</v>
      </c>
      <c r="F53" s="26">
        <v>0.0</v>
      </c>
      <c r="G53" s="26">
        <v>0.0</v>
      </c>
      <c r="H53" s="26">
        <v>0.0</v>
      </c>
      <c r="I53" s="26">
        <v>0.0</v>
      </c>
      <c r="J53" s="26">
        <v>0.0</v>
      </c>
      <c r="K53" s="26">
        <v>0.0</v>
      </c>
      <c r="L53" s="26">
        <v>0.0</v>
      </c>
      <c r="M53" s="26">
        <v>0.0</v>
      </c>
      <c r="N53" s="26">
        <v>0.25</v>
      </c>
      <c r="O53" s="26">
        <v>0.25</v>
      </c>
      <c r="P53" s="26">
        <v>0.25</v>
      </c>
    </row>
    <row r="54">
      <c r="A54" s="11" t="s">
        <v>132</v>
      </c>
      <c r="B54" s="12" t="s">
        <v>133</v>
      </c>
      <c r="E54" s="26">
        <v>0.25</v>
      </c>
      <c r="F54" s="26">
        <v>0.0</v>
      </c>
      <c r="G54" s="26">
        <v>0.0</v>
      </c>
      <c r="H54" s="26">
        <v>0.0</v>
      </c>
      <c r="I54" s="26">
        <v>0.0</v>
      </c>
      <c r="J54" s="26">
        <v>0.0</v>
      </c>
      <c r="K54" s="26">
        <v>0.0</v>
      </c>
      <c r="L54" s="26">
        <v>0.0</v>
      </c>
      <c r="M54" s="26">
        <v>0.0</v>
      </c>
      <c r="N54" s="26">
        <v>0.25</v>
      </c>
      <c r="O54" s="26">
        <v>0.25</v>
      </c>
      <c r="P54" s="26">
        <v>0.25</v>
      </c>
    </row>
    <row r="55">
      <c r="A55" s="11" t="s">
        <v>134</v>
      </c>
      <c r="B55" s="12" t="s">
        <v>135</v>
      </c>
      <c r="E55" s="26">
        <v>0.25</v>
      </c>
      <c r="F55" s="26">
        <v>0.18642317677602077</v>
      </c>
      <c r="G55" s="26">
        <v>0.18642317677602077</v>
      </c>
      <c r="H55" s="26">
        <v>0.18642317677602077</v>
      </c>
      <c r="I55" s="26">
        <v>0.0</v>
      </c>
      <c r="J55" s="26">
        <v>0.0</v>
      </c>
      <c r="K55" s="26">
        <v>0.0</v>
      </c>
      <c r="L55" s="26">
        <v>0.0</v>
      </c>
      <c r="M55" s="26">
        <v>0.0</v>
      </c>
      <c r="N55" s="26">
        <v>0.06357682322397923</v>
      </c>
      <c r="O55" s="26">
        <v>0.06357682322397923</v>
      </c>
      <c r="P55" s="26">
        <v>0.06357682322397923</v>
      </c>
    </row>
    <row r="56">
      <c r="A56" s="11" t="s">
        <v>136</v>
      </c>
      <c r="B56" s="12" t="s">
        <v>137</v>
      </c>
      <c r="E56" s="26">
        <v>0.0</v>
      </c>
      <c r="F56" s="26">
        <v>0.0</v>
      </c>
      <c r="G56" s="26">
        <v>0.0</v>
      </c>
      <c r="H56" s="26">
        <v>0.0</v>
      </c>
      <c r="I56" s="26">
        <v>0.0</v>
      </c>
      <c r="J56" s="26">
        <v>0.0</v>
      </c>
      <c r="K56" s="26">
        <v>0.25</v>
      </c>
      <c r="L56" s="26">
        <v>0.25</v>
      </c>
      <c r="M56" s="26">
        <v>0.25</v>
      </c>
      <c r="N56" s="26">
        <v>0.25</v>
      </c>
      <c r="O56" s="26">
        <v>0.0</v>
      </c>
      <c r="P56" s="26">
        <v>0.0</v>
      </c>
    </row>
    <row r="57">
      <c r="A57" s="11" t="s">
        <v>138</v>
      </c>
      <c r="B57" s="12" t="s">
        <v>139</v>
      </c>
      <c r="E57" s="26">
        <v>0.14351011410788383</v>
      </c>
      <c r="F57" s="26">
        <v>0.0</v>
      </c>
      <c r="G57" s="26">
        <v>0.0</v>
      </c>
      <c r="H57" s="26">
        <v>0.0</v>
      </c>
      <c r="I57" s="26">
        <v>0.0</v>
      </c>
      <c r="J57" s="26">
        <v>0.0</v>
      </c>
      <c r="K57" s="26">
        <v>0.10648988589211619</v>
      </c>
      <c r="L57" s="26">
        <v>0.10648988589211619</v>
      </c>
      <c r="M57" s="26">
        <v>0.10648988589211619</v>
      </c>
      <c r="N57" s="26">
        <v>0.25</v>
      </c>
      <c r="O57" s="26">
        <v>0.14351011410788383</v>
      </c>
      <c r="P57" s="26">
        <v>0.14351011410788383</v>
      </c>
    </row>
    <row r="58">
      <c r="A58" s="11" t="s">
        <v>140</v>
      </c>
      <c r="B58" s="12" t="s">
        <v>141</v>
      </c>
      <c r="E58" s="26">
        <v>0.16756258791723697</v>
      </c>
      <c r="F58" s="26">
        <v>0.024767334764525365</v>
      </c>
      <c r="G58" s="26">
        <v>0.0</v>
      </c>
      <c r="H58" s="26">
        <v>0.08243741208276303</v>
      </c>
      <c r="I58" s="26">
        <v>0.08243741208276303</v>
      </c>
      <c r="J58" s="26">
        <v>0.08243741208276303</v>
      </c>
      <c r="K58" s="26">
        <v>0.08243741208276303</v>
      </c>
      <c r="L58" s="26">
        <v>0.0</v>
      </c>
      <c r="M58" s="26">
        <v>0.0</v>
      </c>
      <c r="N58" s="26">
        <v>0.14279525315271163</v>
      </c>
      <c r="O58" s="26">
        <v>0.16756258791723697</v>
      </c>
      <c r="P58" s="26">
        <v>0.16756258791723697</v>
      </c>
    </row>
    <row r="59">
      <c r="A59" s="11" t="s">
        <v>142</v>
      </c>
      <c r="B59" s="12" t="s">
        <v>143</v>
      </c>
      <c r="E59" s="26">
        <v>0.23813787657334384</v>
      </c>
      <c r="F59" s="26">
        <v>0.17901259460253757</v>
      </c>
      <c r="G59" s="26">
        <v>0.17901259460253757</v>
      </c>
      <c r="H59" s="26">
        <v>0.17901259460253757</v>
      </c>
      <c r="I59" s="26">
        <v>0.011862123426656187</v>
      </c>
      <c r="J59" s="26">
        <v>0.011862123426656187</v>
      </c>
      <c r="K59" s="26">
        <v>0.011862123426656187</v>
      </c>
      <c r="L59" s="26">
        <v>0.011862123426656187</v>
      </c>
      <c r="M59" s="26">
        <v>0.0</v>
      </c>
      <c r="N59" s="26">
        <v>0.05912528197080629</v>
      </c>
      <c r="O59" s="26">
        <v>0.05912528197080629</v>
      </c>
      <c r="P59" s="26">
        <v>0.05912528197080629</v>
      </c>
    </row>
    <row r="60">
      <c r="A60" s="11" t="s">
        <v>144</v>
      </c>
      <c r="B60" s="15" t="s">
        <v>145</v>
      </c>
      <c r="E60" s="26">
        <v>0.06046328680062239</v>
      </c>
      <c r="F60" s="26">
        <v>0.0</v>
      </c>
      <c r="G60" s="26">
        <v>0.0</v>
      </c>
      <c r="H60" s="26">
        <v>0.15246114868329097</v>
      </c>
      <c r="I60" s="26">
        <v>0.15246114868329097</v>
      </c>
      <c r="J60" s="26">
        <v>0.15246114868329097</v>
      </c>
      <c r="K60" s="26">
        <v>0.1895367131993776</v>
      </c>
      <c r="L60" s="26">
        <v>0.03707556451608663</v>
      </c>
      <c r="M60" s="26">
        <v>0.03707556451608663</v>
      </c>
      <c r="N60" s="26">
        <v>0.09753885131670903</v>
      </c>
      <c r="O60" s="26">
        <v>0.06046328680062239</v>
      </c>
      <c r="P60" s="26">
        <v>0.06046328680062239</v>
      </c>
    </row>
    <row r="61">
      <c r="A61" s="11" t="s">
        <v>146</v>
      </c>
      <c r="B61" s="12" t="s">
        <v>147</v>
      </c>
      <c r="E61" s="26">
        <v>0.006262467797302187</v>
      </c>
      <c r="F61" s="26">
        <v>0.0</v>
      </c>
      <c r="G61" s="26">
        <v>0.0</v>
      </c>
      <c r="H61" s="26">
        <v>0.0</v>
      </c>
      <c r="I61" s="26">
        <v>0.0</v>
      </c>
      <c r="J61" s="26">
        <v>0.0</v>
      </c>
      <c r="K61" s="26">
        <v>0.24373753220269784</v>
      </c>
      <c r="L61" s="26">
        <v>0.24373753220269784</v>
      </c>
      <c r="M61" s="26">
        <v>0.24373753220269784</v>
      </c>
      <c r="N61" s="26">
        <v>0.25000000000000006</v>
      </c>
      <c r="O61" s="26">
        <v>0.006262467797302187</v>
      </c>
      <c r="P61" s="26">
        <v>0.006262467797302187</v>
      </c>
    </row>
    <row r="62">
      <c r="A62" s="11" t="s">
        <v>148</v>
      </c>
      <c r="B62" s="12" t="s">
        <v>149</v>
      </c>
      <c r="E62" s="26">
        <v>0.026201753501965134</v>
      </c>
      <c r="F62" s="26">
        <v>0.0</v>
      </c>
      <c r="G62" s="26">
        <v>0.0</v>
      </c>
      <c r="H62" s="26">
        <v>0.0</v>
      </c>
      <c r="I62" s="26">
        <v>0.0</v>
      </c>
      <c r="J62" s="26">
        <v>0.0</v>
      </c>
      <c r="K62" s="26">
        <v>0.22379824649803487</v>
      </c>
      <c r="L62" s="26">
        <v>0.22379824649803487</v>
      </c>
      <c r="M62" s="26">
        <v>0.22379824649803487</v>
      </c>
      <c r="N62" s="26">
        <v>0.25</v>
      </c>
      <c r="O62" s="26">
        <v>0.026201753501965134</v>
      </c>
      <c r="P62" s="26">
        <v>0.026201753501965134</v>
      </c>
    </row>
    <row r="63">
      <c r="A63" s="11" t="s">
        <v>150</v>
      </c>
      <c r="B63" s="12" t="s">
        <v>151</v>
      </c>
      <c r="E63" s="26">
        <v>0.005403220296522354</v>
      </c>
      <c r="F63" s="26">
        <v>0.0</v>
      </c>
      <c r="G63" s="26">
        <v>0.0</v>
      </c>
      <c r="H63" s="26">
        <v>0.0</v>
      </c>
      <c r="I63" s="26">
        <v>0.24459677970347768</v>
      </c>
      <c r="J63" s="26">
        <v>0.24459677970347768</v>
      </c>
      <c r="K63" s="26">
        <v>0.24459677970347768</v>
      </c>
      <c r="L63" s="26">
        <v>0.24459677970347768</v>
      </c>
      <c r="M63" s="26">
        <v>0.0</v>
      </c>
      <c r="N63" s="26">
        <v>0.005403220296522354</v>
      </c>
      <c r="O63" s="26">
        <v>0.005403220296522354</v>
      </c>
      <c r="P63" s="26">
        <v>0.005403220296522354</v>
      </c>
    </row>
    <row r="64">
      <c r="A64" s="11" t="s">
        <v>152</v>
      </c>
      <c r="B64" s="12" t="s">
        <v>153</v>
      </c>
      <c r="E64" s="26">
        <v>0.20647653742659217</v>
      </c>
      <c r="F64" s="26">
        <v>0.19481987745921472</v>
      </c>
      <c r="G64" s="26">
        <v>0.0</v>
      </c>
      <c r="H64" s="26">
        <v>0.0</v>
      </c>
      <c r="I64" s="26">
        <v>0.022019631687751465</v>
      </c>
      <c r="J64" s="26">
        <v>0.022019631687751465</v>
      </c>
      <c r="K64" s="26">
        <v>0.04352346257340785</v>
      </c>
      <c r="L64" s="26">
        <v>0.04352346257340785</v>
      </c>
      <c r="M64" s="26">
        <v>0.02150383088565638</v>
      </c>
      <c r="N64" s="26">
        <v>0.03316049085303383</v>
      </c>
      <c r="O64" s="26">
        <v>0.20647653742659217</v>
      </c>
      <c r="P64" s="26">
        <v>0.20647653742659217</v>
      </c>
    </row>
    <row r="65">
      <c r="A65" s="11" t="s">
        <v>154</v>
      </c>
      <c r="B65" s="12" t="s">
        <v>155</v>
      </c>
      <c r="E65" s="26">
        <v>0.045586251686066837</v>
      </c>
      <c r="F65" s="26">
        <v>0.0</v>
      </c>
      <c r="G65" s="26">
        <v>0.0</v>
      </c>
      <c r="H65" s="26">
        <v>0.0</v>
      </c>
      <c r="I65" s="26">
        <v>0.0</v>
      </c>
      <c r="J65" s="26">
        <v>0.0</v>
      </c>
      <c r="K65" s="26">
        <v>0.20441374831393316</v>
      </c>
      <c r="L65" s="26">
        <v>0.20441374831393316</v>
      </c>
      <c r="M65" s="26">
        <v>0.20441374831393316</v>
      </c>
      <c r="N65" s="26">
        <v>0.25</v>
      </c>
      <c r="O65" s="26">
        <v>0.045586251686066837</v>
      </c>
      <c r="P65" s="26">
        <v>0.045586251686066837</v>
      </c>
    </row>
    <row r="66">
      <c r="A66" s="11" t="s">
        <v>156</v>
      </c>
      <c r="B66" s="12" t="s">
        <v>157</v>
      </c>
      <c r="E66" s="26">
        <v>0.004179018845300625</v>
      </c>
      <c r="F66" s="26">
        <v>0.004179018845300625</v>
      </c>
      <c r="G66" s="26">
        <v>0.004179018845300625</v>
      </c>
      <c r="H66" s="26">
        <v>0.004179018845300625</v>
      </c>
      <c r="I66" s="26">
        <v>3.755247345897302E-4</v>
      </c>
      <c r="J66" s="26">
        <v>3.755247345897302E-4</v>
      </c>
      <c r="K66" s="26">
        <v>0.0565298853196442</v>
      </c>
      <c r="L66" s="26">
        <v>0.0565298853196442</v>
      </c>
      <c r="M66" s="26">
        <v>0.24544545642010965</v>
      </c>
      <c r="N66" s="26">
        <v>0.24544545642010965</v>
      </c>
      <c r="O66" s="26">
        <v>0.18929109583505518</v>
      </c>
      <c r="P66" s="26">
        <v>0.18929109583505518</v>
      </c>
    </row>
    <row r="67">
      <c r="A67" s="11" t="s">
        <v>158</v>
      </c>
      <c r="B67" s="12" t="s">
        <v>159</v>
      </c>
      <c r="E67" s="26">
        <v>0.003729398827749659</v>
      </c>
      <c r="F67" s="26">
        <v>0.0</v>
      </c>
      <c r="G67" s="26">
        <v>0.0</v>
      </c>
      <c r="H67" s="26">
        <v>0.0</v>
      </c>
      <c r="I67" s="26">
        <v>0.03151604643168726</v>
      </c>
      <c r="J67" s="26">
        <v>0.03151604643168726</v>
      </c>
      <c r="K67" s="26">
        <v>0.24627060117225033</v>
      </c>
      <c r="L67" s="26">
        <v>0.24627060117225033</v>
      </c>
      <c r="M67" s="26">
        <v>0.21475455474056307</v>
      </c>
      <c r="N67" s="26">
        <v>0.21848395356831274</v>
      </c>
      <c r="O67" s="26">
        <v>0.003729398827749659</v>
      </c>
      <c r="P67" s="26">
        <v>0.003729398827749659</v>
      </c>
    </row>
    <row r="68">
      <c r="A68" s="11" t="s">
        <v>160</v>
      </c>
      <c r="B68" s="15" t="s">
        <v>161</v>
      </c>
      <c r="E68" s="26">
        <v>0.11252199027346825</v>
      </c>
      <c r="F68" s="26">
        <v>0.0961795611026777</v>
      </c>
      <c r="G68" s="26">
        <v>0.0961795611026777</v>
      </c>
      <c r="H68" s="26">
        <v>0.0961795611026777</v>
      </c>
      <c r="I68" s="26">
        <v>0.0</v>
      </c>
      <c r="J68" s="26">
        <v>0.0</v>
      </c>
      <c r="K68" s="26">
        <v>0.13747800972653174</v>
      </c>
      <c r="L68" s="26">
        <v>0.13747800972653174</v>
      </c>
      <c r="M68" s="26">
        <v>0.13747800972653174</v>
      </c>
      <c r="N68" s="26">
        <v>0.15382043889732233</v>
      </c>
      <c r="O68" s="26">
        <v>0.016342429170790564</v>
      </c>
      <c r="P68" s="26">
        <v>0.016342429170790564</v>
      </c>
    </row>
    <row r="69">
      <c r="A69" s="11" t="s">
        <v>162</v>
      </c>
      <c r="B69" s="15" t="s">
        <v>163</v>
      </c>
      <c r="E69" s="26">
        <v>0.24843585766471618</v>
      </c>
      <c r="F69" s="26">
        <v>0.2303055466208178</v>
      </c>
      <c r="G69" s="26">
        <v>0.0</v>
      </c>
      <c r="H69" s="26">
        <v>0.0</v>
      </c>
      <c r="I69" s="26">
        <v>0.0</v>
      </c>
      <c r="J69" s="26">
        <v>0.0</v>
      </c>
      <c r="K69" s="26">
        <v>0.001564142335283807</v>
      </c>
      <c r="L69" s="26">
        <v>0.001564142335283807</v>
      </c>
      <c r="M69" s="26">
        <v>0.001564142335283807</v>
      </c>
      <c r="N69" s="26">
        <v>0.019694453379182183</v>
      </c>
      <c r="O69" s="26">
        <v>0.24843585766471618</v>
      </c>
      <c r="P69" s="26">
        <v>0.24843585766471618</v>
      </c>
    </row>
    <row r="70">
      <c r="A70" s="11" t="s">
        <v>164</v>
      </c>
      <c r="B70" s="12" t="s">
        <v>165</v>
      </c>
      <c r="E70" s="26">
        <v>0.0</v>
      </c>
      <c r="F70" s="26">
        <v>0.0</v>
      </c>
      <c r="G70" s="26">
        <v>0.0</v>
      </c>
      <c r="H70" s="26">
        <v>0.0</v>
      </c>
      <c r="I70" s="26">
        <v>0.0</v>
      </c>
      <c r="J70" s="26">
        <v>0.0</v>
      </c>
      <c r="K70" s="26">
        <v>0.0</v>
      </c>
      <c r="L70" s="26">
        <v>0.0</v>
      </c>
      <c r="M70" s="26">
        <v>0.0</v>
      </c>
      <c r="N70" s="26">
        <v>0.0</v>
      </c>
      <c r="O70" s="26">
        <v>0.0</v>
      </c>
      <c r="P70" s="26">
        <v>0.0</v>
      </c>
    </row>
    <row r="71">
      <c r="A71" s="11" t="s">
        <v>166</v>
      </c>
      <c r="B71" s="12" t="s">
        <v>167</v>
      </c>
      <c r="E71" s="26">
        <v>0.0</v>
      </c>
      <c r="F71" s="26">
        <v>0.0</v>
      </c>
      <c r="G71" s="26">
        <v>0.0</v>
      </c>
      <c r="H71" s="26">
        <v>0.0</v>
      </c>
      <c r="I71" s="26">
        <v>0.00380094387802702</v>
      </c>
      <c r="J71" s="26">
        <v>0.00380094387802702</v>
      </c>
      <c r="K71" s="26">
        <v>0.25</v>
      </c>
      <c r="L71" s="26">
        <v>0.25</v>
      </c>
      <c r="M71" s="26">
        <v>0.246199056121973</v>
      </c>
      <c r="N71" s="26">
        <v>0.246199056121973</v>
      </c>
      <c r="O71" s="26">
        <v>0.0</v>
      </c>
      <c r="P71" s="26">
        <v>0.0</v>
      </c>
    </row>
    <row r="72">
      <c r="A72" s="11" t="s">
        <v>168</v>
      </c>
      <c r="B72" s="15" t="s">
        <v>169</v>
      </c>
      <c r="E72" s="26">
        <v>0.13728710686794374</v>
      </c>
      <c r="F72" s="26">
        <v>0.13728710686794374</v>
      </c>
      <c r="G72" s="26">
        <v>0.13728710686794374</v>
      </c>
      <c r="H72" s="26">
        <v>0.13728710686794374</v>
      </c>
      <c r="I72" s="26">
        <v>0.016239957677686056</v>
      </c>
      <c r="J72" s="26">
        <v>0.016239957677686056</v>
      </c>
      <c r="K72" s="26">
        <v>0.11271289313205629</v>
      </c>
      <c r="L72" s="26">
        <v>0.11271289313205629</v>
      </c>
      <c r="M72" s="26">
        <v>0.09647293545437023</v>
      </c>
      <c r="N72" s="26">
        <v>0.09647293545437023</v>
      </c>
      <c r="O72" s="26">
        <v>0.0</v>
      </c>
      <c r="P72" s="26">
        <v>0.0</v>
      </c>
    </row>
    <row r="73">
      <c r="A73" s="11" t="s">
        <v>170</v>
      </c>
      <c r="B73" s="12" t="s">
        <v>171</v>
      </c>
      <c r="E73" s="26">
        <v>0.0048293028868205455</v>
      </c>
      <c r="F73" s="26">
        <v>0.0</v>
      </c>
      <c r="G73" s="26">
        <v>0.0</v>
      </c>
      <c r="H73" s="26">
        <v>0.0</v>
      </c>
      <c r="I73" s="26">
        <v>0.0</v>
      </c>
      <c r="J73" s="26">
        <v>0.0</v>
      </c>
      <c r="K73" s="26">
        <v>0.2451706971131795</v>
      </c>
      <c r="L73" s="26">
        <v>0.2451706971131795</v>
      </c>
      <c r="M73" s="26">
        <v>0.2451706971131795</v>
      </c>
      <c r="N73" s="26">
        <v>0.25000000000000006</v>
      </c>
      <c r="O73" s="26">
        <v>0.0048293028868205455</v>
      </c>
      <c r="P73" s="26">
        <v>0.0048293028868205455</v>
      </c>
    </row>
    <row r="74">
      <c r="A74" s="11" t="s">
        <v>172</v>
      </c>
      <c r="B74" s="12" t="s">
        <v>173</v>
      </c>
      <c r="E74" s="26">
        <v>0.019505892994038064</v>
      </c>
      <c r="F74" s="26">
        <v>0.0</v>
      </c>
      <c r="G74" s="26">
        <v>0.0</v>
      </c>
      <c r="H74" s="26">
        <v>0.0</v>
      </c>
      <c r="I74" s="26">
        <v>0.2304941070059619</v>
      </c>
      <c r="J74" s="26">
        <v>0.2304941070059619</v>
      </c>
      <c r="K74" s="26">
        <v>0.2304941070059619</v>
      </c>
      <c r="L74" s="26">
        <v>0.2304941070059619</v>
      </c>
      <c r="M74" s="26">
        <v>0.0</v>
      </c>
      <c r="N74" s="26">
        <v>0.019505892994038064</v>
      </c>
      <c r="O74" s="26">
        <v>0.019505892994038064</v>
      </c>
      <c r="P74" s="26">
        <v>0.019505892994038064</v>
      </c>
    </row>
    <row r="75">
      <c r="A75" s="11" t="s">
        <v>174</v>
      </c>
      <c r="B75" s="12" t="s">
        <v>175</v>
      </c>
      <c r="E75" s="26">
        <v>0.25</v>
      </c>
      <c r="F75" s="26">
        <v>0.0</v>
      </c>
      <c r="G75" s="26">
        <v>0.0</v>
      </c>
      <c r="H75" s="26">
        <v>0.0</v>
      </c>
      <c r="I75" s="26">
        <v>0.0</v>
      </c>
      <c r="J75" s="26">
        <v>0.0</v>
      </c>
      <c r="K75" s="26">
        <v>0.0</v>
      </c>
      <c r="L75" s="26">
        <v>0.0</v>
      </c>
      <c r="M75" s="26">
        <v>0.0</v>
      </c>
      <c r="N75" s="26">
        <v>0.25</v>
      </c>
      <c r="O75" s="26">
        <v>0.25</v>
      </c>
      <c r="P75" s="26">
        <v>0.25</v>
      </c>
    </row>
    <row r="76">
      <c r="A76" s="11" t="s">
        <v>176</v>
      </c>
      <c r="B76" s="12" t="s">
        <v>177</v>
      </c>
      <c r="E76" s="26">
        <v>0.08735544903738156</v>
      </c>
      <c r="F76" s="26">
        <v>0.0</v>
      </c>
      <c r="G76" s="26">
        <v>0.0</v>
      </c>
      <c r="H76" s="26">
        <v>0.0</v>
      </c>
      <c r="I76" s="26">
        <v>0.0</v>
      </c>
      <c r="J76" s="26">
        <v>0.0</v>
      </c>
      <c r="K76" s="26">
        <v>0.16264455096261846</v>
      </c>
      <c r="L76" s="26">
        <v>0.16264455096261846</v>
      </c>
      <c r="M76" s="26">
        <v>0.16264455096261846</v>
      </c>
      <c r="N76" s="26">
        <v>0.25000000000000006</v>
      </c>
      <c r="O76" s="26">
        <v>0.08735544903738156</v>
      </c>
      <c r="P76" s="26">
        <v>0.08735544903738156</v>
      </c>
    </row>
    <row r="77">
      <c r="A77" s="11" t="s">
        <v>178</v>
      </c>
      <c r="B77" s="12" t="s">
        <v>179</v>
      </c>
      <c r="E77" s="26">
        <v>0.0</v>
      </c>
      <c r="F77" s="26">
        <v>0.0</v>
      </c>
      <c r="G77" s="26">
        <v>0.0</v>
      </c>
      <c r="H77" s="26">
        <v>0.0</v>
      </c>
      <c r="I77" s="26">
        <v>0.25</v>
      </c>
      <c r="J77" s="26">
        <v>0.25</v>
      </c>
      <c r="K77" s="26">
        <v>0.25</v>
      </c>
      <c r="L77" s="26">
        <v>0.25</v>
      </c>
      <c r="M77" s="26">
        <v>0.0</v>
      </c>
      <c r="N77" s="26">
        <v>0.0</v>
      </c>
      <c r="O77" s="26">
        <v>0.0</v>
      </c>
      <c r="P77" s="26">
        <v>0.0</v>
      </c>
    </row>
    <row r="78">
      <c r="A78" s="11" t="s">
        <v>180</v>
      </c>
      <c r="B78" s="12" t="s">
        <v>181</v>
      </c>
      <c r="E78" s="26">
        <v>0.0</v>
      </c>
      <c r="F78" s="26">
        <v>0.0</v>
      </c>
      <c r="G78" s="26">
        <v>0.0</v>
      </c>
      <c r="H78" s="26">
        <v>0.0</v>
      </c>
      <c r="I78" s="26">
        <v>0.2499328096433887</v>
      </c>
      <c r="J78" s="26">
        <v>0.2499328096433887</v>
      </c>
      <c r="K78" s="26">
        <v>0.25</v>
      </c>
      <c r="L78" s="26">
        <v>0.25</v>
      </c>
      <c r="M78" s="26">
        <v>6.719035661128602E-5</v>
      </c>
      <c r="N78" s="26">
        <v>6.719035661128602E-5</v>
      </c>
      <c r="O78" s="26">
        <v>0.0</v>
      </c>
      <c r="P78" s="26">
        <v>0.0</v>
      </c>
    </row>
    <row r="79">
      <c r="A79" s="11" t="s">
        <v>182</v>
      </c>
      <c r="B79" s="12" t="s">
        <v>183</v>
      </c>
      <c r="E79" s="26">
        <v>0.24910050236942663</v>
      </c>
      <c r="F79" s="26">
        <v>0.24122090312560432</v>
      </c>
      <c r="G79" s="26">
        <v>0.24122090312560432</v>
      </c>
      <c r="H79" s="26">
        <v>0.24122090312560432</v>
      </c>
      <c r="I79" s="26">
        <v>8.994976305733248E-4</v>
      </c>
      <c r="J79" s="26">
        <v>8.994976305733248E-4</v>
      </c>
      <c r="K79" s="26">
        <v>8.994976305733248E-4</v>
      </c>
      <c r="L79" s="26">
        <v>8.994976305733248E-4</v>
      </c>
      <c r="M79" s="26">
        <v>0.0</v>
      </c>
      <c r="N79" s="26">
        <v>0.007879599243822324</v>
      </c>
      <c r="O79" s="26">
        <v>0.007879599243822324</v>
      </c>
      <c r="P79" s="26">
        <v>0.007879599243822324</v>
      </c>
    </row>
    <row r="80">
      <c r="A80" s="11" t="s">
        <v>184</v>
      </c>
      <c r="B80" s="12" t="s">
        <v>185</v>
      </c>
      <c r="E80" s="26">
        <v>0.24300936786550237</v>
      </c>
      <c r="F80" s="26">
        <v>0.0</v>
      </c>
      <c r="G80" s="26">
        <v>0.0</v>
      </c>
      <c r="H80" s="26">
        <v>0.0</v>
      </c>
      <c r="I80" s="26">
        <v>0.005237966783195555</v>
      </c>
      <c r="J80" s="26">
        <v>0.005237966783195555</v>
      </c>
      <c r="K80" s="26">
        <v>0.0069906321344976536</v>
      </c>
      <c r="L80" s="26">
        <v>0.0069906321344976536</v>
      </c>
      <c r="M80" s="26">
        <v>0.001752665351302099</v>
      </c>
      <c r="N80" s="26">
        <v>0.24476203321680445</v>
      </c>
      <c r="O80" s="26">
        <v>0.24300936786550237</v>
      </c>
      <c r="P80" s="26">
        <v>0.24300936786550237</v>
      </c>
    </row>
    <row r="81">
      <c r="A81" s="11" t="s">
        <v>186</v>
      </c>
      <c r="B81" s="12" t="s">
        <v>187</v>
      </c>
      <c r="E81" s="26">
        <v>0.25</v>
      </c>
      <c r="F81" s="26">
        <v>0.0</v>
      </c>
      <c r="G81" s="26">
        <v>0.0</v>
      </c>
      <c r="H81" s="26">
        <v>0.0</v>
      </c>
      <c r="I81" s="26">
        <v>0.0</v>
      </c>
      <c r="J81" s="26">
        <v>0.0</v>
      </c>
      <c r="K81" s="26">
        <v>0.0</v>
      </c>
      <c r="L81" s="26">
        <v>0.0</v>
      </c>
      <c r="M81" s="26">
        <v>0.0</v>
      </c>
      <c r="N81" s="26">
        <v>0.25</v>
      </c>
      <c r="O81" s="26">
        <v>0.25</v>
      </c>
      <c r="P81" s="26">
        <v>0.25</v>
      </c>
    </row>
    <row r="82">
      <c r="A82" s="11" t="s">
        <v>188</v>
      </c>
      <c r="B82" s="12" t="s">
        <v>189</v>
      </c>
      <c r="E82" s="26">
        <v>0.0</v>
      </c>
      <c r="F82" s="26">
        <v>0.0</v>
      </c>
      <c r="G82" s="26">
        <v>0.0</v>
      </c>
      <c r="H82" s="26">
        <v>0.0</v>
      </c>
      <c r="I82" s="26">
        <v>0.25</v>
      </c>
      <c r="J82" s="26">
        <v>0.25</v>
      </c>
      <c r="K82" s="26">
        <v>0.25</v>
      </c>
      <c r="L82" s="26">
        <v>0.25</v>
      </c>
      <c r="M82" s="26">
        <v>0.0</v>
      </c>
      <c r="N82" s="26">
        <v>0.0</v>
      </c>
      <c r="O82" s="26">
        <v>0.0</v>
      </c>
      <c r="P82" s="26">
        <v>0.0</v>
      </c>
    </row>
    <row r="83">
      <c r="A83" s="11" t="s">
        <v>190</v>
      </c>
      <c r="B83" s="12" t="s">
        <v>191</v>
      </c>
      <c r="E83" s="26">
        <v>0.22038739129053608</v>
      </c>
      <c r="F83" s="26">
        <v>0.0</v>
      </c>
      <c r="G83" s="26">
        <v>0.0</v>
      </c>
      <c r="H83" s="26">
        <v>0.0</v>
      </c>
      <c r="I83" s="26">
        <v>0.0</v>
      </c>
      <c r="J83" s="26">
        <v>0.0</v>
      </c>
      <c r="K83" s="26">
        <v>0.02641893260437484</v>
      </c>
      <c r="L83" s="26">
        <v>0.02641893260437484</v>
      </c>
      <c r="M83" s="26">
        <v>0.02961260870946391</v>
      </c>
      <c r="N83" s="26">
        <v>0.25</v>
      </c>
      <c r="O83" s="26">
        <v>0.22358106739562517</v>
      </c>
      <c r="P83" s="26">
        <v>0.22358106739562517</v>
      </c>
    </row>
    <row r="84">
      <c r="A84" s="11" t="s">
        <v>192</v>
      </c>
      <c r="B84" s="15" t="s">
        <v>193</v>
      </c>
      <c r="E84" s="26">
        <v>0.0</v>
      </c>
      <c r="F84" s="26">
        <v>0.0</v>
      </c>
      <c r="G84" s="26">
        <v>0.0</v>
      </c>
      <c r="H84" s="26">
        <v>0.0</v>
      </c>
      <c r="I84" s="26">
        <v>0.012215573783083614</v>
      </c>
      <c r="J84" s="26">
        <v>0.012215573783083614</v>
      </c>
      <c r="K84" s="26">
        <v>0.25</v>
      </c>
      <c r="L84" s="26">
        <v>0.25</v>
      </c>
      <c r="M84" s="26">
        <v>0.2377844262169164</v>
      </c>
      <c r="N84" s="26">
        <v>0.2377844262169164</v>
      </c>
      <c r="O84" s="26">
        <v>0.0</v>
      </c>
      <c r="P84" s="26">
        <v>0.0</v>
      </c>
    </row>
    <row r="85">
      <c r="A85" s="11" t="s">
        <v>194</v>
      </c>
      <c r="B85" s="12" t="s">
        <v>195</v>
      </c>
      <c r="E85" s="26">
        <v>0.0</v>
      </c>
      <c r="F85" s="26">
        <v>0.0</v>
      </c>
      <c r="G85" s="26">
        <v>0.0</v>
      </c>
      <c r="H85" s="26">
        <v>0.0</v>
      </c>
      <c r="I85" s="26">
        <v>0.0</v>
      </c>
      <c r="J85" s="26">
        <v>0.0</v>
      </c>
      <c r="K85" s="26">
        <v>0.25</v>
      </c>
      <c r="L85" s="26">
        <v>0.25</v>
      </c>
      <c r="M85" s="26">
        <v>0.25</v>
      </c>
      <c r="N85" s="26">
        <v>0.25</v>
      </c>
      <c r="O85" s="26">
        <v>0.0</v>
      </c>
      <c r="P85" s="26">
        <v>0.0</v>
      </c>
    </row>
    <row r="86">
      <c r="A86" s="11" t="s">
        <v>196</v>
      </c>
      <c r="B86" s="12" t="s">
        <v>197</v>
      </c>
      <c r="E86" s="26">
        <v>0.019194498038480154</v>
      </c>
      <c r="F86" s="26">
        <v>0.0</v>
      </c>
      <c r="G86" s="26">
        <v>0.0</v>
      </c>
      <c r="H86" s="26">
        <v>0.0</v>
      </c>
      <c r="I86" s="26">
        <v>0.0</v>
      </c>
      <c r="J86" s="26">
        <v>0.1637353443447763</v>
      </c>
      <c r="K86" s="26">
        <v>0.23080550196151986</v>
      </c>
      <c r="L86" s="26">
        <v>0.23080550196151986</v>
      </c>
      <c r="M86" s="26">
        <v>0.23080550196151986</v>
      </c>
      <c r="N86" s="26">
        <v>0.0862646556552237</v>
      </c>
      <c r="O86" s="26">
        <v>0.019194498038480154</v>
      </c>
      <c r="P86" s="26">
        <v>0.019194498038480154</v>
      </c>
    </row>
    <row r="87">
      <c r="A87" s="11" t="s">
        <v>198</v>
      </c>
      <c r="B87" s="12" t="s">
        <v>199</v>
      </c>
      <c r="E87" s="26">
        <v>0.0</v>
      </c>
      <c r="F87" s="26">
        <v>0.0</v>
      </c>
      <c r="G87" s="26">
        <v>0.0</v>
      </c>
      <c r="H87" s="26">
        <v>0.0</v>
      </c>
      <c r="I87" s="26">
        <v>0.24801612773966553</v>
      </c>
      <c r="J87" s="26">
        <v>0.24801612773966553</v>
      </c>
      <c r="K87" s="26">
        <v>0.25</v>
      </c>
      <c r="L87" s="26">
        <v>0.25</v>
      </c>
      <c r="M87" s="26">
        <v>0.001983872260334459</v>
      </c>
      <c r="N87" s="26">
        <v>0.001983872260334459</v>
      </c>
      <c r="O87" s="26">
        <v>0.0</v>
      </c>
      <c r="P87" s="26">
        <v>0.0</v>
      </c>
    </row>
    <row r="88">
      <c r="A88" s="11" t="s">
        <v>200</v>
      </c>
      <c r="B88" s="12" t="s">
        <v>201</v>
      </c>
      <c r="E88" s="26">
        <v>0.0</v>
      </c>
      <c r="F88" s="26">
        <v>0.0</v>
      </c>
      <c r="G88" s="26">
        <v>0.0</v>
      </c>
      <c r="H88" s="26">
        <v>0.0</v>
      </c>
      <c r="I88" s="26">
        <v>0.2207760896047645</v>
      </c>
      <c r="J88" s="26">
        <v>0.2207760896047645</v>
      </c>
      <c r="K88" s="26">
        <v>0.25</v>
      </c>
      <c r="L88" s="26">
        <v>0.25</v>
      </c>
      <c r="M88" s="26">
        <v>0.02922391039523552</v>
      </c>
      <c r="N88" s="26">
        <v>0.02922391039523552</v>
      </c>
      <c r="O88" s="26">
        <v>0.0</v>
      </c>
      <c r="P88" s="26">
        <v>0.0</v>
      </c>
    </row>
    <row r="89">
      <c r="A89" s="11" t="s">
        <v>202</v>
      </c>
      <c r="B89" s="12" t="s">
        <v>203</v>
      </c>
      <c r="E89" s="26">
        <v>0.18810310139371153</v>
      </c>
      <c r="F89" s="26">
        <v>0.0</v>
      </c>
      <c r="G89" s="26">
        <v>0.0</v>
      </c>
      <c r="H89" s="26">
        <v>0.0</v>
      </c>
      <c r="I89" s="26">
        <v>0.004799106842588351</v>
      </c>
      <c r="J89" s="26">
        <v>0.004799106842588351</v>
      </c>
      <c r="K89" s="26">
        <v>0.06189689860628848</v>
      </c>
      <c r="L89" s="26">
        <v>0.06189689860628848</v>
      </c>
      <c r="M89" s="26">
        <v>0.05709779176370013</v>
      </c>
      <c r="N89" s="26">
        <v>0.24520089315741167</v>
      </c>
      <c r="O89" s="26">
        <v>0.18810310139371153</v>
      </c>
      <c r="P89" s="26">
        <v>0.18810310139371153</v>
      </c>
    </row>
    <row r="90">
      <c r="A90" s="11" t="s">
        <v>204</v>
      </c>
      <c r="B90" s="12" t="s">
        <v>205</v>
      </c>
      <c r="E90" s="26">
        <v>0.1514745281068765</v>
      </c>
      <c r="F90" s="26">
        <v>0.09631799104872106</v>
      </c>
      <c r="G90" s="26">
        <v>0.09631799104872106</v>
      </c>
      <c r="H90" s="26">
        <v>0.09631799104872106</v>
      </c>
      <c r="I90" s="26">
        <v>0.0</v>
      </c>
      <c r="J90" s="26">
        <v>0.0</v>
      </c>
      <c r="K90" s="26">
        <v>0.09852547189312351</v>
      </c>
      <c r="L90" s="26">
        <v>0.09852547189312351</v>
      </c>
      <c r="M90" s="26">
        <v>0.09852547189312351</v>
      </c>
      <c r="N90" s="26">
        <v>0.15368200895127893</v>
      </c>
      <c r="O90" s="26">
        <v>0.05515653705815544</v>
      </c>
      <c r="P90" s="26">
        <v>0.05515653705815544</v>
      </c>
    </row>
    <row r="91">
      <c r="A91" s="11" t="s">
        <v>206</v>
      </c>
      <c r="B91" s="12" t="s">
        <v>207</v>
      </c>
      <c r="E91" s="26">
        <v>0.1832331922338446</v>
      </c>
      <c r="F91" s="26">
        <v>0.0</v>
      </c>
      <c r="G91" s="26">
        <v>0.0</v>
      </c>
      <c r="H91" s="26">
        <v>0.0</v>
      </c>
      <c r="I91" s="26">
        <v>0.0</v>
      </c>
      <c r="J91" s="26">
        <v>0.0</v>
      </c>
      <c r="K91" s="26">
        <v>0.06676680776615539</v>
      </c>
      <c r="L91" s="26">
        <v>0.06676680776615539</v>
      </c>
      <c r="M91" s="26">
        <v>0.06676680776615539</v>
      </c>
      <c r="N91" s="26">
        <v>0.24999999999999994</v>
      </c>
      <c r="O91" s="26">
        <v>0.1832331922338446</v>
      </c>
      <c r="P91" s="26">
        <v>0.1832331922338446</v>
      </c>
    </row>
    <row r="92">
      <c r="A92" s="11" t="s">
        <v>208</v>
      </c>
      <c r="B92" s="12" t="s">
        <v>209</v>
      </c>
      <c r="E92" s="26">
        <v>0.20812395309882747</v>
      </c>
      <c r="F92" s="26">
        <v>0.0</v>
      </c>
      <c r="G92" s="26">
        <v>0.0</v>
      </c>
      <c r="H92" s="26">
        <v>0.0</v>
      </c>
      <c r="I92" s="26">
        <v>0.041876046901172526</v>
      </c>
      <c r="J92" s="26">
        <v>0.041876046901172526</v>
      </c>
      <c r="K92" s="26">
        <v>0.041876046901172526</v>
      </c>
      <c r="L92" s="26">
        <v>0.041876046901172526</v>
      </c>
      <c r="M92" s="26">
        <v>0.0</v>
      </c>
      <c r="N92" s="26">
        <v>0.20812395309882747</v>
      </c>
      <c r="O92" s="26">
        <v>0.20812395309882747</v>
      </c>
      <c r="P92" s="26">
        <v>0.20812395309882747</v>
      </c>
    </row>
    <row r="93">
      <c r="A93" s="11" t="s">
        <v>210</v>
      </c>
      <c r="B93" s="12" t="s">
        <v>211</v>
      </c>
      <c r="E93" s="26">
        <v>0.2477778708230038</v>
      </c>
      <c r="F93" s="26">
        <v>0.0</v>
      </c>
      <c r="G93" s="26">
        <v>0.0</v>
      </c>
      <c r="H93" s="26">
        <v>0.0</v>
      </c>
      <c r="I93" s="26">
        <v>0.001268798536259142</v>
      </c>
      <c r="J93" s="26">
        <v>0.001268798536259142</v>
      </c>
      <c r="K93" s="26">
        <v>0.0022221291769962304</v>
      </c>
      <c r="L93" s="26">
        <v>0.0022221291769962304</v>
      </c>
      <c r="M93" s="26">
        <v>9.533306407370884E-4</v>
      </c>
      <c r="N93" s="26">
        <v>0.24873120146374086</v>
      </c>
      <c r="O93" s="26">
        <v>0.2477778708230038</v>
      </c>
      <c r="P93" s="26">
        <v>0.2477778708230038</v>
      </c>
    </row>
    <row r="94">
      <c r="A94" s="11" t="s">
        <v>212</v>
      </c>
      <c r="B94" s="12" t="s">
        <v>213</v>
      </c>
      <c r="E94" s="26">
        <v>0.07306168305856009</v>
      </c>
      <c r="F94" s="26">
        <v>0.0</v>
      </c>
      <c r="G94" s="26">
        <v>0.0</v>
      </c>
      <c r="H94" s="26">
        <v>0.0</v>
      </c>
      <c r="I94" s="26">
        <v>0.0035437940967034966</v>
      </c>
      <c r="J94" s="26">
        <v>0.0035437940967034966</v>
      </c>
      <c r="K94" s="26">
        <v>0.1769383169414399</v>
      </c>
      <c r="L94" s="26">
        <v>0.1769383169414399</v>
      </c>
      <c r="M94" s="26">
        <v>0.17339452284473642</v>
      </c>
      <c r="N94" s="26">
        <v>0.2464562059032965</v>
      </c>
      <c r="O94" s="26">
        <v>0.07306168305856009</v>
      </c>
      <c r="P94" s="26">
        <v>0.07306168305856009</v>
      </c>
    </row>
    <row r="95">
      <c r="A95" s="11" t="s">
        <v>214</v>
      </c>
      <c r="B95" s="12" t="s">
        <v>215</v>
      </c>
      <c r="E95" s="26">
        <v>0.0</v>
      </c>
      <c r="F95" s="26">
        <v>0.0</v>
      </c>
      <c r="G95" s="26">
        <v>0.0</v>
      </c>
      <c r="H95" s="26">
        <v>0.0</v>
      </c>
      <c r="I95" s="26">
        <v>0.0</v>
      </c>
      <c r="J95" s="26">
        <v>0.0</v>
      </c>
      <c r="K95" s="26">
        <v>0.25</v>
      </c>
      <c r="L95" s="26">
        <v>0.25</v>
      </c>
      <c r="M95" s="26">
        <v>0.25</v>
      </c>
      <c r="N95" s="26">
        <v>0.25</v>
      </c>
      <c r="O95" s="26">
        <v>0.0</v>
      </c>
      <c r="P95" s="26">
        <v>0.0</v>
      </c>
    </row>
    <row r="96">
      <c r="A96" s="11" t="s">
        <v>216</v>
      </c>
      <c r="B96" s="12" t="s">
        <v>217</v>
      </c>
      <c r="E96" s="26">
        <v>0.0</v>
      </c>
      <c r="F96" s="26">
        <v>0.0</v>
      </c>
      <c r="G96" s="26">
        <v>0.0</v>
      </c>
      <c r="H96" s="26">
        <v>0.0</v>
      </c>
      <c r="I96" s="26">
        <v>0.0</v>
      </c>
      <c r="J96" s="26">
        <v>0.0</v>
      </c>
      <c r="K96" s="26">
        <v>0.0</v>
      </c>
      <c r="L96" s="26">
        <v>0.0</v>
      </c>
      <c r="M96" s="26">
        <v>0.0</v>
      </c>
      <c r="N96" s="26">
        <v>0.0</v>
      </c>
      <c r="O96" s="26">
        <v>0.0</v>
      </c>
      <c r="P96" s="26">
        <v>0.0</v>
      </c>
    </row>
    <row r="97">
      <c r="A97" s="11" t="s">
        <v>218</v>
      </c>
      <c r="B97" s="12" t="s">
        <v>219</v>
      </c>
      <c r="E97" s="26">
        <v>0.07923091076546734</v>
      </c>
      <c r="F97" s="26">
        <v>0.04040165732271517</v>
      </c>
      <c r="G97" s="26">
        <v>0.0</v>
      </c>
      <c r="H97" s="26">
        <v>0.0</v>
      </c>
      <c r="I97" s="26">
        <v>0.13656640373116807</v>
      </c>
      <c r="J97" s="26">
        <v>0.13656640373116807</v>
      </c>
      <c r="K97" s="26">
        <v>0.17076908923453263</v>
      </c>
      <c r="L97" s="26">
        <v>0.17076908923453263</v>
      </c>
      <c r="M97" s="26">
        <v>0.03420268550336458</v>
      </c>
      <c r="N97" s="26">
        <v>0.07303193894611676</v>
      </c>
      <c r="O97" s="26">
        <v>0.07923091076546734</v>
      </c>
      <c r="P97" s="26">
        <v>0.07923091076546734</v>
      </c>
    </row>
    <row r="98">
      <c r="A98" s="11" t="s">
        <v>220</v>
      </c>
      <c r="B98" s="12" t="s">
        <v>221</v>
      </c>
      <c r="E98" s="26">
        <v>0.25</v>
      </c>
      <c r="F98" s="26">
        <v>0.0</v>
      </c>
      <c r="G98" s="26">
        <v>0.0</v>
      </c>
      <c r="H98" s="26">
        <v>0.0</v>
      </c>
      <c r="I98" s="26">
        <v>0.0</v>
      </c>
      <c r="J98" s="26">
        <v>0.0</v>
      </c>
      <c r="K98" s="26">
        <v>0.0</v>
      </c>
      <c r="L98" s="26">
        <v>0.0</v>
      </c>
      <c r="M98" s="26">
        <v>0.0</v>
      </c>
      <c r="N98" s="26">
        <v>0.25</v>
      </c>
      <c r="O98" s="26">
        <v>0.25</v>
      </c>
      <c r="P98" s="26">
        <v>0.25</v>
      </c>
    </row>
    <row r="99">
      <c r="A99" s="11" t="s">
        <v>222</v>
      </c>
      <c r="B99" s="12" t="s">
        <v>223</v>
      </c>
      <c r="E99" s="26">
        <v>0.0</v>
      </c>
      <c r="F99" s="26">
        <v>0.0</v>
      </c>
      <c r="G99" s="26">
        <v>0.0</v>
      </c>
      <c r="H99" s="26">
        <v>0.0</v>
      </c>
      <c r="I99" s="26">
        <v>0.25</v>
      </c>
      <c r="J99" s="26">
        <v>0.25</v>
      </c>
      <c r="K99" s="26">
        <v>0.25</v>
      </c>
      <c r="L99" s="26">
        <v>0.25</v>
      </c>
      <c r="M99" s="26">
        <v>0.0</v>
      </c>
      <c r="N99" s="26">
        <v>0.0</v>
      </c>
      <c r="O99" s="26">
        <v>0.0</v>
      </c>
      <c r="P99" s="26">
        <v>0.0</v>
      </c>
    </row>
    <row r="100">
      <c r="A100" s="11" t="s">
        <v>224</v>
      </c>
      <c r="B100" s="12" t="s">
        <v>225</v>
      </c>
      <c r="E100" s="26">
        <v>0.1739554831290063</v>
      </c>
      <c r="F100" s="26">
        <v>0.1739554831290063</v>
      </c>
      <c r="G100" s="26">
        <v>0.1739554831290063</v>
      </c>
      <c r="H100" s="26">
        <v>0.1739554831290063</v>
      </c>
      <c r="I100" s="26">
        <v>0.002025208747232151</v>
      </c>
      <c r="J100" s="26">
        <v>0.06127415931034068</v>
      </c>
      <c r="K100" s="26">
        <v>0.06127415931034068</v>
      </c>
      <c r="L100" s="26">
        <v>0.06127415931034068</v>
      </c>
      <c r="M100" s="26">
        <v>0.0740193081237616</v>
      </c>
      <c r="N100" s="26">
        <v>0.014770357560653072</v>
      </c>
      <c r="O100" s="26">
        <v>0.014770357560653072</v>
      </c>
      <c r="P100" s="26">
        <v>0.014770357560653072</v>
      </c>
    </row>
    <row r="101">
      <c r="A101" s="11" t="s">
        <v>226</v>
      </c>
      <c r="B101" s="12" t="s">
        <v>227</v>
      </c>
      <c r="E101" s="26">
        <v>0.08209745411393263</v>
      </c>
      <c r="F101" s="26">
        <v>0.009595638610123042</v>
      </c>
      <c r="G101" s="26">
        <v>0.009595638610123042</v>
      </c>
      <c r="H101" s="26">
        <v>0.10737720149308477</v>
      </c>
      <c r="I101" s="26">
        <v>0.15962828551920394</v>
      </c>
      <c r="J101" s="26">
        <v>0.15962828551920394</v>
      </c>
      <c r="K101" s="26">
        <v>0.16790254588606734</v>
      </c>
      <c r="L101" s="26">
        <v>0.0701209830031056</v>
      </c>
      <c r="M101" s="26">
        <v>0.008274260366863422</v>
      </c>
      <c r="N101" s="26">
        <v>0.08077607587067301</v>
      </c>
      <c r="O101" s="26">
        <v>0.07250181550380959</v>
      </c>
      <c r="P101" s="26">
        <v>0.07250181550380959</v>
      </c>
    </row>
    <row r="102">
      <c r="A102" s="11" t="s">
        <v>228</v>
      </c>
      <c r="B102" s="12" t="s">
        <v>229</v>
      </c>
      <c r="E102" s="26">
        <v>0.029191952373835373</v>
      </c>
      <c r="F102" s="26">
        <v>0.029191952373835373</v>
      </c>
      <c r="G102" s="26">
        <v>0.029191952373835373</v>
      </c>
      <c r="H102" s="26">
        <v>1.4158429910121272E-5</v>
      </c>
      <c r="I102" s="26">
        <v>0.0</v>
      </c>
      <c r="J102" s="26">
        <v>0.0</v>
      </c>
      <c r="K102" s="26">
        <v>0.22080804762616463</v>
      </c>
      <c r="L102" s="26">
        <v>0.22080804762616463</v>
      </c>
      <c r="M102" s="26">
        <v>0.22080804762616463</v>
      </c>
      <c r="N102" s="26">
        <v>0.22080804762616463</v>
      </c>
      <c r="O102" s="26">
        <v>0.0</v>
      </c>
      <c r="P102" s="26">
        <v>0.029177793943925254</v>
      </c>
    </row>
    <row r="103">
      <c r="A103" s="11" t="s">
        <v>230</v>
      </c>
      <c r="B103" s="12" t="s">
        <v>231</v>
      </c>
      <c r="E103" s="26">
        <v>0.0</v>
      </c>
      <c r="F103" s="26">
        <v>0.0</v>
      </c>
      <c r="G103" s="26">
        <v>0.0</v>
      </c>
      <c r="H103" s="26">
        <v>0.0</v>
      </c>
      <c r="I103" s="26">
        <v>0.0</v>
      </c>
      <c r="J103" s="26">
        <v>0.0</v>
      </c>
      <c r="K103" s="26">
        <v>0.0</v>
      </c>
      <c r="L103" s="26">
        <v>0.0</v>
      </c>
      <c r="M103" s="26">
        <v>0.0</v>
      </c>
      <c r="N103" s="26">
        <v>0.0</v>
      </c>
      <c r="O103" s="26">
        <v>0.0</v>
      </c>
      <c r="P103" s="26">
        <v>0.0</v>
      </c>
    </row>
    <row r="104">
      <c r="A104" s="11" t="s">
        <v>232</v>
      </c>
      <c r="B104" s="15" t="s">
        <v>233</v>
      </c>
      <c r="E104" s="26">
        <v>0.04666368396897172</v>
      </c>
      <c r="F104" s="26">
        <v>0.0016017970066605563</v>
      </c>
      <c r="G104" s="26">
        <v>0.0016017970066605563</v>
      </c>
      <c r="H104" s="26">
        <v>0.0016017970066605563</v>
      </c>
      <c r="I104" s="26">
        <v>0.0</v>
      </c>
      <c r="J104" s="26">
        <v>0.0</v>
      </c>
      <c r="K104" s="26">
        <v>0.19402015700341124</v>
      </c>
      <c r="L104" s="26">
        <v>0.19402015700341124</v>
      </c>
      <c r="M104" s="26">
        <v>0.2033363160310283</v>
      </c>
      <c r="N104" s="26">
        <v>0.2483982029933395</v>
      </c>
      <c r="O104" s="26">
        <v>0.054378045989928236</v>
      </c>
      <c r="P104" s="26">
        <v>0.054378045989928236</v>
      </c>
    </row>
    <row r="105">
      <c r="A105" s="11" t="s">
        <v>234</v>
      </c>
      <c r="B105" s="12" t="s">
        <v>235</v>
      </c>
      <c r="E105" s="26">
        <v>0.20927478592900572</v>
      </c>
      <c r="F105" s="26">
        <v>0.20927478592900572</v>
      </c>
      <c r="G105" s="26">
        <v>0.20927478592900572</v>
      </c>
      <c r="H105" s="26">
        <v>0.20927478592900572</v>
      </c>
      <c r="I105" s="26">
        <v>0.006239860227130913</v>
      </c>
      <c r="J105" s="26">
        <v>0.006239860227130913</v>
      </c>
      <c r="K105" s="26">
        <v>0.04072521407099428</v>
      </c>
      <c r="L105" s="26">
        <v>0.04072521407099428</v>
      </c>
      <c r="M105" s="26">
        <v>0.03448535384386337</v>
      </c>
      <c r="N105" s="26">
        <v>0.03448535384386337</v>
      </c>
      <c r="O105" s="26">
        <v>0.0</v>
      </c>
      <c r="P105" s="26">
        <v>0.0</v>
      </c>
    </row>
    <row r="106">
      <c r="A106" s="11" t="s">
        <v>236</v>
      </c>
      <c r="B106" s="12" t="s">
        <v>237</v>
      </c>
      <c r="E106" s="26">
        <v>0.017514454370658215</v>
      </c>
      <c r="F106" s="26">
        <v>0.0</v>
      </c>
      <c r="G106" s="26">
        <v>0.0</v>
      </c>
      <c r="H106" s="26">
        <v>0.0</v>
      </c>
      <c r="I106" s="26">
        <v>0.0</v>
      </c>
      <c r="J106" s="26">
        <v>0.0</v>
      </c>
      <c r="K106" s="26">
        <v>0.23248554562934173</v>
      </c>
      <c r="L106" s="26">
        <v>0.23248554562934173</v>
      </c>
      <c r="M106" s="26">
        <v>0.23248554562934173</v>
      </c>
      <c r="N106" s="26">
        <v>0.24999999999999994</v>
      </c>
      <c r="O106" s="26">
        <v>0.017514454370658215</v>
      </c>
      <c r="P106" s="26">
        <v>0.017514454370658215</v>
      </c>
    </row>
    <row r="107">
      <c r="A107" s="11" t="s">
        <v>238</v>
      </c>
      <c r="B107" s="12" t="s">
        <v>239</v>
      </c>
      <c r="E107" s="26">
        <v>0.225092495057417</v>
      </c>
      <c r="F107" s="26">
        <v>0.0</v>
      </c>
      <c r="G107" s="26">
        <v>0.0</v>
      </c>
      <c r="H107" s="26">
        <v>0.0</v>
      </c>
      <c r="I107" s="26">
        <v>0.024907504942583012</v>
      </c>
      <c r="J107" s="26">
        <v>0.024907504942583012</v>
      </c>
      <c r="K107" s="26">
        <v>0.024907504942583012</v>
      </c>
      <c r="L107" s="26">
        <v>0.024907504942583012</v>
      </c>
      <c r="M107" s="26">
        <v>0.0</v>
      </c>
      <c r="N107" s="26">
        <v>0.225092495057417</v>
      </c>
      <c r="O107" s="26">
        <v>0.225092495057417</v>
      </c>
      <c r="P107" s="26">
        <v>0.225092495057417</v>
      </c>
    </row>
    <row r="108">
      <c r="A108" s="11" t="s">
        <v>240</v>
      </c>
      <c r="B108" s="12" t="s">
        <v>241</v>
      </c>
      <c r="E108" s="26">
        <v>0.183519875295515</v>
      </c>
      <c r="F108" s="26">
        <v>0.0</v>
      </c>
      <c r="G108" s="26">
        <v>0.0</v>
      </c>
      <c r="H108" s="26">
        <v>0.0</v>
      </c>
      <c r="I108" s="26">
        <v>0.0</v>
      </c>
      <c r="J108" s="26">
        <v>0.0</v>
      </c>
      <c r="K108" s="26">
        <v>0.06648012470448499</v>
      </c>
      <c r="L108" s="26">
        <v>0.06648012470448499</v>
      </c>
      <c r="M108" s="26">
        <v>0.06648012470448499</v>
      </c>
      <c r="N108" s="26">
        <v>0.25</v>
      </c>
      <c r="O108" s="26">
        <v>0.183519875295515</v>
      </c>
      <c r="P108" s="26">
        <v>0.183519875295515</v>
      </c>
    </row>
    <row r="109">
      <c r="A109" s="11" t="s">
        <v>242</v>
      </c>
      <c r="B109" s="12" t="s">
        <v>243</v>
      </c>
      <c r="E109" s="26">
        <v>0.24748037844715723</v>
      </c>
      <c r="F109" s="26">
        <v>0.0</v>
      </c>
      <c r="G109" s="26">
        <v>0.0</v>
      </c>
      <c r="H109" s="26">
        <v>0.0</v>
      </c>
      <c r="I109" s="26">
        <v>0.002519621552842763</v>
      </c>
      <c r="J109" s="26">
        <v>0.002519621552842763</v>
      </c>
      <c r="K109" s="26">
        <v>0.002519621552842763</v>
      </c>
      <c r="L109" s="26">
        <v>0.002519621552842763</v>
      </c>
      <c r="M109" s="26">
        <v>0.0</v>
      </c>
      <c r="N109" s="26">
        <v>0.24748037844715723</v>
      </c>
      <c r="O109" s="26">
        <v>0.24748037844715723</v>
      </c>
      <c r="P109" s="26">
        <v>0.24748037844715723</v>
      </c>
    </row>
    <row r="110">
      <c r="A110" s="11" t="s">
        <v>244</v>
      </c>
      <c r="B110" s="12" t="s">
        <v>245</v>
      </c>
      <c r="E110" s="26">
        <v>0.0</v>
      </c>
      <c r="F110" s="26">
        <v>0.0</v>
      </c>
      <c r="G110" s="26">
        <v>0.0</v>
      </c>
      <c r="H110" s="26">
        <v>0.0</v>
      </c>
      <c r="I110" s="26">
        <v>0.0</v>
      </c>
      <c r="J110" s="26">
        <v>0.0</v>
      </c>
      <c r="K110" s="26">
        <v>0.0</v>
      </c>
      <c r="L110" s="26">
        <v>0.0</v>
      </c>
      <c r="M110" s="26">
        <v>0.0</v>
      </c>
      <c r="N110" s="26">
        <v>0.0</v>
      </c>
      <c r="O110" s="26">
        <v>0.0</v>
      </c>
      <c r="P110" s="26">
        <v>0.0</v>
      </c>
    </row>
    <row r="111">
      <c r="A111" s="11" t="s">
        <v>246</v>
      </c>
      <c r="B111" s="12" t="s">
        <v>247</v>
      </c>
      <c r="E111" s="26">
        <v>0.19926600117439813</v>
      </c>
      <c r="F111" s="26">
        <v>0.0</v>
      </c>
      <c r="G111" s="26">
        <v>0.0</v>
      </c>
      <c r="H111" s="26">
        <v>0.0</v>
      </c>
      <c r="I111" s="26">
        <v>0.05073399882560188</v>
      </c>
      <c r="J111" s="26">
        <v>0.05073399882560188</v>
      </c>
      <c r="K111" s="26">
        <v>0.05073399882560188</v>
      </c>
      <c r="L111" s="26">
        <v>0.05073399882560188</v>
      </c>
      <c r="M111" s="26">
        <v>0.0</v>
      </c>
      <c r="N111" s="26">
        <v>0.19926600117439813</v>
      </c>
      <c r="O111" s="26">
        <v>0.19926600117439813</v>
      </c>
      <c r="P111" s="26">
        <v>0.19926600117439813</v>
      </c>
    </row>
    <row r="112">
      <c r="A112" s="11" t="s">
        <v>248</v>
      </c>
      <c r="B112" s="12" t="s">
        <v>249</v>
      </c>
      <c r="E112" s="26">
        <v>0.026270498409650282</v>
      </c>
      <c r="F112" s="26">
        <v>0.004669510530690749</v>
      </c>
      <c r="G112" s="26">
        <v>0.0</v>
      </c>
      <c r="H112" s="26">
        <v>0.0</v>
      </c>
      <c r="I112" s="26">
        <v>0.2036589208934868</v>
      </c>
      <c r="J112" s="26">
        <v>0.22372950159034974</v>
      </c>
      <c r="K112" s="26">
        <v>0.22372950159034974</v>
      </c>
      <c r="L112" s="26">
        <v>0.22372950159034974</v>
      </c>
      <c r="M112" s="26">
        <v>0.02007058069686292</v>
      </c>
      <c r="N112" s="26">
        <v>0.021600987878959536</v>
      </c>
      <c r="O112" s="26">
        <v>0.026270498409650282</v>
      </c>
      <c r="P112" s="26">
        <v>0.026270498409650282</v>
      </c>
    </row>
    <row r="113">
      <c r="A113" s="11" t="s">
        <v>250</v>
      </c>
      <c r="B113" s="12" t="s">
        <v>251</v>
      </c>
      <c r="E113" s="26">
        <v>0.25</v>
      </c>
      <c r="F113" s="26">
        <v>0.0</v>
      </c>
      <c r="G113" s="26">
        <v>0.0</v>
      </c>
      <c r="H113" s="26">
        <v>0.0</v>
      </c>
      <c r="I113" s="26">
        <v>0.0</v>
      </c>
      <c r="J113" s="26">
        <v>0.0</v>
      </c>
      <c r="K113" s="26">
        <v>0.0</v>
      </c>
      <c r="L113" s="26">
        <v>0.0</v>
      </c>
      <c r="M113" s="26">
        <v>0.0</v>
      </c>
      <c r="N113" s="26">
        <v>0.25</v>
      </c>
      <c r="O113" s="26">
        <v>0.25</v>
      </c>
      <c r="P113" s="26">
        <v>0.25</v>
      </c>
    </row>
    <row r="114">
      <c r="A114" s="11" t="s">
        <v>252</v>
      </c>
      <c r="B114" s="12" t="s">
        <v>253</v>
      </c>
      <c r="E114" s="26">
        <v>0.2231125084737839</v>
      </c>
      <c r="F114" s="26">
        <v>0.0</v>
      </c>
      <c r="G114" s="26">
        <v>0.0</v>
      </c>
      <c r="H114" s="26">
        <v>0.0</v>
      </c>
      <c r="I114" s="26">
        <v>0.02688749152621614</v>
      </c>
      <c r="J114" s="26">
        <v>0.02688749152621614</v>
      </c>
      <c r="K114" s="26">
        <v>0.02688749152621614</v>
      </c>
      <c r="L114" s="26">
        <v>0.02688749152621614</v>
      </c>
      <c r="M114" s="26">
        <v>0.0</v>
      </c>
      <c r="N114" s="26">
        <v>0.2231125084737839</v>
      </c>
      <c r="O114" s="26">
        <v>0.2231125084737839</v>
      </c>
      <c r="P114" s="26">
        <v>0.2231125084737839</v>
      </c>
    </row>
    <row r="115">
      <c r="A115" s="11" t="s">
        <v>254</v>
      </c>
      <c r="B115" s="12" t="s">
        <v>255</v>
      </c>
      <c r="E115" s="26">
        <v>0.1451569933727575</v>
      </c>
      <c r="F115" s="26">
        <v>0.0</v>
      </c>
      <c r="G115" s="26">
        <v>0.0</v>
      </c>
      <c r="H115" s="26">
        <v>0.0</v>
      </c>
      <c r="I115" s="26">
        <v>0.0</v>
      </c>
      <c r="J115" s="26">
        <v>0.0</v>
      </c>
      <c r="K115" s="26">
        <v>0.1048430066272425</v>
      </c>
      <c r="L115" s="26">
        <v>0.1048430066272425</v>
      </c>
      <c r="M115" s="26">
        <v>0.1048430066272425</v>
      </c>
      <c r="N115" s="26">
        <v>0.25</v>
      </c>
      <c r="O115" s="26">
        <v>0.1451569933727575</v>
      </c>
      <c r="P115" s="26">
        <v>0.1451569933727575</v>
      </c>
    </row>
    <row r="116">
      <c r="A116" s="11" t="s">
        <v>256</v>
      </c>
      <c r="B116" s="12" t="s">
        <v>257</v>
      </c>
      <c r="E116" s="26">
        <v>0.24871595268285643</v>
      </c>
      <c r="F116" s="26">
        <v>0.24871595268285643</v>
      </c>
      <c r="G116" s="26">
        <v>0.24871595268285643</v>
      </c>
      <c r="H116" s="26">
        <v>0.24871595268285643</v>
      </c>
      <c r="I116" s="26">
        <v>0.0012840473171436373</v>
      </c>
      <c r="J116" s="26">
        <v>0.0012840473171436373</v>
      </c>
      <c r="K116" s="26">
        <v>0.0012840473171436373</v>
      </c>
      <c r="L116" s="26">
        <v>0.0012840473171436373</v>
      </c>
      <c r="M116" s="26">
        <v>0.0</v>
      </c>
      <c r="N116" s="26">
        <v>0.0</v>
      </c>
      <c r="O116" s="26">
        <v>0.0</v>
      </c>
      <c r="P116" s="26">
        <v>0.0</v>
      </c>
    </row>
    <row r="117">
      <c r="A117" s="19" t="s">
        <v>258</v>
      </c>
      <c r="B117" s="12" t="s">
        <v>259</v>
      </c>
      <c r="E117" s="26">
        <v>8.165905817445011E-4</v>
      </c>
      <c r="F117" s="26">
        <v>0.0</v>
      </c>
      <c r="G117" s="26">
        <v>0.0</v>
      </c>
      <c r="H117" s="26">
        <v>0.0</v>
      </c>
      <c r="I117" s="26">
        <v>0.06786612308668799</v>
      </c>
      <c r="J117" s="26">
        <v>0.06786612308668799</v>
      </c>
      <c r="K117" s="26">
        <v>0.24918340941825548</v>
      </c>
      <c r="L117" s="26">
        <v>0.24918340941825548</v>
      </c>
      <c r="M117" s="26">
        <v>0.18131728633156752</v>
      </c>
      <c r="N117" s="26">
        <v>0.182133876913312</v>
      </c>
      <c r="O117" s="26">
        <v>8.165905817445011E-4</v>
      </c>
      <c r="P117" s="26">
        <v>8.165905817445011E-4</v>
      </c>
    </row>
    <row r="118">
      <c r="A118" s="11" t="s">
        <v>260</v>
      </c>
      <c r="B118" s="15" t="s">
        <v>261</v>
      </c>
      <c r="E118" s="26">
        <v>1.9746857681651614E-4</v>
      </c>
      <c r="F118" s="26">
        <v>1.9746857681651614E-4</v>
      </c>
      <c r="G118" s="26">
        <v>1.9746857681651614E-4</v>
      </c>
      <c r="H118" s="26">
        <v>1.9746857681651614E-4</v>
      </c>
      <c r="I118" s="26">
        <v>0.006818421710704817</v>
      </c>
      <c r="J118" s="26">
        <v>0.006818421710704817</v>
      </c>
      <c r="K118" s="26">
        <v>0.24980253142318348</v>
      </c>
      <c r="L118" s="26">
        <v>0.24980253142318348</v>
      </c>
      <c r="M118" s="26">
        <v>0.24298410971247866</v>
      </c>
      <c r="N118" s="26">
        <v>0.24298410971247866</v>
      </c>
      <c r="O118" s="26">
        <v>0.0</v>
      </c>
      <c r="P118" s="26">
        <v>0.0</v>
      </c>
    </row>
    <row r="119">
      <c r="A119" s="11" t="s">
        <v>262</v>
      </c>
      <c r="B119" s="12" t="s">
        <v>263</v>
      </c>
      <c r="E119" s="26">
        <v>0.13088893874523672</v>
      </c>
      <c r="F119" s="26">
        <v>0.0</v>
      </c>
      <c r="G119" s="26">
        <v>0.0</v>
      </c>
      <c r="H119" s="26">
        <v>0.0</v>
      </c>
      <c r="I119" s="26">
        <v>0.0</v>
      </c>
      <c r="J119" s="26">
        <v>0.0</v>
      </c>
      <c r="K119" s="26">
        <v>0.11911106125476326</v>
      </c>
      <c r="L119" s="26">
        <v>0.11911106125476326</v>
      </c>
      <c r="M119" s="26">
        <v>0.11911106125476326</v>
      </c>
      <c r="N119" s="26">
        <v>0.25</v>
      </c>
      <c r="O119" s="26">
        <v>0.13088893874523672</v>
      </c>
      <c r="P119" s="26">
        <v>0.13088893874523672</v>
      </c>
    </row>
    <row r="120">
      <c r="A120" s="11" t="s">
        <v>264</v>
      </c>
      <c r="B120" s="12" t="s">
        <v>265</v>
      </c>
      <c r="E120" s="26">
        <v>0.0</v>
      </c>
      <c r="F120" s="26">
        <v>0.0</v>
      </c>
      <c r="G120" s="26">
        <v>0.0</v>
      </c>
      <c r="H120" s="26">
        <v>0.0</v>
      </c>
      <c r="I120" s="26">
        <v>0.0</v>
      </c>
      <c r="J120" s="26">
        <v>0.0</v>
      </c>
      <c r="K120" s="26">
        <v>0.25</v>
      </c>
      <c r="L120" s="26">
        <v>0.25</v>
      </c>
      <c r="M120" s="26">
        <v>0.25</v>
      </c>
      <c r="N120" s="26">
        <v>0.25</v>
      </c>
      <c r="O120" s="26">
        <v>0.0</v>
      </c>
      <c r="P120" s="26">
        <v>0.0</v>
      </c>
    </row>
    <row r="121">
      <c r="A121" s="11" t="s">
        <v>266</v>
      </c>
      <c r="B121" s="15" t="s">
        <v>267</v>
      </c>
      <c r="E121" s="26">
        <v>0.0</v>
      </c>
      <c r="F121" s="26">
        <v>0.0</v>
      </c>
      <c r="G121" s="26">
        <v>0.0</v>
      </c>
      <c r="H121" s="26">
        <v>0.0</v>
      </c>
      <c r="I121" s="26">
        <v>0.06479707060178004</v>
      </c>
      <c r="J121" s="26">
        <v>0.06479707060178004</v>
      </c>
      <c r="K121" s="26">
        <v>0.25000000000000006</v>
      </c>
      <c r="L121" s="26">
        <v>0.25000000000000006</v>
      </c>
      <c r="M121" s="26">
        <v>0.18520292939821997</v>
      </c>
      <c r="N121" s="26">
        <v>0.18520292939821997</v>
      </c>
      <c r="O121" s="26">
        <v>0.0</v>
      </c>
      <c r="P121" s="26">
        <v>0.0</v>
      </c>
    </row>
    <row r="122">
      <c r="A122" s="11" t="s">
        <v>268</v>
      </c>
      <c r="B122" s="12" t="s">
        <v>269</v>
      </c>
      <c r="E122" s="26">
        <v>0.2143332211643295</v>
      </c>
      <c r="F122" s="26">
        <v>0.2143332211643295</v>
      </c>
      <c r="G122" s="26">
        <v>0.2143332211643295</v>
      </c>
      <c r="H122" s="26">
        <v>0.1280506226096042</v>
      </c>
      <c r="I122" s="26">
        <v>0.0</v>
      </c>
      <c r="J122" s="26">
        <v>0.0</v>
      </c>
      <c r="K122" s="26">
        <v>0.035185855311312575</v>
      </c>
      <c r="L122" s="26">
        <v>0.035185855311312575</v>
      </c>
      <c r="M122" s="26">
        <v>0.0356667788356705</v>
      </c>
      <c r="N122" s="26">
        <v>0.0356667788356705</v>
      </c>
      <c r="O122" s="26">
        <v>4.809235243579242E-4</v>
      </c>
      <c r="P122" s="26">
        <v>0.08676352207908325</v>
      </c>
    </row>
    <row r="123">
      <c r="A123" s="11" t="s">
        <v>270</v>
      </c>
      <c r="B123" s="12" t="s">
        <v>271</v>
      </c>
      <c r="E123" s="26">
        <v>0.2485348157091199</v>
      </c>
      <c r="F123" s="26">
        <v>0.0</v>
      </c>
      <c r="G123" s="26">
        <v>0.0</v>
      </c>
      <c r="H123" s="26">
        <v>0.0</v>
      </c>
      <c r="I123" s="26">
        <v>0.001465184290880107</v>
      </c>
      <c r="J123" s="26">
        <v>0.001465184290880107</v>
      </c>
      <c r="K123" s="26">
        <v>0.001465184290880107</v>
      </c>
      <c r="L123" s="26">
        <v>0.001465184290880107</v>
      </c>
      <c r="M123" s="26">
        <v>0.0</v>
      </c>
      <c r="N123" s="26">
        <v>0.2485348157091199</v>
      </c>
      <c r="O123" s="26">
        <v>0.2485348157091199</v>
      </c>
      <c r="P123" s="26">
        <v>0.2485348157091199</v>
      </c>
    </row>
    <row r="124">
      <c r="A124" s="11" t="s">
        <v>272</v>
      </c>
      <c r="B124" s="12" t="s">
        <v>273</v>
      </c>
      <c r="E124" s="26">
        <v>0.25</v>
      </c>
      <c r="F124" s="26">
        <v>0.08397016011644833</v>
      </c>
      <c r="G124" s="26">
        <v>0.08397016011644833</v>
      </c>
      <c r="H124" s="26">
        <v>0.08397016011644833</v>
      </c>
      <c r="I124" s="26">
        <v>0.0</v>
      </c>
      <c r="J124" s="26">
        <v>0.0</v>
      </c>
      <c r="K124" s="26">
        <v>0.0</v>
      </c>
      <c r="L124" s="26">
        <v>0.0</v>
      </c>
      <c r="M124" s="26">
        <v>0.0</v>
      </c>
      <c r="N124" s="26">
        <v>0.16602983988355166</v>
      </c>
      <c r="O124" s="26">
        <v>0.16602983988355166</v>
      </c>
      <c r="P124" s="26">
        <v>0.16602983988355166</v>
      </c>
    </row>
    <row r="125">
      <c r="A125" s="11" t="s">
        <v>274</v>
      </c>
      <c r="B125" s="12" t="s">
        <v>275</v>
      </c>
      <c r="E125" s="26">
        <v>0.0</v>
      </c>
      <c r="F125" s="26">
        <v>0.0</v>
      </c>
      <c r="G125" s="26">
        <v>0.0</v>
      </c>
      <c r="H125" s="26">
        <v>0.0</v>
      </c>
      <c r="I125" s="26">
        <v>0.002111079636832889</v>
      </c>
      <c r="J125" s="26">
        <v>0.002111079636832889</v>
      </c>
      <c r="K125" s="26">
        <v>0.25</v>
      </c>
      <c r="L125" s="26">
        <v>0.25</v>
      </c>
      <c r="M125" s="26">
        <v>0.24788892036316712</v>
      </c>
      <c r="N125" s="26">
        <v>0.24788892036316712</v>
      </c>
      <c r="O125" s="26">
        <v>0.0</v>
      </c>
      <c r="P125" s="26">
        <v>0.0</v>
      </c>
    </row>
    <row r="126">
      <c r="A126" s="11" t="s">
        <v>276</v>
      </c>
      <c r="B126" s="15" t="s">
        <v>277</v>
      </c>
      <c r="E126" s="26">
        <v>0.021160816567663356</v>
      </c>
      <c r="F126" s="26">
        <v>0.0</v>
      </c>
      <c r="G126" s="26">
        <v>0.0</v>
      </c>
      <c r="H126" s="26">
        <v>0.0</v>
      </c>
      <c r="I126" s="26">
        <v>0.0</v>
      </c>
      <c r="J126" s="26">
        <v>0.18027154738249523</v>
      </c>
      <c r="K126" s="26">
        <v>0.18027154738249523</v>
      </c>
      <c r="L126" s="26">
        <v>0.18027154738249523</v>
      </c>
      <c r="M126" s="26">
        <v>0.22883918343233664</v>
      </c>
      <c r="N126" s="26">
        <v>0.0697284526175048</v>
      </c>
      <c r="O126" s="26">
        <v>0.0697284526175048</v>
      </c>
      <c r="P126" s="26">
        <v>0.0697284526175048</v>
      </c>
    </row>
    <row r="127">
      <c r="A127" s="11" t="s">
        <v>278</v>
      </c>
      <c r="B127" s="12" t="s">
        <v>279</v>
      </c>
      <c r="E127" s="26">
        <v>0.0178167057463142</v>
      </c>
      <c r="F127" s="26">
        <v>0.0178167057463142</v>
      </c>
      <c r="G127" s="26">
        <v>0.0178167057463142</v>
      </c>
      <c r="H127" s="26">
        <v>0.0178167057463142</v>
      </c>
      <c r="I127" s="26">
        <v>0.0028341404335479096</v>
      </c>
      <c r="J127" s="26">
        <v>0.0028341404335479096</v>
      </c>
      <c r="K127" s="26">
        <v>0.2321832942536858</v>
      </c>
      <c r="L127" s="26">
        <v>0.2321832942536858</v>
      </c>
      <c r="M127" s="26">
        <v>0.2293491538201379</v>
      </c>
      <c r="N127" s="26">
        <v>0.2293491538201379</v>
      </c>
      <c r="O127" s="26">
        <v>0.0</v>
      </c>
      <c r="P127" s="26">
        <v>0.0</v>
      </c>
    </row>
    <row r="128">
      <c r="A128" s="11" t="s">
        <v>280</v>
      </c>
      <c r="B128" s="12" t="s">
        <v>281</v>
      </c>
      <c r="E128" s="26">
        <v>0.21147574656421148</v>
      </c>
      <c r="F128" s="26">
        <v>0.0</v>
      </c>
      <c r="G128" s="26">
        <v>0.0</v>
      </c>
      <c r="H128" s="26">
        <v>0.0</v>
      </c>
      <c r="I128" s="26">
        <v>0.03703474691318648</v>
      </c>
      <c r="J128" s="26">
        <v>0.03703474691318648</v>
      </c>
      <c r="K128" s="26">
        <v>0.03852425343578852</v>
      </c>
      <c r="L128" s="26">
        <v>0.03852425343578852</v>
      </c>
      <c r="M128" s="26">
        <v>0.001489506522602045</v>
      </c>
      <c r="N128" s="26">
        <v>0.21296525308681352</v>
      </c>
      <c r="O128" s="26">
        <v>0.21147574656421148</v>
      </c>
      <c r="P128" s="26">
        <v>0.21147574656421148</v>
      </c>
    </row>
    <row r="129">
      <c r="A129" s="11" t="s">
        <v>282</v>
      </c>
      <c r="B129" s="12" t="s">
        <v>283</v>
      </c>
      <c r="E129" s="26">
        <v>0.11134452021937265</v>
      </c>
      <c r="F129" s="26">
        <v>1.4692942398185382E-4</v>
      </c>
      <c r="G129" s="26">
        <v>1.4692942398185382E-4</v>
      </c>
      <c r="H129" s="26">
        <v>1.4692942398185382E-4</v>
      </c>
      <c r="I129" s="26">
        <v>0.0</v>
      </c>
      <c r="J129" s="26">
        <v>0.0</v>
      </c>
      <c r="K129" s="26">
        <v>0.11961966530078677</v>
      </c>
      <c r="L129" s="26">
        <v>0.11961966530078677</v>
      </c>
      <c r="M129" s="26">
        <v>0.1386554797806274</v>
      </c>
      <c r="N129" s="26">
        <v>0.24985307057601813</v>
      </c>
      <c r="O129" s="26">
        <v>0.1302334052752314</v>
      </c>
      <c r="P129" s="26">
        <v>0.1302334052752314</v>
      </c>
    </row>
    <row r="130">
      <c r="A130" s="11" t="s">
        <v>284</v>
      </c>
      <c r="B130" s="12" t="s">
        <v>285</v>
      </c>
      <c r="E130" s="26">
        <v>0.0</v>
      </c>
      <c r="F130" s="26">
        <v>0.0</v>
      </c>
      <c r="G130" s="26">
        <v>0.0</v>
      </c>
      <c r="H130" s="26">
        <v>0.0</v>
      </c>
      <c r="I130" s="26">
        <v>0.0</v>
      </c>
      <c r="J130" s="26">
        <v>0.0</v>
      </c>
      <c r="K130" s="26">
        <v>0.0</v>
      </c>
      <c r="L130" s="26">
        <v>0.0</v>
      </c>
      <c r="M130" s="26">
        <v>0.0</v>
      </c>
      <c r="N130" s="26">
        <v>0.0</v>
      </c>
      <c r="O130" s="26">
        <v>0.0</v>
      </c>
      <c r="P130" s="26">
        <v>0.0</v>
      </c>
    </row>
    <row r="131">
      <c r="A131" s="11" t="s">
        <v>286</v>
      </c>
      <c r="B131" s="15" t="s">
        <v>287</v>
      </c>
      <c r="E131" s="26">
        <v>0.06474258400123008</v>
      </c>
      <c r="F131" s="26">
        <v>0.0</v>
      </c>
      <c r="G131" s="26">
        <v>0.0</v>
      </c>
      <c r="H131" s="26">
        <v>0.0</v>
      </c>
      <c r="I131" s="26">
        <v>0.0</v>
      </c>
      <c r="J131" s="26">
        <v>0.023090787613278072</v>
      </c>
      <c r="K131" s="26">
        <v>0.023090787613278072</v>
      </c>
      <c r="L131" s="26">
        <v>0.025900812134178785</v>
      </c>
      <c r="M131" s="26">
        <v>0.18525741599876994</v>
      </c>
      <c r="N131" s="26">
        <v>0.2269092123867219</v>
      </c>
      <c r="O131" s="26">
        <v>0.2269092123867219</v>
      </c>
      <c r="P131" s="26">
        <v>0.2240991878658212</v>
      </c>
    </row>
    <row r="132">
      <c r="A132" s="11" t="s">
        <v>288</v>
      </c>
      <c r="B132" s="12" t="s">
        <v>289</v>
      </c>
      <c r="E132" s="26">
        <v>0.052314315419452855</v>
      </c>
      <c r="F132" s="26">
        <v>0.052314315419452855</v>
      </c>
      <c r="G132" s="26">
        <v>0.052314315419452855</v>
      </c>
      <c r="H132" s="26">
        <v>0.19660517381067558</v>
      </c>
      <c r="I132" s="26">
        <v>0.19768568458054717</v>
      </c>
      <c r="J132" s="26">
        <v>0.19768568458054717</v>
      </c>
      <c r="K132" s="26">
        <v>0.19768568458054717</v>
      </c>
      <c r="L132" s="26">
        <v>0.0010805107698715732</v>
      </c>
      <c r="M132" s="26">
        <v>0.0</v>
      </c>
      <c r="N132" s="26">
        <v>0.0</v>
      </c>
      <c r="O132" s="26">
        <v>0.0</v>
      </c>
      <c r="P132" s="26">
        <v>0.052314315419452855</v>
      </c>
    </row>
    <row r="133">
      <c r="A133" s="11" t="s">
        <v>290</v>
      </c>
      <c r="B133" s="12" t="s">
        <v>291</v>
      </c>
      <c r="E133" s="26">
        <v>0.004998057013107702</v>
      </c>
      <c r="F133" s="26">
        <v>0.004998057013107702</v>
      </c>
      <c r="G133" s="26">
        <v>0.004998057013107702</v>
      </c>
      <c r="H133" s="26">
        <v>0.004998057013107702</v>
      </c>
      <c r="I133" s="26">
        <v>0.0</v>
      </c>
      <c r="J133" s="26">
        <v>0.0</v>
      </c>
      <c r="K133" s="26">
        <v>0.2450019429868923</v>
      </c>
      <c r="L133" s="26">
        <v>0.2450019429868923</v>
      </c>
      <c r="M133" s="26">
        <v>0.2450019429868923</v>
      </c>
      <c r="N133" s="26">
        <v>0.2450019429868923</v>
      </c>
      <c r="O133" s="26">
        <v>0.0</v>
      </c>
      <c r="P133" s="26">
        <v>0.0</v>
      </c>
    </row>
    <row r="134">
      <c r="A134" s="11" t="s">
        <v>292</v>
      </c>
      <c r="B134" s="15" t="s">
        <v>293</v>
      </c>
      <c r="E134" s="26">
        <v>0.20816129137135053</v>
      </c>
      <c r="F134" s="26">
        <v>0.0</v>
      </c>
      <c r="G134" s="26">
        <v>0.0</v>
      </c>
      <c r="H134" s="26">
        <v>0.041838708628649454</v>
      </c>
      <c r="I134" s="26">
        <v>0.041838708628649454</v>
      </c>
      <c r="J134" s="26">
        <v>0.041838708628649454</v>
      </c>
      <c r="K134" s="26">
        <v>0.041838708628649454</v>
      </c>
      <c r="L134" s="26">
        <v>0.0</v>
      </c>
      <c r="M134" s="26">
        <v>0.0</v>
      </c>
      <c r="N134" s="26">
        <v>0.20816129137135053</v>
      </c>
      <c r="O134" s="26">
        <v>0.20816129137135053</v>
      </c>
      <c r="P134" s="26">
        <v>0.20816129137135053</v>
      </c>
    </row>
    <row r="135">
      <c r="A135" s="11" t="s">
        <v>294</v>
      </c>
      <c r="B135" s="15" t="s">
        <v>295</v>
      </c>
      <c r="E135" s="26">
        <v>0.21198303869614632</v>
      </c>
      <c r="F135" s="26">
        <v>0.199631717622332</v>
      </c>
      <c r="G135" s="26">
        <v>0.199631717622332</v>
      </c>
      <c r="H135" s="26">
        <v>0.199631717622332</v>
      </c>
      <c r="I135" s="26">
        <v>0.03801696130385373</v>
      </c>
      <c r="J135" s="26">
        <v>0.03801696130385373</v>
      </c>
      <c r="K135" s="26">
        <v>0.03801696130385373</v>
      </c>
      <c r="L135" s="26">
        <v>0.03801696130385373</v>
      </c>
      <c r="M135" s="26">
        <v>0.0</v>
      </c>
      <c r="N135" s="26">
        <v>0.0123513210738143</v>
      </c>
      <c r="O135" s="26">
        <v>0.0123513210738143</v>
      </c>
      <c r="P135" s="26">
        <v>0.0123513210738143</v>
      </c>
    </row>
    <row r="136">
      <c r="A136" s="11" t="s">
        <v>296</v>
      </c>
      <c r="B136" s="12" t="s">
        <v>297</v>
      </c>
      <c r="E136" s="26">
        <v>0.056700600572651756</v>
      </c>
      <c r="F136" s="26">
        <v>0.0</v>
      </c>
      <c r="G136" s="26">
        <v>0.0</v>
      </c>
      <c r="H136" s="26">
        <v>0.0</v>
      </c>
      <c r="I136" s="26">
        <v>0.026015690439562245</v>
      </c>
      <c r="J136" s="26">
        <v>0.026015690439562245</v>
      </c>
      <c r="K136" s="26">
        <v>0.19329939942734822</v>
      </c>
      <c r="L136" s="26">
        <v>0.19329939942734822</v>
      </c>
      <c r="M136" s="26">
        <v>0.16728370898778597</v>
      </c>
      <c r="N136" s="26">
        <v>0.22398430956043774</v>
      </c>
      <c r="O136" s="26">
        <v>0.056700600572651756</v>
      </c>
      <c r="P136" s="26">
        <v>0.056700600572651756</v>
      </c>
    </row>
    <row r="137">
      <c r="A137" s="11" t="s">
        <v>298</v>
      </c>
      <c r="B137" s="12" t="s">
        <v>299</v>
      </c>
      <c r="E137" s="26">
        <v>0.0</v>
      </c>
      <c r="F137" s="26">
        <v>0.0</v>
      </c>
      <c r="G137" s="26">
        <v>0.0</v>
      </c>
      <c r="H137" s="26">
        <v>0.0</v>
      </c>
      <c r="I137" s="26">
        <v>0.21871362121876614</v>
      </c>
      <c r="J137" s="26">
        <v>0.21871362121876614</v>
      </c>
      <c r="K137" s="26">
        <v>0.25</v>
      </c>
      <c r="L137" s="26">
        <v>0.25</v>
      </c>
      <c r="M137" s="26">
        <v>0.03128637878123385</v>
      </c>
      <c r="N137" s="26">
        <v>0.03128637878123385</v>
      </c>
      <c r="O137" s="26">
        <v>0.0</v>
      </c>
      <c r="P137" s="26">
        <v>0.0</v>
      </c>
    </row>
    <row r="138">
      <c r="A138" s="11" t="s">
        <v>300</v>
      </c>
      <c r="B138" s="12" t="s">
        <v>301</v>
      </c>
      <c r="E138" s="26">
        <v>0.0</v>
      </c>
      <c r="F138" s="26">
        <v>0.0</v>
      </c>
      <c r="G138" s="26">
        <v>0.0</v>
      </c>
      <c r="H138" s="26">
        <v>0.00784610995259833</v>
      </c>
      <c r="I138" s="26">
        <v>0.2319139437357072</v>
      </c>
      <c r="J138" s="26">
        <v>0.2319139437357072</v>
      </c>
      <c r="K138" s="26">
        <v>0.25</v>
      </c>
      <c r="L138" s="26">
        <v>0.24215389004740168</v>
      </c>
      <c r="M138" s="26">
        <v>0.01808605626429279</v>
      </c>
      <c r="N138" s="26">
        <v>0.01808605626429279</v>
      </c>
      <c r="O138" s="26">
        <v>0.0</v>
      </c>
      <c r="P138" s="26">
        <v>0.0</v>
      </c>
    </row>
    <row r="139">
      <c r="B139" s="27"/>
    </row>
    <row r="140">
      <c r="B140" s="27"/>
    </row>
    <row r="166">
      <c r="R166" s="22"/>
    </row>
    <row r="167">
      <c r="R167" s="22"/>
    </row>
    <row r="168">
      <c r="R168" s="22"/>
    </row>
    <row r="169">
      <c r="R169" s="28"/>
    </row>
    <row r="170">
      <c r="R170" s="22"/>
    </row>
    <row r="171">
      <c r="R171" s="28"/>
    </row>
    <row r="172">
      <c r="R172" s="22"/>
    </row>
    <row r="173">
      <c r="R173" s="22"/>
    </row>
    <row r="174">
      <c r="R174" s="22"/>
    </row>
    <row r="175">
      <c r="R175" s="22"/>
    </row>
    <row r="176">
      <c r="R176" s="22"/>
    </row>
    <row r="177">
      <c r="R177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25</v>
      </c>
      <c r="B1" s="9" t="s">
        <v>26</v>
      </c>
      <c r="C1" s="5" t="s">
        <v>316</v>
      </c>
      <c r="D1" s="5" t="s">
        <v>317</v>
      </c>
      <c r="E1" s="5" t="s">
        <v>318</v>
      </c>
      <c r="F1" s="5"/>
      <c r="G1" s="5"/>
      <c r="H1" s="5"/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1" t="s">
        <v>28</v>
      </c>
      <c r="B2" s="12" t="s">
        <v>29</v>
      </c>
      <c r="C2" s="11"/>
    </row>
    <row r="3">
      <c r="A3" s="11" t="s">
        <v>30</v>
      </c>
      <c r="B3" s="12" t="s">
        <v>31</v>
      </c>
      <c r="C3" s="11"/>
    </row>
    <row r="4">
      <c r="A4" s="11" t="s">
        <v>32</v>
      </c>
      <c r="B4" s="12" t="s">
        <v>33</v>
      </c>
      <c r="C4" s="11"/>
    </row>
    <row r="5">
      <c r="A5" s="11" t="s">
        <v>34</v>
      </c>
      <c r="B5" s="12" t="s">
        <v>35</v>
      </c>
      <c r="C5" s="11"/>
      <c r="E5" s="6"/>
    </row>
    <row r="6">
      <c r="A6" s="11" t="s">
        <v>36</v>
      </c>
      <c r="B6" s="12" t="s">
        <v>37</v>
      </c>
      <c r="C6" s="11"/>
    </row>
    <row r="7">
      <c r="A7" s="11" t="s">
        <v>38</v>
      </c>
      <c r="B7" s="12" t="s">
        <v>39</v>
      </c>
      <c r="C7" s="11"/>
    </row>
    <row r="8">
      <c r="A8" s="11" t="s">
        <v>40</v>
      </c>
      <c r="B8" s="12" t="s">
        <v>41</v>
      </c>
      <c r="C8" s="11"/>
    </row>
    <row r="9">
      <c r="A9" s="11" t="s">
        <v>42</v>
      </c>
      <c r="B9" s="12" t="s">
        <v>43</v>
      </c>
      <c r="C9" s="11"/>
    </row>
    <row r="10">
      <c r="A10" s="11" t="s">
        <v>44</v>
      </c>
      <c r="B10" s="12" t="s">
        <v>45</v>
      </c>
      <c r="C10" s="11"/>
    </row>
    <row r="11">
      <c r="A11" s="11" t="s">
        <v>46</v>
      </c>
      <c r="B11" s="12" t="s">
        <v>47</v>
      </c>
      <c r="C11" s="11"/>
    </row>
    <row r="12">
      <c r="A12" s="11" t="s">
        <v>48</v>
      </c>
      <c r="B12" s="12" t="s">
        <v>49</v>
      </c>
      <c r="C12" s="11"/>
    </row>
    <row r="13">
      <c r="A13" s="11" t="s">
        <v>50</v>
      </c>
      <c r="B13" s="12" t="s">
        <v>51</v>
      </c>
      <c r="C13" s="11"/>
    </row>
    <row r="14">
      <c r="A14" s="11" t="s">
        <v>52</v>
      </c>
      <c r="B14" s="12" t="s">
        <v>53</v>
      </c>
      <c r="C14" s="11"/>
    </row>
    <row r="15">
      <c r="A15" s="11" t="s">
        <v>54</v>
      </c>
      <c r="B15" s="12" t="s">
        <v>55</v>
      </c>
      <c r="C15" s="11"/>
    </row>
    <row r="16">
      <c r="A16" s="11" t="s">
        <v>56</v>
      </c>
      <c r="B16" s="15" t="s">
        <v>57</v>
      </c>
      <c r="C16" s="11"/>
    </row>
    <row r="17">
      <c r="A17" s="11" t="s">
        <v>58</v>
      </c>
      <c r="B17" s="12" t="s">
        <v>59</v>
      </c>
      <c r="C17" s="11"/>
    </row>
    <row r="18">
      <c r="A18" s="11" t="s">
        <v>60</v>
      </c>
      <c r="B18" s="12" t="s">
        <v>61</v>
      </c>
      <c r="C18" s="11"/>
    </row>
    <row r="19">
      <c r="A19" s="11" t="s">
        <v>62</v>
      </c>
      <c r="B19" s="12" t="s">
        <v>63</v>
      </c>
      <c r="C19" s="11"/>
    </row>
    <row r="20">
      <c r="A20" s="11" t="s">
        <v>64</v>
      </c>
      <c r="B20" s="15" t="s">
        <v>65</v>
      </c>
      <c r="C20" s="11"/>
    </row>
    <row r="21">
      <c r="A21" s="11" t="s">
        <v>66</v>
      </c>
      <c r="B21" s="12" t="s">
        <v>67</v>
      </c>
      <c r="C21" s="11"/>
    </row>
    <row r="22">
      <c r="A22" s="11" t="s">
        <v>68</v>
      </c>
      <c r="B22" s="15" t="s">
        <v>69</v>
      </c>
      <c r="C22" s="11"/>
    </row>
    <row r="23">
      <c r="A23" s="11" t="s">
        <v>70</v>
      </c>
      <c r="B23" s="12" t="s">
        <v>71</v>
      </c>
      <c r="C23" s="11"/>
    </row>
    <row r="24">
      <c r="A24" s="11" t="s">
        <v>72</v>
      </c>
      <c r="B24" s="12" t="s">
        <v>73</v>
      </c>
      <c r="C24" s="11"/>
    </row>
    <row r="25">
      <c r="A25" s="11" t="s">
        <v>74</v>
      </c>
      <c r="B25" s="12" t="s">
        <v>75</v>
      </c>
      <c r="C25" s="11"/>
    </row>
    <row r="26">
      <c r="A26" s="11" t="s">
        <v>76</v>
      </c>
      <c r="B26" s="12" t="s">
        <v>77</v>
      </c>
      <c r="C26" s="11"/>
    </row>
    <row r="27">
      <c r="A27" s="11" t="s">
        <v>78</v>
      </c>
      <c r="B27" s="12" t="s">
        <v>79</v>
      </c>
      <c r="C27" s="11"/>
    </row>
    <row r="28">
      <c r="A28" s="11" t="s">
        <v>80</v>
      </c>
      <c r="B28" s="12" t="s">
        <v>81</v>
      </c>
      <c r="C28" s="11"/>
    </row>
    <row r="29">
      <c r="A29" s="11" t="s">
        <v>82</v>
      </c>
      <c r="B29" s="12" t="s">
        <v>83</v>
      </c>
      <c r="C29" s="11"/>
    </row>
    <row r="30">
      <c r="A30" s="11" t="s">
        <v>84</v>
      </c>
      <c r="B30" s="12" t="s">
        <v>85</v>
      </c>
      <c r="C30" s="11"/>
    </row>
    <row r="31">
      <c r="A31" s="11" t="s">
        <v>86</v>
      </c>
      <c r="B31" s="12" t="s">
        <v>87</v>
      </c>
      <c r="C31" s="11"/>
    </row>
    <row r="32">
      <c r="A32" s="11" t="s">
        <v>88</v>
      </c>
      <c r="B32" s="12" t="s">
        <v>89</v>
      </c>
      <c r="C32" s="11"/>
    </row>
    <row r="33">
      <c r="A33" s="11" t="s">
        <v>90</v>
      </c>
      <c r="B33" s="12" t="s">
        <v>91</v>
      </c>
      <c r="C33" s="11"/>
    </row>
    <row r="34">
      <c r="A34" s="11" t="s">
        <v>92</v>
      </c>
      <c r="B34" s="17" t="s">
        <v>93</v>
      </c>
      <c r="C34" s="11"/>
    </row>
    <row r="35">
      <c r="A35" s="11" t="s">
        <v>94</v>
      </c>
      <c r="B35" s="12" t="s">
        <v>95</v>
      </c>
      <c r="C35" s="11"/>
    </row>
    <row r="36">
      <c r="A36" s="11" t="s">
        <v>96</v>
      </c>
      <c r="B36" s="15" t="s">
        <v>97</v>
      </c>
      <c r="C36" s="11"/>
    </row>
    <row r="37">
      <c r="A37" s="11" t="s">
        <v>98</v>
      </c>
      <c r="B37" s="12" t="s">
        <v>99</v>
      </c>
      <c r="C37" s="11"/>
    </row>
    <row r="38">
      <c r="A38" s="11" t="s">
        <v>100</v>
      </c>
      <c r="B38" s="12" t="s">
        <v>101</v>
      </c>
      <c r="C38" s="11"/>
    </row>
    <row r="39">
      <c r="A39" s="11" t="s">
        <v>102</v>
      </c>
      <c r="B39" s="12" t="s">
        <v>103</v>
      </c>
      <c r="C39" s="11"/>
    </row>
    <row r="40">
      <c r="A40" s="11" t="s">
        <v>104</v>
      </c>
      <c r="B40" s="12" t="s">
        <v>105</v>
      </c>
      <c r="C40" s="11"/>
    </row>
    <row r="41">
      <c r="A41" s="11" t="s">
        <v>106</v>
      </c>
      <c r="B41" s="12" t="s">
        <v>107</v>
      </c>
      <c r="C41" s="11"/>
    </row>
    <row r="42">
      <c r="A42" s="11" t="s">
        <v>108</v>
      </c>
      <c r="B42" s="12" t="s">
        <v>109</v>
      </c>
      <c r="C42" s="11"/>
    </row>
    <row r="43">
      <c r="A43" s="11" t="s">
        <v>110</v>
      </c>
      <c r="B43" s="12" t="s">
        <v>111</v>
      </c>
      <c r="C43" s="11"/>
    </row>
    <row r="44">
      <c r="A44" s="11" t="s">
        <v>112</v>
      </c>
      <c r="B44" s="12" t="s">
        <v>113</v>
      </c>
      <c r="C44" s="11"/>
    </row>
    <row r="45">
      <c r="A45" s="11" t="s">
        <v>114</v>
      </c>
      <c r="B45" s="12" t="s">
        <v>115</v>
      </c>
      <c r="C45" s="11"/>
    </row>
    <row r="46">
      <c r="A46" s="19" t="s">
        <v>116</v>
      </c>
      <c r="B46" s="15" t="s">
        <v>117</v>
      </c>
      <c r="C46" s="11"/>
    </row>
    <row r="47">
      <c r="A47" s="11" t="s">
        <v>118</v>
      </c>
      <c r="B47" s="12" t="s">
        <v>119</v>
      </c>
      <c r="C47" s="11"/>
    </row>
    <row r="48">
      <c r="A48" s="11" t="s">
        <v>120</v>
      </c>
      <c r="B48" s="12" t="s">
        <v>121</v>
      </c>
      <c r="C48" s="11"/>
    </row>
    <row r="49">
      <c r="A49" s="11" t="s">
        <v>122</v>
      </c>
      <c r="B49" s="15" t="s">
        <v>123</v>
      </c>
      <c r="C49" s="11"/>
    </row>
    <row r="50">
      <c r="A50" s="11" t="s">
        <v>124</v>
      </c>
      <c r="B50" s="12" t="s">
        <v>125</v>
      </c>
      <c r="C50" s="11"/>
    </row>
    <row r="51">
      <c r="A51" s="11" t="s">
        <v>126</v>
      </c>
      <c r="B51" s="12" t="s">
        <v>127</v>
      </c>
      <c r="C51" s="11"/>
    </row>
    <row r="52">
      <c r="A52" s="11" t="s">
        <v>128</v>
      </c>
      <c r="B52" s="12" t="s">
        <v>129</v>
      </c>
      <c r="C52" s="11"/>
    </row>
    <row r="53">
      <c r="A53" s="11" t="s">
        <v>130</v>
      </c>
      <c r="B53" s="12" t="s">
        <v>131</v>
      </c>
      <c r="C53" s="11"/>
    </row>
    <row r="54">
      <c r="A54" s="11" t="s">
        <v>132</v>
      </c>
      <c r="B54" s="12" t="s">
        <v>133</v>
      </c>
      <c r="C54" s="11"/>
    </row>
    <row r="55">
      <c r="A55" s="11" t="s">
        <v>134</v>
      </c>
      <c r="B55" s="12" t="s">
        <v>135</v>
      </c>
      <c r="C55" s="11"/>
    </row>
    <row r="56">
      <c r="A56" s="11" t="s">
        <v>136</v>
      </c>
      <c r="B56" s="12" t="s">
        <v>137</v>
      </c>
      <c r="C56" s="11"/>
    </row>
    <row r="57">
      <c r="A57" s="11" t="s">
        <v>138</v>
      </c>
      <c r="B57" s="12" t="s">
        <v>139</v>
      </c>
      <c r="C57" s="11"/>
    </row>
    <row r="58">
      <c r="A58" s="11" t="s">
        <v>140</v>
      </c>
      <c r="B58" s="12" t="s">
        <v>141</v>
      </c>
      <c r="C58" s="11"/>
    </row>
    <row r="59">
      <c r="A59" s="11" t="s">
        <v>142</v>
      </c>
      <c r="B59" s="12" t="s">
        <v>143</v>
      </c>
      <c r="C59" s="11"/>
    </row>
    <row r="60">
      <c r="A60" s="11" t="s">
        <v>144</v>
      </c>
      <c r="B60" s="15" t="s">
        <v>145</v>
      </c>
      <c r="C60" s="11"/>
    </row>
    <row r="61">
      <c r="A61" s="11" t="s">
        <v>146</v>
      </c>
      <c r="B61" s="12" t="s">
        <v>147</v>
      </c>
      <c r="C61" s="11"/>
    </row>
    <row r="62">
      <c r="A62" s="11" t="s">
        <v>148</v>
      </c>
      <c r="B62" s="12" t="s">
        <v>149</v>
      </c>
      <c r="C62" s="11"/>
    </row>
    <row r="63">
      <c r="A63" s="11" t="s">
        <v>150</v>
      </c>
      <c r="B63" s="12" t="s">
        <v>151</v>
      </c>
      <c r="C63" s="11"/>
    </row>
    <row r="64">
      <c r="A64" s="11" t="s">
        <v>152</v>
      </c>
      <c r="B64" s="12" t="s">
        <v>153</v>
      </c>
      <c r="C64" s="11"/>
    </row>
    <row r="65">
      <c r="A65" s="11" t="s">
        <v>154</v>
      </c>
      <c r="B65" s="12" t="s">
        <v>155</v>
      </c>
      <c r="C65" s="11"/>
    </row>
    <row r="66">
      <c r="A66" s="11" t="s">
        <v>156</v>
      </c>
      <c r="B66" s="12" t="s">
        <v>157</v>
      </c>
      <c r="C66" s="11"/>
    </row>
    <row r="67">
      <c r="A67" s="11" t="s">
        <v>158</v>
      </c>
      <c r="B67" s="12" t="s">
        <v>159</v>
      </c>
      <c r="C67" s="11"/>
    </row>
    <row r="68">
      <c r="A68" s="11" t="s">
        <v>160</v>
      </c>
      <c r="B68" s="15" t="s">
        <v>161</v>
      </c>
      <c r="C68" s="11"/>
    </row>
    <row r="69">
      <c r="A69" s="11" t="s">
        <v>162</v>
      </c>
      <c r="B69" s="15" t="s">
        <v>163</v>
      </c>
      <c r="C69" s="11"/>
    </row>
    <row r="70">
      <c r="A70" s="11" t="s">
        <v>164</v>
      </c>
      <c r="B70" s="12" t="s">
        <v>165</v>
      </c>
      <c r="C70" s="11"/>
    </row>
    <row r="71">
      <c r="A71" s="11" t="s">
        <v>166</v>
      </c>
      <c r="B71" s="12" t="s">
        <v>167</v>
      </c>
      <c r="C71" s="11"/>
    </row>
    <row r="72">
      <c r="A72" s="11" t="s">
        <v>168</v>
      </c>
      <c r="B72" s="15" t="s">
        <v>169</v>
      </c>
      <c r="C72" s="11"/>
    </row>
    <row r="73">
      <c r="A73" s="11" t="s">
        <v>170</v>
      </c>
      <c r="B73" s="12" t="s">
        <v>171</v>
      </c>
      <c r="C73" s="11"/>
    </row>
    <row r="74">
      <c r="A74" s="11" t="s">
        <v>172</v>
      </c>
      <c r="B74" s="12" t="s">
        <v>173</v>
      </c>
      <c r="C74" s="11"/>
    </row>
    <row r="75">
      <c r="A75" s="11" t="s">
        <v>174</v>
      </c>
      <c r="B75" s="12" t="s">
        <v>175</v>
      </c>
      <c r="C75" s="11"/>
    </row>
    <row r="76">
      <c r="A76" s="11" t="s">
        <v>176</v>
      </c>
      <c r="B76" s="12" t="s">
        <v>177</v>
      </c>
      <c r="C76" s="11"/>
    </row>
    <row r="77">
      <c r="A77" s="11" t="s">
        <v>178</v>
      </c>
      <c r="B77" s="12" t="s">
        <v>179</v>
      </c>
      <c r="C77" s="11"/>
    </row>
    <row r="78">
      <c r="A78" s="11" t="s">
        <v>180</v>
      </c>
      <c r="B78" s="12" t="s">
        <v>181</v>
      </c>
      <c r="C78" s="11"/>
    </row>
    <row r="79">
      <c r="A79" s="11" t="s">
        <v>182</v>
      </c>
      <c r="B79" s="12" t="s">
        <v>183</v>
      </c>
      <c r="C79" s="11"/>
    </row>
    <row r="80">
      <c r="A80" s="11" t="s">
        <v>184</v>
      </c>
      <c r="B80" s="12" t="s">
        <v>185</v>
      </c>
      <c r="C80" s="11"/>
    </row>
    <row r="81">
      <c r="A81" s="11" t="s">
        <v>186</v>
      </c>
      <c r="B81" s="12" t="s">
        <v>187</v>
      </c>
      <c r="C81" s="11"/>
    </row>
    <row r="82">
      <c r="A82" s="11" t="s">
        <v>188</v>
      </c>
      <c r="B82" s="12" t="s">
        <v>189</v>
      </c>
      <c r="C82" s="11"/>
    </row>
    <row r="83">
      <c r="A83" s="11" t="s">
        <v>190</v>
      </c>
      <c r="B83" s="12" t="s">
        <v>191</v>
      </c>
      <c r="C83" s="11"/>
    </row>
    <row r="84">
      <c r="A84" s="11" t="s">
        <v>192</v>
      </c>
      <c r="B84" s="15" t="s">
        <v>193</v>
      </c>
      <c r="C84" s="11"/>
    </row>
    <row r="85">
      <c r="A85" s="11" t="s">
        <v>194</v>
      </c>
      <c r="B85" s="12" t="s">
        <v>195</v>
      </c>
      <c r="C85" s="11"/>
    </row>
    <row r="86">
      <c r="A86" s="11" t="s">
        <v>196</v>
      </c>
      <c r="B86" s="12" t="s">
        <v>197</v>
      </c>
      <c r="C86" s="11"/>
    </row>
    <row r="87">
      <c r="A87" s="11" t="s">
        <v>198</v>
      </c>
      <c r="B87" s="12" t="s">
        <v>199</v>
      </c>
      <c r="C87" s="11"/>
    </row>
    <row r="88">
      <c r="A88" s="11" t="s">
        <v>200</v>
      </c>
      <c r="B88" s="12" t="s">
        <v>201</v>
      </c>
      <c r="C88" s="11"/>
    </row>
    <row r="89">
      <c r="A89" s="11" t="s">
        <v>202</v>
      </c>
      <c r="B89" s="12" t="s">
        <v>203</v>
      </c>
      <c r="C89" s="11"/>
    </row>
    <row r="90">
      <c r="A90" s="11" t="s">
        <v>204</v>
      </c>
      <c r="B90" s="12" t="s">
        <v>205</v>
      </c>
      <c r="C90" s="11"/>
    </row>
    <row r="91">
      <c r="A91" s="11" t="s">
        <v>206</v>
      </c>
      <c r="B91" s="12" t="s">
        <v>207</v>
      </c>
      <c r="C91" s="11"/>
    </row>
    <row r="92">
      <c r="A92" s="11" t="s">
        <v>208</v>
      </c>
      <c r="B92" s="12" t="s">
        <v>209</v>
      </c>
      <c r="C92" s="11"/>
    </row>
    <row r="93">
      <c r="A93" s="11" t="s">
        <v>210</v>
      </c>
      <c r="B93" s="12" t="s">
        <v>211</v>
      </c>
      <c r="C93" s="11"/>
    </row>
    <row r="94">
      <c r="A94" s="11" t="s">
        <v>212</v>
      </c>
      <c r="B94" s="12" t="s">
        <v>213</v>
      </c>
      <c r="C94" s="11"/>
    </row>
    <row r="95">
      <c r="A95" s="11" t="s">
        <v>214</v>
      </c>
      <c r="B95" s="12" t="s">
        <v>215</v>
      </c>
      <c r="C95" s="11"/>
    </row>
    <row r="96">
      <c r="A96" s="11" t="s">
        <v>216</v>
      </c>
      <c r="B96" s="12" t="s">
        <v>217</v>
      </c>
      <c r="C96" s="11"/>
    </row>
    <row r="97">
      <c r="A97" s="11" t="s">
        <v>218</v>
      </c>
      <c r="B97" s="12" t="s">
        <v>219</v>
      </c>
      <c r="C97" s="11"/>
    </row>
    <row r="98">
      <c r="A98" s="11" t="s">
        <v>220</v>
      </c>
      <c r="B98" s="12" t="s">
        <v>221</v>
      </c>
      <c r="C98" s="11"/>
    </row>
    <row r="99">
      <c r="A99" s="11" t="s">
        <v>222</v>
      </c>
      <c r="B99" s="12" t="s">
        <v>223</v>
      </c>
      <c r="C99" s="11"/>
    </row>
    <row r="100">
      <c r="A100" s="11" t="s">
        <v>224</v>
      </c>
      <c r="B100" s="12" t="s">
        <v>225</v>
      </c>
      <c r="C100" s="11"/>
    </row>
    <row r="101">
      <c r="A101" s="11" t="s">
        <v>226</v>
      </c>
      <c r="B101" s="12" t="s">
        <v>227</v>
      </c>
      <c r="C101" s="11"/>
    </row>
    <row r="102">
      <c r="A102" s="11" t="s">
        <v>228</v>
      </c>
      <c r="B102" s="12" t="s">
        <v>229</v>
      </c>
      <c r="C102" s="11"/>
    </row>
    <row r="103">
      <c r="A103" s="11" t="s">
        <v>230</v>
      </c>
      <c r="B103" s="12" t="s">
        <v>231</v>
      </c>
      <c r="C103" s="11"/>
    </row>
    <row r="104">
      <c r="A104" s="11" t="s">
        <v>232</v>
      </c>
      <c r="B104" s="15" t="s">
        <v>233</v>
      </c>
      <c r="C104" s="11"/>
    </row>
    <row r="105">
      <c r="A105" s="11" t="s">
        <v>234</v>
      </c>
      <c r="B105" s="12" t="s">
        <v>235</v>
      </c>
      <c r="C105" s="11"/>
    </row>
    <row r="106">
      <c r="A106" s="11" t="s">
        <v>236</v>
      </c>
      <c r="B106" s="12" t="s">
        <v>237</v>
      </c>
      <c r="C106" s="11"/>
    </row>
    <row r="107">
      <c r="A107" s="11" t="s">
        <v>238</v>
      </c>
      <c r="B107" s="12" t="s">
        <v>239</v>
      </c>
      <c r="C107" s="11"/>
    </row>
    <row r="108">
      <c r="A108" s="11" t="s">
        <v>240</v>
      </c>
      <c r="B108" s="12" t="s">
        <v>241</v>
      </c>
      <c r="C108" s="11"/>
    </row>
    <row r="109">
      <c r="A109" s="11" t="s">
        <v>242</v>
      </c>
      <c r="B109" s="12" t="s">
        <v>243</v>
      </c>
      <c r="C109" s="11"/>
    </row>
    <row r="110">
      <c r="A110" s="11" t="s">
        <v>244</v>
      </c>
      <c r="B110" s="12" t="s">
        <v>245</v>
      </c>
      <c r="C110" s="11"/>
    </row>
    <row r="111">
      <c r="A111" s="11" t="s">
        <v>246</v>
      </c>
      <c r="B111" s="12" t="s">
        <v>247</v>
      </c>
      <c r="C111" s="11"/>
    </row>
    <row r="112">
      <c r="A112" s="11" t="s">
        <v>248</v>
      </c>
      <c r="B112" s="12" t="s">
        <v>249</v>
      </c>
      <c r="C112" s="11"/>
    </row>
    <row r="113">
      <c r="A113" s="11" t="s">
        <v>250</v>
      </c>
      <c r="B113" s="12" t="s">
        <v>251</v>
      </c>
      <c r="C113" s="11"/>
    </row>
    <row r="114">
      <c r="A114" s="11" t="s">
        <v>252</v>
      </c>
      <c r="B114" s="12" t="s">
        <v>253</v>
      </c>
      <c r="C114" s="11"/>
    </row>
    <row r="115">
      <c r="A115" s="11" t="s">
        <v>254</v>
      </c>
      <c r="B115" s="12" t="s">
        <v>255</v>
      </c>
      <c r="C115" s="11"/>
    </row>
    <row r="116">
      <c r="A116" s="11" t="s">
        <v>256</v>
      </c>
      <c r="B116" s="12" t="s">
        <v>257</v>
      </c>
      <c r="C116" s="11"/>
    </row>
    <row r="117">
      <c r="A117" s="19" t="s">
        <v>258</v>
      </c>
      <c r="B117" s="12" t="s">
        <v>259</v>
      </c>
      <c r="C117" s="11"/>
    </row>
    <row r="118">
      <c r="A118" s="11" t="s">
        <v>260</v>
      </c>
      <c r="B118" s="15" t="s">
        <v>261</v>
      </c>
      <c r="C118" s="11"/>
    </row>
    <row r="119">
      <c r="A119" s="11" t="s">
        <v>262</v>
      </c>
      <c r="B119" s="12" t="s">
        <v>263</v>
      </c>
      <c r="C119" s="11"/>
    </row>
    <row r="120">
      <c r="A120" s="11" t="s">
        <v>264</v>
      </c>
      <c r="B120" s="12" t="s">
        <v>265</v>
      </c>
      <c r="C120" s="11"/>
    </row>
    <row r="121">
      <c r="A121" s="11" t="s">
        <v>266</v>
      </c>
      <c r="B121" s="15" t="s">
        <v>267</v>
      </c>
      <c r="C121" s="11"/>
    </row>
    <row r="122">
      <c r="A122" s="11" t="s">
        <v>268</v>
      </c>
      <c r="B122" s="12" t="s">
        <v>269</v>
      </c>
      <c r="C122" s="11"/>
    </row>
    <row r="123">
      <c r="A123" s="11" t="s">
        <v>270</v>
      </c>
      <c r="B123" s="12" t="s">
        <v>271</v>
      </c>
      <c r="C123" s="11"/>
    </row>
    <row r="124">
      <c r="A124" s="11" t="s">
        <v>272</v>
      </c>
      <c r="B124" s="12" t="s">
        <v>273</v>
      </c>
      <c r="C124" s="11"/>
    </row>
    <row r="125">
      <c r="A125" s="11" t="s">
        <v>274</v>
      </c>
      <c r="B125" s="12" t="s">
        <v>275</v>
      </c>
      <c r="C125" s="11"/>
    </row>
    <row r="126">
      <c r="A126" s="11" t="s">
        <v>276</v>
      </c>
      <c r="B126" s="15" t="s">
        <v>277</v>
      </c>
      <c r="C126" s="11"/>
    </row>
    <row r="127">
      <c r="A127" s="11" t="s">
        <v>278</v>
      </c>
      <c r="B127" s="12" t="s">
        <v>279</v>
      </c>
      <c r="C127" s="11"/>
    </row>
    <row r="128">
      <c r="A128" s="11" t="s">
        <v>280</v>
      </c>
      <c r="B128" s="12" t="s">
        <v>281</v>
      </c>
      <c r="C128" s="11"/>
    </row>
    <row r="129">
      <c r="A129" s="11" t="s">
        <v>282</v>
      </c>
      <c r="B129" s="12" t="s">
        <v>283</v>
      </c>
      <c r="C129" s="11"/>
    </row>
    <row r="130">
      <c r="A130" s="11" t="s">
        <v>284</v>
      </c>
      <c r="B130" s="12" t="s">
        <v>285</v>
      </c>
      <c r="C130" s="11"/>
    </row>
    <row r="131">
      <c r="A131" s="11" t="s">
        <v>286</v>
      </c>
      <c r="B131" s="15" t="s">
        <v>287</v>
      </c>
      <c r="C131" s="11"/>
    </row>
    <row r="132">
      <c r="A132" s="11" t="s">
        <v>288</v>
      </c>
      <c r="B132" s="12" t="s">
        <v>289</v>
      </c>
      <c r="C132" s="11"/>
    </row>
    <row r="133">
      <c r="A133" s="11" t="s">
        <v>290</v>
      </c>
      <c r="B133" s="12" t="s">
        <v>291</v>
      </c>
      <c r="C133" s="11"/>
    </row>
    <row r="134">
      <c r="A134" s="11" t="s">
        <v>292</v>
      </c>
      <c r="B134" s="15" t="s">
        <v>293</v>
      </c>
      <c r="C134" s="11"/>
    </row>
    <row r="135">
      <c r="A135" s="11" t="s">
        <v>294</v>
      </c>
      <c r="B135" s="15" t="s">
        <v>295</v>
      </c>
      <c r="C135" s="11"/>
    </row>
    <row r="136">
      <c r="A136" s="11" t="s">
        <v>296</v>
      </c>
      <c r="B136" s="12" t="s">
        <v>297</v>
      </c>
      <c r="C136" s="11"/>
    </row>
    <row r="137">
      <c r="A137" s="11" t="s">
        <v>298</v>
      </c>
      <c r="B137" s="12" t="s">
        <v>299</v>
      </c>
      <c r="C137" s="19"/>
    </row>
    <row r="138">
      <c r="A138" s="11" t="s">
        <v>300</v>
      </c>
      <c r="B138" s="12" t="s">
        <v>301</v>
      </c>
      <c r="C138" s="19"/>
    </row>
    <row r="139">
      <c r="A139" s="27"/>
      <c r="B139" s="27"/>
    </row>
    <row r="140">
      <c r="A140" s="27"/>
      <c r="B140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25</v>
      </c>
      <c r="B1" s="29" t="s">
        <v>26</v>
      </c>
      <c r="C1" s="29" t="s">
        <v>319</v>
      </c>
      <c r="D1" s="29" t="s">
        <v>320</v>
      </c>
      <c r="E1" s="29" t="s">
        <v>321</v>
      </c>
      <c r="K1" s="29"/>
      <c r="L1" s="29"/>
    </row>
    <row r="2">
      <c r="A2" s="11" t="s">
        <v>28</v>
      </c>
      <c r="B2" s="11" t="s">
        <v>29</v>
      </c>
      <c r="C2" s="30">
        <v>15899.3978610526</v>
      </c>
      <c r="D2" s="30">
        <v>542.946539526376</v>
      </c>
      <c r="E2" s="30">
        <v>2145.18012302932</v>
      </c>
      <c r="K2" s="30"/>
      <c r="L2" s="30"/>
    </row>
    <row r="3">
      <c r="A3" s="11" t="s">
        <v>30</v>
      </c>
      <c r="B3" s="11" t="s">
        <v>31</v>
      </c>
      <c r="C3" s="30">
        <v>2392.71744798265</v>
      </c>
      <c r="D3" s="30">
        <v>155.363953090283</v>
      </c>
      <c r="E3" s="30">
        <v>274.655183562832</v>
      </c>
      <c r="K3" s="30"/>
      <c r="L3" s="30"/>
    </row>
    <row r="4">
      <c r="A4" s="11" t="s">
        <v>32</v>
      </c>
      <c r="B4" s="11" t="s">
        <v>33</v>
      </c>
      <c r="C4" s="30">
        <v>17884.2134411616</v>
      </c>
      <c r="D4" s="30">
        <v>980.742116711025</v>
      </c>
      <c r="E4" s="30">
        <v>2145.99586643599</v>
      </c>
      <c r="K4" s="30"/>
      <c r="L4" s="30"/>
    </row>
    <row r="5">
      <c r="A5" s="11" t="s">
        <v>34</v>
      </c>
      <c r="B5" s="11" t="s">
        <v>35</v>
      </c>
      <c r="C5" s="30">
        <v>17810.9671156275</v>
      </c>
      <c r="D5" s="30">
        <v>726.285981555896</v>
      </c>
      <c r="E5" s="30">
        <v>1396.77124567859</v>
      </c>
      <c r="K5" s="30"/>
      <c r="L5" s="30"/>
    </row>
    <row r="6">
      <c r="A6" s="11" t="s">
        <v>36</v>
      </c>
      <c r="B6" s="11" t="s">
        <v>37</v>
      </c>
      <c r="C6" s="30">
        <v>340070.17271179</v>
      </c>
      <c r="D6" s="30">
        <v>36525.5992988027</v>
      </c>
      <c r="E6" s="30">
        <v>77954.4554618118</v>
      </c>
      <c r="K6" s="30"/>
      <c r="L6" s="30"/>
    </row>
    <row r="7">
      <c r="A7" s="11" t="s">
        <v>38</v>
      </c>
      <c r="B7" s="11" t="s">
        <v>39</v>
      </c>
      <c r="C7" s="30">
        <v>1092.69059881417</v>
      </c>
      <c r="D7" s="30">
        <v>30.2640182665058</v>
      </c>
      <c r="E7" s="30">
        <v>129.015269942783</v>
      </c>
      <c r="K7" s="30"/>
      <c r="L7" s="30"/>
    </row>
    <row r="8">
      <c r="A8" s="11" t="s">
        <v>40</v>
      </c>
      <c r="B8" s="11" t="s">
        <v>41</v>
      </c>
      <c r="C8" s="30">
        <v>81844.7869180042</v>
      </c>
      <c r="D8" s="30">
        <v>5087.03726356483</v>
      </c>
      <c r="E8" s="30">
        <v>11439.7181854777</v>
      </c>
      <c r="K8" s="30"/>
      <c r="L8" s="30"/>
    </row>
    <row r="9">
      <c r="A9" s="11" t="s">
        <v>42</v>
      </c>
      <c r="B9" s="11" t="s">
        <v>43</v>
      </c>
      <c r="C9" s="30">
        <v>8866.556118751</v>
      </c>
      <c r="D9" s="30">
        <v>312.972350925978</v>
      </c>
      <c r="E9" s="30">
        <v>1156.51257207383</v>
      </c>
      <c r="K9" s="30"/>
      <c r="L9" s="30"/>
    </row>
    <row r="10">
      <c r="A10" s="11" t="s">
        <v>44</v>
      </c>
      <c r="B10" s="11" t="s">
        <v>45</v>
      </c>
      <c r="C10" s="30">
        <v>18.4107850054782</v>
      </c>
      <c r="D10" s="30">
        <v>0.547825529523138</v>
      </c>
      <c r="E10" s="30">
        <v>1.12569901943713</v>
      </c>
      <c r="K10" s="30"/>
      <c r="L10" s="30"/>
    </row>
    <row r="11">
      <c r="A11" s="11" t="s">
        <v>46</v>
      </c>
      <c r="B11" s="11" t="s">
        <v>47</v>
      </c>
      <c r="C11" s="30">
        <v>162596.456771695</v>
      </c>
      <c r="D11" s="30">
        <v>2291.50238293828</v>
      </c>
      <c r="E11" s="30">
        <v>13127.2816911891</v>
      </c>
      <c r="K11" s="30"/>
      <c r="L11" s="30"/>
    </row>
    <row r="12">
      <c r="A12" s="11" t="s">
        <v>48</v>
      </c>
      <c r="B12" s="11" t="s">
        <v>49</v>
      </c>
      <c r="C12" s="30">
        <v>28.4145532640065</v>
      </c>
      <c r="D12" s="30">
        <v>1.4191566445734</v>
      </c>
      <c r="E12" s="30">
        <v>2.0753831869488</v>
      </c>
      <c r="K12" s="30"/>
      <c r="L12" s="30"/>
    </row>
    <row r="13">
      <c r="A13" s="11" t="s">
        <v>50</v>
      </c>
      <c r="B13" s="11" t="s">
        <v>51</v>
      </c>
      <c r="C13" s="30">
        <v>27604.8167452647</v>
      </c>
      <c r="D13" s="30">
        <v>1596.37892684822</v>
      </c>
      <c r="E13" s="30">
        <v>3692.74237639245</v>
      </c>
      <c r="K13" s="30"/>
      <c r="L13" s="30"/>
    </row>
    <row r="14">
      <c r="A14" s="11" t="s">
        <v>52</v>
      </c>
      <c r="B14" s="11" t="s">
        <v>53</v>
      </c>
      <c r="C14" s="30">
        <v>13485.0328901488</v>
      </c>
      <c r="D14" s="30">
        <v>874.882667932264</v>
      </c>
      <c r="E14" s="30">
        <v>1297.45225782926</v>
      </c>
      <c r="K14" s="30"/>
      <c r="L14" s="30"/>
    </row>
    <row r="15">
      <c r="A15" s="11" t="s">
        <v>54</v>
      </c>
      <c r="B15" s="11" t="s">
        <v>55</v>
      </c>
      <c r="C15" s="30">
        <v>426.74600380022</v>
      </c>
      <c r="D15" s="30">
        <v>20.1579675067403</v>
      </c>
      <c r="E15" s="30">
        <v>40.0740405398752</v>
      </c>
      <c r="K15" s="30"/>
      <c r="L15" s="30"/>
    </row>
    <row r="16">
      <c r="A16" s="11" t="s">
        <v>56</v>
      </c>
      <c r="B16" s="11" t="s">
        <v>57</v>
      </c>
      <c r="C16" s="30">
        <v>17970.7456675506</v>
      </c>
      <c r="D16" s="30">
        <v>1888.51067047492</v>
      </c>
      <c r="E16" s="30">
        <v>4044.17395697729</v>
      </c>
      <c r="K16" s="30"/>
      <c r="L16" s="30"/>
    </row>
    <row r="17">
      <c r="A17" s="11" t="s">
        <v>58</v>
      </c>
      <c r="B17" s="11" t="s">
        <v>59</v>
      </c>
      <c r="C17" s="30">
        <v>5372.59938158771</v>
      </c>
      <c r="D17" s="30">
        <v>264.003194667617</v>
      </c>
      <c r="E17" s="30">
        <v>660.05116620121</v>
      </c>
      <c r="K17" s="30"/>
      <c r="L17" s="30"/>
    </row>
    <row r="18">
      <c r="A18" s="11" t="s">
        <v>60</v>
      </c>
      <c r="B18" s="11" t="s">
        <v>61</v>
      </c>
      <c r="C18" s="30">
        <v>522.957889551894</v>
      </c>
      <c r="D18" s="30">
        <v>18.8600668438377</v>
      </c>
      <c r="E18" s="30">
        <v>64.160369697451</v>
      </c>
      <c r="K18" s="30"/>
      <c r="L18" s="30"/>
    </row>
    <row r="19">
      <c r="A19" s="11" t="s">
        <v>62</v>
      </c>
      <c r="B19" s="11" t="s">
        <v>63</v>
      </c>
      <c r="C19" s="30">
        <v>786844.990181476</v>
      </c>
      <c r="D19" s="30">
        <v>77347.9860382068</v>
      </c>
      <c r="E19" s="30">
        <v>168255.643954178</v>
      </c>
      <c r="K19" s="30"/>
      <c r="L19" s="30"/>
    </row>
    <row r="20">
      <c r="A20" s="11" t="s">
        <v>64</v>
      </c>
      <c r="B20" s="11" t="s">
        <v>65</v>
      </c>
      <c r="C20" s="30">
        <v>13.4380533884161</v>
      </c>
      <c r="D20" s="30">
        <v>0.373716725918545</v>
      </c>
      <c r="E20" s="30">
        <v>1.08270011081308</v>
      </c>
      <c r="K20" s="30"/>
      <c r="L20" s="30"/>
    </row>
    <row r="21">
      <c r="A21" s="11" t="s">
        <v>66</v>
      </c>
      <c r="B21" s="11" t="s">
        <v>67</v>
      </c>
      <c r="C21" s="30">
        <v>15788.751560614</v>
      </c>
      <c r="D21" s="30">
        <v>1332.29851997948</v>
      </c>
      <c r="E21" s="30">
        <v>1885.09794371295</v>
      </c>
      <c r="K21" s="30"/>
      <c r="L21" s="30"/>
    </row>
    <row r="22">
      <c r="A22" s="11" t="s">
        <v>68</v>
      </c>
      <c r="B22" s="11" t="s">
        <v>69</v>
      </c>
      <c r="C22" s="30">
        <v>92148.6135286184</v>
      </c>
      <c r="D22" s="30">
        <v>3745.71212423626</v>
      </c>
      <c r="E22" s="30">
        <v>9139.18407431783</v>
      </c>
      <c r="K22" s="30"/>
      <c r="L22" s="30"/>
    </row>
    <row r="23">
      <c r="A23" s="11" t="s">
        <v>70</v>
      </c>
      <c r="B23" s="11" t="s">
        <v>71</v>
      </c>
      <c r="C23" s="30">
        <v>6102.22708206512</v>
      </c>
      <c r="D23" s="30">
        <v>193.705996371966</v>
      </c>
      <c r="E23" s="30">
        <v>590.468749983507</v>
      </c>
      <c r="K23" s="30"/>
      <c r="L23" s="30"/>
    </row>
    <row r="24">
      <c r="A24" s="11" t="s">
        <v>72</v>
      </c>
      <c r="B24" s="11" t="s">
        <v>73</v>
      </c>
      <c r="C24" s="30">
        <v>42.2802718242035</v>
      </c>
      <c r="D24" s="30">
        <v>3.84357467675612</v>
      </c>
      <c r="E24" s="30">
        <v>5.7923473394542</v>
      </c>
      <c r="K24" s="30"/>
      <c r="L24" s="30"/>
    </row>
    <row r="25">
      <c r="A25" s="11" t="s">
        <v>74</v>
      </c>
      <c r="B25" s="11" t="s">
        <v>75</v>
      </c>
      <c r="C25" s="30">
        <v>37175.096602339</v>
      </c>
      <c r="D25" s="30">
        <v>569.786970957167</v>
      </c>
      <c r="E25" s="30">
        <v>2761.86886586741</v>
      </c>
      <c r="K25" s="30"/>
      <c r="L25" s="30"/>
    </row>
    <row r="26">
      <c r="A26" s="11" t="s">
        <v>76</v>
      </c>
      <c r="B26" s="11" t="s">
        <v>77</v>
      </c>
      <c r="C26" s="30">
        <v>25167.713026219</v>
      </c>
      <c r="D26" s="30">
        <v>2330.35679526404</v>
      </c>
      <c r="E26" s="30">
        <v>2145.46574524464</v>
      </c>
      <c r="K26" s="30"/>
      <c r="L26" s="30"/>
    </row>
    <row r="27">
      <c r="A27" s="11" t="s">
        <v>78</v>
      </c>
      <c r="B27" s="11" t="s">
        <v>79</v>
      </c>
      <c r="C27" s="30">
        <v>257942.065932028</v>
      </c>
      <c r="D27" s="30">
        <v>33647.7181192202</v>
      </c>
      <c r="E27" s="30">
        <v>43265.4668700579</v>
      </c>
      <c r="K27" s="30"/>
      <c r="L27" s="30"/>
    </row>
    <row r="28">
      <c r="A28" s="11" t="s">
        <v>80</v>
      </c>
      <c r="B28" s="11" t="s">
        <v>81</v>
      </c>
      <c r="C28" s="30">
        <v>2098.41085894871</v>
      </c>
      <c r="D28" s="30">
        <v>203.89347237636</v>
      </c>
      <c r="E28" s="30">
        <v>205.426272104815</v>
      </c>
      <c r="K28" s="30"/>
      <c r="L28" s="30"/>
    </row>
    <row r="29">
      <c r="A29" s="11" t="s">
        <v>82</v>
      </c>
      <c r="B29" s="11" t="s">
        <v>83</v>
      </c>
      <c r="C29" s="30">
        <v>11055.8373408476</v>
      </c>
      <c r="D29" s="30">
        <v>1208.28456388663</v>
      </c>
      <c r="E29" s="30">
        <v>1345.40377249806</v>
      </c>
      <c r="K29" s="30"/>
      <c r="L29" s="30"/>
    </row>
    <row r="30">
      <c r="A30" s="11" t="s">
        <v>84</v>
      </c>
      <c r="B30" s="11" t="s">
        <v>85</v>
      </c>
      <c r="C30" s="30">
        <v>11731.3336809845</v>
      </c>
      <c r="D30" s="30">
        <v>833.938375607925</v>
      </c>
      <c r="E30" s="30">
        <v>1281.53435687891</v>
      </c>
      <c r="K30" s="30"/>
      <c r="L30" s="30"/>
    </row>
    <row r="31">
      <c r="A31" s="11" t="s">
        <v>86</v>
      </c>
      <c r="B31" s="11" t="s">
        <v>87</v>
      </c>
      <c r="C31" s="30">
        <v>1925223.41230023</v>
      </c>
      <c r="D31" s="30">
        <v>95915.9573176851</v>
      </c>
      <c r="E31" s="30">
        <v>227299.749438731</v>
      </c>
      <c r="K31" s="30"/>
      <c r="L31" s="30"/>
    </row>
    <row r="32">
      <c r="A32" s="11" t="s">
        <v>88</v>
      </c>
      <c r="B32" s="11" t="s">
        <v>89</v>
      </c>
      <c r="C32" s="30">
        <v>33211.3837545783</v>
      </c>
      <c r="D32" s="30">
        <v>3414.65704353974</v>
      </c>
      <c r="E32" s="30">
        <v>2047.50637829511</v>
      </c>
      <c r="K32" s="30"/>
      <c r="L32" s="30"/>
    </row>
    <row r="33">
      <c r="A33" s="11" t="s">
        <v>90</v>
      </c>
      <c r="B33" s="11" t="s">
        <v>91</v>
      </c>
      <c r="C33" s="30">
        <v>48508.3169033139</v>
      </c>
      <c r="D33" s="30">
        <v>1781.17066729667</v>
      </c>
      <c r="E33" s="30">
        <v>2522.12559504664</v>
      </c>
      <c r="K33" s="30"/>
      <c r="L33" s="30"/>
    </row>
    <row r="34">
      <c r="A34" s="11" t="s">
        <v>92</v>
      </c>
      <c r="B34" s="11" t="s">
        <v>93</v>
      </c>
      <c r="C34" s="30">
        <v>1882.87141452562</v>
      </c>
      <c r="D34" s="30">
        <v>108.163542208747</v>
      </c>
      <c r="E34" s="30">
        <v>96.9700608408989</v>
      </c>
      <c r="K34" s="30"/>
      <c r="L34" s="30"/>
    </row>
    <row r="35">
      <c r="A35" s="11" t="s">
        <v>94</v>
      </c>
      <c r="B35" s="11" t="s">
        <v>95</v>
      </c>
      <c r="C35" s="30">
        <v>4506.24682376197</v>
      </c>
      <c r="D35" s="30">
        <v>486.120651176937</v>
      </c>
      <c r="E35" s="30">
        <v>175.973452924471</v>
      </c>
      <c r="K35" s="30"/>
      <c r="L35" s="30"/>
    </row>
    <row r="36">
      <c r="A36" s="11" t="s">
        <v>96</v>
      </c>
      <c r="B36" s="11" t="s">
        <v>97</v>
      </c>
      <c r="C36" s="30">
        <v>29792.664735621</v>
      </c>
      <c r="D36" s="30">
        <v>4069.34613263227</v>
      </c>
      <c r="E36" s="30">
        <v>1693.84483529044</v>
      </c>
      <c r="K36" s="30"/>
      <c r="L36" s="30"/>
    </row>
    <row r="37">
      <c r="A37" s="11" t="s">
        <v>98</v>
      </c>
      <c r="B37" s="11" t="s">
        <v>99</v>
      </c>
      <c r="C37" s="30">
        <v>6093.95833709708</v>
      </c>
      <c r="D37" s="30">
        <v>87.8642453400517</v>
      </c>
      <c r="E37" s="30">
        <v>352.468847128478</v>
      </c>
      <c r="K37" s="30"/>
      <c r="L37" s="30"/>
    </row>
    <row r="38">
      <c r="A38" s="11" t="s">
        <v>100</v>
      </c>
      <c r="B38" s="11" t="s">
        <v>101</v>
      </c>
      <c r="C38" s="30">
        <v>12.5961212294291</v>
      </c>
      <c r="D38" s="30">
        <v>0.591606729846706</v>
      </c>
      <c r="E38" s="30">
        <v>2.95191905965948</v>
      </c>
      <c r="K38" s="30"/>
      <c r="L38" s="30"/>
    </row>
    <row r="39">
      <c r="A39" s="11" t="s">
        <v>102</v>
      </c>
      <c r="B39" s="11" t="s">
        <v>103</v>
      </c>
      <c r="C39" s="30">
        <v>7317.9268739104</v>
      </c>
      <c r="D39" s="30">
        <v>669.292412201445</v>
      </c>
      <c r="E39" s="30">
        <v>442.525299520568</v>
      </c>
      <c r="K39" s="30"/>
      <c r="L39" s="30"/>
    </row>
    <row r="40">
      <c r="A40" s="11" t="s">
        <v>104</v>
      </c>
      <c r="B40" s="11" t="s">
        <v>105</v>
      </c>
      <c r="C40" s="30">
        <v>16035.7122853127</v>
      </c>
      <c r="D40" s="30">
        <v>1529.91744212533</v>
      </c>
      <c r="E40" s="30">
        <v>948.498817899203</v>
      </c>
      <c r="K40" s="30"/>
      <c r="L40" s="30"/>
    </row>
    <row r="41">
      <c r="A41" s="11" t="s">
        <v>106</v>
      </c>
      <c r="B41" s="11" t="s">
        <v>107</v>
      </c>
      <c r="C41" s="30">
        <v>75964.2539432357</v>
      </c>
      <c r="D41" s="30">
        <v>2602.41208036044</v>
      </c>
      <c r="E41" s="30">
        <v>8027.18344210301</v>
      </c>
      <c r="K41" s="30"/>
      <c r="L41" s="30"/>
    </row>
    <row r="42">
      <c r="A42" s="11" t="s">
        <v>108</v>
      </c>
      <c r="B42" s="11" t="s">
        <v>109</v>
      </c>
      <c r="C42" s="30">
        <v>4637.76908323539</v>
      </c>
      <c r="D42" s="30">
        <v>182.973282824241</v>
      </c>
      <c r="E42" s="30">
        <v>401.077819956333</v>
      </c>
      <c r="K42" s="30"/>
      <c r="L42" s="30"/>
    </row>
    <row r="43">
      <c r="A43" s="11" t="s">
        <v>110</v>
      </c>
      <c r="B43" s="11" t="s">
        <v>111</v>
      </c>
      <c r="C43" s="30">
        <v>898.254936523344</v>
      </c>
      <c r="D43" s="30">
        <v>47.9380132793149</v>
      </c>
      <c r="E43" s="30">
        <v>119.755607833839</v>
      </c>
      <c r="K43" s="30"/>
      <c r="L43" s="30"/>
    </row>
    <row r="44">
      <c r="A44" s="11" t="s">
        <v>112</v>
      </c>
      <c r="B44" s="11" t="s">
        <v>113</v>
      </c>
      <c r="C44" s="30">
        <v>1477.2473285579</v>
      </c>
      <c r="D44" s="30">
        <v>14.3314133058875</v>
      </c>
      <c r="E44" s="30">
        <v>62.4986595349696</v>
      </c>
      <c r="K44" s="30"/>
      <c r="L44" s="30"/>
    </row>
    <row r="45">
      <c r="A45" s="11" t="s">
        <v>114</v>
      </c>
      <c r="B45" s="11" t="s">
        <v>115</v>
      </c>
      <c r="C45" s="30">
        <v>86243.7339111286</v>
      </c>
      <c r="D45" s="30">
        <v>3941.91602342547</v>
      </c>
      <c r="E45" s="30">
        <v>11061.5112028289</v>
      </c>
      <c r="K45" s="30"/>
      <c r="L45" s="30"/>
    </row>
    <row r="46">
      <c r="A46" s="11" t="s">
        <v>116</v>
      </c>
      <c r="B46" s="19" t="s">
        <v>117</v>
      </c>
      <c r="C46" s="30">
        <v>936579.95974662</v>
      </c>
      <c r="D46" s="30">
        <v>62111.7482226416</v>
      </c>
      <c r="E46" s="30">
        <v>121668.591481085</v>
      </c>
      <c r="K46" s="30"/>
      <c r="L46" s="30"/>
    </row>
    <row r="47">
      <c r="A47" s="11" t="s">
        <v>118</v>
      </c>
      <c r="B47" s="11" t="s">
        <v>119</v>
      </c>
      <c r="C47" s="30">
        <v>557.387246603873</v>
      </c>
      <c r="D47" s="30">
        <v>14.3173972889869</v>
      </c>
      <c r="E47" s="30">
        <v>24.0340546022283</v>
      </c>
      <c r="K47" s="30"/>
      <c r="L47" s="30"/>
    </row>
    <row r="48">
      <c r="A48" s="11" t="s">
        <v>120</v>
      </c>
      <c r="B48" s="11" t="s">
        <v>121</v>
      </c>
      <c r="C48" s="30">
        <v>932.855078242674</v>
      </c>
      <c r="D48" s="30">
        <v>50.6554302554816</v>
      </c>
      <c r="E48" s="30">
        <v>62.6841440695758</v>
      </c>
      <c r="K48" s="30"/>
      <c r="L48" s="30"/>
    </row>
    <row r="49">
      <c r="A49" s="11" t="s">
        <v>122</v>
      </c>
      <c r="B49" s="11" t="s">
        <v>123</v>
      </c>
      <c r="C49" s="30">
        <v>744.552842350627</v>
      </c>
      <c r="D49" s="30">
        <v>117.253550352666</v>
      </c>
      <c r="E49" s="30">
        <v>93.1417984367343</v>
      </c>
      <c r="K49" s="30"/>
      <c r="L49" s="30"/>
    </row>
    <row r="50">
      <c r="A50" s="11" t="s">
        <v>124</v>
      </c>
      <c r="B50" s="11" t="s">
        <v>125</v>
      </c>
      <c r="C50" s="30">
        <v>1403.50574844796</v>
      </c>
      <c r="D50" s="30">
        <v>79.5379379685157</v>
      </c>
      <c r="E50" s="30">
        <v>153.413975187787</v>
      </c>
      <c r="K50" s="30"/>
      <c r="L50" s="30"/>
    </row>
    <row r="51">
      <c r="A51" s="11" t="s">
        <v>126</v>
      </c>
      <c r="B51" s="11" t="s">
        <v>127</v>
      </c>
      <c r="C51" s="30">
        <v>45230.7999983235</v>
      </c>
      <c r="D51" s="30">
        <v>3191.95498255791</v>
      </c>
      <c r="E51" s="30">
        <v>2899.40545692196</v>
      </c>
      <c r="K51" s="30"/>
      <c r="L51" s="30"/>
    </row>
    <row r="52">
      <c r="A52" s="11" t="s">
        <v>128</v>
      </c>
      <c r="B52" s="11" t="s">
        <v>129</v>
      </c>
      <c r="C52" s="30">
        <v>18084.8775341774</v>
      </c>
      <c r="D52" s="30">
        <v>1550.41956607096</v>
      </c>
      <c r="E52" s="30">
        <v>1199.26988853996</v>
      </c>
      <c r="K52" s="30"/>
      <c r="L52" s="30"/>
    </row>
    <row r="53">
      <c r="A53" s="11" t="s">
        <v>130</v>
      </c>
      <c r="B53" s="11" t="s">
        <v>131</v>
      </c>
      <c r="C53" s="30">
        <v>18363.5899282266</v>
      </c>
      <c r="D53" s="30">
        <v>1464.82471958991</v>
      </c>
      <c r="E53" s="30">
        <v>1616.33477217046</v>
      </c>
      <c r="K53" s="30"/>
      <c r="L53" s="30"/>
    </row>
    <row r="54">
      <c r="A54" s="11" t="s">
        <v>132</v>
      </c>
      <c r="B54" s="11" t="s">
        <v>133</v>
      </c>
      <c r="C54" s="30">
        <v>1101.70219005524</v>
      </c>
      <c r="D54" s="30">
        <v>122.77309609687</v>
      </c>
      <c r="E54" s="30">
        <v>92.9699448983732</v>
      </c>
      <c r="K54" s="30"/>
      <c r="L54" s="30"/>
    </row>
    <row r="55">
      <c r="A55" s="11" t="s">
        <v>134</v>
      </c>
      <c r="B55" s="11" t="s">
        <v>135</v>
      </c>
      <c r="C55" s="30">
        <v>2407.64274632362</v>
      </c>
      <c r="D55" s="30">
        <v>91.8486145302927</v>
      </c>
      <c r="E55" s="30">
        <v>163.544869040488</v>
      </c>
      <c r="K55" s="30"/>
      <c r="L55" s="30"/>
    </row>
    <row r="56">
      <c r="A56" s="11" t="s">
        <v>136</v>
      </c>
      <c r="B56" s="11" t="s">
        <v>137</v>
      </c>
      <c r="C56" s="30">
        <v>2816.28114721492</v>
      </c>
      <c r="D56" s="30">
        <v>146.565898583945</v>
      </c>
      <c r="E56" s="30">
        <v>235.436357556356</v>
      </c>
      <c r="K56" s="30"/>
      <c r="L56" s="30"/>
    </row>
    <row r="57">
      <c r="A57" s="11" t="s">
        <v>138</v>
      </c>
      <c r="B57" s="11" t="s">
        <v>139</v>
      </c>
      <c r="C57" s="30">
        <v>6402.13347988368</v>
      </c>
      <c r="D57" s="30">
        <v>957.725477043226</v>
      </c>
      <c r="E57" s="30">
        <v>423.273607626896</v>
      </c>
      <c r="K57" s="30"/>
      <c r="L57" s="30"/>
    </row>
    <row r="58">
      <c r="A58" s="11" t="s">
        <v>140</v>
      </c>
      <c r="B58" s="11" t="s">
        <v>141</v>
      </c>
      <c r="C58" s="30">
        <v>1121697.49785737</v>
      </c>
      <c r="D58" s="30">
        <v>52342.7353338735</v>
      </c>
      <c r="E58" s="30">
        <v>124880.979344704</v>
      </c>
      <c r="K58" s="30"/>
      <c r="L58" s="30"/>
    </row>
    <row r="59">
      <c r="A59" s="11" t="s">
        <v>142</v>
      </c>
      <c r="B59" s="11" t="s">
        <v>143</v>
      </c>
      <c r="C59" s="30">
        <v>530468.986150707</v>
      </c>
      <c r="D59" s="30">
        <v>106948.780942002</v>
      </c>
      <c r="E59" s="30">
        <v>22290.5040204296</v>
      </c>
      <c r="K59" s="30"/>
      <c r="L59" s="30"/>
    </row>
    <row r="60">
      <c r="A60" s="11" t="s">
        <v>144</v>
      </c>
      <c r="B60" s="11" t="s">
        <v>145</v>
      </c>
      <c r="C60" s="30">
        <v>69049.7019786115</v>
      </c>
      <c r="D60" s="30">
        <v>2744.51664209196</v>
      </c>
      <c r="E60" s="30">
        <v>8645.48781718692</v>
      </c>
      <c r="K60" s="30"/>
      <c r="L60" s="30"/>
    </row>
    <row r="61">
      <c r="A61" s="11" t="s">
        <v>146</v>
      </c>
      <c r="B61" s="11" t="s">
        <v>147</v>
      </c>
      <c r="C61" s="30">
        <v>22234.5592956565</v>
      </c>
      <c r="D61" s="30">
        <v>596.364723531398</v>
      </c>
      <c r="E61" s="30">
        <v>2946.81648085669</v>
      </c>
      <c r="K61" s="30"/>
      <c r="L61" s="30"/>
    </row>
    <row r="62">
      <c r="A62" s="11" t="s">
        <v>148</v>
      </c>
      <c r="B62" s="11" t="s">
        <v>149</v>
      </c>
      <c r="C62" s="30">
        <v>1692.19082319988</v>
      </c>
      <c r="D62" s="30">
        <v>148.863704810612</v>
      </c>
      <c r="E62" s="30">
        <v>171.383475986674</v>
      </c>
      <c r="K62" s="30"/>
      <c r="L62" s="30"/>
    </row>
    <row r="63">
      <c r="A63" s="11" t="s">
        <v>150</v>
      </c>
      <c r="B63" s="11" t="s">
        <v>151</v>
      </c>
      <c r="C63" s="30">
        <v>600.79444018088</v>
      </c>
      <c r="D63" s="30">
        <v>58.514570306441</v>
      </c>
      <c r="E63" s="30">
        <v>39.7910487522328</v>
      </c>
      <c r="K63" s="30"/>
      <c r="L63" s="30"/>
    </row>
    <row r="64">
      <c r="A64" s="11" t="s">
        <v>152</v>
      </c>
      <c r="B64" s="11" t="s">
        <v>153</v>
      </c>
      <c r="C64" s="30">
        <v>33983.4882960594</v>
      </c>
      <c r="D64" s="30">
        <v>415.505560696007</v>
      </c>
      <c r="E64" s="30">
        <v>3124.52032630912</v>
      </c>
      <c r="K64" s="30"/>
      <c r="L64" s="30"/>
    </row>
    <row r="65">
      <c r="A65" s="11" t="s">
        <v>154</v>
      </c>
      <c r="B65" s="11" t="s">
        <v>155</v>
      </c>
      <c r="C65" s="30">
        <v>843.398309414292</v>
      </c>
      <c r="D65" s="30">
        <v>102.157412647712</v>
      </c>
      <c r="E65" s="30">
        <v>88.1378355775779</v>
      </c>
      <c r="K65" s="30"/>
      <c r="L65" s="30"/>
    </row>
    <row r="66">
      <c r="A66" s="11" t="s">
        <v>156</v>
      </c>
      <c r="B66" s="11" t="s">
        <v>157</v>
      </c>
      <c r="C66" s="30">
        <v>57603.6233723957</v>
      </c>
      <c r="D66" s="30">
        <v>3463.3076600357</v>
      </c>
      <c r="E66" s="30">
        <v>8213.01708007012</v>
      </c>
      <c r="K66" s="30"/>
      <c r="L66" s="30"/>
    </row>
    <row r="67">
      <c r="A67" s="11" t="s">
        <v>158</v>
      </c>
      <c r="B67" s="11" t="s">
        <v>159</v>
      </c>
      <c r="C67" s="30">
        <v>20439.369413651</v>
      </c>
      <c r="D67" s="30">
        <v>873.268112532838</v>
      </c>
      <c r="E67" s="30">
        <v>2516.49226389729</v>
      </c>
      <c r="K67" s="30"/>
      <c r="L67" s="30"/>
    </row>
    <row r="68">
      <c r="A68" s="11" t="s">
        <v>160</v>
      </c>
      <c r="B68" s="11" t="s">
        <v>161</v>
      </c>
      <c r="C68" s="30">
        <v>15718.3038941504</v>
      </c>
      <c r="D68" s="30">
        <v>254.082533840989</v>
      </c>
      <c r="E68" s="30">
        <v>1469.13124179984</v>
      </c>
      <c r="K68" s="30"/>
      <c r="L68" s="30"/>
    </row>
    <row r="69">
      <c r="A69" s="11" t="s">
        <v>162</v>
      </c>
      <c r="B69" s="11" t="s">
        <v>163</v>
      </c>
      <c r="C69" s="30">
        <v>14495.6166637352</v>
      </c>
      <c r="D69" s="30">
        <v>487.870096958453</v>
      </c>
      <c r="E69" s="30">
        <v>1682.97674501184</v>
      </c>
      <c r="K69" s="30"/>
      <c r="L69" s="30"/>
    </row>
    <row r="70">
      <c r="A70" s="11" t="s">
        <v>164</v>
      </c>
      <c r="B70" s="11" t="s">
        <v>165</v>
      </c>
      <c r="C70" s="30">
        <v>239.396980582671</v>
      </c>
      <c r="D70" s="30">
        <v>5.87151098066643</v>
      </c>
      <c r="E70" s="30">
        <v>21.4947529788386</v>
      </c>
      <c r="K70" s="30"/>
      <c r="L70" s="30"/>
    </row>
    <row r="71">
      <c r="A71" s="11" t="s">
        <v>166</v>
      </c>
      <c r="B71" s="11" t="s">
        <v>167</v>
      </c>
      <c r="C71" s="30">
        <v>6155.67201463698</v>
      </c>
      <c r="D71" s="30">
        <v>203.582545427015</v>
      </c>
      <c r="E71" s="30">
        <v>806.501295786157</v>
      </c>
      <c r="K71" s="30"/>
      <c r="L71" s="30"/>
    </row>
    <row r="72">
      <c r="A72" s="11" t="s">
        <v>168</v>
      </c>
      <c r="B72" s="11" t="s">
        <v>169</v>
      </c>
      <c r="C72" s="30">
        <v>17875.8834304684</v>
      </c>
      <c r="D72" s="30">
        <v>296.906905765011</v>
      </c>
      <c r="E72" s="30">
        <v>1387.17453113626</v>
      </c>
      <c r="K72" s="30"/>
      <c r="L72" s="30"/>
    </row>
    <row r="73">
      <c r="A73" s="11" t="s">
        <v>170</v>
      </c>
      <c r="B73" s="11" t="s">
        <v>171</v>
      </c>
      <c r="C73" s="30">
        <v>1355.60417905073</v>
      </c>
      <c r="D73" s="30">
        <v>127.010062556627</v>
      </c>
      <c r="E73" s="30">
        <v>139.490928523122</v>
      </c>
      <c r="K73" s="30"/>
      <c r="L73" s="30"/>
    </row>
    <row r="74">
      <c r="A74" s="11" t="s">
        <v>172</v>
      </c>
      <c r="B74" s="11" t="s">
        <v>173</v>
      </c>
      <c r="C74" s="30">
        <v>312.500834884528</v>
      </c>
      <c r="D74" s="30">
        <v>11.5076628372167</v>
      </c>
      <c r="E74" s="30">
        <v>35.3009492403509</v>
      </c>
      <c r="K74" s="30"/>
      <c r="L74" s="30"/>
    </row>
    <row r="75">
      <c r="A75" s="11" t="s">
        <v>174</v>
      </c>
      <c r="B75" s="11" t="s">
        <v>175</v>
      </c>
      <c r="C75" s="30">
        <v>1634.17333530644</v>
      </c>
      <c r="D75" s="30">
        <v>101.713049534771</v>
      </c>
      <c r="E75" s="30">
        <v>90.5941640092978</v>
      </c>
      <c r="K75" s="30"/>
      <c r="L75" s="30"/>
    </row>
    <row r="76">
      <c r="A76" s="11" t="s">
        <v>176</v>
      </c>
      <c r="B76" s="11" t="s">
        <v>177</v>
      </c>
      <c r="C76" s="30">
        <v>1377.8340295844</v>
      </c>
      <c r="D76" s="30">
        <v>141.373276819717</v>
      </c>
      <c r="E76" s="30">
        <v>141.718680885333</v>
      </c>
      <c r="K76" s="30"/>
      <c r="L76" s="30"/>
    </row>
    <row r="77">
      <c r="A77" s="11" t="s">
        <v>178</v>
      </c>
      <c r="B77" s="11" t="s">
        <v>179</v>
      </c>
      <c r="C77" s="30">
        <v>15705.7444814162</v>
      </c>
      <c r="D77" s="30">
        <v>242.300442939858</v>
      </c>
      <c r="E77" s="30">
        <v>1109.63554998483</v>
      </c>
      <c r="K77" s="30"/>
      <c r="L77" s="30"/>
    </row>
    <row r="78">
      <c r="A78" s="11" t="s">
        <v>180</v>
      </c>
      <c r="B78" s="11" t="s">
        <v>181</v>
      </c>
      <c r="C78" s="30">
        <v>24294.1080445903</v>
      </c>
      <c r="D78" s="30">
        <v>1016.69435863638</v>
      </c>
      <c r="E78" s="30">
        <v>2268.24162195007</v>
      </c>
      <c r="K78" s="30"/>
      <c r="L78" s="30"/>
    </row>
    <row r="79">
      <c r="A79" s="11" t="s">
        <v>182</v>
      </c>
      <c r="B79" s="11" t="s">
        <v>183</v>
      </c>
      <c r="C79" s="30">
        <v>112704.504976812</v>
      </c>
      <c r="D79" s="30">
        <v>35560.8498348774</v>
      </c>
      <c r="E79" s="30">
        <v>1416.22277085309</v>
      </c>
      <c r="K79" s="30"/>
      <c r="L79" s="30"/>
    </row>
    <row r="80">
      <c r="A80" s="11" t="s">
        <v>184</v>
      </c>
      <c r="B80" s="11" t="s">
        <v>185</v>
      </c>
      <c r="C80" s="30">
        <v>29154.5020978669</v>
      </c>
      <c r="D80" s="30">
        <v>1402.48167697957</v>
      </c>
      <c r="E80" s="30">
        <v>3033.43149739835</v>
      </c>
      <c r="K80" s="30"/>
      <c r="L80" s="30"/>
    </row>
    <row r="81">
      <c r="A81" s="11" t="s">
        <v>186</v>
      </c>
      <c r="B81" s="11" t="s">
        <v>187</v>
      </c>
      <c r="C81" s="30">
        <v>1344.39090537237</v>
      </c>
      <c r="D81" s="30">
        <v>20.8107632379786</v>
      </c>
      <c r="E81" s="30">
        <v>132.625412094114</v>
      </c>
      <c r="K81" s="30"/>
      <c r="L81" s="30"/>
    </row>
    <row r="82">
      <c r="A82" s="11" t="s">
        <v>188</v>
      </c>
      <c r="B82" s="11" t="s">
        <v>189</v>
      </c>
      <c r="C82" s="30">
        <v>569.904479727805</v>
      </c>
      <c r="D82" s="30">
        <v>1.54110487154205</v>
      </c>
      <c r="E82" s="30">
        <v>17.9854956646266</v>
      </c>
      <c r="K82" s="30"/>
      <c r="L82" s="30"/>
    </row>
    <row r="83">
      <c r="A83" s="11" t="s">
        <v>190</v>
      </c>
      <c r="B83" s="11" t="s">
        <v>191</v>
      </c>
      <c r="C83" s="30">
        <v>117103.864388435</v>
      </c>
      <c r="D83" s="30">
        <v>6579.9607096111</v>
      </c>
      <c r="E83" s="30">
        <v>12336.0100878094</v>
      </c>
      <c r="K83" s="30"/>
      <c r="L83" s="30"/>
    </row>
    <row r="84">
      <c r="A84" s="11" t="s">
        <v>192</v>
      </c>
      <c r="B84" s="11" t="s">
        <v>193</v>
      </c>
      <c r="C84" s="30">
        <v>5577.06566945697</v>
      </c>
      <c r="D84" s="30">
        <v>599.04583797563</v>
      </c>
      <c r="E84" s="30">
        <v>717.600735401028</v>
      </c>
      <c r="K84" s="30"/>
      <c r="L84" s="30"/>
    </row>
    <row r="85">
      <c r="A85" s="11" t="s">
        <v>194</v>
      </c>
      <c r="B85" s="11" t="s">
        <v>195</v>
      </c>
      <c r="C85" s="30">
        <v>1216.95854078991</v>
      </c>
      <c r="D85" s="30">
        <v>62.0128363666379</v>
      </c>
      <c r="E85" s="30">
        <v>171.554944787501</v>
      </c>
      <c r="K85" s="30"/>
      <c r="L85" s="30"/>
    </row>
    <row r="86">
      <c r="A86" s="11" t="s">
        <v>196</v>
      </c>
      <c r="B86" s="11" t="s">
        <v>197</v>
      </c>
      <c r="C86" s="30">
        <v>15120.2149605353</v>
      </c>
      <c r="D86" s="30">
        <v>1156.0056553368</v>
      </c>
      <c r="E86" s="30">
        <v>1738.66374607656</v>
      </c>
      <c r="K86" s="30"/>
      <c r="L86" s="30"/>
    </row>
    <row r="87">
      <c r="A87" s="11" t="s">
        <v>198</v>
      </c>
      <c r="B87" s="11" t="s">
        <v>199</v>
      </c>
      <c r="C87" s="30">
        <v>13604.7523170612</v>
      </c>
      <c r="D87" s="30">
        <v>814.810238672823</v>
      </c>
      <c r="E87" s="30">
        <v>1374.39615567759</v>
      </c>
      <c r="K87" s="30"/>
      <c r="L87" s="30"/>
    </row>
    <row r="88">
      <c r="A88" s="11" t="s">
        <v>200</v>
      </c>
      <c r="B88" s="11" t="s">
        <v>201</v>
      </c>
      <c r="C88" s="30">
        <v>734.573914251417</v>
      </c>
      <c r="D88" s="30">
        <v>21.0907690696581</v>
      </c>
      <c r="E88" s="30">
        <v>80.3220531305504</v>
      </c>
      <c r="K88" s="30"/>
      <c r="L88" s="30"/>
    </row>
    <row r="89">
      <c r="A89" s="11" t="s">
        <v>202</v>
      </c>
      <c r="B89" s="11" t="s">
        <v>203</v>
      </c>
      <c r="C89" s="30">
        <v>32783.5651436457</v>
      </c>
      <c r="D89" s="30">
        <v>979.057840862153</v>
      </c>
      <c r="E89" s="30">
        <v>3509.00663102774</v>
      </c>
      <c r="K89" s="30"/>
      <c r="L89" s="30"/>
    </row>
    <row r="90">
      <c r="A90" s="11" t="s">
        <v>204</v>
      </c>
      <c r="B90" s="11" t="s">
        <v>205</v>
      </c>
      <c r="C90" s="30">
        <v>3480.08964984516</v>
      </c>
      <c r="D90" s="30">
        <v>115.956709923881</v>
      </c>
      <c r="E90" s="30">
        <v>413.96449281799</v>
      </c>
      <c r="K90" s="30"/>
      <c r="L90" s="30"/>
    </row>
    <row r="91">
      <c r="A91" s="11" t="s">
        <v>206</v>
      </c>
      <c r="B91" s="11" t="s">
        <v>207</v>
      </c>
      <c r="C91" s="30">
        <v>5673.07651424558</v>
      </c>
      <c r="D91" s="30">
        <v>271.173062045581</v>
      </c>
      <c r="E91" s="30">
        <v>524.645901258194</v>
      </c>
      <c r="K91" s="30"/>
      <c r="L91" s="30"/>
    </row>
    <row r="92">
      <c r="A92" s="11" t="s">
        <v>208</v>
      </c>
      <c r="B92" s="11" t="s">
        <v>209</v>
      </c>
      <c r="C92" s="30">
        <v>19785.8176415517</v>
      </c>
      <c r="D92" s="30">
        <v>1214.48004888526</v>
      </c>
      <c r="E92" s="30">
        <v>2682.33419241222</v>
      </c>
      <c r="K92" s="30"/>
      <c r="L92" s="30"/>
    </row>
    <row r="93">
      <c r="A93" s="11" t="s">
        <v>210</v>
      </c>
      <c r="B93" s="11" t="s">
        <v>211</v>
      </c>
      <c r="C93" s="30">
        <v>194417.707031818</v>
      </c>
      <c r="D93" s="30">
        <v>12789.2722875735</v>
      </c>
      <c r="E93" s="30">
        <v>15528.5638714828</v>
      </c>
      <c r="K93" s="30"/>
      <c r="L93" s="30"/>
    </row>
    <row r="94">
      <c r="A94" s="11" t="s">
        <v>212</v>
      </c>
      <c r="B94" s="11" t="s">
        <v>213</v>
      </c>
      <c r="C94" s="30">
        <v>1823.79283312543</v>
      </c>
      <c r="D94" s="30">
        <v>70.7039287283839</v>
      </c>
      <c r="E94" s="30">
        <v>224.894517068216</v>
      </c>
      <c r="K94" s="30"/>
      <c r="L94" s="30"/>
    </row>
    <row r="95">
      <c r="A95" s="11" t="s">
        <v>214</v>
      </c>
      <c r="B95" s="11" t="s">
        <v>215</v>
      </c>
      <c r="C95" s="30">
        <v>3160.86426750694</v>
      </c>
      <c r="D95" s="30">
        <v>122.565350142063</v>
      </c>
      <c r="E95" s="30">
        <v>426.8146995387</v>
      </c>
      <c r="K95" s="30"/>
      <c r="L95" s="30"/>
    </row>
    <row r="96">
      <c r="A96" s="11" t="s">
        <v>216</v>
      </c>
      <c r="B96" s="11" t="s">
        <v>217</v>
      </c>
      <c r="C96" s="30">
        <v>967.914896783558</v>
      </c>
      <c r="D96" s="30">
        <v>25.9299055558165</v>
      </c>
      <c r="E96" s="30">
        <v>89.8315784833836</v>
      </c>
      <c r="K96" s="30"/>
      <c r="L96" s="30"/>
    </row>
    <row r="97">
      <c r="A97" s="11" t="s">
        <v>218</v>
      </c>
      <c r="B97" s="11" t="s">
        <v>219</v>
      </c>
      <c r="C97" s="30">
        <v>129112.833634491</v>
      </c>
      <c r="D97" s="30">
        <v>4545.82453035737</v>
      </c>
      <c r="E97" s="30">
        <v>14225.4319589502</v>
      </c>
      <c r="K97" s="30"/>
      <c r="L97" s="30"/>
    </row>
    <row r="98">
      <c r="A98" s="11" t="s">
        <v>220</v>
      </c>
      <c r="B98" s="11" t="s">
        <v>221</v>
      </c>
      <c r="C98" s="30">
        <v>2294.18769138138</v>
      </c>
      <c r="D98" s="30">
        <v>63.2144716177094</v>
      </c>
      <c r="E98" s="30">
        <v>146.468817410615</v>
      </c>
      <c r="K98" s="30"/>
      <c r="L98" s="30"/>
    </row>
    <row r="99">
      <c r="A99" s="11" t="s">
        <v>222</v>
      </c>
      <c r="B99" s="11" t="s">
        <v>223</v>
      </c>
      <c r="C99" s="30">
        <v>7107.12598297063</v>
      </c>
      <c r="D99" s="30">
        <v>1706.38022304222</v>
      </c>
      <c r="E99" s="30">
        <v>229.847461858232</v>
      </c>
      <c r="K99" s="30"/>
      <c r="L99" s="30"/>
    </row>
    <row r="100">
      <c r="A100" s="11" t="s">
        <v>224</v>
      </c>
      <c r="B100" s="11" t="s">
        <v>225</v>
      </c>
      <c r="C100" s="30">
        <v>50902.4231949161</v>
      </c>
      <c r="D100" s="30">
        <v>6498.75287889944</v>
      </c>
      <c r="E100" s="30">
        <v>13990.6470856734</v>
      </c>
      <c r="K100" s="30"/>
      <c r="L100" s="30"/>
    </row>
    <row r="101">
      <c r="A101" s="11" t="s">
        <v>226</v>
      </c>
      <c r="B101" s="11" t="s">
        <v>227</v>
      </c>
      <c r="C101" s="30">
        <v>25080.1557016316</v>
      </c>
      <c r="D101" s="30">
        <v>1210.12584974817</v>
      </c>
      <c r="E101" s="30">
        <v>2059.72669225343</v>
      </c>
      <c r="K101" s="30"/>
      <c r="L101" s="30"/>
    </row>
    <row r="102">
      <c r="A102" s="11" t="s">
        <v>228</v>
      </c>
      <c r="B102" s="11" t="s">
        <v>229</v>
      </c>
      <c r="C102" s="30">
        <v>100882.385009518</v>
      </c>
      <c r="D102" s="30">
        <v>8545.81422914656</v>
      </c>
      <c r="E102" s="30">
        <v>7125.72542899805</v>
      </c>
      <c r="K102" s="30"/>
      <c r="L102" s="30"/>
    </row>
    <row r="103">
      <c r="A103" s="11" t="s">
        <v>230</v>
      </c>
      <c r="B103" s="11" t="s">
        <v>231</v>
      </c>
      <c r="C103" s="30">
        <v>43.1404047480777</v>
      </c>
      <c r="D103" s="30">
        <v>0.830740020558316</v>
      </c>
      <c r="E103" s="30">
        <v>3.60472077697962</v>
      </c>
      <c r="K103" s="30"/>
      <c r="L103" s="30"/>
    </row>
    <row r="104">
      <c r="A104" s="11" t="s">
        <v>232</v>
      </c>
      <c r="B104" s="11" t="s">
        <v>233</v>
      </c>
      <c r="C104" s="30">
        <v>387328.673140206</v>
      </c>
      <c r="D104" s="30">
        <v>25633.4159889003</v>
      </c>
      <c r="E104" s="30">
        <v>56959.0401429513</v>
      </c>
      <c r="K104" s="30"/>
      <c r="L104" s="30"/>
    </row>
    <row r="105">
      <c r="A105" s="11" t="s">
        <v>234</v>
      </c>
      <c r="B105" s="11" t="s">
        <v>235</v>
      </c>
      <c r="C105" s="30">
        <v>6394.90057644026</v>
      </c>
      <c r="D105" s="30">
        <v>157.465232901954</v>
      </c>
      <c r="E105" s="30">
        <v>675.926509044179</v>
      </c>
      <c r="K105" s="30"/>
      <c r="L105" s="30"/>
    </row>
    <row r="106">
      <c r="A106" s="11" t="s">
        <v>236</v>
      </c>
      <c r="B106" s="11" t="s">
        <v>237</v>
      </c>
      <c r="C106" s="30">
        <v>5580.85684090181</v>
      </c>
      <c r="D106" s="30">
        <v>294.266597426384</v>
      </c>
      <c r="E106" s="30">
        <v>527.141606742063</v>
      </c>
      <c r="K106" s="30"/>
      <c r="L106" s="30"/>
    </row>
    <row r="107">
      <c r="A107" s="11" t="s">
        <v>238</v>
      </c>
      <c r="B107" s="11" t="s">
        <v>239</v>
      </c>
      <c r="C107" s="30">
        <v>15633.7739341384</v>
      </c>
      <c r="D107" s="30">
        <v>1814.14050402535</v>
      </c>
      <c r="E107" s="30">
        <v>1787.7225773356</v>
      </c>
      <c r="K107" s="30"/>
      <c r="L107" s="30"/>
    </row>
    <row r="108">
      <c r="A108" s="11" t="s">
        <v>240</v>
      </c>
      <c r="B108" s="11" t="s">
        <v>241</v>
      </c>
      <c r="C108" s="30">
        <v>32925.009094987</v>
      </c>
      <c r="D108" s="30">
        <v>2134.97305926818</v>
      </c>
      <c r="E108" s="30">
        <v>4455.99431764381</v>
      </c>
      <c r="K108" s="30"/>
      <c r="L108" s="30"/>
    </row>
    <row r="109">
      <c r="A109" s="11" t="s">
        <v>242</v>
      </c>
      <c r="B109" s="11" t="s">
        <v>243</v>
      </c>
      <c r="C109" s="30">
        <v>5678.43376399834</v>
      </c>
      <c r="D109" s="30">
        <v>409.890360773849</v>
      </c>
      <c r="E109" s="30">
        <v>395.210191100867</v>
      </c>
      <c r="K109" s="30"/>
      <c r="L109" s="30"/>
    </row>
    <row r="110">
      <c r="A110" s="11" t="s">
        <v>244</v>
      </c>
      <c r="B110" s="11" t="s">
        <v>245</v>
      </c>
      <c r="C110" s="30">
        <v>3.88112132645637</v>
      </c>
      <c r="D110" s="30">
        <v>0.203358448611552</v>
      </c>
      <c r="E110" s="30">
        <v>1.01873280523771</v>
      </c>
      <c r="K110" s="30"/>
      <c r="L110" s="30"/>
    </row>
    <row r="111">
      <c r="A111" s="11" t="s">
        <v>246</v>
      </c>
      <c r="B111" s="11" t="s">
        <v>247</v>
      </c>
      <c r="C111" s="30">
        <v>862.966656602067</v>
      </c>
      <c r="D111" s="30">
        <v>80.6531192329934</v>
      </c>
      <c r="E111" s="30">
        <v>94.6934029205709</v>
      </c>
      <c r="K111" s="30"/>
      <c r="L111" s="30"/>
    </row>
    <row r="112">
      <c r="A112" s="11" t="s">
        <v>248</v>
      </c>
      <c r="B112" s="11" t="s">
        <v>249</v>
      </c>
      <c r="C112" s="30">
        <v>57293.8011153171</v>
      </c>
      <c r="D112" s="30">
        <v>3613.14789520311</v>
      </c>
      <c r="E112" s="30">
        <v>7085.18271470478</v>
      </c>
      <c r="K112" s="30"/>
      <c r="L112" s="30"/>
    </row>
    <row r="113">
      <c r="A113" s="11" t="s">
        <v>250</v>
      </c>
      <c r="B113" s="11" t="s">
        <v>251</v>
      </c>
      <c r="C113" s="30">
        <v>4180.14515073354</v>
      </c>
      <c r="D113" s="30">
        <v>513.99648724998</v>
      </c>
      <c r="E113" s="30">
        <v>475.662003749333</v>
      </c>
      <c r="K113" s="30"/>
      <c r="L113" s="30"/>
    </row>
    <row r="114">
      <c r="A114" s="11" t="s">
        <v>252</v>
      </c>
      <c r="B114" s="11" t="s">
        <v>253</v>
      </c>
      <c r="C114" s="30">
        <v>18289.5034651462</v>
      </c>
      <c r="D114" s="30">
        <v>1261.51326914764</v>
      </c>
      <c r="E114" s="30">
        <v>1357.98783710932</v>
      </c>
      <c r="K114" s="30"/>
      <c r="L114" s="30"/>
    </row>
    <row r="115">
      <c r="A115" s="11" t="s">
        <v>254</v>
      </c>
      <c r="B115" s="11" t="s">
        <v>255</v>
      </c>
      <c r="C115" s="30">
        <v>26522.9569540307</v>
      </c>
      <c r="D115" s="30">
        <v>4854.94471014675</v>
      </c>
      <c r="E115" s="30">
        <v>3515.40695726961</v>
      </c>
      <c r="K115" s="30"/>
      <c r="L115" s="30"/>
    </row>
    <row r="116">
      <c r="A116" s="11" t="s">
        <v>256</v>
      </c>
      <c r="B116" s="11" t="s">
        <v>257</v>
      </c>
      <c r="C116" s="30">
        <v>800.829719190538</v>
      </c>
      <c r="D116" s="30">
        <v>10.9514145039475</v>
      </c>
      <c r="E116" s="30">
        <v>56.8435844854238</v>
      </c>
      <c r="K116" s="30"/>
      <c r="L116" s="30"/>
    </row>
    <row r="117">
      <c r="A117" s="11" t="s">
        <v>258</v>
      </c>
      <c r="B117" s="11" t="s">
        <v>259</v>
      </c>
      <c r="C117" s="30">
        <v>3816.90506415738</v>
      </c>
      <c r="D117" s="30">
        <v>208.194093190198</v>
      </c>
      <c r="E117" s="30">
        <v>468.719739528235</v>
      </c>
      <c r="K117" s="30"/>
      <c r="L117" s="30"/>
    </row>
    <row r="118">
      <c r="A118" s="11" t="s">
        <v>260</v>
      </c>
      <c r="B118" s="11" t="s">
        <v>261</v>
      </c>
      <c r="C118" s="30">
        <v>15446.3419174286</v>
      </c>
      <c r="D118" s="30">
        <v>922.379418281536</v>
      </c>
      <c r="E118" s="30">
        <v>2093.60350024749</v>
      </c>
      <c r="K118" s="30"/>
      <c r="L118" s="30"/>
    </row>
    <row r="119">
      <c r="A119" s="11" t="s">
        <v>262</v>
      </c>
      <c r="B119" s="11" t="s">
        <v>263</v>
      </c>
      <c r="C119" s="30">
        <v>6659.89954019255</v>
      </c>
      <c r="D119" s="30">
        <v>158.477671929798</v>
      </c>
      <c r="E119" s="30">
        <v>553.419069680703</v>
      </c>
      <c r="K119" s="30"/>
      <c r="L119" s="30"/>
    </row>
    <row r="120">
      <c r="A120" s="11" t="s">
        <v>264</v>
      </c>
      <c r="B120" s="11" t="s">
        <v>265</v>
      </c>
      <c r="C120" s="30">
        <v>4390.65746421888</v>
      </c>
      <c r="D120" s="30">
        <v>142.248880258232</v>
      </c>
      <c r="E120" s="30">
        <v>571.440747502732</v>
      </c>
      <c r="K120" s="30"/>
      <c r="L120" s="30"/>
    </row>
    <row r="121">
      <c r="A121" s="11" t="s">
        <v>266</v>
      </c>
      <c r="B121" s="11" t="s">
        <v>267</v>
      </c>
      <c r="C121" s="30">
        <v>54174.7650167427</v>
      </c>
      <c r="D121" s="30">
        <v>3812.26742386564</v>
      </c>
      <c r="E121" s="30">
        <v>5502.42866687573</v>
      </c>
      <c r="K121" s="30"/>
      <c r="L121" s="30"/>
    </row>
    <row r="122">
      <c r="A122" s="11" t="s">
        <v>268</v>
      </c>
      <c r="B122" s="11" t="s">
        <v>269</v>
      </c>
      <c r="C122" s="30">
        <v>148338.162283179</v>
      </c>
      <c r="D122" s="30">
        <v>7553.93999629635</v>
      </c>
      <c r="E122" s="30">
        <v>8856.11781223988</v>
      </c>
      <c r="K122" s="30"/>
      <c r="L122" s="30"/>
    </row>
    <row r="123">
      <c r="A123" s="11" t="s">
        <v>270</v>
      </c>
      <c r="B123" s="11" t="s">
        <v>271</v>
      </c>
      <c r="C123" s="30">
        <v>6239.1213288266</v>
      </c>
      <c r="D123" s="30">
        <v>448.124220826334</v>
      </c>
      <c r="E123" s="30">
        <v>589.5513372116</v>
      </c>
      <c r="K123" s="30"/>
      <c r="L123" s="30"/>
    </row>
    <row r="124">
      <c r="A124" s="11" t="s">
        <v>272</v>
      </c>
      <c r="B124" s="11" t="s">
        <v>273</v>
      </c>
      <c r="C124" s="30">
        <v>70.8170767954948</v>
      </c>
      <c r="D124" s="30">
        <v>9.08947413380151</v>
      </c>
      <c r="E124" s="30">
        <v>4.96427130644693</v>
      </c>
      <c r="K124" s="30"/>
      <c r="L124" s="30"/>
    </row>
    <row r="125">
      <c r="A125" s="11" t="s">
        <v>274</v>
      </c>
      <c r="B125" s="11" t="s">
        <v>275</v>
      </c>
      <c r="C125" s="30">
        <v>7906.33600335016</v>
      </c>
      <c r="D125" s="30">
        <v>1156.8072536929</v>
      </c>
      <c r="E125" s="30">
        <v>812.857659235387</v>
      </c>
      <c r="K125" s="30"/>
      <c r="L125" s="30"/>
    </row>
    <row r="126">
      <c r="A126" s="11" t="s">
        <v>276</v>
      </c>
      <c r="B126" s="11" t="s">
        <v>322</v>
      </c>
      <c r="C126" s="30">
        <v>122239.699231173</v>
      </c>
      <c r="D126" s="30">
        <v>6739.1386776925</v>
      </c>
      <c r="E126" s="30">
        <v>15543.558192781</v>
      </c>
      <c r="K126" s="30"/>
      <c r="L126" s="30"/>
    </row>
    <row r="127">
      <c r="A127" s="11" t="s">
        <v>278</v>
      </c>
      <c r="B127" s="11" t="s">
        <v>279</v>
      </c>
      <c r="C127" s="30">
        <v>4084.1366785448</v>
      </c>
      <c r="D127" s="30">
        <v>103.167437659813</v>
      </c>
      <c r="E127" s="30">
        <v>539.747177374089</v>
      </c>
      <c r="K127" s="30"/>
      <c r="L127" s="30"/>
    </row>
    <row r="128">
      <c r="A128" s="11" t="s">
        <v>280</v>
      </c>
      <c r="B128" s="11" t="s">
        <v>281</v>
      </c>
      <c r="C128" s="30">
        <v>21824.9461764381</v>
      </c>
      <c r="D128" s="30">
        <v>1288.68004916263</v>
      </c>
      <c r="E128" s="30">
        <v>2144.76830686646</v>
      </c>
      <c r="K128" s="30"/>
      <c r="L128" s="30"/>
    </row>
    <row r="129">
      <c r="A129" s="11" t="s">
        <v>282</v>
      </c>
      <c r="B129" s="11" t="s">
        <v>283</v>
      </c>
      <c r="C129" s="30">
        <v>212634.056419076</v>
      </c>
      <c r="D129" s="30">
        <v>20146.4084691574</v>
      </c>
      <c r="E129" s="30">
        <v>29636.2250597111</v>
      </c>
      <c r="K129" s="30"/>
      <c r="L129" s="30"/>
    </row>
    <row r="130">
      <c r="A130" s="11" t="s">
        <v>284</v>
      </c>
      <c r="B130" s="11" t="s">
        <v>285</v>
      </c>
      <c r="C130" s="30">
        <v>428.400995775652</v>
      </c>
      <c r="D130" s="30">
        <v>7.50276183481474</v>
      </c>
      <c r="E130" s="30">
        <v>24.3476867326973</v>
      </c>
      <c r="K130" s="30"/>
      <c r="L130" s="30"/>
    </row>
    <row r="131">
      <c r="A131" s="11" t="s">
        <v>286</v>
      </c>
      <c r="B131" s="11" t="s">
        <v>287</v>
      </c>
      <c r="C131" s="30">
        <v>1382339.52661968</v>
      </c>
      <c r="D131" s="30">
        <v>111106.388032591</v>
      </c>
      <c r="E131" s="30">
        <v>242134.643490549</v>
      </c>
      <c r="K131" s="30"/>
      <c r="L131" s="30"/>
    </row>
    <row r="132">
      <c r="A132" s="11" t="s">
        <v>288</v>
      </c>
      <c r="B132" s="11" t="s">
        <v>289</v>
      </c>
      <c r="C132" s="30">
        <v>13694.8149631623</v>
      </c>
      <c r="D132" s="30">
        <v>1343.95516805342</v>
      </c>
      <c r="E132" s="30">
        <v>3066.53694510049</v>
      </c>
      <c r="K132" s="30"/>
      <c r="L132" s="30"/>
    </row>
    <row r="133">
      <c r="A133" s="11" t="s">
        <v>290</v>
      </c>
      <c r="B133" s="11" t="s">
        <v>291</v>
      </c>
      <c r="C133" s="30">
        <v>22105.2484038289</v>
      </c>
      <c r="D133" s="30">
        <v>730.506006459803</v>
      </c>
      <c r="E133" s="30">
        <v>2914.05332942556</v>
      </c>
      <c r="K133" s="30"/>
      <c r="L133" s="30"/>
    </row>
    <row r="134">
      <c r="A134" s="11" t="s">
        <v>292</v>
      </c>
      <c r="B134" s="11" t="s">
        <v>293</v>
      </c>
      <c r="C134" s="30">
        <v>8703.1935621381</v>
      </c>
      <c r="D134" s="30">
        <v>588.069326943159</v>
      </c>
      <c r="E134" s="30">
        <v>728.345207551136</v>
      </c>
      <c r="K134" s="30"/>
      <c r="L134" s="30"/>
    </row>
    <row r="135">
      <c r="A135" s="11" t="s">
        <v>294</v>
      </c>
      <c r="B135" s="11" t="s">
        <v>295</v>
      </c>
      <c r="C135" s="30">
        <v>139876.53781947</v>
      </c>
      <c r="D135" s="30">
        <v>2636.81902995432</v>
      </c>
      <c r="E135" s="30">
        <v>11230.0905722129</v>
      </c>
      <c r="K135" s="30"/>
      <c r="L135" s="30"/>
    </row>
    <row r="136">
      <c r="A136" s="11" t="s">
        <v>296</v>
      </c>
      <c r="B136" s="11" t="s">
        <v>297</v>
      </c>
      <c r="C136" s="30">
        <v>1866.70187804621</v>
      </c>
      <c r="D136" s="30">
        <v>89.9966490219259</v>
      </c>
      <c r="E136" s="30">
        <v>222.360744449897</v>
      </c>
      <c r="K136" s="30"/>
      <c r="L136" s="30"/>
    </row>
    <row r="137">
      <c r="A137" s="11" t="s">
        <v>298</v>
      </c>
      <c r="B137" s="11" t="s">
        <v>299</v>
      </c>
      <c r="C137" s="30">
        <v>14275.2090692999</v>
      </c>
      <c r="D137" s="30">
        <v>732.135147293997</v>
      </c>
      <c r="E137" s="30">
        <v>1518.95496416586</v>
      </c>
      <c r="K137" s="30"/>
      <c r="L137" s="30"/>
    </row>
    <row r="138">
      <c r="A138" s="11" t="s">
        <v>300</v>
      </c>
      <c r="B138" s="11" t="s">
        <v>301</v>
      </c>
      <c r="C138" s="30">
        <v>5466.37699736234</v>
      </c>
      <c r="D138" s="30">
        <v>299.612994442101</v>
      </c>
      <c r="E138" s="30">
        <v>603.717349484909</v>
      </c>
      <c r="K138" s="30"/>
      <c r="L138" s="30"/>
    </row>
    <row r="139">
      <c r="C139" s="30"/>
      <c r="D139" s="30"/>
      <c r="E139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5" width="30.13"/>
  </cols>
  <sheetData>
    <row r="1">
      <c r="A1" s="29" t="s">
        <v>25</v>
      </c>
      <c r="B1" s="8" t="s">
        <v>26</v>
      </c>
      <c r="C1" s="9" t="s">
        <v>323</v>
      </c>
      <c r="D1" s="9" t="s">
        <v>324</v>
      </c>
      <c r="E1" s="9" t="s">
        <v>325</v>
      </c>
      <c r="F1" s="5"/>
      <c r="G1" s="5"/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1" t="s">
        <v>28</v>
      </c>
      <c r="B2" s="12" t="s">
        <v>29</v>
      </c>
      <c r="C2" s="31">
        <v>432.73241666666667</v>
      </c>
      <c r="D2" s="32">
        <v>29.818626666666653</v>
      </c>
      <c r="E2" s="31">
        <v>69.20391666666671</v>
      </c>
      <c r="H2" s="33"/>
    </row>
    <row r="3">
      <c r="A3" s="11" t="s">
        <v>30</v>
      </c>
      <c r="B3" s="12" t="s">
        <v>31</v>
      </c>
      <c r="C3" s="31">
        <v>220.33920833333343</v>
      </c>
      <c r="D3" s="32">
        <v>4.337226666666667</v>
      </c>
      <c r="E3" s="31">
        <v>25.03057999999999</v>
      </c>
      <c r="H3" s="33"/>
    </row>
    <row r="4">
      <c r="A4" s="11" t="s">
        <v>32</v>
      </c>
      <c r="B4" s="12" t="s">
        <v>33</v>
      </c>
      <c r="C4" s="31">
        <v>5971.44920833333</v>
      </c>
      <c r="D4" s="32">
        <v>342.21068333333335</v>
      </c>
      <c r="E4" s="31">
        <v>856.7405766666668</v>
      </c>
      <c r="H4" s="33"/>
    </row>
    <row r="5">
      <c r="A5" s="11" t="s">
        <v>34</v>
      </c>
      <c r="B5" s="12" t="s">
        <v>35</v>
      </c>
      <c r="C5" s="31">
        <v>1170.343875</v>
      </c>
      <c r="D5" s="32">
        <v>69.28949333333333</v>
      </c>
      <c r="E5" s="31">
        <v>76.35629666666668</v>
      </c>
      <c r="H5" s="33"/>
    </row>
    <row r="6">
      <c r="A6" s="11" t="s">
        <v>36</v>
      </c>
      <c r="B6" s="12" t="s">
        <v>37</v>
      </c>
      <c r="C6" s="31">
        <v>78465.33675</v>
      </c>
      <c r="D6" s="32">
        <v>10340.234586666667</v>
      </c>
      <c r="E6" s="31">
        <v>18687.291213333323</v>
      </c>
      <c r="H6" s="33"/>
    </row>
    <row r="7">
      <c r="A7" s="11" t="s">
        <v>38</v>
      </c>
      <c r="B7" s="12" t="s">
        <v>39</v>
      </c>
      <c r="C7" s="31">
        <v>144.38770833333345</v>
      </c>
      <c r="D7" s="32">
        <v>2.613813333333333</v>
      </c>
      <c r="E7" s="31">
        <v>21.42257999999999</v>
      </c>
      <c r="H7" s="33"/>
    </row>
    <row r="8">
      <c r="A8" s="11" t="s">
        <v>40</v>
      </c>
      <c r="B8" s="12" t="s">
        <v>41</v>
      </c>
      <c r="C8" s="31">
        <v>16542.947416666673</v>
      </c>
      <c r="D8" s="32">
        <v>425.78579333333334</v>
      </c>
      <c r="E8" s="31">
        <v>2516.437289999999</v>
      </c>
      <c r="H8" s="33"/>
    </row>
    <row r="9">
      <c r="A9" s="11" t="s">
        <v>42</v>
      </c>
      <c r="B9" s="12" t="s">
        <v>43</v>
      </c>
      <c r="C9" s="31">
        <v>655.9203750000003</v>
      </c>
      <c r="D9" s="32">
        <v>12.093680000000003</v>
      </c>
      <c r="E9" s="31">
        <v>93.88054833333327</v>
      </c>
      <c r="H9" s="33"/>
    </row>
    <row r="10">
      <c r="A10" s="11" t="s">
        <v>44</v>
      </c>
      <c r="B10" s="12" t="s">
        <v>45</v>
      </c>
      <c r="C10" s="31">
        <v>41.7295</v>
      </c>
      <c r="D10" s="32">
        <v>0.70016</v>
      </c>
      <c r="E10" s="31">
        <v>5.2668</v>
      </c>
      <c r="H10" s="33"/>
    </row>
    <row r="11">
      <c r="A11" s="11" t="s">
        <v>46</v>
      </c>
      <c r="B11" s="12" t="s">
        <v>47</v>
      </c>
      <c r="C11" s="31">
        <v>9601.773708333334</v>
      </c>
      <c r="D11" s="32">
        <v>430.39586666666673</v>
      </c>
      <c r="E11" s="31">
        <v>874.3506383333336</v>
      </c>
      <c r="H11" s="33"/>
    </row>
    <row r="12">
      <c r="A12" s="11" t="s">
        <v>48</v>
      </c>
      <c r="B12" s="12" t="s">
        <v>49</v>
      </c>
      <c r="C12" s="31">
        <v>9.409333333333329</v>
      </c>
      <c r="D12" s="32">
        <v>0.4991466666666667</v>
      </c>
      <c r="E12" s="31">
        <v>0.876</v>
      </c>
      <c r="H12" s="33"/>
    </row>
    <row r="13">
      <c r="A13" s="11" t="s">
        <v>50</v>
      </c>
      <c r="B13" s="12" t="s">
        <v>51</v>
      </c>
      <c r="C13" s="31">
        <v>1768.1972083333333</v>
      </c>
      <c r="D13" s="32">
        <v>123.25156666666666</v>
      </c>
      <c r="E13" s="31">
        <v>189.8168833333334</v>
      </c>
      <c r="H13" s="33"/>
    </row>
    <row r="14">
      <c r="A14" s="11" t="s">
        <v>52</v>
      </c>
      <c r="B14" s="12" t="s">
        <v>53</v>
      </c>
      <c r="C14" s="31">
        <v>704.6138333333337</v>
      </c>
      <c r="D14" s="32">
        <v>49.550293333333336</v>
      </c>
      <c r="E14" s="31">
        <v>39.27121333333333</v>
      </c>
      <c r="H14" s="33"/>
    </row>
    <row r="15">
      <c r="A15" s="11" t="s">
        <v>54</v>
      </c>
      <c r="B15" s="12" t="s">
        <v>55</v>
      </c>
      <c r="C15" s="31">
        <v>22.991374999999998</v>
      </c>
      <c r="D15" s="32">
        <v>0.42144000000000037</v>
      </c>
      <c r="E15" s="31">
        <v>1.6554666666666664</v>
      </c>
      <c r="H15" s="33"/>
    </row>
    <row r="16">
      <c r="A16" s="11" t="s">
        <v>56</v>
      </c>
      <c r="B16" s="15" t="s">
        <v>57</v>
      </c>
      <c r="C16" s="31">
        <v>3247.6420833333336</v>
      </c>
      <c r="D16" s="32">
        <v>501.2333266666668</v>
      </c>
      <c r="E16" s="31">
        <v>826.8872049999999</v>
      </c>
      <c r="H16" s="33"/>
    </row>
    <row r="17">
      <c r="A17" s="11" t="s">
        <v>58</v>
      </c>
      <c r="B17" s="12" t="s">
        <v>59</v>
      </c>
      <c r="C17" s="31">
        <v>717.3747916666669</v>
      </c>
      <c r="D17" s="32">
        <v>21.20612</v>
      </c>
      <c r="E17" s="31">
        <v>69.37067333333333</v>
      </c>
      <c r="H17" s="33"/>
    </row>
    <row r="18">
      <c r="A18" s="11" t="s">
        <v>60</v>
      </c>
      <c r="B18" s="12" t="s">
        <v>61</v>
      </c>
      <c r="C18" s="31">
        <v>6.494166666666667</v>
      </c>
      <c r="D18" s="32">
        <v>0.05926666666666667</v>
      </c>
      <c r="E18" s="31">
        <v>0.16946666666666665</v>
      </c>
      <c r="H18" s="33"/>
    </row>
    <row r="19">
      <c r="A19" s="11" t="s">
        <v>62</v>
      </c>
      <c r="B19" s="12" t="s">
        <v>63</v>
      </c>
      <c r="C19" s="31">
        <v>141113.49016666668</v>
      </c>
      <c r="D19" s="32">
        <v>14850.190300000002</v>
      </c>
      <c r="E19" s="31">
        <v>27890.63239833334</v>
      </c>
      <c r="H19" s="33"/>
    </row>
    <row r="20">
      <c r="A20" s="11" t="s">
        <v>64</v>
      </c>
      <c r="B20" s="15" t="s">
        <v>65</v>
      </c>
      <c r="C20" s="31">
        <v>0.8958333333333333</v>
      </c>
      <c r="D20" s="32">
        <v>0.0041199999999999995</v>
      </c>
      <c r="E20" s="31">
        <v>0.023766666666666665</v>
      </c>
      <c r="H20" s="33"/>
    </row>
    <row r="21">
      <c r="A21" s="11" t="s">
        <v>66</v>
      </c>
      <c r="B21" s="12" t="s">
        <v>67</v>
      </c>
      <c r="C21" s="31">
        <v>769.1031666666669</v>
      </c>
      <c r="D21" s="32">
        <v>13.093280000000007</v>
      </c>
      <c r="E21" s="31">
        <v>53.51003333333334</v>
      </c>
      <c r="H21" s="33"/>
    </row>
    <row r="22">
      <c r="A22" s="11" t="s">
        <v>68</v>
      </c>
      <c r="B22" s="15" t="s">
        <v>69</v>
      </c>
      <c r="C22" s="31">
        <v>5840.700708333334</v>
      </c>
      <c r="D22" s="32">
        <v>158.29225333333335</v>
      </c>
      <c r="E22" s="31">
        <v>451.6483466666668</v>
      </c>
      <c r="H22" s="33"/>
    </row>
    <row r="23">
      <c r="A23" s="11" t="s">
        <v>70</v>
      </c>
      <c r="B23" s="12" t="s">
        <v>71</v>
      </c>
      <c r="C23" s="31">
        <v>70.10249999999998</v>
      </c>
      <c r="D23" s="32">
        <v>1.2108666666666665</v>
      </c>
      <c r="E23" s="31">
        <v>4.3441333333333345</v>
      </c>
      <c r="H23" s="33"/>
    </row>
    <row r="24">
      <c r="A24" s="11" t="s">
        <v>72</v>
      </c>
      <c r="B24" s="12" t="s">
        <v>73</v>
      </c>
      <c r="C24" s="31">
        <v>2.495</v>
      </c>
      <c r="D24" s="32">
        <v>0.02488</v>
      </c>
      <c r="E24" s="31">
        <v>0.07439999999999997</v>
      </c>
      <c r="H24" s="33"/>
    </row>
    <row r="25">
      <c r="A25" s="11" t="s">
        <v>74</v>
      </c>
      <c r="B25" s="12" t="s">
        <v>75</v>
      </c>
      <c r="C25" s="31">
        <v>2285.083958333333</v>
      </c>
      <c r="D25" s="32">
        <v>18.920929999999995</v>
      </c>
      <c r="E25" s="31">
        <v>165.7572066666667</v>
      </c>
      <c r="H25" s="33"/>
    </row>
    <row r="26">
      <c r="A26" s="11" t="s">
        <v>76</v>
      </c>
      <c r="B26" s="12" t="s">
        <v>77</v>
      </c>
      <c r="C26" s="31">
        <v>1198.4575000000004</v>
      </c>
      <c r="D26" s="32">
        <v>51.28834666666667</v>
      </c>
      <c r="E26" s="31">
        <v>75.56197333333333</v>
      </c>
      <c r="H26" s="33"/>
    </row>
    <row r="27">
      <c r="A27" s="11" t="s">
        <v>78</v>
      </c>
      <c r="B27" s="12" t="s">
        <v>79</v>
      </c>
      <c r="C27" s="31">
        <v>32825.48491666665</v>
      </c>
      <c r="D27" s="32">
        <v>1637.0210266666672</v>
      </c>
      <c r="E27" s="31">
        <v>5171.409766666665</v>
      </c>
      <c r="H27" s="33"/>
    </row>
    <row r="28">
      <c r="A28" s="11" t="s">
        <v>80</v>
      </c>
      <c r="B28" s="12" t="s">
        <v>81</v>
      </c>
      <c r="C28" s="31">
        <v>28.813333333333336</v>
      </c>
      <c r="D28" s="32">
        <v>0.4977066666666665</v>
      </c>
      <c r="E28" s="31">
        <v>1.7856</v>
      </c>
      <c r="H28" s="33"/>
    </row>
    <row r="29">
      <c r="A29" s="11" t="s">
        <v>82</v>
      </c>
      <c r="B29" s="12" t="s">
        <v>83</v>
      </c>
      <c r="C29" s="31">
        <v>194.52799999999996</v>
      </c>
      <c r="D29" s="32">
        <v>2.972586666666668</v>
      </c>
      <c r="E29" s="31">
        <v>13.260633333333331</v>
      </c>
      <c r="H29" s="33"/>
    </row>
    <row r="30">
      <c r="A30" s="11" t="s">
        <v>84</v>
      </c>
      <c r="B30" s="12" t="s">
        <v>85</v>
      </c>
      <c r="C30" s="31">
        <v>1935.534916666667</v>
      </c>
      <c r="D30" s="32">
        <v>92.78657333333334</v>
      </c>
      <c r="E30" s="31">
        <v>203.479805</v>
      </c>
      <c r="H30" s="33"/>
    </row>
    <row r="31">
      <c r="A31" s="11" t="s">
        <v>86</v>
      </c>
      <c r="B31" s="12" t="s">
        <v>87</v>
      </c>
      <c r="C31" s="31">
        <v>511730.1498749998</v>
      </c>
      <c r="D31" s="32">
        <v>15503.99244666666</v>
      </c>
      <c r="E31" s="31">
        <v>53620.575956666675</v>
      </c>
      <c r="H31" s="33"/>
    </row>
    <row r="32">
      <c r="A32" s="11" t="s">
        <v>88</v>
      </c>
      <c r="B32" s="12" t="s">
        <v>89</v>
      </c>
      <c r="C32" s="31">
        <v>4146.659708333333</v>
      </c>
      <c r="D32" s="32">
        <v>546.1809066666667</v>
      </c>
      <c r="E32" s="31">
        <v>230.93576666666667</v>
      </c>
      <c r="H32" s="33"/>
    </row>
    <row r="33">
      <c r="A33" s="11" t="s">
        <v>90</v>
      </c>
      <c r="B33" s="12" t="s">
        <v>91</v>
      </c>
      <c r="C33" s="31">
        <v>50.185833333333335</v>
      </c>
      <c r="D33" s="32">
        <v>0.4710666666666667</v>
      </c>
      <c r="E33" s="31">
        <v>2.5827999999999998</v>
      </c>
      <c r="H33" s="33"/>
    </row>
    <row r="34">
      <c r="A34" s="11" t="s">
        <v>92</v>
      </c>
      <c r="B34" s="17" t="s">
        <v>93</v>
      </c>
      <c r="C34" s="31">
        <v>539.4264583333327</v>
      </c>
      <c r="D34" s="32">
        <v>43.139700000000005</v>
      </c>
      <c r="E34" s="31">
        <v>32.92696666666666</v>
      </c>
      <c r="H34" s="33"/>
    </row>
    <row r="35">
      <c r="A35" s="11" t="s">
        <v>94</v>
      </c>
      <c r="B35" s="12" t="s">
        <v>95</v>
      </c>
      <c r="C35" s="31">
        <v>684.8323333333335</v>
      </c>
      <c r="D35" s="32">
        <v>35.96454666666667</v>
      </c>
      <c r="E35" s="31">
        <v>28.76784</v>
      </c>
      <c r="H35" s="33"/>
    </row>
    <row r="36">
      <c r="A36" s="11" t="s">
        <v>96</v>
      </c>
      <c r="B36" s="15" t="s">
        <v>97</v>
      </c>
      <c r="C36" s="31">
        <v>1670.1451666666662</v>
      </c>
      <c r="D36" s="32">
        <v>118.27168</v>
      </c>
      <c r="E36" s="31">
        <v>111.79197333333337</v>
      </c>
      <c r="H36" s="33"/>
    </row>
    <row r="37">
      <c r="A37" s="11" t="s">
        <v>98</v>
      </c>
      <c r="B37" s="12" t="s">
        <v>99</v>
      </c>
      <c r="C37" s="31">
        <v>935.6251249999999</v>
      </c>
      <c r="D37" s="32">
        <v>17.000723333333337</v>
      </c>
      <c r="E37" s="31">
        <v>16.77446166666666</v>
      </c>
      <c r="H37" s="33"/>
    </row>
    <row r="38">
      <c r="A38" s="11" t="s">
        <v>100</v>
      </c>
      <c r="B38" s="12" t="s">
        <v>101</v>
      </c>
      <c r="C38" s="31">
        <v>41.0</v>
      </c>
      <c r="D38" s="32">
        <v>0.1312</v>
      </c>
      <c r="E38" s="31">
        <v>0.0</v>
      </c>
      <c r="H38" s="33"/>
    </row>
    <row r="39">
      <c r="A39" s="11" t="s">
        <v>102</v>
      </c>
      <c r="B39" s="12" t="s">
        <v>103</v>
      </c>
      <c r="C39" s="31">
        <v>741.7227916666669</v>
      </c>
      <c r="D39" s="32">
        <v>36.732910000000004</v>
      </c>
      <c r="E39" s="31">
        <v>41.28494833333331</v>
      </c>
      <c r="H39" s="33"/>
    </row>
    <row r="40">
      <c r="A40" s="11" t="s">
        <v>104</v>
      </c>
      <c r="B40" s="12" t="s">
        <v>105</v>
      </c>
      <c r="C40" s="31">
        <v>1573.7002083333334</v>
      </c>
      <c r="D40" s="32">
        <v>116.25649999999999</v>
      </c>
      <c r="E40" s="31">
        <v>81.59681333333336</v>
      </c>
      <c r="H40" s="33"/>
    </row>
    <row r="41">
      <c r="A41" s="11" t="s">
        <v>106</v>
      </c>
      <c r="B41" s="12" t="s">
        <v>107</v>
      </c>
      <c r="C41" s="31">
        <v>12082.859333333343</v>
      </c>
      <c r="D41" s="32">
        <v>591.566</v>
      </c>
      <c r="E41" s="31">
        <v>1258.8060466666666</v>
      </c>
      <c r="H41" s="33"/>
    </row>
    <row r="42">
      <c r="A42" s="11" t="s">
        <v>108</v>
      </c>
      <c r="B42" s="12" t="s">
        <v>109</v>
      </c>
      <c r="C42" s="31">
        <v>854.3986666666668</v>
      </c>
      <c r="D42" s="32">
        <v>21.465413333333338</v>
      </c>
      <c r="E42" s="31">
        <v>45.50843999999999</v>
      </c>
      <c r="H42" s="33"/>
    </row>
    <row r="43">
      <c r="A43" s="11" t="s">
        <v>110</v>
      </c>
      <c r="B43" s="12" t="s">
        <v>111</v>
      </c>
      <c r="C43" s="31">
        <v>26.810416666666683</v>
      </c>
      <c r="D43" s="32">
        <v>0.4039999999999999</v>
      </c>
      <c r="E43" s="31">
        <v>2.8858999999999986</v>
      </c>
      <c r="H43" s="33"/>
    </row>
    <row r="44">
      <c r="A44" s="11" t="s">
        <v>112</v>
      </c>
      <c r="B44" s="12" t="s">
        <v>113</v>
      </c>
      <c r="C44" s="31">
        <v>163.0</v>
      </c>
      <c r="D44" s="32">
        <v>0.7093333333333334</v>
      </c>
      <c r="E44" s="31">
        <v>0.8266666666666667</v>
      </c>
      <c r="H44" s="33"/>
    </row>
    <row r="45">
      <c r="A45" s="11" t="s">
        <v>114</v>
      </c>
      <c r="B45" s="12" t="s">
        <v>115</v>
      </c>
      <c r="C45" s="31">
        <v>6323.356166666667</v>
      </c>
      <c r="D45" s="32">
        <v>167.59087999999997</v>
      </c>
      <c r="E45" s="31">
        <v>680.1789333333332</v>
      </c>
      <c r="H45" s="33"/>
    </row>
    <row r="46">
      <c r="A46" s="11" t="s">
        <v>116</v>
      </c>
      <c r="B46" s="15" t="s">
        <v>117</v>
      </c>
      <c r="C46" s="31">
        <v>76295.26729166663</v>
      </c>
      <c r="D46" s="32">
        <v>3667.3600066666672</v>
      </c>
      <c r="E46" s="31">
        <v>8149.431648333332</v>
      </c>
      <c r="H46" s="33"/>
    </row>
    <row r="47">
      <c r="A47" s="11" t="s">
        <v>118</v>
      </c>
      <c r="B47" s="12" t="s">
        <v>119</v>
      </c>
      <c r="C47" s="31">
        <v>65.05383333333333</v>
      </c>
      <c r="D47" s="32">
        <v>0.6356266666666667</v>
      </c>
      <c r="E47" s="31">
        <v>3.9732</v>
      </c>
      <c r="H47" s="33"/>
    </row>
    <row r="48">
      <c r="A48" s="11" t="s">
        <v>120</v>
      </c>
      <c r="B48" s="12" t="s">
        <v>121</v>
      </c>
      <c r="C48" s="31">
        <v>12.0</v>
      </c>
      <c r="D48" s="32">
        <v>0.0384</v>
      </c>
      <c r="E48" s="31">
        <v>0.0</v>
      </c>
      <c r="H48" s="33"/>
    </row>
    <row r="49">
      <c r="A49" s="11" t="s">
        <v>122</v>
      </c>
      <c r="B49" s="15" t="s">
        <v>123</v>
      </c>
      <c r="C49" s="31">
        <v>63.69333333333333</v>
      </c>
      <c r="D49" s="32">
        <v>1.4121733333333335</v>
      </c>
      <c r="E49" s="31">
        <v>2.5870533333333317</v>
      </c>
      <c r="H49" s="33"/>
    </row>
    <row r="50">
      <c r="A50" s="11" t="s">
        <v>124</v>
      </c>
      <c r="B50" s="12" t="s">
        <v>125</v>
      </c>
      <c r="C50" s="31">
        <v>179.25949999999986</v>
      </c>
      <c r="D50" s="32">
        <v>3.3298400000000012</v>
      </c>
      <c r="E50" s="31">
        <v>20.90001166666665</v>
      </c>
      <c r="H50" s="33"/>
    </row>
    <row r="51">
      <c r="A51" s="11" t="s">
        <v>126</v>
      </c>
      <c r="B51" s="12" t="s">
        <v>127</v>
      </c>
      <c r="C51" s="31">
        <v>1167.6947083333334</v>
      </c>
      <c r="D51" s="32">
        <v>136.47780333333333</v>
      </c>
      <c r="E51" s="31">
        <v>75.70135333333336</v>
      </c>
      <c r="H51" s="33"/>
    </row>
    <row r="52">
      <c r="A52" s="11" t="s">
        <v>128</v>
      </c>
      <c r="B52" s="12" t="s">
        <v>129</v>
      </c>
      <c r="C52" s="31">
        <v>1980.1587499999994</v>
      </c>
      <c r="D52" s="32">
        <v>90.76993333333333</v>
      </c>
      <c r="E52" s="31">
        <v>61.483826666666666</v>
      </c>
      <c r="H52" s="33"/>
    </row>
    <row r="53">
      <c r="A53" s="11" t="s">
        <v>130</v>
      </c>
      <c r="B53" s="12" t="s">
        <v>131</v>
      </c>
      <c r="C53" s="31">
        <v>936.918166666667</v>
      </c>
      <c r="D53" s="32">
        <v>27.03024</v>
      </c>
      <c r="E53" s="31">
        <v>75.69307333333333</v>
      </c>
      <c r="H53" s="33"/>
    </row>
    <row r="54">
      <c r="A54" s="11" t="s">
        <v>132</v>
      </c>
      <c r="B54" s="12" t="s">
        <v>133</v>
      </c>
      <c r="C54" s="31">
        <v>39.96416666666665</v>
      </c>
      <c r="D54" s="32">
        <v>0.31628000000000006</v>
      </c>
      <c r="E54" s="31">
        <v>3.1214933333333343</v>
      </c>
      <c r="H54" s="33"/>
    </row>
    <row r="55">
      <c r="A55" s="11" t="s">
        <v>134</v>
      </c>
      <c r="B55" s="12" t="s">
        <v>135</v>
      </c>
      <c r="C55" s="31">
        <v>394.64383333333325</v>
      </c>
      <c r="D55" s="32">
        <v>2.8154000000000003</v>
      </c>
      <c r="E55" s="31">
        <v>27.048546666666663</v>
      </c>
      <c r="H55" s="33"/>
    </row>
    <row r="56">
      <c r="A56" s="11" t="s">
        <v>136</v>
      </c>
      <c r="B56" s="12" t="s">
        <v>137</v>
      </c>
      <c r="C56" s="31">
        <v>175.29241666666667</v>
      </c>
      <c r="D56" s="32">
        <v>22.839399999999998</v>
      </c>
      <c r="E56" s="31">
        <v>7.334968333333336</v>
      </c>
      <c r="H56" s="33"/>
    </row>
    <row r="57">
      <c r="A57" s="11" t="s">
        <v>138</v>
      </c>
      <c r="B57" s="12" t="s">
        <v>139</v>
      </c>
      <c r="C57" s="31">
        <v>888.4066666666668</v>
      </c>
      <c r="D57" s="32">
        <v>117.56937333333332</v>
      </c>
      <c r="E57" s="31">
        <v>17.702219999999997</v>
      </c>
      <c r="H57" s="33"/>
    </row>
    <row r="58">
      <c r="A58" s="11" t="s">
        <v>140</v>
      </c>
      <c r="B58" s="12" t="s">
        <v>141</v>
      </c>
      <c r="C58" s="31">
        <v>128550.81466666663</v>
      </c>
      <c r="D58" s="32">
        <v>4115.823026666667</v>
      </c>
      <c r="E58" s="31">
        <v>13296.375293333333</v>
      </c>
      <c r="H58" s="33"/>
    </row>
    <row r="59">
      <c r="A59" s="11" t="s">
        <v>142</v>
      </c>
      <c r="B59" s="12" t="s">
        <v>143</v>
      </c>
      <c r="C59" s="31">
        <v>30986.70966666667</v>
      </c>
      <c r="D59" s="32">
        <v>4161.300520000001</v>
      </c>
      <c r="E59" s="31">
        <v>1848.0933533333332</v>
      </c>
      <c r="H59" s="33"/>
    </row>
    <row r="60">
      <c r="A60" s="11" t="s">
        <v>144</v>
      </c>
      <c r="B60" s="15" t="s">
        <v>145</v>
      </c>
      <c r="C60" s="31">
        <v>16889.9595</v>
      </c>
      <c r="D60" s="32">
        <v>750.9007866666667</v>
      </c>
      <c r="E60" s="31">
        <v>2542.5981666666667</v>
      </c>
      <c r="H60" s="33"/>
    </row>
    <row r="61">
      <c r="A61" s="11" t="s">
        <v>146</v>
      </c>
      <c r="B61" s="12" t="s">
        <v>147</v>
      </c>
      <c r="C61" s="31">
        <v>1848.2488333333329</v>
      </c>
      <c r="D61" s="32">
        <v>177.18330333333333</v>
      </c>
      <c r="E61" s="31">
        <v>221.4229216666668</v>
      </c>
      <c r="H61" s="33"/>
    </row>
    <row r="62">
      <c r="A62" s="11" t="s">
        <v>148</v>
      </c>
      <c r="B62" s="12" t="s">
        <v>149</v>
      </c>
      <c r="C62" s="31">
        <v>759.8590833333335</v>
      </c>
      <c r="D62" s="32">
        <v>53.10698666666667</v>
      </c>
      <c r="E62" s="31">
        <v>93.63961333333329</v>
      </c>
      <c r="H62" s="33"/>
    </row>
    <row r="63">
      <c r="A63" s="11" t="s">
        <v>150</v>
      </c>
      <c r="B63" s="12" t="s">
        <v>151</v>
      </c>
      <c r="C63" s="31">
        <v>42.215333333333334</v>
      </c>
      <c r="D63" s="32">
        <v>3.0798133333333335</v>
      </c>
      <c r="E63" s="31">
        <v>0.9589333333333334</v>
      </c>
      <c r="H63" s="33"/>
    </row>
    <row r="64">
      <c r="A64" s="11" t="s">
        <v>152</v>
      </c>
      <c r="B64" s="12" t="s">
        <v>153</v>
      </c>
      <c r="C64" s="31">
        <v>8916.664500000003</v>
      </c>
      <c r="D64" s="32">
        <v>243.33193333333338</v>
      </c>
      <c r="E64" s="31">
        <v>834.0678266666667</v>
      </c>
      <c r="H64" s="33"/>
    </row>
    <row r="65">
      <c r="A65" s="11" t="s">
        <v>154</v>
      </c>
      <c r="B65" s="12" t="s">
        <v>155</v>
      </c>
      <c r="C65" s="31">
        <v>925.5999583333336</v>
      </c>
      <c r="D65" s="32">
        <v>56.76459333333334</v>
      </c>
      <c r="E65" s="31">
        <v>118.70955166666674</v>
      </c>
      <c r="H65" s="33"/>
    </row>
    <row r="66">
      <c r="A66" s="11" t="s">
        <v>156</v>
      </c>
      <c r="B66" s="12" t="s">
        <v>157</v>
      </c>
      <c r="C66" s="31">
        <v>9144.57929166667</v>
      </c>
      <c r="D66" s="32">
        <v>263.71895666666677</v>
      </c>
      <c r="E66" s="31">
        <v>1594.5084566666667</v>
      </c>
      <c r="H66" s="33"/>
    </row>
    <row r="67">
      <c r="A67" s="11" t="s">
        <v>158</v>
      </c>
      <c r="B67" s="12" t="s">
        <v>159</v>
      </c>
      <c r="C67" s="31">
        <v>1265.2480833333336</v>
      </c>
      <c r="D67" s="32">
        <v>121.49528999999998</v>
      </c>
      <c r="E67" s="31">
        <v>68.68433166666671</v>
      </c>
      <c r="H67" s="33"/>
    </row>
    <row r="68">
      <c r="A68" s="11" t="s">
        <v>160</v>
      </c>
      <c r="B68" s="15" t="s">
        <v>161</v>
      </c>
      <c r="C68" s="31">
        <v>844.5231250000005</v>
      </c>
      <c r="D68" s="32">
        <v>59.44648333333333</v>
      </c>
      <c r="E68" s="31">
        <v>87.0326733333333</v>
      </c>
      <c r="H68" s="33"/>
    </row>
    <row r="69">
      <c r="A69" s="11" t="s">
        <v>162</v>
      </c>
      <c r="B69" s="15" t="s">
        <v>163</v>
      </c>
      <c r="C69" s="31">
        <v>6671.020750000002</v>
      </c>
      <c r="D69" s="32">
        <v>230.53203000000002</v>
      </c>
      <c r="E69" s="31">
        <v>617.0401816666669</v>
      </c>
      <c r="H69" s="33"/>
    </row>
    <row r="70">
      <c r="A70" s="11" t="s">
        <v>164</v>
      </c>
      <c r="B70" s="12" t="s">
        <v>165</v>
      </c>
      <c r="C70" s="31">
        <v>25.963499999999996</v>
      </c>
      <c r="D70" s="32">
        <v>1.6296</v>
      </c>
      <c r="E70" s="31">
        <v>0.806</v>
      </c>
      <c r="H70" s="33"/>
    </row>
    <row r="71">
      <c r="A71" s="11" t="s">
        <v>166</v>
      </c>
      <c r="B71" s="12" t="s">
        <v>167</v>
      </c>
      <c r="C71" s="31">
        <v>405.74291666666693</v>
      </c>
      <c r="D71" s="32">
        <v>7.937783333333333</v>
      </c>
      <c r="E71" s="31">
        <v>53.73692833333335</v>
      </c>
      <c r="H71" s="33"/>
    </row>
    <row r="72">
      <c r="A72" s="11" t="s">
        <v>168</v>
      </c>
      <c r="B72" s="15" t="s">
        <v>169</v>
      </c>
      <c r="C72" s="31">
        <v>1406.116875</v>
      </c>
      <c r="D72" s="32">
        <v>14.946763333333335</v>
      </c>
      <c r="E72" s="31">
        <v>100.93620666666668</v>
      </c>
      <c r="H72" s="33"/>
    </row>
    <row r="73">
      <c r="A73" s="11" t="s">
        <v>170</v>
      </c>
      <c r="B73" s="12" t="s">
        <v>171</v>
      </c>
      <c r="C73" s="31">
        <v>381.47529166666664</v>
      </c>
      <c r="D73" s="32">
        <v>61.16188666666667</v>
      </c>
      <c r="E73" s="31">
        <v>45.993554999999986</v>
      </c>
      <c r="H73" s="33"/>
    </row>
    <row r="74">
      <c r="A74" s="11" t="s">
        <v>172</v>
      </c>
      <c r="B74" s="12" t="s">
        <v>173</v>
      </c>
      <c r="C74" s="31">
        <v>16.288666666666668</v>
      </c>
      <c r="D74" s="32">
        <v>0.3145733333333333</v>
      </c>
      <c r="E74" s="31">
        <v>1.3879999999999997</v>
      </c>
      <c r="H74" s="33"/>
    </row>
    <row r="75">
      <c r="A75" s="11" t="s">
        <v>174</v>
      </c>
      <c r="B75" s="12" t="s">
        <v>175</v>
      </c>
      <c r="C75" s="31">
        <v>116.8073333333333</v>
      </c>
      <c r="D75" s="32">
        <v>6.2598400000000005</v>
      </c>
      <c r="E75" s="31">
        <v>8.19474666666667</v>
      </c>
      <c r="H75" s="33"/>
    </row>
    <row r="76">
      <c r="A76" s="11" t="s">
        <v>176</v>
      </c>
      <c r="B76" s="12" t="s">
        <v>177</v>
      </c>
      <c r="C76" s="31">
        <v>276.08149999999995</v>
      </c>
      <c r="D76" s="32">
        <v>24.759893333333334</v>
      </c>
      <c r="E76" s="31">
        <v>24.078933333333328</v>
      </c>
      <c r="H76" s="33"/>
    </row>
    <row r="77">
      <c r="A77" s="11" t="s">
        <v>178</v>
      </c>
      <c r="B77" s="12" t="s">
        <v>179</v>
      </c>
      <c r="C77" s="31">
        <v>476.98241666666667</v>
      </c>
      <c r="D77" s="32">
        <v>7.537913333333333</v>
      </c>
      <c r="E77" s="31">
        <v>32.535740000000004</v>
      </c>
      <c r="H77" s="33"/>
    </row>
    <row r="78">
      <c r="A78" s="11" t="s">
        <v>180</v>
      </c>
      <c r="B78" s="12" t="s">
        <v>181</v>
      </c>
      <c r="C78" s="31">
        <v>776.2737916666666</v>
      </c>
      <c r="D78" s="32">
        <v>13.22218</v>
      </c>
      <c r="E78" s="31">
        <v>48.78223333333333</v>
      </c>
      <c r="H78" s="33"/>
    </row>
    <row r="79">
      <c r="A79" s="11" t="s">
        <v>182</v>
      </c>
      <c r="B79" s="12" t="s">
        <v>183</v>
      </c>
      <c r="C79" s="31">
        <v>7213.065333333334</v>
      </c>
      <c r="D79" s="32">
        <v>2311.34044</v>
      </c>
      <c r="E79" s="31">
        <v>180.1150066666667</v>
      </c>
      <c r="H79" s="33"/>
    </row>
    <row r="80">
      <c r="A80" s="11" t="s">
        <v>184</v>
      </c>
      <c r="B80" s="12" t="s">
        <v>185</v>
      </c>
      <c r="C80" s="31">
        <v>2084.0097916666664</v>
      </c>
      <c r="D80" s="32">
        <v>30.98560000000001</v>
      </c>
      <c r="E80" s="31">
        <v>149.62403333333324</v>
      </c>
      <c r="H80" s="33"/>
    </row>
    <row r="81">
      <c r="A81" s="11" t="s">
        <v>186</v>
      </c>
      <c r="B81" s="12" t="s">
        <v>187</v>
      </c>
      <c r="C81" s="31">
        <v>201.25916666666666</v>
      </c>
      <c r="D81" s="32">
        <v>1.9999733333333332</v>
      </c>
      <c r="E81" s="31">
        <v>15.666820000000001</v>
      </c>
      <c r="H81" s="33"/>
    </row>
    <row r="82">
      <c r="A82" s="11" t="s">
        <v>188</v>
      </c>
      <c r="B82" s="12" t="s">
        <v>189</v>
      </c>
      <c r="C82" s="31">
        <v>96.10233333333335</v>
      </c>
      <c r="D82" s="32">
        <v>2.609186666666667</v>
      </c>
      <c r="E82" s="31">
        <v>1.4784</v>
      </c>
      <c r="H82" s="33"/>
    </row>
    <row r="83">
      <c r="A83" s="11" t="s">
        <v>190</v>
      </c>
      <c r="B83" s="12" t="s">
        <v>191</v>
      </c>
      <c r="C83" s="31">
        <v>18583.227333333336</v>
      </c>
      <c r="D83" s="32">
        <v>668.85474</v>
      </c>
      <c r="E83" s="31">
        <v>1218.4858466666665</v>
      </c>
      <c r="H83" s="33"/>
    </row>
    <row r="84">
      <c r="A84" s="11" t="s">
        <v>192</v>
      </c>
      <c r="B84" s="15" t="s">
        <v>193</v>
      </c>
      <c r="C84" s="31">
        <v>832.2769583333334</v>
      </c>
      <c r="D84" s="32">
        <v>27.782640000000022</v>
      </c>
      <c r="E84" s="31">
        <v>90.17598666666676</v>
      </c>
      <c r="H84" s="33"/>
    </row>
    <row r="85">
      <c r="A85" s="11" t="s">
        <v>194</v>
      </c>
      <c r="B85" s="12" t="s">
        <v>195</v>
      </c>
      <c r="C85" s="31">
        <v>25.63141666666665</v>
      </c>
      <c r="D85" s="32">
        <v>0.58624</v>
      </c>
      <c r="E85" s="31">
        <v>4.686733333333328</v>
      </c>
      <c r="H85" s="33"/>
    </row>
    <row r="86">
      <c r="A86" s="11" t="s">
        <v>196</v>
      </c>
      <c r="B86" s="12" t="s">
        <v>197</v>
      </c>
      <c r="C86" s="31">
        <v>5678.234708333333</v>
      </c>
      <c r="D86" s="32">
        <v>159.74031</v>
      </c>
      <c r="E86" s="31">
        <v>903.2411466666667</v>
      </c>
      <c r="H86" s="33"/>
    </row>
    <row r="87">
      <c r="A87" s="11" t="s">
        <v>198</v>
      </c>
      <c r="B87" s="12" t="s">
        <v>199</v>
      </c>
      <c r="C87" s="31">
        <v>726.726375</v>
      </c>
      <c r="D87" s="32">
        <v>110.89608</v>
      </c>
      <c r="E87" s="31">
        <v>32.600660000000005</v>
      </c>
      <c r="H87" s="33"/>
    </row>
    <row r="88">
      <c r="A88" s="11" t="s">
        <v>200</v>
      </c>
      <c r="B88" s="12" t="s">
        <v>201</v>
      </c>
      <c r="C88" s="31">
        <v>35.96591666666667</v>
      </c>
      <c r="D88" s="32">
        <v>0.7022266666666668</v>
      </c>
      <c r="E88" s="31">
        <v>3.2580666666666644</v>
      </c>
      <c r="H88" s="33"/>
    </row>
    <row r="89">
      <c r="A89" s="11" t="s">
        <v>202</v>
      </c>
      <c r="B89" s="12" t="s">
        <v>203</v>
      </c>
      <c r="C89" s="31">
        <v>2063.3652916666665</v>
      </c>
      <c r="D89" s="32">
        <v>27.29534666666668</v>
      </c>
      <c r="E89" s="31">
        <v>165.6283133333333</v>
      </c>
      <c r="H89" s="33"/>
    </row>
    <row r="90">
      <c r="A90" s="11" t="s">
        <v>204</v>
      </c>
      <c r="B90" s="12" t="s">
        <v>205</v>
      </c>
      <c r="C90" s="31">
        <v>544.9689583333329</v>
      </c>
      <c r="D90" s="32">
        <v>11.961413333333331</v>
      </c>
      <c r="E90" s="31">
        <v>68.22067999999999</v>
      </c>
      <c r="H90" s="33"/>
    </row>
    <row r="91">
      <c r="A91" s="11" t="s">
        <v>206</v>
      </c>
      <c r="B91" s="12" t="s">
        <v>207</v>
      </c>
      <c r="C91" s="31">
        <v>613.4835833333333</v>
      </c>
      <c r="D91" s="32">
        <v>15.548166666666667</v>
      </c>
      <c r="E91" s="31">
        <v>25.180226666666663</v>
      </c>
      <c r="H91" s="33"/>
    </row>
    <row r="92">
      <c r="A92" s="11" t="s">
        <v>208</v>
      </c>
      <c r="B92" s="12" t="s">
        <v>209</v>
      </c>
      <c r="C92" s="31">
        <v>25.92500000000001</v>
      </c>
      <c r="D92" s="32">
        <v>0.20032000000000008</v>
      </c>
      <c r="E92" s="31">
        <v>1.9051199999999995</v>
      </c>
      <c r="H92" s="33"/>
    </row>
    <row r="93">
      <c r="A93" s="11" t="s">
        <v>210</v>
      </c>
      <c r="B93" s="12" t="s">
        <v>211</v>
      </c>
      <c r="C93" s="31">
        <v>7308.172916666666</v>
      </c>
      <c r="D93" s="32">
        <v>268.91384000000005</v>
      </c>
      <c r="E93" s="31">
        <v>647.52444</v>
      </c>
      <c r="H93" s="33"/>
    </row>
    <row r="94">
      <c r="A94" s="11" t="s">
        <v>212</v>
      </c>
      <c r="B94" s="12" t="s">
        <v>213</v>
      </c>
      <c r="C94" s="31">
        <v>165.48466666666664</v>
      </c>
      <c r="D94" s="32">
        <v>3.1922933333333336</v>
      </c>
      <c r="E94" s="31">
        <v>20.559740000000012</v>
      </c>
      <c r="H94" s="33"/>
    </row>
    <row r="95">
      <c r="A95" s="11" t="s">
        <v>214</v>
      </c>
      <c r="B95" s="12" t="s">
        <v>215</v>
      </c>
      <c r="C95" s="31">
        <v>668.3614166666665</v>
      </c>
      <c r="D95" s="32">
        <v>95.87567333333331</v>
      </c>
      <c r="E95" s="31">
        <v>79.08963166666672</v>
      </c>
      <c r="H95" s="33"/>
    </row>
    <row r="96">
      <c r="A96" s="11" t="s">
        <v>216</v>
      </c>
      <c r="B96" s="12" t="s">
        <v>217</v>
      </c>
      <c r="C96" s="31">
        <v>349.471</v>
      </c>
      <c r="D96" s="32">
        <v>40.07508</v>
      </c>
      <c r="E96" s="31">
        <v>34.5325</v>
      </c>
      <c r="H96" s="33"/>
    </row>
    <row r="97">
      <c r="A97" s="11" t="s">
        <v>218</v>
      </c>
      <c r="B97" s="12" t="s">
        <v>219</v>
      </c>
      <c r="C97" s="31">
        <v>17094.227333333336</v>
      </c>
      <c r="D97" s="32">
        <v>637.7890533333333</v>
      </c>
      <c r="E97" s="31">
        <v>1707.3825633333333</v>
      </c>
      <c r="H97" s="33"/>
    </row>
    <row r="98">
      <c r="A98" s="11" t="s">
        <v>220</v>
      </c>
      <c r="B98" s="12" t="s">
        <v>221</v>
      </c>
      <c r="C98" s="31">
        <v>336.123</v>
      </c>
      <c r="D98" s="32">
        <v>7.3451733333333316</v>
      </c>
      <c r="E98" s="31">
        <v>19.347206666666665</v>
      </c>
      <c r="H98" s="33"/>
    </row>
    <row r="99">
      <c r="A99" s="11" t="s">
        <v>222</v>
      </c>
      <c r="B99" s="12" t="s">
        <v>223</v>
      </c>
      <c r="C99" s="31">
        <v>96.86566666666667</v>
      </c>
      <c r="D99" s="32">
        <v>21.976053333333336</v>
      </c>
      <c r="E99" s="31">
        <v>5.852</v>
      </c>
      <c r="H99" s="33"/>
    </row>
    <row r="100">
      <c r="A100" s="11" t="s">
        <v>224</v>
      </c>
      <c r="B100" s="12" t="s">
        <v>225</v>
      </c>
      <c r="C100" s="31">
        <v>6677.529000000001</v>
      </c>
      <c r="D100" s="32">
        <v>837.8374266666665</v>
      </c>
      <c r="E100" s="31">
        <v>1611.679013333333</v>
      </c>
      <c r="H100" s="33"/>
    </row>
    <row r="101">
      <c r="A101" s="11" t="s">
        <v>226</v>
      </c>
      <c r="B101" s="12" t="s">
        <v>227</v>
      </c>
      <c r="C101" s="31">
        <v>2497.508041666667</v>
      </c>
      <c r="D101" s="32">
        <v>97.16777333333333</v>
      </c>
      <c r="E101" s="31">
        <v>201.4990266666667</v>
      </c>
      <c r="H101" s="33"/>
    </row>
    <row r="102">
      <c r="A102" s="11" t="s">
        <v>228</v>
      </c>
      <c r="B102" s="12" t="s">
        <v>229</v>
      </c>
      <c r="C102" s="31">
        <v>7745.638208333334</v>
      </c>
      <c r="D102" s="32">
        <v>397.39581</v>
      </c>
      <c r="E102" s="31">
        <v>571.5561783333334</v>
      </c>
      <c r="H102" s="33"/>
    </row>
    <row r="103">
      <c r="A103" s="11" t="s">
        <v>230</v>
      </c>
      <c r="B103" s="12" t="s">
        <v>231</v>
      </c>
      <c r="C103" s="31">
        <v>0.6</v>
      </c>
      <c r="D103" s="32">
        <v>0.00192</v>
      </c>
      <c r="E103" s="31">
        <v>0.0</v>
      </c>
      <c r="H103" s="33"/>
    </row>
    <row r="104">
      <c r="A104" s="11" t="s">
        <v>232</v>
      </c>
      <c r="B104" s="15" t="s">
        <v>233</v>
      </c>
      <c r="C104" s="31">
        <v>23889.28504166667</v>
      </c>
      <c r="D104" s="32">
        <v>1313.2550733333337</v>
      </c>
      <c r="E104" s="31">
        <v>3397.510013333332</v>
      </c>
      <c r="H104" s="33"/>
    </row>
    <row r="105">
      <c r="A105" s="11" t="s">
        <v>234</v>
      </c>
      <c r="B105" s="12" t="s">
        <v>235</v>
      </c>
      <c r="C105" s="31">
        <v>212.750125</v>
      </c>
      <c r="D105" s="32">
        <v>8.505613333333335</v>
      </c>
      <c r="E105" s="31">
        <v>16.106366666666666</v>
      </c>
      <c r="H105" s="33"/>
    </row>
    <row r="106">
      <c r="A106" s="11" t="s">
        <v>236</v>
      </c>
      <c r="B106" s="12" t="s">
        <v>237</v>
      </c>
      <c r="C106" s="31">
        <v>6248.117833333335</v>
      </c>
      <c r="D106" s="32">
        <v>177.26653999999996</v>
      </c>
      <c r="E106" s="31">
        <v>836.0281616666671</v>
      </c>
      <c r="H106" s="33"/>
    </row>
    <row r="107">
      <c r="A107" s="11" t="s">
        <v>238</v>
      </c>
      <c r="B107" s="12" t="s">
        <v>239</v>
      </c>
      <c r="C107" s="31">
        <v>817.4993333333333</v>
      </c>
      <c r="D107" s="32">
        <v>68.90037333333333</v>
      </c>
      <c r="E107" s="31">
        <v>54.87805333333331</v>
      </c>
      <c r="H107" s="33"/>
    </row>
    <row r="108">
      <c r="A108" s="11" t="s">
        <v>240</v>
      </c>
      <c r="B108" s="12" t="s">
        <v>241</v>
      </c>
      <c r="C108" s="31">
        <v>3887.314666666667</v>
      </c>
      <c r="D108" s="32">
        <v>148.87417333333335</v>
      </c>
      <c r="E108" s="31">
        <v>382.84982</v>
      </c>
      <c r="H108" s="33"/>
    </row>
    <row r="109">
      <c r="A109" s="11" t="s">
        <v>242</v>
      </c>
      <c r="B109" s="12" t="s">
        <v>243</v>
      </c>
      <c r="C109" s="31">
        <v>267.8566666666668</v>
      </c>
      <c r="D109" s="32">
        <v>2.036266666666667</v>
      </c>
      <c r="E109" s="31">
        <v>20.965506666666663</v>
      </c>
      <c r="H109" s="33"/>
    </row>
    <row r="110">
      <c r="A110" s="11" t="s">
        <v>244</v>
      </c>
      <c r="B110" s="12" t="s">
        <v>245</v>
      </c>
      <c r="C110" s="31">
        <v>188.81550000000001</v>
      </c>
      <c r="D110" s="32">
        <v>20.79516</v>
      </c>
      <c r="E110" s="31">
        <v>15.6772</v>
      </c>
      <c r="H110" s="33"/>
    </row>
    <row r="111">
      <c r="A111" s="11" t="s">
        <v>246</v>
      </c>
      <c r="B111" s="12" t="s">
        <v>247</v>
      </c>
      <c r="C111" s="31">
        <v>135.87916666666666</v>
      </c>
      <c r="D111" s="32">
        <v>0.8678533333333335</v>
      </c>
      <c r="E111" s="31">
        <v>1.9250999999999994</v>
      </c>
      <c r="H111" s="33"/>
    </row>
    <row r="112">
      <c r="A112" s="11" t="s">
        <v>248</v>
      </c>
      <c r="B112" s="12" t="s">
        <v>249</v>
      </c>
      <c r="C112" s="31">
        <v>6445.069166666667</v>
      </c>
      <c r="D112" s="32">
        <v>237.53885333333335</v>
      </c>
      <c r="E112" s="31">
        <v>557.8371566666666</v>
      </c>
      <c r="H112" s="33"/>
    </row>
    <row r="113">
      <c r="A113" s="11" t="s">
        <v>250</v>
      </c>
      <c r="B113" s="12" t="s">
        <v>251</v>
      </c>
      <c r="C113" s="31">
        <v>42.400833333333345</v>
      </c>
      <c r="D113" s="32">
        <v>0.7899333333333327</v>
      </c>
      <c r="E113" s="31">
        <v>2.880933333333333</v>
      </c>
      <c r="H113" s="33"/>
    </row>
    <row r="114">
      <c r="A114" s="11" t="s">
        <v>252</v>
      </c>
      <c r="B114" s="12" t="s">
        <v>253</v>
      </c>
      <c r="C114" s="31">
        <v>1947.6373333333336</v>
      </c>
      <c r="D114" s="32">
        <v>63.27081333333332</v>
      </c>
      <c r="E114" s="31">
        <v>163.18353333333334</v>
      </c>
      <c r="H114" s="33"/>
    </row>
    <row r="115">
      <c r="A115" s="11" t="s">
        <v>254</v>
      </c>
      <c r="B115" s="12" t="s">
        <v>255</v>
      </c>
      <c r="C115" s="31">
        <v>854.1712083333331</v>
      </c>
      <c r="D115" s="32">
        <v>26.751733333333327</v>
      </c>
      <c r="E115" s="31">
        <v>56.68483333333341</v>
      </c>
      <c r="H115" s="33"/>
    </row>
    <row r="116">
      <c r="A116" s="11" t="s">
        <v>256</v>
      </c>
      <c r="B116" s="12" t="s">
        <v>257</v>
      </c>
      <c r="C116" s="31">
        <v>54.18583333333333</v>
      </c>
      <c r="D116" s="32">
        <v>0.39222666666666667</v>
      </c>
      <c r="E116" s="31">
        <v>4.149660000000001</v>
      </c>
      <c r="H116" s="33"/>
    </row>
    <row r="117">
      <c r="A117" s="11" t="s">
        <v>258</v>
      </c>
      <c r="B117" s="12" t="s">
        <v>259</v>
      </c>
      <c r="C117" s="31">
        <v>411.46900000000005</v>
      </c>
      <c r="D117" s="32">
        <v>8.697739999999998</v>
      </c>
      <c r="E117" s="31">
        <v>42.094231666666644</v>
      </c>
      <c r="H117" s="33"/>
    </row>
    <row r="118">
      <c r="A118" s="11" t="s">
        <v>260</v>
      </c>
      <c r="B118" s="15" t="s">
        <v>261</v>
      </c>
      <c r="C118" s="31">
        <v>1818.1116666666671</v>
      </c>
      <c r="D118" s="32">
        <v>58.746266666666706</v>
      </c>
      <c r="E118" s="31">
        <v>289.1337033333336</v>
      </c>
      <c r="H118" s="33"/>
    </row>
    <row r="119">
      <c r="A119" s="11" t="s">
        <v>262</v>
      </c>
      <c r="B119" s="12" t="s">
        <v>263</v>
      </c>
      <c r="C119" s="31">
        <v>2632.073875000001</v>
      </c>
      <c r="D119" s="32">
        <v>368.77272000000016</v>
      </c>
      <c r="E119" s="31">
        <v>172.21596666666667</v>
      </c>
      <c r="H119" s="33"/>
    </row>
    <row r="120">
      <c r="A120" s="11" t="s">
        <v>264</v>
      </c>
      <c r="B120" s="12" t="s">
        <v>265</v>
      </c>
      <c r="C120" s="31">
        <v>570.1192916666663</v>
      </c>
      <c r="D120" s="32">
        <v>12.95868333333332</v>
      </c>
      <c r="E120" s="31">
        <v>100.30284000000003</v>
      </c>
      <c r="H120" s="33"/>
    </row>
    <row r="121">
      <c r="A121" s="11" t="s">
        <v>266</v>
      </c>
      <c r="B121" s="15" t="s">
        <v>267</v>
      </c>
      <c r="C121" s="31">
        <v>2583.488291666666</v>
      </c>
      <c r="D121" s="32">
        <v>198.80821666666668</v>
      </c>
      <c r="E121" s="31">
        <v>153.00825666666665</v>
      </c>
      <c r="H121" s="33"/>
    </row>
    <row r="122">
      <c r="A122" s="11" t="s">
        <v>268</v>
      </c>
      <c r="B122" s="12" t="s">
        <v>269</v>
      </c>
      <c r="C122" s="31">
        <v>22218.299166666668</v>
      </c>
      <c r="D122" s="32">
        <v>739.8289133333335</v>
      </c>
      <c r="E122" s="31">
        <v>1063.8910200000003</v>
      </c>
      <c r="H122" s="33"/>
    </row>
    <row r="123">
      <c r="A123" s="11" t="s">
        <v>270</v>
      </c>
      <c r="B123" s="12" t="s">
        <v>271</v>
      </c>
      <c r="C123" s="31">
        <v>489.9444999999997</v>
      </c>
      <c r="D123" s="32">
        <v>37.08118666666667</v>
      </c>
      <c r="E123" s="31">
        <v>27.441593333333337</v>
      </c>
      <c r="H123" s="33"/>
    </row>
    <row r="124">
      <c r="A124" s="11" t="s">
        <v>272</v>
      </c>
      <c r="B124" s="12" t="s">
        <v>273</v>
      </c>
      <c r="C124" s="31">
        <v>31.941999999999997</v>
      </c>
      <c r="D124" s="32">
        <v>1.1570533333333335</v>
      </c>
      <c r="E124" s="31">
        <v>1.6667266666666665</v>
      </c>
      <c r="H124" s="33"/>
    </row>
    <row r="125">
      <c r="A125" s="11" t="s">
        <v>274</v>
      </c>
      <c r="B125" s="12" t="s">
        <v>275</v>
      </c>
      <c r="C125" s="31">
        <v>1296.8154166666666</v>
      </c>
      <c r="D125" s="32">
        <v>150.74689333333333</v>
      </c>
      <c r="E125" s="31">
        <v>187.3543433333333</v>
      </c>
      <c r="H125" s="33"/>
    </row>
    <row r="126">
      <c r="A126" s="11" t="s">
        <v>276</v>
      </c>
      <c r="B126" s="15" t="s">
        <v>277</v>
      </c>
      <c r="C126" s="31">
        <v>8240.300333333334</v>
      </c>
      <c r="D126" s="32">
        <v>817.2948266666665</v>
      </c>
      <c r="E126" s="31">
        <v>659.2980333333331</v>
      </c>
      <c r="H126" s="33"/>
    </row>
    <row r="127">
      <c r="A127" s="11" t="s">
        <v>278</v>
      </c>
      <c r="B127" s="12" t="s">
        <v>279</v>
      </c>
      <c r="C127" s="31">
        <v>571.2395416666664</v>
      </c>
      <c r="D127" s="32">
        <v>13.385476666666678</v>
      </c>
      <c r="E127" s="31">
        <v>102.44824833333321</v>
      </c>
      <c r="H127" s="33"/>
    </row>
    <row r="128">
      <c r="A128" s="11" t="s">
        <v>280</v>
      </c>
      <c r="B128" s="12" t="s">
        <v>281</v>
      </c>
      <c r="C128" s="31">
        <v>1290.4676250000002</v>
      </c>
      <c r="D128" s="32">
        <v>38.54356</v>
      </c>
      <c r="E128" s="31">
        <v>112.62295999999999</v>
      </c>
      <c r="H128" s="33"/>
    </row>
    <row r="129">
      <c r="A129" s="11" t="s">
        <v>282</v>
      </c>
      <c r="B129" s="12" t="s">
        <v>283</v>
      </c>
      <c r="C129" s="31">
        <v>19560.790874999995</v>
      </c>
      <c r="D129" s="32">
        <v>1124.2924666666668</v>
      </c>
      <c r="E129" s="31">
        <v>2448.7277099999997</v>
      </c>
      <c r="H129" s="33"/>
    </row>
    <row r="130">
      <c r="A130" s="11" t="s">
        <v>284</v>
      </c>
      <c r="B130" s="12" t="s">
        <v>285</v>
      </c>
      <c r="C130" s="31">
        <v>946.3395</v>
      </c>
      <c r="D130" s="32">
        <v>175.84788</v>
      </c>
      <c r="E130" s="31">
        <v>186.70959999999997</v>
      </c>
      <c r="H130" s="33"/>
    </row>
    <row r="131">
      <c r="A131" s="11" t="s">
        <v>286</v>
      </c>
      <c r="B131" s="15" t="s">
        <v>287</v>
      </c>
      <c r="C131" s="31">
        <v>315956.3368333332</v>
      </c>
      <c r="D131" s="32">
        <v>24550.365706666667</v>
      </c>
      <c r="E131" s="31">
        <v>33809.764713333316</v>
      </c>
      <c r="H131" s="33"/>
    </row>
    <row r="132">
      <c r="A132" s="11" t="s">
        <v>288</v>
      </c>
      <c r="B132" s="12" t="s">
        <v>289</v>
      </c>
      <c r="C132" s="31">
        <v>2181.4036666666666</v>
      </c>
      <c r="D132" s="32">
        <v>223.40008666666668</v>
      </c>
      <c r="E132" s="31">
        <v>445.5208049999999</v>
      </c>
      <c r="H132" s="33"/>
    </row>
    <row r="133">
      <c r="A133" s="11" t="s">
        <v>290</v>
      </c>
      <c r="B133" s="12" t="s">
        <v>291</v>
      </c>
      <c r="C133" s="31">
        <v>2492.4450833333312</v>
      </c>
      <c r="D133" s="32">
        <v>83.49265333333334</v>
      </c>
      <c r="E133" s="31">
        <v>438.5665183333333</v>
      </c>
      <c r="H133" s="33"/>
    </row>
    <row r="134">
      <c r="A134" s="11" t="s">
        <v>292</v>
      </c>
      <c r="B134" s="15" t="s">
        <v>293</v>
      </c>
      <c r="C134" s="31">
        <v>1104.1368333333335</v>
      </c>
      <c r="D134" s="32">
        <v>96.11776000000003</v>
      </c>
      <c r="E134" s="31">
        <v>122.32836666666668</v>
      </c>
      <c r="H134" s="33"/>
    </row>
    <row r="135">
      <c r="A135" s="11" t="s">
        <v>294</v>
      </c>
      <c r="B135" s="15" t="s">
        <v>295</v>
      </c>
      <c r="C135" s="31">
        <v>13642.101166666665</v>
      </c>
      <c r="D135" s="32">
        <v>690.3818533333333</v>
      </c>
      <c r="E135" s="31">
        <v>1108.5744</v>
      </c>
      <c r="H135" s="33"/>
    </row>
    <row r="136">
      <c r="A136" s="11" t="s">
        <v>296</v>
      </c>
      <c r="B136" s="12" t="s">
        <v>297</v>
      </c>
      <c r="C136" s="31">
        <v>420.2474583333333</v>
      </c>
      <c r="D136" s="32">
        <v>38.89118666666668</v>
      </c>
      <c r="E136" s="31">
        <v>95.50266000000002</v>
      </c>
      <c r="H136" s="33"/>
    </row>
    <row r="137">
      <c r="A137" s="11" t="s">
        <v>298</v>
      </c>
      <c r="B137" s="12" t="s">
        <v>299</v>
      </c>
      <c r="C137" s="31">
        <v>1474.8336666666667</v>
      </c>
      <c r="D137" s="32">
        <v>48.24966000000001</v>
      </c>
      <c r="E137" s="31">
        <v>70.43943333333334</v>
      </c>
      <c r="H137" s="33"/>
    </row>
    <row r="138">
      <c r="A138" s="11" t="s">
        <v>300</v>
      </c>
      <c r="B138" s="12" t="s">
        <v>301</v>
      </c>
      <c r="C138" s="31">
        <v>665.6877083333335</v>
      </c>
      <c r="D138" s="32">
        <v>28.81764</v>
      </c>
      <c r="E138" s="31">
        <v>41.910938333333334</v>
      </c>
      <c r="H138" s="33"/>
    </row>
    <row r="139">
      <c r="B139" s="12"/>
      <c r="H139" s="33"/>
    </row>
    <row r="140">
      <c r="B140" s="12"/>
      <c r="H140" s="33"/>
    </row>
    <row r="141">
      <c r="B141" s="12"/>
      <c r="H141" s="33"/>
    </row>
    <row r="142">
      <c r="B142" s="12"/>
      <c r="H142" s="33"/>
    </row>
    <row r="143">
      <c r="B143" s="12"/>
      <c r="H143" s="33"/>
    </row>
    <row r="144">
      <c r="B144" s="12"/>
      <c r="H144" s="33"/>
    </row>
    <row r="145">
      <c r="B145" s="12"/>
      <c r="H145" s="33"/>
    </row>
    <row r="146">
      <c r="B146" s="12"/>
      <c r="H146" s="33"/>
    </row>
    <row r="147">
      <c r="B147" s="12"/>
      <c r="H147" s="33"/>
    </row>
    <row r="148">
      <c r="B148" s="12"/>
      <c r="H148" s="33"/>
    </row>
    <row r="149">
      <c r="B149" s="12"/>
      <c r="H149" s="33"/>
    </row>
    <row r="150">
      <c r="B150" s="12"/>
      <c r="H150" s="33"/>
    </row>
    <row r="151">
      <c r="B151" s="12"/>
      <c r="H151" s="33"/>
    </row>
    <row r="152">
      <c r="B152" s="12"/>
      <c r="H152" s="33"/>
    </row>
    <row r="153">
      <c r="B153" s="12"/>
      <c r="H153" s="33"/>
    </row>
    <row r="154">
      <c r="B154" s="12"/>
      <c r="H154" s="33"/>
    </row>
    <row r="155">
      <c r="B155" s="12"/>
      <c r="H155" s="33"/>
    </row>
    <row r="156">
      <c r="B156" s="12"/>
      <c r="H156" s="33"/>
    </row>
    <row r="157">
      <c r="B157" s="12"/>
      <c r="H157" s="33"/>
    </row>
    <row r="158">
      <c r="B158" s="12"/>
      <c r="H158" s="33"/>
    </row>
    <row r="159">
      <c r="B159" s="12"/>
      <c r="H159" s="33"/>
    </row>
    <row r="160">
      <c r="B160" s="12"/>
      <c r="H160" s="33"/>
    </row>
    <row r="161">
      <c r="B161" s="12"/>
      <c r="H161" s="33"/>
    </row>
    <row r="162">
      <c r="B162" s="12"/>
      <c r="H162" s="33"/>
    </row>
    <row r="163">
      <c r="B163" s="12"/>
      <c r="H163" s="33"/>
    </row>
    <row r="164">
      <c r="B164" s="12"/>
      <c r="H164" s="33"/>
    </row>
    <row r="165">
      <c r="B165" s="12"/>
      <c r="H165" s="33"/>
    </row>
    <row r="166">
      <c r="B166" s="12"/>
      <c r="H166" s="33"/>
    </row>
    <row r="167">
      <c r="B167" s="12"/>
      <c r="H167" s="33"/>
    </row>
    <row r="168">
      <c r="B168" s="12"/>
      <c r="H168" s="33"/>
    </row>
    <row r="169">
      <c r="B169" s="12"/>
      <c r="H169" s="33"/>
    </row>
    <row r="170">
      <c r="B170" s="12"/>
      <c r="H170" s="33"/>
    </row>
    <row r="171">
      <c r="B171" s="12"/>
      <c r="H171" s="33"/>
    </row>
    <row r="172">
      <c r="B172" s="12"/>
      <c r="H172" s="33"/>
    </row>
    <row r="173">
      <c r="B173" s="12"/>
      <c r="H173" s="33"/>
    </row>
    <row r="174">
      <c r="B174" s="12"/>
      <c r="H174" s="33"/>
    </row>
    <row r="175">
      <c r="B175" s="12"/>
      <c r="H175" s="33"/>
    </row>
    <row r="176">
      <c r="B176" s="12"/>
      <c r="H176" s="33"/>
    </row>
    <row r="177">
      <c r="B177" s="12"/>
      <c r="H177" s="33"/>
    </row>
    <row r="178">
      <c r="B178" s="12"/>
      <c r="H178" s="33"/>
    </row>
    <row r="179">
      <c r="B179" s="12"/>
      <c r="H179" s="33"/>
    </row>
    <row r="180">
      <c r="B180" s="12"/>
      <c r="H180" s="33"/>
    </row>
    <row r="181">
      <c r="B181" s="12"/>
      <c r="H181" s="33"/>
    </row>
    <row r="182">
      <c r="B182" s="12"/>
      <c r="H182" s="33"/>
    </row>
    <row r="183">
      <c r="B183" s="12"/>
      <c r="H183" s="33"/>
    </row>
    <row r="184">
      <c r="B184" s="12"/>
      <c r="H184" s="33"/>
    </row>
    <row r="185">
      <c r="B185" s="12"/>
      <c r="H185" s="33"/>
    </row>
    <row r="186">
      <c r="B186" s="12"/>
      <c r="H186" s="33"/>
    </row>
    <row r="187">
      <c r="B187" s="12"/>
      <c r="H187" s="33"/>
    </row>
    <row r="188">
      <c r="B188" s="12"/>
      <c r="H188" s="33"/>
    </row>
    <row r="189">
      <c r="B189" s="12"/>
      <c r="H189" s="33"/>
    </row>
    <row r="190">
      <c r="B190" s="12"/>
      <c r="H190" s="33"/>
    </row>
    <row r="191">
      <c r="B191" s="12"/>
      <c r="H191" s="33"/>
    </row>
    <row r="192">
      <c r="B192" s="12"/>
      <c r="H192" s="33"/>
    </row>
    <row r="193">
      <c r="B193" s="12"/>
      <c r="H193" s="33"/>
    </row>
    <row r="194">
      <c r="B194" s="12"/>
      <c r="H194" s="33"/>
    </row>
    <row r="195">
      <c r="B195" s="12"/>
      <c r="H195" s="33"/>
    </row>
    <row r="196">
      <c r="B196" s="12"/>
      <c r="H196" s="33"/>
    </row>
    <row r="197">
      <c r="B197" s="12"/>
      <c r="H197" s="33"/>
    </row>
    <row r="198">
      <c r="B198" s="12"/>
      <c r="H198" s="33"/>
    </row>
    <row r="199">
      <c r="B199" s="12"/>
      <c r="H199" s="33"/>
    </row>
    <row r="200">
      <c r="B200" s="12"/>
      <c r="H200" s="33"/>
    </row>
    <row r="201">
      <c r="B201" s="12"/>
      <c r="H201" s="33"/>
    </row>
    <row r="202">
      <c r="B202" s="12"/>
      <c r="H202" s="33"/>
    </row>
    <row r="203">
      <c r="B203" s="12"/>
      <c r="H203" s="33"/>
    </row>
    <row r="204">
      <c r="B204" s="12"/>
      <c r="H204" s="33"/>
    </row>
    <row r="205">
      <c r="B205" s="12"/>
      <c r="H205" s="33"/>
    </row>
    <row r="206">
      <c r="B206" s="12"/>
      <c r="H206" s="33"/>
    </row>
    <row r="207">
      <c r="B207" s="12"/>
      <c r="H207" s="33"/>
    </row>
    <row r="208">
      <c r="B208" s="12"/>
      <c r="H208" s="33"/>
    </row>
    <row r="209">
      <c r="B209" s="12"/>
      <c r="H209" s="33"/>
    </row>
    <row r="210">
      <c r="B210" s="12"/>
      <c r="H210" s="33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  <row r="995">
      <c r="B995" s="23"/>
    </row>
    <row r="996">
      <c r="B996" s="23"/>
    </row>
    <row r="997">
      <c r="B997" s="23"/>
    </row>
    <row r="998">
      <c r="B998" s="23"/>
    </row>
    <row r="999">
      <c r="B999" s="23"/>
    </row>
    <row r="1000">
      <c r="B1000" s="23"/>
    </row>
    <row r="1001">
      <c r="B1001" s="23"/>
    </row>
  </sheetData>
  <conditionalFormatting sqref="F2:F138">
    <cfRule type="containsText" dxfId="0" priority="1" operator="containsText" text="0">
      <formula>NOT(ISERROR(SEARCH(("0"),(F2))))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6" max="6" width="3.0"/>
  </cols>
  <sheetData>
    <row r="1">
      <c r="A1" s="9" t="s">
        <v>25</v>
      </c>
      <c r="B1" s="8" t="s">
        <v>26</v>
      </c>
      <c r="C1" s="5" t="s">
        <v>326</v>
      </c>
      <c r="D1" s="5" t="s">
        <v>327</v>
      </c>
      <c r="E1" s="5" t="s">
        <v>328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1" t="s">
        <v>28</v>
      </c>
      <c r="B2" s="12" t="s">
        <v>29</v>
      </c>
      <c r="C2" s="34">
        <v>0.00155</v>
      </c>
      <c r="D2" s="34">
        <v>9.8E-4</v>
      </c>
      <c r="E2" s="34">
        <v>2.3E-4</v>
      </c>
    </row>
    <row r="3">
      <c r="A3" s="11" t="s">
        <v>30</v>
      </c>
      <c r="B3" s="12" t="s">
        <v>31</v>
      </c>
      <c r="C3" s="34">
        <v>0.00211</v>
      </c>
      <c r="D3" s="34">
        <v>0.00124</v>
      </c>
      <c r="E3" s="34">
        <v>3.4E-4</v>
      </c>
    </row>
    <row r="4">
      <c r="A4" s="11" t="s">
        <v>32</v>
      </c>
      <c r="B4" s="12" t="s">
        <v>33</v>
      </c>
      <c r="C4" s="34">
        <v>0.01896</v>
      </c>
      <c r="D4" s="34">
        <v>0.01128</v>
      </c>
      <c r="E4" s="34">
        <v>0.00315</v>
      </c>
    </row>
    <row r="5">
      <c r="A5" s="11" t="s">
        <v>34</v>
      </c>
      <c r="B5" s="12" t="s">
        <v>35</v>
      </c>
      <c r="C5" s="34">
        <v>0.09918</v>
      </c>
      <c r="D5" s="34">
        <v>0.056600000000000004</v>
      </c>
      <c r="E5" s="34">
        <v>0.01751</v>
      </c>
    </row>
    <row r="6">
      <c r="A6" s="11" t="s">
        <v>36</v>
      </c>
      <c r="B6" s="12" t="s">
        <v>37</v>
      </c>
      <c r="C6" s="34">
        <v>0.13116</v>
      </c>
      <c r="D6" s="34">
        <v>0.08103</v>
      </c>
      <c r="E6" s="34">
        <v>0.01872</v>
      </c>
    </row>
    <row r="7">
      <c r="A7" s="11" t="s">
        <v>38</v>
      </c>
      <c r="B7" s="12" t="s">
        <v>39</v>
      </c>
      <c r="C7" s="34">
        <v>0.00289</v>
      </c>
      <c r="D7" s="34">
        <v>0.00186</v>
      </c>
      <c r="E7" s="34">
        <v>4.0E-4</v>
      </c>
    </row>
    <row r="8">
      <c r="A8" s="11" t="s">
        <v>40</v>
      </c>
      <c r="B8" s="12" t="s">
        <v>41</v>
      </c>
      <c r="C8" s="34">
        <v>0.04478</v>
      </c>
      <c r="D8" s="34">
        <v>0.02788</v>
      </c>
      <c r="E8" s="34">
        <v>0.00646</v>
      </c>
    </row>
    <row r="9">
      <c r="A9" s="11" t="s">
        <v>42</v>
      </c>
      <c r="B9" s="12" t="s">
        <v>43</v>
      </c>
      <c r="C9" s="34">
        <v>2.8000000000000003E-4</v>
      </c>
      <c r="D9" s="34">
        <v>1.7999999999999998E-4</v>
      </c>
      <c r="E9" s="34">
        <v>4.0E-5</v>
      </c>
    </row>
    <row r="10">
      <c r="A10" s="11" t="s">
        <v>44</v>
      </c>
      <c r="B10" s="12" t="s">
        <v>45</v>
      </c>
      <c r="C10" s="34">
        <v>0.0</v>
      </c>
      <c r="D10" s="34">
        <v>0.0</v>
      </c>
      <c r="E10" s="34">
        <v>0.0</v>
      </c>
    </row>
    <row r="11">
      <c r="A11" s="11" t="s">
        <v>46</v>
      </c>
      <c r="B11" s="12" t="s">
        <v>47</v>
      </c>
      <c r="C11" s="34">
        <v>0.70487</v>
      </c>
      <c r="D11" s="34">
        <v>0.45044</v>
      </c>
      <c r="E11" s="34">
        <v>0.10014</v>
      </c>
    </row>
    <row r="12">
      <c r="A12" s="11" t="s">
        <v>48</v>
      </c>
      <c r="B12" s="12" t="s">
        <v>49</v>
      </c>
      <c r="C12" s="34">
        <v>3.0E-4</v>
      </c>
      <c r="D12" s="34">
        <v>1.7999999999999998E-4</v>
      </c>
      <c r="E12" s="34">
        <v>5.0E-5</v>
      </c>
    </row>
    <row r="13">
      <c r="A13" s="11" t="s">
        <v>50</v>
      </c>
      <c r="B13" s="12" t="s">
        <v>51</v>
      </c>
      <c r="C13" s="34">
        <v>0.0019199999999999998</v>
      </c>
      <c r="D13" s="34">
        <v>0.00121</v>
      </c>
      <c r="E13" s="34">
        <v>2.8000000000000003E-4</v>
      </c>
    </row>
    <row r="14">
      <c r="A14" s="11" t="s">
        <v>52</v>
      </c>
      <c r="B14" s="12" t="s">
        <v>53</v>
      </c>
      <c r="C14" s="34">
        <v>0.00926</v>
      </c>
      <c r="D14" s="34">
        <v>0.00578</v>
      </c>
      <c r="E14" s="34">
        <v>0.00136</v>
      </c>
    </row>
    <row r="15">
      <c r="A15" s="11" t="s">
        <v>54</v>
      </c>
      <c r="B15" s="12" t="s">
        <v>55</v>
      </c>
      <c r="C15" s="34">
        <v>0.0</v>
      </c>
      <c r="D15" s="34">
        <v>0.0</v>
      </c>
      <c r="E15" s="34">
        <v>0.0</v>
      </c>
    </row>
    <row r="16">
      <c r="A16" s="11" t="s">
        <v>56</v>
      </c>
      <c r="B16" s="15" t="s">
        <v>57</v>
      </c>
      <c r="C16" s="34">
        <v>0.00181</v>
      </c>
      <c r="D16" s="34">
        <v>0.00114</v>
      </c>
      <c r="E16" s="34">
        <v>2.6000000000000003E-4</v>
      </c>
    </row>
    <row r="17">
      <c r="A17" s="11" t="s">
        <v>58</v>
      </c>
      <c r="B17" s="12" t="s">
        <v>59</v>
      </c>
      <c r="C17" s="34">
        <v>7.0E-4</v>
      </c>
      <c r="D17" s="34">
        <v>4.4E-4</v>
      </c>
      <c r="E17" s="34">
        <v>1.0E-4</v>
      </c>
    </row>
    <row r="18">
      <c r="A18" s="11" t="s">
        <v>60</v>
      </c>
      <c r="B18" s="12" t="s">
        <v>61</v>
      </c>
      <c r="C18" s="34">
        <v>1.0E-5</v>
      </c>
      <c r="D18" s="34">
        <v>1.0E-5</v>
      </c>
      <c r="E18" s="34">
        <v>0.0</v>
      </c>
    </row>
    <row r="19">
      <c r="A19" s="11" t="s">
        <v>62</v>
      </c>
      <c r="B19" s="12" t="s">
        <v>63</v>
      </c>
      <c r="C19" s="34">
        <v>0.22146000000000002</v>
      </c>
      <c r="D19" s="34">
        <v>0.13591</v>
      </c>
      <c r="E19" s="34">
        <v>0.03377</v>
      </c>
    </row>
    <row r="20">
      <c r="A20" s="11" t="s">
        <v>64</v>
      </c>
      <c r="B20" s="15" t="s">
        <v>65</v>
      </c>
      <c r="C20" s="34">
        <v>0.0</v>
      </c>
      <c r="D20" s="34">
        <v>0.0</v>
      </c>
      <c r="E20" s="34">
        <v>0.0</v>
      </c>
    </row>
    <row r="21">
      <c r="A21" s="11" t="s">
        <v>66</v>
      </c>
      <c r="B21" s="12" t="s">
        <v>67</v>
      </c>
      <c r="C21" s="34">
        <v>0.00385</v>
      </c>
      <c r="D21" s="34">
        <v>0.00244</v>
      </c>
      <c r="E21" s="34">
        <v>5.600000000000001E-4</v>
      </c>
    </row>
    <row r="22">
      <c r="A22" s="11" t="s">
        <v>68</v>
      </c>
      <c r="B22" s="15" t="s">
        <v>69</v>
      </c>
      <c r="C22" s="34">
        <v>0.5357000000000001</v>
      </c>
      <c r="D22" s="34">
        <v>0.35262</v>
      </c>
      <c r="E22" s="34">
        <v>0.07626000000000001</v>
      </c>
    </row>
    <row r="23">
      <c r="A23" s="11" t="s">
        <v>70</v>
      </c>
      <c r="B23" s="12" t="s">
        <v>71</v>
      </c>
      <c r="C23" s="34">
        <v>0.00352</v>
      </c>
      <c r="D23" s="34">
        <v>0.00222</v>
      </c>
      <c r="E23" s="34">
        <v>5.1E-4</v>
      </c>
    </row>
    <row r="24">
      <c r="A24" s="11" t="s">
        <v>72</v>
      </c>
      <c r="B24" s="12" t="s">
        <v>73</v>
      </c>
      <c r="C24" s="34">
        <v>0.0038399999999999997</v>
      </c>
      <c r="D24" s="34">
        <v>0.0022299999999999998</v>
      </c>
      <c r="E24" s="34">
        <v>6.5E-4</v>
      </c>
    </row>
    <row r="25">
      <c r="A25" s="11" t="s">
        <v>74</v>
      </c>
      <c r="B25" s="12" t="s">
        <v>75</v>
      </c>
      <c r="C25" s="34">
        <v>0.14406</v>
      </c>
      <c r="D25" s="34">
        <v>0.09236</v>
      </c>
      <c r="E25" s="34">
        <v>0.02051</v>
      </c>
    </row>
    <row r="26">
      <c r="A26" s="11" t="s">
        <v>76</v>
      </c>
      <c r="B26" s="12" t="s">
        <v>77</v>
      </c>
      <c r="C26" s="34">
        <v>0.04272</v>
      </c>
      <c r="D26" s="34">
        <v>0.02515</v>
      </c>
      <c r="E26" s="34">
        <v>0.00701</v>
      </c>
    </row>
    <row r="27">
      <c r="A27" s="11" t="s">
        <v>78</v>
      </c>
      <c r="B27" s="12" t="s">
        <v>79</v>
      </c>
      <c r="C27" s="34">
        <v>0.15435</v>
      </c>
      <c r="D27" s="34">
        <v>0.09666</v>
      </c>
      <c r="E27" s="34">
        <v>0.02085</v>
      </c>
    </row>
    <row r="28">
      <c r="A28" s="11" t="s">
        <v>80</v>
      </c>
      <c r="B28" s="12" t="s">
        <v>81</v>
      </c>
      <c r="C28" s="34">
        <v>0.005030000000000001</v>
      </c>
      <c r="D28" s="34">
        <v>0.00318</v>
      </c>
      <c r="E28" s="34">
        <v>7.3E-4</v>
      </c>
    </row>
    <row r="29">
      <c r="A29" s="11" t="s">
        <v>82</v>
      </c>
      <c r="B29" s="12" t="s">
        <v>83</v>
      </c>
      <c r="C29" s="34">
        <v>0.01855</v>
      </c>
      <c r="D29" s="34">
        <v>0.011720000000000001</v>
      </c>
      <c r="E29" s="34">
        <v>0.00269</v>
      </c>
    </row>
    <row r="30">
      <c r="A30" s="11" t="s">
        <v>84</v>
      </c>
      <c r="B30" s="12" t="s">
        <v>85</v>
      </c>
      <c r="C30" s="34">
        <v>0.54992</v>
      </c>
      <c r="D30" s="34">
        <v>0.3321</v>
      </c>
      <c r="E30" s="34">
        <v>0.08367000000000001</v>
      </c>
    </row>
    <row r="31">
      <c r="A31" s="11" t="s">
        <v>86</v>
      </c>
      <c r="B31" s="12" t="s">
        <v>87</v>
      </c>
      <c r="C31" s="34">
        <v>9.01586</v>
      </c>
      <c r="D31" s="34">
        <v>5.73247</v>
      </c>
      <c r="E31" s="34">
        <v>1.17198</v>
      </c>
    </row>
    <row r="32">
      <c r="A32" s="11" t="s">
        <v>88</v>
      </c>
      <c r="B32" s="12" t="s">
        <v>89</v>
      </c>
      <c r="C32" s="34">
        <v>0.03386</v>
      </c>
      <c r="D32" s="34">
        <v>0.02084</v>
      </c>
      <c r="E32" s="34">
        <v>0.00519</v>
      </c>
    </row>
    <row r="33">
      <c r="A33" s="11" t="s">
        <v>90</v>
      </c>
      <c r="B33" s="12" t="s">
        <v>91</v>
      </c>
      <c r="C33" s="34">
        <v>0.01727</v>
      </c>
      <c r="D33" s="34">
        <v>0.01033</v>
      </c>
      <c r="E33" s="34">
        <v>0.00285</v>
      </c>
    </row>
    <row r="34">
      <c r="A34" s="11" t="s">
        <v>92</v>
      </c>
      <c r="B34" s="17" t="s">
        <v>93</v>
      </c>
      <c r="C34" s="34">
        <v>0.04161</v>
      </c>
      <c r="D34" s="34">
        <v>0.02616</v>
      </c>
      <c r="E34" s="34">
        <v>0.00611</v>
      </c>
    </row>
    <row r="35">
      <c r="A35" s="11" t="s">
        <v>94</v>
      </c>
      <c r="B35" s="12" t="s">
        <v>95</v>
      </c>
      <c r="C35" s="34">
        <v>0.00611</v>
      </c>
      <c r="D35" s="34">
        <v>0.0038399999999999997</v>
      </c>
      <c r="E35" s="34">
        <v>8.900000000000001E-4</v>
      </c>
    </row>
    <row r="36">
      <c r="A36" s="11" t="s">
        <v>96</v>
      </c>
      <c r="B36" s="15" t="s">
        <v>97</v>
      </c>
      <c r="C36" s="34">
        <v>0.014</v>
      </c>
      <c r="D36" s="34">
        <v>0.009089999999999999</v>
      </c>
      <c r="E36" s="34">
        <v>0.00216</v>
      </c>
    </row>
    <row r="37">
      <c r="A37" s="11" t="s">
        <v>98</v>
      </c>
      <c r="B37" s="12" t="s">
        <v>99</v>
      </c>
      <c r="C37" s="34">
        <v>0.00856</v>
      </c>
      <c r="D37" s="34">
        <v>0.00552</v>
      </c>
      <c r="E37" s="34">
        <v>0.00116</v>
      </c>
    </row>
    <row r="38">
      <c r="A38" s="11" t="s">
        <v>100</v>
      </c>
      <c r="B38" s="12" t="s">
        <v>101</v>
      </c>
      <c r="C38" s="34">
        <v>3.9E-4</v>
      </c>
      <c r="D38" s="34">
        <v>2.2E-4</v>
      </c>
      <c r="E38" s="34">
        <v>7.000000000000001E-5</v>
      </c>
    </row>
    <row r="39">
      <c r="A39" s="11" t="s">
        <v>102</v>
      </c>
      <c r="B39" s="12" t="s">
        <v>103</v>
      </c>
      <c r="C39" s="34">
        <v>0.0029300000000000003</v>
      </c>
      <c r="D39" s="34">
        <v>0.00184</v>
      </c>
      <c r="E39" s="34">
        <v>4.4E-4</v>
      </c>
    </row>
    <row r="40">
      <c r="A40" s="11" t="s">
        <v>104</v>
      </c>
      <c r="B40" s="12" t="s">
        <v>105</v>
      </c>
      <c r="C40" s="34">
        <v>0.19616</v>
      </c>
      <c r="D40" s="34">
        <v>0.12665</v>
      </c>
      <c r="E40" s="34">
        <v>0.02563</v>
      </c>
    </row>
    <row r="41">
      <c r="A41" s="11" t="s">
        <v>106</v>
      </c>
      <c r="B41" s="12" t="s">
        <v>107</v>
      </c>
      <c r="C41" s="34">
        <v>0.31365</v>
      </c>
      <c r="D41" s="34">
        <v>0.18968000000000002</v>
      </c>
      <c r="E41" s="34">
        <v>0.04975</v>
      </c>
    </row>
    <row r="42">
      <c r="A42" s="11" t="s">
        <v>108</v>
      </c>
      <c r="B42" s="12" t="s">
        <v>109</v>
      </c>
      <c r="C42" s="34">
        <v>0.011710000000000002</v>
      </c>
      <c r="D42" s="34">
        <v>0.00707</v>
      </c>
      <c r="E42" s="34">
        <v>0.00188</v>
      </c>
    </row>
    <row r="43">
      <c r="A43" s="11" t="s">
        <v>110</v>
      </c>
      <c r="B43" s="12" t="s">
        <v>111</v>
      </c>
      <c r="C43" s="34">
        <v>0.0</v>
      </c>
      <c r="D43" s="34">
        <v>0.0</v>
      </c>
      <c r="E43" s="34">
        <v>0.0</v>
      </c>
    </row>
    <row r="44">
      <c r="A44" s="11" t="s">
        <v>112</v>
      </c>
      <c r="B44" s="12" t="s">
        <v>113</v>
      </c>
      <c r="C44" s="34">
        <v>2.9999999999999997E-5</v>
      </c>
      <c r="D44" s="34">
        <v>2.0E-5</v>
      </c>
      <c r="E44" s="34">
        <v>0.0</v>
      </c>
    </row>
    <row r="45">
      <c r="A45" s="11" t="s">
        <v>114</v>
      </c>
      <c r="B45" s="12" t="s">
        <v>115</v>
      </c>
      <c r="C45" s="34">
        <v>0.009689999999999999</v>
      </c>
      <c r="D45" s="34">
        <v>0.0061200000000000004</v>
      </c>
      <c r="E45" s="34">
        <v>0.0014</v>
      </c>
    </row>
    <row r="46">
      <c r="A46" s="19" t="s">
        <v>116</v>
      </c>
      <c r="B46" s="15" t="s">
        <v>117</v>
      </c>
      <c r="C46" s="34">
        <v>1.21266</v>
      </c>
      <c r="D46" s="34">
        <v>0.69286</v>
      </c>
      <c r="E46" s="34">
        <v>0.20615</v>
      </c>
    </row>
    <row r="47">
      <c r="A47" s="11" t="s">
        <v>118</v>
      </c>
      <c r="B47" s="12" t="s">
        <v>119</v>
      </c>
      <c r="C47" s="34">
        <v>0.00838</v>
      </c>
      <c r="D47" s="34">
        <v>0.0052</v>
      </c>
      <c r="E47" s="34">
        <v>0.00134</v>
      </c>
    </row>
    <row r="48">
      <c r="A48" s="11" t="s">
        <v>120</v>
      </c>
      <c r="B48" s="12" t="s">
        <v>121</v>
      </c>
      <c r="C48" s="34">
        <v>0.00526</v>
      </c>
      <c r="D48" s="34">
        <v>0.0030600000000000002</v>
      </c>
      <c r="E48" s="34">
        <v>9.0E-4</v>
      </c>
    </row>
    <row r="49">
      <c r="A49" s="11" t="s">
        <v>122</v>
      </c>
      <c r="B49" s="15" t="s">
        <v>123</v>
      </c>
      <c r="C49" s="34">
        <v>0.012060000000000001</v>
      </c>
      <c r="D49" s="34">
        <v>0.00696</v>
      </c>
      <c r="E49" s="34">
        <v>0.0020800000000000003</v>
      </c>
    </row>
    <row r="50">
      <c r="A50" s="11" t="s">
        <v>124</v>
      </c>
      <c r="B50" s="12" t="s">
        <v>125</v>
      </c>
      <c r="C50" s="34">
        <v>0.02115</v>
      </c>
      <c r="D50" s="34">
        <v>0.01236</v>
      </c>
      <c r="E50" s="34">
        <v>0.0035499999999999998</v>
      </c>
    </row>
    <row r="51">
      <c r="A51" s="11" t="s">
        <v>126</v>
      </c>
      <c r="B51" s="12" t="s">
        <v>127</v>
      </c>
      <c r="C51" s="34">
        <v>0.08468</v>
      </c>
      <c r="D51" s="34">
        <v>0.05048</v>
      </c>
      <c r="E51" s="34">
        <v>0.01383</v>
      </c>
    </row>
    <row r="52">
      <c r="A52" s="11" t="s">
        <v>128</v>
      </c>
      <c r="B52" s="12" t="s">
        <v>129</v>
      </c>
      <c r="C52" s="34">
        <v>0.0072699999999999996</v>
      </c>
      <c r="D52" s="34">
        <v>0.004849999999999999</v>
      </c>
      <c r="E52" s="34">
        <v>8.7E-4</v>
      </c>
    </row>
    <row r="53">
      <c r="A53" s="11" t="s">
        <v>130</v>
      </c>
      <c r="B53" s="12" t="s">
        <v>131</v>
      </c>
      <c r="C53" s="34">
        <v>0.02527</v>
      </c>
      <c r="D53" s="34">
        <v>0.01474</v>
      </c>
      <c r="E53" s="34">
        <v>0.00429</v>
      </c>
    </row>
    <row r="54">
      <c r="A54" s="11" t="s">
        <v>132</v>
      </c>
      <c r="B54" s="12" t="s">
        <v>133</v>
      </c>
      <c r="C54" s="34">
        <v>0.00114</v>
      </c>
      <c r="D54" s="34">
        <v>6.6E-4</v>
      </c>
      <c r="E54" s="34">
        <v>2.0999999999999998E-4</v>
      </c>
    </row>
    <row r="55">
      <c r="A55" s="11" t="s">
        <v>134</v>
      </c>
      <c r="B55" s="12" t="s">
        <v>135</v>
      </c>
      <c r="C55" s="34">
        <v>0.0064800000000000005</v>
      </c>
      <c r="D55" s="34">
        <v>0.00475</v>
      </c>
      <c r="E55" s="34">
        <v>6.3E-4</v>
      </c>
    </row>
    <row r="56">
      <c r="A56" s="11" t="s">
        <v>136</v>
      </c>
      <c r="B56" s="12" t="s">
        <v>137</v>
      </c>
      <c r="C56" s="34">
        <v>0.0028799999999999997</v>
      </c>
      <c r="D56" s="34">
        <v>0.00196</v>
      </c>
      <c r="E56" s="34">
        <v>4.1999999999999996E-4</v>
      </c>
    </row>
    <row r="57">
      <c r="A57" s="11" t="s">
        <v>138</v>
      </c>
      <c r="B57" s="12" t="s">
        <v>139</v>
      </c>
      <c r="C57" s="34">
        <v>0.01077</v>
      </c>
      <c r="D57" s="34">
        <v>0.007690000000000001</v>
      </c>
      <c r="E57" s="34">
        <v>0.001</v>
      </c>
    </row>
    <row r="58">
      <c r="A58" s="11" t="s">
        <v>140</v>
      </c>
      <c r="B58" s="12" t="s">
        <v>141</v>
      </c>
      <c r="C58" s="34">
        <v>2.00628</v>
      </c>
      <c r="D58" s="34">
        <v>1.25378</v>
      </c>
      <c r="E58" s="34">
        <v>0.2935</v>
      </c>
    </row>
    <row r="59">
      <c r="A59" s="11" t="s">
        <v>142</v>
      </c>
      <c r="B59" s="12" t="s">
        <v>143</v>
      </c>
      <c r="C59" s="34">
        <v>2.25752</v>
      </c>
      <c r="D59" s="34">
        <v>1.39613</v>
      </c>
      <c r="E59" s="34">
        <v>0.33811</v>
      </c>
    </row>
    <row r="60">
      <c r="A60" s="11" t="s">
        <v>144</v>
      </c>
      <c r="B60" s="15" t="s">
        <v>145</v>
      </c>
      <c r="C60" s="34">
        <v>0.22285</v>
      </c>
      <c r="D60" s="34">
        <v>0.13340000000000002</v>
      </c>
      <c r="E60" s="34">
        <v>0.03603</v>
      </c>
    </row>
    <row r="61">
      <c r="A61" s="11" t="s">
        <v>146</v>
      </c>
      <c r="B61" s="12" t="s">
        <v>147</v>
      </c>
      <c r="C61" s="34">
        <v>0.01151</v>
      </c>
      <c r="D61" s="34">
        <v>0.00723</v>
      </c>
      <c r="E61" s="34">
        <v>0.0016899999999999999</v>
      </c>
    </row>
    <row r="62">
      <c r="A62" s="11" t="s">
        <v>148</v>
      </c>
      <c r="B62" s="12" t="s">
        <v>149</v>
      </c>
      <c r="C62" s="34">
        <v>0.00328</v>
      </c>
      <c r="D62" s="34">
        <v>0.00195</v>
      </c>
      <c r="E62" s="34">
        <v>5.4E-4</v>
      </c>
    </row>
    <row r="63">
      <c r="A63" s="11" t="s">
        <v>150</v>
      </c>
      <c r="B63" s="12" t="s">
        <v>151</v>
      </c>
      <c r="C63" s="34">
        <v>0.00279</v>
      </c>
      <c r="D63" s="34">
        <v>0.0019</v>
      </c>
      <c r="E63" s="34">
        <v>4.1E-4</v>
      </c>
    </row>
    <row r="64">
      <c r="A64" s="11" t="s">
        <v>152</v>
      </c>
      <c r="B64" s="12" t="s">
        <v>153</v>
      </c>
      <c r="C64" s="34">
        <v>0.6719400000000001</v>
      </c>
      <c r="D64" s="34">
        <v>0.39644</v>
      </c>
      <c r="E64" s="34">
        <v>0.1072</v>
      </c>
    </row>
    <row r="65">
      <c r="A65" s="11" t="s">
        <v>154</v>
      </c>
      <c r="B65" s="12" t="s">
        <v>155</v>
      </c>
      <c r="C65" s="34">
        <v>3.1E-4</v>
      </c>
      <c r="D65" s="34">
        <v>1.9E-4</v>
      </c>
      <c r="E65" s="34">
        <v>5.0E-5</v>
      </c>
    </row>
    <row r="66">
      <c r="A66" s="11" t="s">
        <v>156</v>
      </c>
      <c r="B66" s="12" t="s">
        <v>157</v>
      </c>
      <c r="C66" s="34">
        <v>0.00564</v>
      </c>
      <c r="D66" s="34">
        <v>0.0035499999999999998</v>
      </c>
      <c r="E66" s="34">
        <v>8.3E-4</v>
      </c>
    </row>
    <row r="67">
      <c r="A67" s="11" t="s">
        <v>158</v>
      </c>
      <c r="B67" s="12" t="s">
        <v>159</v>
      </c>
      <c r="C67" s="34">
        <v>0.02345</v>
      </c>
      <c r="D67" s="34">
        <v>0.01452</v>
      </c>
      <c r="E67" s="34">
        <v>0.0035499999999999998</v>
      </c>
    </row>
    <row r="68">
      <c r="A68" s="11" t="s">
        <v>160</v>
      </c>
      <c r="B68" s="15" t="s">
        <v>161</v>
      </c>
      <c r="C68" s="34">
        <v>0.040060000000000005</v>
      </c>
      <c r="D68" s="34">
        <v>0.02535</v>
      </c>
      <c r="E68" s="34">
        <v>0.00583</v>
      </c>
    </row>
    <row r="69">
      <c r="A69" s="11" t="s">
        <v>162</v>
      </c>
      <c r="B69" s="15" t="s">
        <v>163</v>
      </c>
      <c r="C69" s="34">
        <v>0.30019999999999997</v>
      </c>
      <c r="D69" s="34">
        <v>0.18059999999999998</v>
      </c>
      <c r="E69" s="34">
        <v>0.04406</v>
      </c>
    </row>
    <row r="70">
      <c r="A70" s="11" t="s">
        <v>164</v>
      </c>
      <c r="B70" s="12" t="s">
        <v>165</v>
      </c>
      <c r="C70" s="34">
        <v>7.099999999999999E-4</v>
      </c>
      <c r="D70" s="34">
        <v>4.3E-4</v>
      </c>
      <c r="E70" s="34">
        <v>1.1E-4</v>
      </c>
    </row>
    <row r="71">
      <c r="A71" s="11" t="s">
        <v>166</v>
      </c>
      <c r="B71" s="12" t="s">
        <v>167</v>
      </c>
      <c r="C71" s="34">
        <v>3.8E-4</v>
      </c>
      <c r="D71" s="34">
        <v>2.3999999999999998E-4</v>
      </c>
      <c r="E71" s="34">
        <v>5.0E-5</v>
      </c>
    </row>
    <row r="72">
      <c r="A72" s="11" t="s">
        <v>168</v>
      </c>
      <c r="B72" s="15" t="s">
        <v>169</v>
      </c>
      <c r="C72" s="34">
        <v>0.03018</v>
      </c>
      <c r="D72" s="34">
        <v>0.01907</v>
      </c>
      <c r="E72" s="34">
        <v>0.00438</v>
      </c>
    </row>
    <row r="73">
      <c r="A73" s="11" t="s">
        <v>170</v>
      </c>
      <c r="B73" s="12" t="s">
        <v>171</v>
      </c>
      <c r="C73" s="34">
        <v>8.7E-4</v>
      </c>
      <c r="D73" s="34">
        <v>4.9E-4</v>
      </c>
      <c r="E73" s="34">
        <v>1.5E-4</v>
      </c>
    </row>
    <row r="74">
      <c r="A74" s="11" t="s">
        <v>172</v>
      </c>
      <c r="B74" s="12" t="s">
        <v>173</v>
      </c>
      <c r="C74" s="34">
        <v>2.3E-4</v>
      </c>
      <c r="D74" s="34">
        <v>1.5E-4</v>
      </c>
      <c r="E74" s="34">
        <v>2.9999999999999997E-5</v>
      </c>
    </row>
    <row r="75">
      <c r="A75" s="11" t="s">
        <v>174</v>
      </c>
      <c r="B75" s="12" t="s">
        <v>175</v>
      </c>
      <c r="C75" s="34">
        <v>0.0028</v>
      </c>
      <c r="D75" s="34">
        <v>0.00161</v>
      </c>
      <c r="E75" s="34">
        <v>4.9E-4</v>
      </c>
    </row>
    <row r="76">
      <c r="A76" s="11" t="s">
        <v>176</v>
      </c>
      <c r="B76" s="12" t="s">
        <v>177</v>
      </c>
      <c r="C76" s="34">
        <v>0.00587</v>
      </c>
      <c r="D76" s="34">
        <v>0.00321</v>
      </c>
      <c r="E76" s="34">
        <v>0.0011</v>
      </c>
    </row>
    <row r="77">
      <c r="A77" s="11" t="s">
        <v>178</v>
      </c>
      <c r="B77" s="12" t="s">
        <v>179</v>
      </c>
      <c r="C77" s="34">
        <v>0.027379999999999998</v>
      </c>
      <c r="D77" s="34">
        <v>0.01856</v>
      </c>
      <c r="E77" s="34">
        <v>0.0035800000000000003</v>
      </c>
    </row>
    <row r="78">
      <c r="A78" s="11" t="s">
        <v>180</v>
      </c>
      <c r="B78" s="12" t="s">
        <v>181</v>
      </c>
      <c r="C78" s="34">
        <v>0.03653</v>
      </c>
      <c r="D78" s="34">
        <v>0.02308</v>
      </c>
      <c r="E78" s="34">
        <v>0.0053</v>
      </c>
    </row>
    <row r="79">
      <c r="A79" s="11" t="s">
        <v>182</v>
      </c>
      <c r="B79" s="12" t="s">
        <v>183</v>
      </c>
      <c r="C79" s="34">
        <v>0.29894</v>
      </c>
      <c r="D79" s="34">
        <v>0.18315</v>
      </c>
      <c r="E79" s="34">
        <v>0.046939999999999996</v>
      </c>
    </row>
    <row r="80">
      <c r="A80" s="11" t="s">
        <v>184</v>
      </c>
      <c r="B80" s="12" t="s">
        <v>185</v>
      </c>
      <c r="C80" s="34">
        <v>0.019010000000000003</v>
      </c>
      <c r="D80" s="34">
        <v>0.01201</v>
      </c>
      <c r="E80" s="34">
        <v>0.00276</v>
      </c>
    </row>
    <row r="81">
      <c r="A81" s="11" t="s">
        <v>186</v>
      </c>
      <c r="B81" s="12" t="s">
        <v>187</v>
      </c>
      <c r="C81" s="34">
        <v>0.15713999999999997</v>
      </c>
      <c r="D81" s="34">
        <v>0.09303</v>
      </c>
      <c r="E81" s="34">
        <v>0.02606</v>
      </c>
    </row>
    <row r="82">
      <c r="A82" s="11" t="s">
        <v>188</v>
      </c>
      <c r="B82" s="12" t="s">
        <v>189</v>
      </c>
      <c r="C82" s="34">
        <v>0.00525</v>
      </c>
      <c r="D82" s="34">
        <v>0.00307</v>
      </c>
      <c r="E82" s="34">
        <v>9.0E-4</v>
      </c>
    </row>
    <row r="83">
      <c r="A83" s="11" t="s">
        <v>190</v>
      </c>
      <c r="B83" s="12" t="s">
        <v>191</v>
      </c>
      <c r="C83" s="34">
        <v>0.32421</v>
      </c>
      <c r="D83" s="34">
        <v>0.1991</v>
      </c>
      <c r="E83" s="34">
        <v>0.0476</v>
      </c>
    </row>
    <row r="84">
      <c r="A84" s="11" t="s">
        <v>192</v>
      </c>
      <c r="B84" s="15" t="s">
        <v>193</v>
      </c>
      <c r="C84" s="34">
        <v>0.00209</v>
      </c>
      <c r="D84" s="34">
        <v>0.00132</v>
      </c>
      <c r="E84" s="34">
        <v>3.0E-4</v>
      </c>
    </row>
    <row r="85">
      <c r="A85" s="11" t="s">
        <v>194</v>
      </c>
      <c r="B85" s="12" t="s">
        <v>195</v>
      </c>
      <c r="C85" s="34">
        <v>0.0</v>
      </c>
      <c r="D85" s="34">
        <v>0.0</v>
      </c>
      <c r="E85" s="34">
        <v>0.0</v>
      </c>
    </row>
    <row r="86">
      <c r="A86" s="11" t="s">
        <v>196</v>
      </c>
      <c r="B86" s="12" t="s">
        <v>197</v>
      </c>
      <c r="C86" s="34">
        <v>0.28241000000000005</v>
      </c>
      <c r="D86" s="34">
        <v>0.16776</v>
      </c>
      <c r="E86" s="34">
        <v>0.046020000000000005</v>
      </c>
    </row>
    <row r="87">
      <c r="A87" s="11" t="s">
        <v>198</v>
      </c>
      <c r="B87" s="12" t="s">
        <v>199</v>
      </c>
      <c r="C87" s="34">
        <v>0.05464</v>
      </c>
      <c r="D87" s="34">
        <v>0.03686</v>
      </c>
      <c r="E87" s="34">
        <v>0.00775</v>
      </c>
    </row>
    <row r="88">
      <c r="A88" s="11" t="s">
        <v>200</v>
      </c>
      <c r="B88" s="12" t="s">
        <v>201</v>
      </c>
      <c r="C88" s="34">
        <v>0.09848</v>
      </c>
      <c r="D88" s="34">
        <v>0.055119999999999995</v>
      </c>
      <c r="E88" s="34">
        <v>0.01782</v>
      </c>
    </row>
    <row r="89">
      <c r="A89" s="11" t="s">
        <v>202</v>
      </c>
      <c r="B89" s="12" t="s">
        <v>203</v>
      </c>
      <c r="C89" s="34">
        <v>0.01332</v>
      </c>
      <c r="D89" s="34">
        <v>0.00841</v>
      </c>
      <c r="E89" s="34">
        <v>0.0019299999999999999</v>
      </c>
    </row>
    <row r="90">
      <c r="A90" s="11" t="s">
        <v>204</v>
      </c>
      <c r="B90" s="12" t="s">
        <v>205</v>
      </c>
      <c r="C90" s="34">
        <v>0.08428000000000001</v>
      </c>
      <c r="D90" s="34">
        <v>0.04518</v>
      </c>
      <c r="E90" s="34">
        <v>0.015560000000000001</v>
      </c>
    </row>
    <row r="91">
      <c r="A91" s="11" t="s">
        <v>206</v>
      </c>
      <c r="B91" s="12" t="s">
        <v>207</v>
      </c>
      <c r="C91" s="34">
        <v>0.01083</v>
      </c>
      <c r="D91" s="34">
        <v>0.00717</v>
      </c>
      <c r="E91" s="34">
        <v>0.00117</v>
      </c>
    </row>
    <row r="92">
      <c r="A92" s="11" t="s">
        <v>208</v>
      </c>
      <c r="B92" s="12" t="s">
        <v>209</v>
      </c>
      <c r="C92" s="34">
        <v>0.006030000000000001</v>
      </c>
      <c r="D92" s="34">
        <v>0.00381</v>
      </c>
      <c r="E92" s="34">
        <v>8.7E-4</v>
      </c>
    </row>
    <row r="93">
      <c r="A93" s="11" t="s">
        <v>210</v>
      </c>
      <c r="B93" s="12" t="s">
        <v>211</v>
      </c>
      <c r="C93" s="34">
        <v>0.21143</v>
      </c>
      <c r="D93" s="34">
        <v>0.12913999999999998</v>
      </c>
      <c r="E93" s="34">
        <v>0.033030000000000004</v>
      </c>
    </row>
    <row r="94">
      <c r="A94" s="11" t="s">
        <v>212</v>
      </c>
      <c r="B94" s="12" t="s">
        <v>213</v>
      </c>
      <c r="C94" s="34">
        <v>2.8000000000000003E-4</v>
      </c>
      <c r="D94" s="34">
        <v>1.7E-4</v>
      </c>
      <c r="E94" s="34">
        <v>4.0E-5</v>
      </c>
    </row>
    <row r="95">
      <c r="A95" s="11" t="s">
        <v>214</v>
      </c>
      <c r="B95" s="12" t="s">
        <v>215</v>
      </c>
      <c r="C95" s="34">
        <v>0.6545</v>
      </c>
      <c r="D95" s="34">
        <v>0.37773</v>
      </c>
      <c r="E95" s="34">
        <v>0.11251</v>
      </c>
    </row>
    <row r="96">
      <c r="A96" s="11" t="s">
        <v>216</v>
      </c>
      <c r="B96" s="12" t="s">
        <v>217</v>
      </c>
      <c r="C96" s="34">
        <v>0.06849</v>
      </c>
      <c r="D96" s="34">
        <v>0.038979999999999994</v>
      </c>
      <c r="E96" s="34">
        <v>0.01209</v>
      </c>
    </row>
    <row r="97">
      <c r="A97" s="11" t="s">
        <v>218</v>
      </c>
      <c r="B97" s="12" t="s">
        <v>219</v>
      </c>
      <c r="C97" s="34">
        <v>0.12293000000000001</v>
      </c>
      <c r="D97" s="34">
        <v>0.07365000000000001</v>
      </c>
      <c r="E97" s="34">
        <v>0.01982</v>
      </c>
    </row>
    <row r="98">
      <c r="A98" s="11" t="s">
        <v>220</v>
      </c>
      <c r="B98" s="12" t="s">
        <v>221</v>
      </c>
      <c r="C98" s="34">
        <v>0.03165</v>
      </c>
      <c r="D98" s="34">
        <v>0.01873</v>
      </c>
      <c r="E98" s="34">
        <v>0.00518</v>
      </c>
    </row>
    <row r="99">
      <c r="A99" s="11" t="s">
        <v>222</v>
      </c>
      <c r="B99" s="12" t="s">
        <v>223</v>
      </c>
      <c r="C99" s="34">
        <v>0.06789</v>
      </c>
      <c r="D99" s="34">
        <v>0.03983</v>
      </c>
      <c r="E99" s="34">
        <v>0.011349999999999999</v>
      </c>
    </row>
    <row r="100">
      <c r="A100" s="11" t="s">
        <v>224</v>
      </c>
      <c r="B100" s="12" t="s">
        <v>225</v>
      </c>
      <c r="C100" s="34">
        <v>0.00417</v>
      </c>
      <c r="D100" s="34">
        <v>0.00264</v>
      </c>
      <c r="E100" s="34">
        <v>6.1E-4</v>
      </c>
    </row>
    <row r="101">
      <c r="A101" s="11" t="s">
        <v>226</v>
      </c>
      <c r="B101" s="12" t="s">
        <v>227</v>
      </c>
      <c r="C101" s="34">
        <v>0.8712000000000001</v>
      </c>
      <c r="D101" s="34">
        <v>0.51846</v>
      </c>
      <c r="E101" s="34">
        <v>0.14065</v>
      </c>
    </row>
    <row r="102">
      <c r="A102" s="11" t="s">
        <v>228</v>
      </c>
      <c r="B102" s="12" t="s">
        <v>229</v>
      </c>
      <c r="C102" s="34">
        <v>0.49957</v>
      </c>
      <c r="D102" s="34">
        <v>0.30007</v>
      </c>
      <c r="E102" s="34">
        <v>0.07897</v>
      </c>
    </row>
    <row r="103">
      <c r="A103" s="11" t="s">
        <v>230</v>
      </c>
      <c r="B103" s="12" t="s">
        <v>231</v>
      </c>
      <c r="C103" s="34">
        <v>0.0</v>
      </c>
      <c r="D103" s="34">
        <v>0.0</v>
      </c>
      <c r="E103" s="34">
        <v>0.0</v>
      </c>
    </row>
    <row r="104">
      <c r="A104" s="11" t="s">
        <v>232</v>
      </c>
      <c r="B104" s="15" t="s">
        <v>233</v>
      </c>
      <c r="C104" s="34">
        <v>0.89764</v>
      </c>
      <c r="D104" s="34">
        <v>0.49231</v>
      </c>
      <c r="E104" s="34">
        <v>0.16724</v>
      </c>
    </row>
    <row r="105">
      <c r="A105" s="11" t="s">
        <v>234</v>
      </c>
      <c r="B105" s="12" t="s">
        <v>235</v>
      </c>
      <c r="C105" s="34">
        <v>0.004889999999999999</v>
      </c>
      <c r="D105" s="34">
        <v>0.00309</v>
      </c>
      <c r="E105" s="34">
        <v>7.099999999999999E-4</v>
      </c>
    </row>
    <row r="106">
      <c r="A106" s="11" t="s">
        <v>236</v>
      </c>
      <c r="B106" s="12" t="s">
        <v>237</v>
      </c>
      <c r="C106" s="34">
        <v>0.02001</v>
      </c>
      <c r="D106" s="34">
        <v>0.01288</v>
      </c>
      <c r="E106" s="34">
        <v>0.00263</v>
      </c>
    </row>
    <row r="107">
      <c r="A107" s="11" t="s">
        <v>238</v>
      </c>
      <c r="B107" s="12" t="s">
        <v>239</v>
      </c>
      <c r="C107" s="34">
        <v>0.09779</v>
      </c>
      <c r="D107" s="34">
        <v>0.05688</v>
      </c>
      <c r="E107" s="34">
        <v>0.01647</v>
      </c>
    </row>
    <row r="108">
      <c r="A108" s="11" t="s">
        <v>240</v>
      </c>
      <c r="B108" s="12" t="s">
        <v>241</v>
      </c>
      <c r="C108" s="34">
        <v>0.00126</v>
      </c>
      <c r="D108" s="34">
        <v>7.9E-4</v>
      </c>
      <c r="E108" s="34">
        <v>1.7999999999999998E-4</v>
      </c>
    </row>
    <row r="109">
      <c r="A109" s="11" t="s">
        <v>242</v>
      </c>
      <c r="B109" s="12" t="s">
        <v>243</v>
      </c>
      <c r="C109" s="34">
        <v>0.03935</v>
      </c>
      <c r="D109" s="34">
        <v>0.0225</v>
      </c>
      <c r="E109" s="34">
        <v>0.00694</v>
      </c>
    </row>
    <row r="110">
      <c r="A110" s="11" t="s">
        <v>244</v>
      </c>
      <c r="B110" s="12" t="s">
        <v>245</v>
      </c>
      <c r="C110" s="34">
        <v>0.0</v>
      </c>
      <c r="D110" s="34">
        <v>0.0</v>
      </c>
      <c r="E110" s="34">
        <v>0.0</v>
      </c>
    </row>
    <row r="111">
      <c r="A111" s="11" t="s">
        <v>246</v>
      </c>
      <c r="B111" s="12" t="s">
        <v>247</v>
      </c>
      <c r="C111" s="34">
        <v>0.0</v>
      </c>
      <c r="D111" s="34">
        <v>0.0</v>
      </c>
      <c r="E111" s="34">
        <v>0.0</v>
      </c>
    </row>
    <row r="112">
      <c r="A112" s="11" t="s">
        <v>248</v>
      </c>
      <c r="B112" s="12" t="s">
        <v>249</v>
      </c>
      <c r="C112" s="34">
        <v>0.10337</v>
      </c>
      <c r="D112" s="34">
        <v>0.05805</v>
      </c>
      <c r="E112" s="34">
        <v>0.01863</v>
      </c>
    </row>
    <row r="113">
      <c r="A113" s="11" t="s">
        <v>250</v>
      </c>
      <c r="B113" s="12" t="s">
        <v>251</v>
      </c>
      <c r="C113" s="34">
        <v>0.0</v>
      </c>
      <c r="D113" s="34">
        <v>0.0</v>
      </c>
      <c r="E113" s="34">
        <v>0.0</v>
      </c>
    </row>
    <row r="114">
      <c r="A114" s="11" t="s">
        <v>252</v>
      </c>
      <c r="B114" s="12" t="s">
        <v>253</v>
      </c>
      <c r="C114" s="34">
        <v>0.10117</v>
      </c>
      <c r="D114" s="34">
        <v>0.06148</v>
      </c>
      <c r="E114" s="34">
        <v>0.01598</v>
      </c>
    </row>
    <row r="115">
      <c r="A115" s="11" t="s">
        <v>254</v>
      </c>
      <c r="B115" s="12" t="s">
        <v>255</v>
      </c>
      <c r="C115" s="34">
        <v>0.008140000000000001</v>
      </c>
      <c r="D115" s="34">
        <v>0.00518</v>
      </c>
      <c r="E115" s="34">
        <v>0.0011799999999999998</v>
      </c>
    </row>
    <row r="116">
      <c r="A116" s="11" t="s">
        <v>256</v>
      </c>
      <c r="B116" s="12" t="s">
        <v>257</v>
      </c>
      <c r="C116" s="34">
        <v>0.00763</v>
      </c>
      <c r="D116" s="34">
        <v>0.0052699999999999995</v>
      </c>
      <c r="E116" s="34">
        <v>0.0010400000000000001</v>
      </c>
    </row>
    <row r="117">
      <c r="A117" s="19" t="s">
        <v>258</v>
      </c>
      <c r="B117" s="12" t="s">
        <v>259</v>
      </c>
      <c r="C117" s="34">
        <v>6.3E-4</v>
      </c>
      <c r="D117" s="34">
        <v>4.0E-4</v>
      </c>
      <c r="E117" s="34">
        <v>8.999999999999999E-5</v>
      </c>
    </row>
    <row r="118">
      <c r="A118" s="11" t="s">
        <v>260</v>
      </c>
      <c r="B118" s="15" t="s">
        <v>261</v>
      </c>
      <c r="C118" s="34">
        <v>0.0011799999999999998</v>
      </c>
      <c r="D118" s="34">
        <v>7.199999999999999E-4</v>
      </c>
      <c r="E118" s="34">
        <v>1.7999999999999998E-4</v>
      </c>
    </row>
    <row r="119">
      <c r="A119" s="11" t="s">
        <v>262</v>
      </c>
      <c r="B119" s="12" t="s">
        <v>263</v>
      </c>
      <c r="C119" s="34">
        <v>0.0</v>
      </c>
      <c r="D119" s="34">
        <v>0.0</v>
      </c>
      <c r="E119" s="34">
        <v>0.0</v>
      </c>
    </row>
    <row r="120">
      <c r="A120" s="11" t="s">
        <v>264</v>
      </c>
      <c r="B120" s="12" t="s">
        <v>265</v>
      </c>
      <c r="C120" s="34">
        <v>2.7E-4</v>
      </c>
      <c r="D120" s="34">
        <v>1.7E-4</v>
      </c>
      <c r="E120" s="34">
        <v>4.0E-5</v>
      </c>
    </row>
    <row r="121">
      <c r="A121" s="11" t="s">
        <v>266</v>
      </c>
      <c r="B121" s="15" t="s">
        <v>267</v>
      </c>
      <c r="C121" s="34">
        <v>0.07597</v>
      </c>
      <c r="D121" s="34">
        <v>0.046810000000000004</v>
      </c>
      <c r="E121" s="34">
        <v>0.011609999999999999</v>
      </c>
    </row>
    <row r="122">
      <c r="A122" s="11" t="s">
        <v>268</v>
      </c>
      <c r="B122" s="12" t="s">
        <v>269</v>
      </c>
      <c r="C122" s="34">
        <v>0.38898</v>
      </c>
      <c r="D122" s="34">
        <v>0.25091</v>
      </c>
      <c r="E122" s="34">
        <v>0.05221</v>
      </c>
    </row>
    <row r="123">
      <c r="A123" s="11" t="s">
        <v>270</v>
      </c>
      <c r="B123" s="12" t="s">
        <v>271</v>
      </c>
      <c r="C123" s="34">
        <v>0.0053</v>
      </c>
      <c r="D123" s="34">
        <v>0.00316</v>
      </c>
      <c r="E123" s="34">
        <v>8.7E-4</v>
      </c>
    </row>
    <row r="124">
      <c r="A124" s="11" t="s">
        <v>272</v>
      </c>
      <c r="B124" s="12" t="s">
        <v>273</v>
      </c>
      <c r="C124" s="34">
        <v>0.00225</v>
      </c>
      <c r="D124" s="34">
        <v>0.00139</v>
      </c>
      <c r="E124" s="34">
        <v>3.7E-4</v>
      </c>
    </row>
    <row r="125">
      <c r="A125" s="11" t="s">
        <v>274</v>
      </c>
      <c r="B125" s="12" t="s">
        <v>275</v>
      </c>
      <c r="C125" s="34">
        <v>0.024489999999999998</v>
      </c>
      <c r="D125" s="34">
        <v>0.01413</v>
      </c>
      <c r="E125" s="34">
        <v>0.004200000000000001</v>
      </c>
    </row>
    <row r="126">
      <c r="A126" s="11" t="s">
        <v>276</v>
      </c>
      <c r="B126" s="15" t="s">
        <v>277</v>
      </c>
      <c r="C126" s="34">
        <v>0.11198000000000001</v>
      </c>
      <c r="D126" s="34">
        <v>0.06393</v>
      </c>
      <c r="E126" s="34">
        <v>0.01933</v>
      </c>
    </row>
    <row r="127">
      <c r="A127" s="11" t="s">
        <v>278</v>
      </c>
      <c r="B127" s="12" t="s">
        <v>279</v>
      </c>
      <c r="C127" s="34">
        <v>0.0026</v>
      </c>
      <c r="D127" s="34">
        <v>0.00164</v>
      </c>
      <c r="E127" s="34">
        <v>3.8E-4</v>
      </c>
    </row>
    <row r="128">
      <c r="A128" s="11" t="s">
        <v>280</v>
      </c>
      <c r="B128" s="12" t="s">
        <v>281</v>
      </c>
      <c r="C128" s="34">
        <v>0.08663</v>
      </c>
      <c r="D128" s="34">
        <v>0.054740000000000004</v>
      </c>
      <c r="E128" s="34">
        <v>0.01256</v>
      </c>
    </row>
    <row r="129">
      <c r="A129" s="11" t="s">
        <v>282</v>
      </c>
      <c r="B129" s="12" t="s">
        <v>283</v>
      </c>
      <c r="C129" s="34">
        <v>0.01966</v>
      </c>
      <c r="D129" s="34">
        <v>0.01185</v>
      </c>
      <c r="E129" s="34">
        <v>0.00311</v>
      </c>
    </row>
    <row r="130">
      <c r="A130" s="11" t="s">
        <v>284</v>
      </c>
      <c r="B130" s="12" t="s">
        <v>285</v>
      </c>
      <c r="C130" s="34">
        <v>0.01418</v>
      </c>
      <c r="D130" s="34">
        <v>0.00771</v>
      </c>
      <c r="E130" s="34">
        <v>0.0027</v>
      </c>
    </row>
    <row r="131">
      <c r="A131" s="11" t="s">
        <v>286</v>
      </c>
      <c r="B131" s="15" t="s">
        <v>287</v>
      </c>
      <c r="C131" s="34">
        <v>0.89195</v>
      </c>
      <c r="D131" s="34">
        <v>0.50012</v>
      </c>
      <c r="E131" s="34">
        <v>0.15612</v>
      </c>
    </row>
    <row r="132">
      <c r="A132" s="11" t="s">
        <v>288</v>
      </c>
      <c r="B132" s="12" t="s">
        <v>289</v>
      </c>
      <c r="C132" s="34">
        <v>0.01066</v>
      </c>
      <c r="D132" s="34">
        <v>0.00555</v>
      </c>
      <c r="E132" s="34">
        <v>0.00216</v>
      </c>
    </row>
    <row r="133">
      <c r="A133" s="11" t="s">
        <v>290</v>
      </c>
      <c r="B133" s="12" t="s">
        <v>291</v>
      </c>
      <c r="C133" s="34">
        <v>0.01448</v>
      </c>
      <c r="D133" s="34">
        <v>0.00915</v>
      </c>
      <c r="E133" s="34">
        <v>0.0021000000000000003</v>
      </c>
    </row>
    <row r="134">
      <c r="A134" s="11" t="s">
        <v>292</v>
      </c>
      <c r="B134" s="15" t="s">
        <v>293</v>
      </c>
      <c r="C134" s="34">
        <v>0.05497</v>
      </c>
      <c r="D134" s="34">
        <v>0.03281</v>
      </c>
      <c r="E134" s="34">
        <v>0.00862</v>
      </c>
    </row>
    <row r="135">
      <c r="A135" s="11" t="s">
        <v>294</v>
      </c>
      <c r="B135" s="15" t="s">
        <v>295</v>
      </c>
      <c r="C135" s="34">
        <v>1.14989</v>
      </c>
      <c r="D135" s="34">
        <v>0.77163</v>
      </c>
      <c r="E135" s="34">
        <v>0.14812999999999998</v>
      </c>
    </row>
    <row r="136">
      <c r="A136" s="11" t="s">
        <v>296</v>
      </c>
      <c r="B136" s="12" t="s">
        <v>297</v>
      </c>
      <c r="C136" s="34">
        <v>0.02632</v>
      </c>
      <c r="D136" s="34">
        <v>0.01534</v>
      </c>
      <c r="E136" s="34">
        <v>0.00442</v>
      </c>
    </row>
    <row r="137">
      <c r="A137" s="11" t="s">
        <v>298</v>
      </c>
      <c r="B137" s="12" t="s">
        <v>299</v>
      </c>
      <c r="C137" s="34">
        <v>0.01973</v>
      </c>
      <c r="D137" s="34">
        <v>0.01246</v>
      </c>
      <c r="E137" s="34">
        <v>0.0028599999999999997</v>
      </c>
    </row>
    <row r="138">
      <c r="A138" s="11" t="s">
        <v>300</v>
      </c>
      <c r="B138" s="12" t="s">
        <v>301</v>
      </c>
      <c r="C138" s="34">
        <v>0.00463</v>
      </c>
      <c r="D138" s="34">
        <v>0.00292</v>
      </c>
      <c r="E138" s="34">
        <v>6.7E-4</v>
      </c>
    </row>
    <row r="139">
      <c r="A139" s="27"/>
      <c r="B139" s="12"/>
    </row>
    <row r="140">
      <c r="A140" s="27"/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4" max="4" width="11.38"/>
    <col customWidth="1" min="5" max="5" width="3.88"/>
    <col customWidth="1" min="6" max="15" width="13.75"/>
    <col customWidth="1" min="16" max="16" width="2.88"/>
    <col customWidth="1" min="18" max="18" width="13.5"/>
    <col customWidth="1" min="19" max="20" width="14.88"/>
  </cols>
  <sheetData>
    <row r="1">
      <c r="A1" s="9" t="s">
        <v>25</v>
      </c>
      <c r="B1" s="8" t="s">
        <v>26</v>
      </c>
      <c r="C1" s="8" t="s">
        <v>329</v>
      </c>
      <c r="D1" s="8" t="s">
        <v>330</v>
      </c>
      <c r="E1" s="35"/>
      <c r="F1" s="8" t="s">
        <v>331</v>
      </c>
      <c r="G1" s="8" t="s">
        <v>332</v>
      </c>
      <c r="H1" s="8" t="s">
        <v>333</v>
      </c>
      <c r="I1" s="8" t="s">
        <v>334</v>
      </c>
      <c r="J1" s="8" t="s">
        <v>335</v>
      </c>
      <c r="K1" s="8" t="s">
        <v>336</v>
      </c>
      <c r="L1" s="8" t="s">
        <v>337</v>
      </c>
      <c r="M1" s="8" t="s">
        <v>338</v>
      </c>
      <c r="N1" s="8" t="s">
        <v>339</v>
      </c>
      <c r="O1" s="8" t="s">
        <v>340</v>
      </c>
      <c r="Q1" s="8" t="s">
        <v>341</v>
      </c>
      <c r="R1" s="36"/>
      <c r="S1" s="37" t="s">
        <v>342</v>
      </c>
      <c r="T1" s="38"/>
      <c r="U1" s="38"/>
      <c r="V1" s="38"/>
      <c r="W1" s="36"/>
      <c r="X1" s="36"/>
      <c r="Y1" s="36"/>
      <c r="Z1" s="36"/>
      <c r="AA1" s="36"/>
      <c r="AB1" s="36"/>
      <c r="AC1" s="36"/>
      <c r="AD1" s="36"/>
      <c r="AE1" s="39"/>
      <c r="AF1" s="40" t="s">
        <v>343</v>
      </c>
    </row>
    <row r="2">
      <c r="A2" s="11" t="s">
        <v>28</v>
      </c>
      <c r="B2" s="12" t="s">
        <v>29</v>
      </c>
      <c r="C2" s="41">
        <v>30000.0</v>
      </c>
      <c r="D2" s="41">
        <v>8010.0</v>
      </c>
      <c r="E2" s="23"/>
      <c r="F2" s="41">
        <f t="shared" ref="F2:O2" si="1">($C2*T$4)+($D2*(T$5+T$6))</f>
        <v>22600.81269</v>
      </c>
      <c r="G2" s="41">
        <f t="shared" si="1"/>
        <v>7993.586591</v>
      </c>
      <c r="H2" s="41">
        <f t="shared" si="1"/>
        <v>4951.267146</v>
      </c>
      <c r="I2" s="41">
        <f t="shared" si="1"/>
        <v>4303.00127</v>
      </c>
      <c r="J2" s="41">
        <f t="shared" si="1"/>
        <v>4330.806382</v>
      </c>
      <c r="K2" s="41">
        <f t="shared" si="1"/>
        <v>5985.133924</v>
      </c>
      <c r="L2" s="41">
        <f t="shared" si="1"/>
        <v>7639.461466</v>
      </c>
      <c r="M2" s="41">
        <f t="shared" si="1"/>
        <v>10244.24045</v>
      </c>
      <c r="N2" s="41">
        <f t="shared" si="1"/>
        <v>14018.24111</v>
      </c>
      <c r="O2" s="41">
        <f t="shared" si="1"/>
        <v>17609.32146</v>
      </c>
      <c r="Q2" s="41">
        <v>2112.0</v>
      </c>
      <c r="S2" s="23"/>
      <c r="T2" s="42" t="s">
        <v>344</v>
      </c>
      <c r="U2" s="43"/>
      <c r="V2" s="44"/>
      <c r="W2" s="44"/>
      <c r="X2" s="45"/>
      <c r="Y2" s="45"/>
      <c r="Z2" s="45"/>
      <c r="AA2" s="45"/>
      <c r="AB2" s="45"/>
      <c r="AC2" s="45"/>
      <c r="AD2" s="23"/>
      <c r="AE2" s="39"/>
      <c r="AF2" s="38">
        <v>2019.0</v>
      </c>
    </row>
    <row r="3">
      <c r="A3" s="11" t="s">
        <v>30</v>
      </c>
      <c r="B3" s="12" t="s">
        <v>31</v>
      </c>
      <c r="C3" s="41">
        <v>675.0</v>
      </c>
      <c r="D3" s="41">
        <v>696.0</v>
      </c>
      <c r="E3" s="23"/>
      <c r="F3" s="41">
        <f t="shared" ref="F3:O3" si="2">($C3*T$4)+($D3*(T$5+T$6))</f>
        <v>820.6483179</v>
      </c>
      <c r="G3" s="41">
        <f t="shared" si="2"/>
        <v>297.6406162</v>
      </c>
      <c r="H3" s="41">
        <f t="shared" si="2"/>
        <v>176.1852156</v>
      </c>
      <c r="I3" s="41">
        <f t="shared" si="2"/>
        <v>167.4884793</v>
      </c>
      <c r="J3" s="41">
        <f t="shared" si="2"/>
        <v>185.781832</v>
      </c>
      <c r="K3" s="41">
        <f t="shared" si="2"/>
        <v>281.8966607</v>
      </c>
      <c r="L3" s="41">
        <f t="shared" si="2"/>
        <v>378.0114893</v>
      </c>
      <c r="M3" s="41">
        <f t="shared" si="2"/>
        <v>524.9577049</v>
      </c>
      <c r="N3" s="41">
        <f t="shared" si="2"/>
        <v>709.9899</v>
      </c>
      <c r="O3" s="41">
        <f t="shared" si="2"/>
        <v>879.1278964</v>
      </c>
      <c r="Q3" s="41">
        <v>1112.0</v>
      </c>
      <c r="S3" s="23"/>
      <c r="T3" s="44" t="s">
        <v>345</v>
      </c>
      <c r="U3" s="43" t="s">
        <v>346</v>
      </c>
      <c r="V3" s="46" t="s">
        <v>347</v>
      </c>
      <c r="W3" s="46" t="s">
        <v>348</v>
      </c>
      <c r="X3" s="45" t="s">
        <v>349</v>
      </c>
      <c r="Y3" s="45" t="s">
        <v>350</v>
      </c>
      <c r="Z3" s="45" t="s">
        <v>351</v>
      </c>
      <c r="AA3" s="45" t="s">
        <v>352</v>
      </c>
      <c r="AB3" s="45" t="s">
        <v>353</v>
      </c>
      <c r="AC3" s="45" t="s">
        <v>354</v>
      </c>
      <c r="AD3" s="23"/>
      <c r="AE3" s="40" t="s">
        <v>355</v>
      </c>
      <c r="AF3" s="33" t="s">
        <v>356</v>
      </c>
    </row>
    <row r="4">
      <c r="A4" s="11" t="s">
        <v>32</v>
      </c>
      <c r="B4" s="12" t="s">
        <v>33</v>
      </c>
      <c r="C4" s="41">
        <v>32842.0</v>
      </c>
      <c r="D4" s="41">
        <v>8517.0</v>
      </c>
      <c r="E4" s="23"/>
      <c r="F4" s="41">
        <f t="shared" ref="F4:O4" si="3">($C4*T$4)+($D4*(T$5+T$6))</f>
        <v>24589.47347</v>
      </c>
      <c r="G4" s="41">
        <f t="shared" si="3"/>
        <v>8693.34021</v>
      </c>
      <c r="H4" s="41">
        <f t="shared" si="3"/>
        <v>5388.68917</v>
      </c>
      <c r="I4" s="41">
        <f t="shared" si="3"/>
        <v>4676.135633</v>
      </c>
      <c r="J4" s="41">
        <f t="shared" si="3"/>
        <v>4697.948993</v>
      </c>
      <c r="K4" s="41">
        <f t="shared" si="3"/>
        <v>6480.243755</v>
      </c>
      <c r="L4" s="41">
        <f t="shared" si="3"/>
        <v>8262.538517</v>
      </c>
      <c r="M4" s="41">
        <f t="shared" si="3"/>
        <v>11070.94778</v>
      </c>
      <c r="N4" s="41">
        <f t="shared" si="3"/>
        <v>15153.59244</v>
      </c>
      <c r="O4" s="41">
        <f t="shared" si="3"/>
        <v>19041.73869</v>
      </c>
      <c r="Q4" s="41">
        <v>3343.0</v>
      </c>
      <c r="S4" s="47" t="s">
        <v>357</v>
      </c>
      <c r="T4" s="48">
        <v>0.5917808219178082</v>
      </c>
      <c r="U4" s="48">
        <v>0.2054794520547945</v>
      </c>
      <c r="V4" s="48">
        <v>0.13150684931506848</v>
      </c>
      <c r="W4" s="48">
        <v>0.10684931506849316</v>
      </c>
      <c r="X4" s="48">
        <v>0.09863013698630135</v>
      </c>
      <c r="Y4" s="48">
        <v>0.1232876712328767</v>
      </c>
      <c r="Z4" s="48">
        <v>0.14794520547945206</v>
      </c>
      <c r="AA4" s="48">
        <v>0.18904109589041096</v>
      </c>
      <c r="AB4" s="48">
        <v>0.26301369863013696</v>
      </c>
      <c r="AC4" s="48">
        <v>0.33698630136986296</v>
      </c>
      <c r="AD4" s="23"/>
      <c r="AE4" s="33" t="s">
        <v>29</v>
      </c>
      <c r="AF4" s="49">
        <v>2112.0</v>
      </c>
    </row>
    <row r="5">
      <c r="A5" s="11" t="s">
        <v>34</v>
      </c>
      <c r="B5" s="12" t="s">
        <v>35</v>
      </c>
      <c r="C5" s="41">
        <v>51737.0</v>
      </c>
      <c r="D5" s="41">
        <v>5215.0</v>
      </c>
      <c r="E5" s="23"/>
      <c r="F5" s="41">
        <f t="shared" ref="F5:O5" si="4">($C5*T$4)+($D5*(T$5+T$6))</f>
        <v>33772.91052</v>
      </c>
      <c r="G5" s="41">
        <f t="shared" si="4"/>
        <v>11821.81348</v>
      </c>
      <c r="H5" s="41">
        <f t="shared" si="4"/>
        <v>7458.777552</v>
      </c>
      <c r="I5" s="41">
        <f t="shared" si="4"/>
        <v>6242.616856</v>
      </c>
      <c r="J5" s="41">
        <f t="shared" si="4"/>
        <v>5996.019701</v>
      </c>
      <c r="K5" s="41">
        <f t="shared" si="4"/>
        <v>7867.188085</v>
      </c>
      <c r="L5" s="41">
        <f t="shared" si="4"/>
        <v>9738.35647</v>
      </c>
      <c r="M5" s="41">
        <f t="shared" si="4"/>
        <v>12757.72686</v>
      </c>
      <c r="N5" s="41">
        <f t="shared" si="4"/>
        <v>17597.13201</v>
      </c>
      <c r="O5" s="41">
        <f t="shared" si="4"/>
        <v>22317.44487</v>
      </c>
      <c r="Q5" s="41">
        <v>218.0</v>
      </c>
      <c r="S5" s="47" t="s">
        <v>358</v>
      </c>
      <c r="T5" s="48">
        <v>0.42585829072315556</v>
      </c>
      <c r="U5" s="48">
        <v>0.16070124178232284</v>
      </c>
      <c r="V5" s="48">
        <v>0.08838568298027756</v>
      </c>
      <c r="W5" s="48">
        <v>0.09642074506939372</v>
      </c>
      <c r="X5" s="48">
        <v>0.12052593133674214</v>
      </c>
      <c r="Y5" s="48">
        <v>0.20087655222790357</v>
      </c>
      <c r="Z5" s="48">
        <v>0.281227173119065</v>
      </c>
      <c r="AA5" s="48">
        <v>0.40175310445580714</v>
      </c>
      <c r="AB5" s="48">
        <v>0.5383491599707816</v>
      </c>
      <c r="AC5" s="48">
        <v>0.6588750913075238</v>
      </c>
      <c r="AD5" s="23"/>
      <c r="AE5" s="33" t="s">
        <v>31</v>
      </c>
      <c r="AF5" s="49">
        <v>1112.0</v>
      </c>
    </row>
    <row r="6">
      <c r="A6" s="11" t="s">
        <v>36</v>
      </c>
      <c r="B6" s="12" t="s">
        <v>37</v>
      </c>
      <c r="C6" s="41">
        <v>78425.0</v>
      </c>
      <c r="D6" s="41">
        <v>33701.0</v>
      </c>
      <c r="E6" s="23"/>
      <c r="F6" s="41">
        <f t="shared" ref="F6:O6" si="5">($C6*T$4)+($D6*(T$5+T$6))</f>
        <v>66805.14553</v>
      </c>
      <c r="G6" s="41">
        <f t="shared" si="5"/>
        <v>23810.85228</v>
      </c>
      <c r="H6" s="41">
        <f t="shared" si="5"/>
        <v>14546.2941</v>
      </c>
      <c r="I6" s="41">
        <f t="shared" si="5"/>
        <v>12997.33329</v>
      </c>
      <c r="J6" s="41">
        <f t="shared" si="5"/>
        <v>13507.16318</v>
      </c>
      <c r="K6" s="41">
        <f t="shared" si="5"/>
        <v>19288.99343</v>
      </c>
      <c r="L6" s="41">
        <f t="shared" si="5"/>
        <v>25070.82368</v>
      </c>
      <c r="M6" s="41">
        <f t="shared" si="5"/>
        <v>34065.86358</v>
      </c>
      <c r="N6" s="41">
        <f t="shared" si="5"/>
        <v>46408.87227</v>
      </c>
      <c r="O6" s="41">
        <f t="shared" si="5"/>
        <v>57982.26833</v>
      </c>
      <c r="Q6" s="41">
        <v>10340.0</v>
      </c>
      <c r="S6" s="47" t="s">
        <v>359</v>
      </c>
      <c r="T6" s="48">
        <v>0.17930875398869706</v>
      </c>
      <c r="U6" s="48">
        <v>0.06766368075045172</v>
      </c>
      <c r="V6" s="48">
        <v>0.037215024412748446</v>
      </c>
      <c r="W6" s="48">
        <v>0.04059820845027103</v>
      </c>
      <c r="X6" s="48">
        <v>0.050747760562838785</v>
      </c>
      <c r="Y6" s="48">
        <v>0.08457960093806464</v>
      </c>
      <c r="Z6" s="48">
        <v>0.11841144131329051</v>
      </c>
      <c r="AA6" s="48">
        <v>0.1691592018761293</v>
      </c>
      <c r="AB6" s="48">
        <v>0.22667333051401328</v>
      </c>
      <c r="AC6" s="48">
        <v>0.27742109107685203</v>
      </c>
      <c r="AD6" s="23"/>
      <c r="AE6" s="33" t="s">
        <v>33</v>
      </c>
      <c r="AF6" s="49">
        <v>3343.0</v>
      </c>
    </row>
    <row r="7">
      <c r="A7" s="11" t="s">
        <v>38</v>
      </c>
      <c r="B7" s="12" t="s">
        <v>39</v>
      </c>
      <c r="C7" s="41">
        <v>1172.0</v>
      </c>
      <c r="D7" s="41">
        <v>505.0</v>
      </c>
      <c r="E7" s="23"/>
      <c r="F7" s="41">
        <f t="shared" ref="F7:O7" si="6">($C7*T$4)+($D7*(T$5+T$6))</f>
        <v>999.1764809</v>
      </c>
      <c r="G7" s="41">
        <f t="shared" si="6"/>
        <v>356.1462037</v>
      </c>
      <c r="H7" s="41">
        <f t="shared" si="6"/>
        <v>217.5543846</v>
      </c>
      <c r="I7" s="41">
        <f t="shared" si="6"/>
        <v>194.4219688</v>
      </c>
      <c r="J7" s="41">
        <f t="shared" si="6"/>
        <v>202.087735</v>
      </c>
      <c r="K7" s="41">
        <f t="shared" si="6"/>
        <v>288.648508</v>
      </c>
      <c r="L7" s="41">
        <f t="shared" si="6"/>
        <v>375.2092811</v>
      </c>
      <c r="M7" s="41">
        <f t="shared" si="6"/>
        <v>509.8668791</v>
      </c>
      <c r="N7" s="41">
        <f t="shared" si="6"/>
        <v>694.5884125</v>
      </c>
      <c r="O7" s="41">
        <f t="shared" si="6"/>
        <v>867.7775173</v>
      </c>
      <c r="Q7" s="41">
        <v>668.0</v>
      </c>
      <c r="R7" s="23"/>
      <c r="S7" s="33"/>
      <c r="T7" s="50"/>
      <c r="U7" s="50"/>
      <c r="V7" s="50"/>
      <c r="W7" s="23"/>
      <c r="X7" s="23"/>
      <c r="Y7" s="23"/>
      <c r="Z7" s="23"/>
      <c r="AA7" s="23"/>
      <c r="AB7" s="23"/>
      <c r="AC7" s="23"/>
      <c r="AD7" s="23"/>
      <c r="AE7" s="33" t="s">
        <v>360</v>
      </c>
      <c r="AF7" s="50">
        <v>0.0</v>
      </c>
    </row>
    <row r="8">
      <c r="A8" s="11" t="s">
        <v>40</v>
      </c>
      <c r="B8" s="12" t="s">
        <v>41</v>
      </c>
      <c r="C8" s="41">
        <v>331557.0</v>
      </c>
      <c r="D8" s="41">
        <v>30920.0</v>
      </c>
      <c r="E8" s="23"/>
      <c r="F8" s="41">
        <f t="shared" ref="F8:O8" si="7">($C8*T$4)+($D8*(T$5+T$6))</f>
        <v>214920.839</v>
      </c>
      <c r="G8" s="41">
        <f t="shared" si="7"/>
        <v>75189.19409</v>
      </c>
      <c r="H8" s="41">
        <f t="shared" si="7"/>
        <v>47485.59031</v>
      </c>
      <c r="I8" s="41">
        <f t="shared" si="7"/>
        <v>39663.2644</v>
      </c>
      <c r="J8" s="41">
        <f t="shared" si="7"/>
        <v>37997.29488</v>
      </c>
      <c r="K8" s="41">
        <f t="shared" si="7"/>
        <v>49703.19467</v>
      </c>
      <c r="L8" s="41">
        <f t="shared" si="7"/>
        <v>61409.09445</v>
      </c>
      <c r="M8" s="41">
        <f t="shared" si="7"/>
        <v>80330.50714</v>
      </c>
      <c r="N8" s="41">
        <f t="shared" si="7"/>
        <v>110858.5283</v>
      </c>
      <c r="O8" s="41">
        <f t="shared" si="7"/>
        <v>140680.4451</v>
      </c>
      <c r="Q8" s="41">
        <v>8795.0</v>
      </c>
      <c r="R8" s="23"/>
      <c r="S8" s="51" t="s">
        <v>361</v>
      </c>
      <c r="T8" s="50"/>
      <c r="U8" s="49"/>
      <c r="V8" s="49"/>
      <c r="W8" s="23"/>
      <c r="X8" s="23"/>
      <c r="Y8" s="23"/>
      <c r="Z8" s="23"/>
      <c r="AA8" s="23"/>
      <c r="AB8" s="23"/>
      <c r="AC8" s="23"/>
      <c r="AD8" s="23"/>
      <c r="AE8" s="33" t="s">
        <v>362</v>
      </c>
      <c r="AF8" s="50">
        <v>0.0</v>
      </c>
    </row>
    <row r="9">
      <c r="A9" s="11" t="s">
        <v>42</v>
      </c>
      <c r="B9" s="12" t="s">
        <v>43</v>
      </c>
      <c r="C9" s="41">
        <v>2423.0</v>
      </c>
      <c r="D9" s="41">
        <v>2356.0</v>
      </c>
      <c r="E9" s="23"/>
      <c r="F9" s="41">
        <f t="shared" ref="F9:O9" si="8">($C9*T$4)+($D9*(T$5+T$6))</f>
        <v>2859.658489</v>
      </c>
      <c r="G9" s="41">
        <f t="shared" si="8"/>
        <v>1035.90447</v>
      </c>
      <c r="H9" s="41">
        <f t="shared" si="8"/>
        <v>614.5563625</v>
      </c>
      <c r="I9" s="41">
        <f t="shared" si="8"/>
        <v>581.7125449</v>
      </c>
      <c r="J9" s="41">
        <f t="shared" si="8"/>
        <v>642.50164</v>
      </c>
      <c r="K9" s="41">
        <f t="shared" si="8"/>
        <v>971.2607243</v>
      </c>
      <c r="L9" s="41">
        <f t="shared" si="8"/>
        <v>1300.019808</v>
      </c>
      <c r="M9" s="41">
        <f t="shared" si="8"/>
        <v>1803.115969</v>
      </c>
      <c r="N9" s="41">
        <f t="shared" si="8"/>
        <v>2439.675179</v>
      </c>
      <c r="O9" s="41">
        <f t="shared" si="8"/>
        <v>3022.431614</v>
      </c>
      <c r="Q9" s="41">
        <v>2151.0</v>
      </c>
      <c r="R9" s="23"/>
      <c r="S9" s="33"/>
      <c r="T9" s="50"/>
      <c r="U9" s="50"/>
      <c r="V9" s="50"/>
      <c r="W9" s="23"/>
      <c r="X9" s="23"/>
      <c r="Y9" s="23"/>
      <c r="Z9" s="23"/>
      <c r="AA9" s="23"/>
      <c r="AB9" s="23"/>
      <c r="AC9" s="23"/>
      <c r="AD9" s="23"/>
      <c r="AE9" s="33" t="s">
        <v>35</v>
      </c>
      <c r="AF9" s="49">
        <v>218.0</v>
      </c>
    </row>
    <row r="10">
      <c r="A10" s="11" t="s">
        <v>44</v>
      </c>
      <c r="B10" s="12" t="s">
        <v>45</v>
      </c>
      <c r="C10" s="41">
        <v>4.0</v>
      </c>
      <c r="D10" s="41">
        <v>5.0</v>
      </c>
      <c r="E10" s="23"/>
      <c r="F10" s="41">
        <f t="shared" ref="F10:O10" si="9">($C10*T$4)+($D10*(T$5+T$6))</f>
        <v>5.392958511</v>
      </c>
      <c r="G10" s="41">
        <f t="shared" si="9"/>
        <v>1.963742421</v>
      </c>
      <c r="H10" s="41">
        <f t="shared" si="9"/>
        <v>1.154030934</v>
      </c>
      <c r="I10" s="41">
        <f t="shared" si="9"/>
        <v>1.112492028</v>
      </c>
      <c r="J10" s="41">
        <f t="shared" si="9"/>
        <v>1.250889007</v>
      </c>
      <c r="K10" s="41">
        <f t="shared" si="9"/>
        <v>1.920431451</v>
      </c>
      <c r="L10" s="41">
        <f t="shared" si="9"/>
        <v>2.589973894</v>
      </c>
      <c r="M10" s="41">
        <f t="shared" si="9"/>
        <v>3.610725915</v>
      </c>
      <c r="N10" s="41">
        <f t="shared" si="9"/>
        <v>4.877167247</v>
      </c>
      <c r="O10" s="41">
        <f t="shared" si="9"/>
        <v>6.029426117</v>
      </c>
      <c r="Q10" s="41">
        <v>12.0</v>
      </c>
      <c r="R10" s="23"/>
      <c r="S10" s="33"/>
      <c r="T10" s="49"/>
      <c r="U10" s="49"/>
      <c r="V10" s="49"/>
      <c r="W10" s="23"/>
      <c r="X10" s="23"/>
      <c r="Y10" s="23"/>
      <c r="Z10" s="23"/>
      <c r="AA10" s="23"/>
      <c r="AB10" s="23"/>
      <c r="AC10" s="23"/>
      <c r="AD10" s="23"/>
      <c r="AE10" s="33" t="s">
        <v>363</v>
      </c>
      <c r="AF10" s="50">
        <v>3.0</v>
      </c>
    </row>
    <row r="11">
      <c r="A11" s="11" t="s">
        <v>46</v>
      </c>
      <c r="B11" s="12" t="s">
        <v>47</v>
      </c>
      <c r="C11" s="41">
        <v>600.0</v>
      </c>
      <c r="D11" s="41">
        <v>8797.0</v>
      </c>
      <c r="E11" s="23"/>
      <c r="F11" s="41">
        <f t="shared" ref="F11:O11" si="10">($C11*T$4)+($D11*(T$5+T$6))</f>
        <v>5678.722985</v>
      </c>
      <c r="G11" s="41">
        <f t="shared" si="10"/>
        <v>2132.213895</v>
      </c>
      <c r="H11" s="41">
        <f t="shared" si="10"/>
        <v>1183.813533</v>
      </c>
      <c r="I11" s="41">
        <f t="shared" si="10"/>
        <v>1269.465323</v>
      </c>
      <c r="J11" s="41">
        <f t="shared" si="10"/>
        <v>1565.87275</v>
      </c>
      <c r="K11" s="41">
        <f t="shared" si="10"/>
        <v>2585.130382</v>
      </c>
      <c r="L11" s="41">
        <f t="shared" si="10"/>
        <v>3604.388014</v>
      </c>
      <c r="M11" s="41">
        <f t="shared" si="10"/>
        <v>5135.740216</v>
      </c>
      <c r="N11" s="41">
        <f t="shared" si="10"/>
        <v>6887.711068</v>
      </c>
      <c r="O11" s="41">
        <f t="shared" si="10"/>
        <v>8438.789297</v>
      </c>
      <c r="Q11" s="41">
        <v>3650.0</v>
      </c>
      <c r="R11" s="23"/>
      <c r="S11" s="33"/>
      <c r="T11" s="50"/>
      <c r="U11" s="49"/>
      <c r="V11" s="49"/>
      <c r="W11" s="23"/>
      <c r="X11" s="23"/>
      <c r="Y11" s="23"/>
      <c r="Z11" s="23"/>
      <c r="AA11" s="23"/>
      <c r="AB11" s="23"/>
      <c r="AC11" s="23"/>
      <c r="AD11" s="23"/>
      <c r="AE11" s="33" t="s">
        <v>37</v>
      </c>
      <c r="AF11" s="49">
        <v>10340.0</v>
      </c>
    </row>
    <row r="12">
      <c r="A12" s="11" t="s">
        <v>48</v>
      </c>
      <c r="B12" s="12" t="s">
        <v>49</v>
      </c>
      <c r="C12" s="41">
        <v>2.0</v>
      </c>
      <c r="D12" s="41">
        <v>8.0</v>
      </c>
      <c r="E12" s="23"/>
      <c r="F12" s="41">
        <f t="shared" ref="F12:O12" si="11">($C12*T$4)+($D12*(T$5+T$6))</f>
        <v>6.024898002</v>
      </c>
      <c r="G12" s="41">
        <f t="shared" si="11"/>
        <v>2.237878284</v>
      </c>
      <c r="H12" s="41">
        <f t="shared" si="11"/>
        <v>1.267819358</v>
      </c>
      <c r="I12" s="41">
        <f t="shared" si="11"/>
        <v>1.309850258</v>
      </c>
      <c r="J12" s="41">
        <f t="shared" si="11"/>
        <v>1.567449809</v>
      </c>
      <c r="K12" s="41">
        <f t="shared" si="11"/>
        <v>2.530224568</v>
      </c>
      <c r="L12" s="41">
        <f t="shared" si="11"/>
        <v>3.492999326</v>
      </c>
      <c r="M12" s="41">
        <f t="shared" si="11"/>
        <v>4.945380642</v>
      </c>
      <c r="N12" s="41">
        <f t="shared" si="11"/>
        <v>6.646207321</v>
      </c>
      <c r="O12" s="41">
        <f t="shared" si="11"/>
        <v>8.164342062</v>
      </c>
      <c r="Q12" s="41">
        <v>5.0</v>
      </c>
      <c r="R12" s="23"/>
      <c r="S12" s="33"/>
      <c r="T12" s="50"/>
      <c r="U12" s="49"/>
      <c r="V12" s="49"/>
      <c r="W12" s="23"/>
      <c r="X12" s="23"/>
      <c r="Y12" s="23"/>
      <c r="Z12" s="23"/>
      <c r="AA12" s="23"/>
      <c r="AB12" s="23"/>
      <c r="AC12" s="23"/>
      <c r="AD12" s="23"/>
      <c r="AE12" s="33" t="s">
        <v>39</v>
      </c>
      <c r="AF12" s="50">
        <v>668.0</v>
      </c>
    </row>
    <row r="13">
      <c r="A13" s="11" t="s">
        <v>50</v>
      </c>
      <c r="B13" s="12" t="s">
        <v>51</v>
      </c>
      <c r="C13" s="41">
        <v>2568.0</v>
      </c>
      <c r="D13" s="41">
        <v>5820.0</v>
      </c>
      <c r="E13" s="23"/>
      <c r="F13" s="41">
        <f t="shared" ref="F13:O13" si="12">($C13*T$4)+($D13*(T$5+T$6))</f>
        <v>5041.765351</v>
      </c>
      <c r="G13" s="41">
        <f t="shared" si="12"/>
        <v>1856.755082</v>
      </c>
      <c r="H13" s="41">
        <f t="shared" si="12"/>
        <v>1068.705706</v>
      </c>
      <c r="I13" s="41">
        <f t="shared" si="12"/>
        <v>1071.839351</v>
      </c>
      <c r="J13" s="41">
        <f t="shared" si="12"/>
        <v>1250.095079</v>
      </c>
      <c r="K13" s="41">
        <f t="shared" si="12"/>
        <v>1977.957551</v>
      </c>
      <c r="L13" s="41">
        <f t="shared" si="12"/>
        <v>2705.820024</v>
      </c>
      <c r="M13" s="41">
        <f t="shared" si="12"/>
        <v>3808.167157</v>
      </c>
      <c r="N13" s="41">
        <f t="shared" si="12"/>
        <v>5127.850073</v>
      </c>
      <c r="O13" s="41">
        <f t="shared" si="12"/>
        <v>6314.624603</v>
      </c>
      <c r="Q13" s="41">
        <v>7394.0</v>
      </c>
      <c r="R13" s="23"/>
      <c r="S13" s="33"/>
      <c r="T13" s="50"/>
      <c r="U13" s="49"/>
      <c r="V13" s="49"/>
      <c r="W13" s="23"/>
      <c r="X13" s="23"/>
      <c r="Y13" s="23"/>
      <c r="Z13" s="23"/>
      <c r="AA13" s="23"/>
      <c r="AB13" s="23"/>
      <c r="AC13" s="23"/>
      <c r="AD13" s="23"/>
      <c r="AE13" s="33" t="s">
        <v>41</v>
      </c>
      <c r="AF13" s="49">
        <v>8795.0</v>
      </c>
    </row>
    <row r="14">
      <c r="A14" s="11" t="s">
        <v>52</v>
      </c>
      <c r="B14" s="12" t="s">
        <v>53</v>
      </c>
      <c r="C14" s="41">
        <v>550.0</v>
      </c>
      <c r="D14" s="41">
        <v>3400.0</v>
      </c>
      <c r="E14" s="23"/>
      <c r="F14" s="41">
        <f t="shared" ref="F14:O14" si="13">($C14*T$4)+($D14*(T$5+T$6))</f>
        <v>2383.047404</v>
      </c>
      <c r="G14" s="41">
        <f t="shared" si="13"/>
        <v>889.4544352</v>
      </c>
      <c r="H14" s="41">
        <f t="shared" si="13"/>
        <v>499.3711723</v>
      </c>
      <c r="I14" s="41">
        <f t="shared" si="13"/>
        <v>524.6315653</v>
      </c>
      <c r="J14" s="41">
        <f t="shared" si="13"/>
        <v>636.5771278</v>
      </c>
      <c r="K14" s="41">
        <f t="shared" si="13"/>
        <v>1038.35914</v>
      </c>
      <c r="L14" s="41">
        <f t="shared" si="13"/>
        <v>1440.141152</v>
      </c>
      <c r="M14" s="41">
        <f t="shared" si="13"/>
        <v>2045.074444</v>
      </c>
      <c r="N14" s="41">
        <f t="shared" si="13"/>
        <v>2745.734002</v>
      </c>
      <c r="O14" s="41">
        <f t="shared" si="13"/>
        <v>3368.749486</v>
      </c>
      <c r="Q14" s="41">
        <v>153.0</v>
      </c>
      <c r="R14" s="23"/>
      <c r="S14" s="33"/>
      <c r="T14" s="50"/>
      <c r="U14" s="49"/>
      <c r="V14" s="49"/>
      <c r="W14" s="23"/>
      <c r="X14" s="23"/>
      <c r="Y14" s="23"/>
      <c r="Z14" s="23"/>
      <c r="AA14" s="23"/>
      <c r="AB14" s="23"/>
      <c r="AC14" s="23"/>
      <c r="AD14" s="23"/>
      <c r="AE14" s="33" t="s">
        <v>364</v>
      </c>
      <c r="AF14" s="49">
        <v>3820.0</v>
      </c>
    </row>
    <row r="15">
      <c r="A15" s="11" t="s">
        <v>54</v>
      </c>
      <c r="B15" s="12" t="s">
        <v>55</v>
      </c>
      <c r="C15" s="41">
        <v>413.0</v>
      </c>
      <c r="D15" s="41">
        <v>100.0</v>
      </c>
      <c r="E15" s="23"/>
      <c r="F15" s="41">
        <f t="shared" ref="F15:O15" si="14">($C15*T$4)+($D15*(T$5+T$6))</f>
        <v>304.9221839</v>
      </c>
      <c r="G15" s="41">
        <f t="shared" si="14"/>
        <v>107.699506</v>
      </c>
      <c r="H15" s="41">
        <f t="shared" si="14"/>
        <v>66.87239951</v>
      </c>
      <c r="I15" s="41">
        <f t="shared" si="14"/>
        <v>57.83066248</v>
      </c>
      <c r="J15" s="41">
        <f t="shared" si="14"/>
        <v>57.86161577</v>
      </c>
      <c r="K15" s="41">
        <f t="shared" si="14"/>
        <v>79.46342354</v>
      </c>
      <c r="L15" s="41">
        <f t="shared" si="14"/>
        <v>101.0652313</v>
      </c>
      <c r="M15" s="41">
        <f t="shared" si="14"/>
        <v>135.1652032</v>
      </c>
      <c r="N15" s="41">
        <f t="shared" si="14"/>
        <v>185.1269066</v>
      </c>
      <c r="O15" s="41">
        <f t="shared" si="14"/>
        <v>232.8049607</v>
      </c>
      <c r="Q15" s="41">
        <v>192.0</v>
      </c>
      <c r="R15" s="23"/>
      <c r="S15" s="33"/>
      <c r="T15" s="50"/>
      <c r="U15" s="50"/>
      <c r="V15" s="50"/>
      <c r="W15" s="23"/>
      <c r="X15" s="23"/>
      <c r="Y15" s="23"/>
      <c r="Z15" s="23"/>
      <c r="AA15" s="23"/>
      <c r="AB15" s="23"/>
      <c r="AC15" s="23"/>
      <c r="AD15" s="23"/>
      <c r="AE15" s="33" t="s">
        <v>43</v>
      </c>
      <c r="AF15" s="49">
        <v>2151.0</v>
      </c>
    </row>
    <row r="16">
      <c r="A16" s="11" t="s">
        <v>56</v>
      </c>
      <c r="B16" s="15" t="s">
        <v>57</v>
      </c>
      <c r="C16" s="41">
        <v>33000.0</v>
      </c>
      <c r="D16" s="41">
        <v>4787.0</v>
      </c>
      <c r="E16" s="23"/>
      <c r="F16" s="41">
        <f t="shared" ref="F16:O16" si="15">($C16*T$4)+($D16*(T$5+T$6))</f>
        <v>22425.70177</v>
      </c>
      <c r="G16" s="41">
        <f t="shared" si="15"/>
        <v>7874.004802</v>
      </c>
      <c r="H16" s="41">
        <f t="shared" si="15"/>
        <v>4940.976614</v>
      </c>
      <c r="I16" s="41">
        <f t="shared" si="15"/>
        <v>4181.937128</v>
      </c>
      <c r="J16" s="41">
        <f t="shared" si="15"/>
        <v>4074.681684</v>
      </c>
      <c r="K16" s="41">
        <f t="shared" si="15"/>
        <v>5434.971756</v>
      </c>
      <c r="L16" s="41">
        <f t="shared" si="15"/>
        <v>6795.261828</v>
      </c>
      <c r="M16" s="41">
        <f t="shared" si="15"/>
        <v>8971.313375</v>
      </c>
      <c r="N16" s="41">
        <f t="shared" si="15"/>
        <v>12341.61472</v>
      </c>
      <c r="O16" s="41">
        <f t="shared" si="15"/>
        <v>15602.59777</v>
      </c>
      <c r="Q16" s="41">
        <v>598.0</v>
      </c>
      <c r="R16" s="23"/>
      <c r="S16" s="33"/>
      <c r="T16" s="50"/>
      <c r="U16" s="50"/>
      <c r="V16" s="50"/>
      <c r="W16" s="23"/>
      <c r="X16" s="23"/>
      <c r="Y16" s="23"/>
      <c r="Z16" s="23"/>
      <c r="AA16" s="23"/>
      <c r="AB16" s="23"/>
      <c r="AC16" s="23"/>
      <c r="AD16" s="23"/>
      <c r="AE16" s="33" t="s">
        <v>365</v>
      </c>
      <c r="AF16" s="50">
        <v>3.0</v>
      </c>
    </row>
    <row r="17">
      <c r="A17" s="11" t="s">
        <v>58</v>
      </c>
      <c r="B17" s="12" t="s">
        <v>59</v>
      </c>
      <c r="C17" s="41">
        <v>1095.0</v>
      </c>
      <c r="D17" s="41">
        <v>1121.0</v>
      </c>
      <c r="E17" s="23"/>
      <c r="F17" s="41">
        <f t="shared" ref="F17:O17" si="16">($C17*T$4)+($D17*(T$5+T$6))</f>
        <v>1326.392257</v>
      </c>
      <c r="G17" s="41">
        <f t="shared" si="16"/>
        <v>480.9970782</v>
      </c>
      <c r="H17" s="41">
        <f t="shared" si="16"/>
        <v>284.798393</v>
      </c>
      <c r="I17" s="41">
        <f t="shared" si="16"/>
        <v>270.5982469</v>
      </c>
      <c r="J17" s="41">
        <f t="shared" si="16"/>
        <v>299.9978086</v>
      </c>
      <c r="K17" s="41">
        <f t="shared" si="16"/>
        <v>454.9963477</v>
      </c>
      <c r="L17" s="41">
        <f t="shared" si="16"/>
        <v>609.9948868</v>
      </c>
      <c r="M17" s="41">
        <f t="shared" si="16"/>
        <v>846.9926954</v>
      </c>
      <c r="N17" s="41">
        <f t="shared" si="16"/>
        <v>1145.590212</v>
      </c>
      <c r="O17" s="41">
        <f t="shared" si="16"/>
        <v>1418.58802</v>
      </c>
      <c r="Q17" s="41">
        <v>656.0</v>
      </c>
      <c r="R17" s="23"/>
      <c r="S17" s="33"/>
      <c r="T17" s="50"/>
      <c r="U17" s="50"/>
      <c r="V17" s="50"/>
      <c r="W17" s="23"/>
      <c r="X17" s="23"/>
      <c r="Y17" s="23"/>
      <c r="Z17" s="23"/>
      <c r="AA17" s="23"/>
      <c r="AB17" s="23"/>
      <c r="AC17" s="23"/>
      <c r="AD17" s="23"/>
      <c r="AE17" s="33" t="s">
        <v>45</v>
      </c>
      <c r="AF17" s="50">
        <v>12.0</v>
      </c>
    </row>
    <row r="18">
      <c r="A18" s="11" t="s">
        <v>60</v>
      </c>
      <c r="B18" s="12" t="s">
        <v>61</v>
      </c>
      <c r="C18" s="41">
        <v>25600.0</v>
      </c>
      <c r="D18" s="41">
        <v>262.0</v>
      </c>
      <c r="E18" s="23"/>
      <c r="F18" s="41">
        <f t="shared" ref="F18:O18" si="17">($C18*T$4)+($D18*(T$5+T$6))</f>
        <v>15308.14281</v>
      </c>
      <c r="G18" s="41">
        <f t="shared" si="17"/>
        <v>5320.105582</v>
      </c>
      <c r="H18" s="41">
        <f t="shared" si="17"/>
        <v>3399.482728</v>
      </c>
      <c r="I18" s="41">
        <f t="shared" si="17"/>
        <v>2771.241432</v>
      </c>
      <c r="J18" s="41">
        <f t="shared" si="17"/>
        <v>2569.805214</v>
      </c>
      <c r="K18" s="41">
        <f t="shared" si="17"/>
        <v>3230.953896</v>
      </c>
      <c r="L18" s="41">
        <f t="shared" si="17"/>
        <v>3892.102577</v>
      </c>
      <c r="M18" s="41">
        <f t="shared" si="17"/>
        <v>4989.031079</v>
      </c>
      <c r="N18" s="41">
        <f t="shared" si="17"/>
        <v>6933.586577</v>
      </c>
      <c r="O18" s="41">
        <f t="shared" si="17"/>
        <v>8872.158915</v>
      </c>
      <c r="Q18" s="41">
        <v>291.0</v>
      </c>
      <c r="R18" s="23"/>
      <c r="S18" s="33"/>
      <c r="T18" s="50"/>
      <c r="U18" s="50"/>
      <c r="V18" s="50"/>
      <c r="W18" s="23"/>
      <c r="X18" s="23"/>
      <c r="Y18" s="23"/>
      <c r="Z18" s="23"/>
      <c r="AA18" s="23"/>
      <c r="AB18" s="23"/>
      <c r="AC18" s="23"/>
      <c r="AD18" s="23"/>
      <c r="AE18" s="33" t="s">
        <v>47</v>
      </c>
      <c r="AF18" s="49">
        <v>3650.0</v>
      </c>
    </row>
    <row r="19">
      <c r="A19" s="11" t="s">
        <v>62</v>
      </c>
      <c r="B19" s="12" t="s">
        <v>63</v>
      </c>
      <c r="C19" s="41">
        <v>173361.0</v>
      </c>
      <c r="D19" s="41">
        <v>63518.0</v>
      </c>
      <c r="E19" s="23"/>
      <c r="F19" s="41">
        <f t="shared" ref="F19:O19" si="18">($C19*T$4)+($D19*(T$5+T$6))</f>
        <v>141030.7154</v>
      </c>
      <c r="G19" s="41">
        <f t="shared" si="18"/>
        <v>50127.40644</v>
      </c>
      <c r="H19" s="41">
        <f t="shared" si="18"/>
        <v>30776.06464</v>
      </c>
      <c r="I19" s="41">
        <f t="shared" si="18"/>
        <v>27226.674</v>
      </c>
      <c r="J19" s="41">
        <f t="shared" si="18"/>
        <v>27977.58154</v>
      </c>
      <c r="K19" s="41">
        <f t="shared" si="18"/>
        <v>39504.87791</v>
      </c>
      <c r="L19" s="41">
        <f t="shared" si="18"/>
        <v>51032.17428</v>
      </c>
      <c r="M19" s="41">
        <f t="shared" si="18"/>
        <v>69035.5613</v>
      </c>
      <c r="N19" s="41">
        <f t="shared" si="18"/>
        <v>94189.01636</v>
      </c>
      <c r="O19" s="41">
        <f t="shared" si="18"/>
        <v>117891.9431</v>
      </c>
      <c r="Q19" s="41">
        <v>36256.0</v>
      </c>
      <c r="R19" s="23"/>
      <c r="S19" s="33"/>
      <c r="T19" s="50"/>
      <c r="U19" s="49"/>
      <c r="V19" s="49"/>
      <c r="W19" s="23"/>
      <c r="X19" s="23"/>
      <c r="Y19" s="23"/>
      <c r="Z19" s="23"/>
      <c r="AA19" s="23"/>
      <c r="AB19" s="23"/>
      <c r="AC19" s="23"/>
      <c r="AD19" s="23"/>
      <c r="AE19" s="33" t="s">
        <v>49</v>
      </c>
      <c r="AF19" s="50">
        <v>5.0</v>
      </c>
    </row>
    <row r="20">
      <c r="A20" s="11" t="s">
        <v>64</v>
      </c>
      <c r="B20" s="15" t="s">
        <v>65</v>
      </c>
      <c r="C20" s="41">
        <v>3.0</v>
      </c>
      <c r="D20" s="41">
        <v>10.0</v>
      </c>
      <c r="E20" s="23"/>
      <c r="F20" s="41">
        <f t="shared" ref="F20:O20" si="19">($C20*T$4)+($D20*(T$5+T$6))</f>
        <v>7.827012913</v>
      </c>
      <c r="G20" s="41">
        <f t="shared" si="19"/>
        <v>2.900087581</v>
      </c>
      <c r="H20" s="41">
        <f t="shared" si="19"/>
        <v>1.650527622</v>
      </c>
      <c r="I20" s="41">
        <f t="shared" si="19"/>
        <v>1.69073748</v>
      </c>
      <c r="J20" s="41">
        <f t="shared" si="19"/>
        <v>2.00862733</v>
      </c>
      <c r="K20" s="41">
        <f t="shared" si="19"/>
        <v>3.224424545</v>
      </c>
      <c r="L20" s="41">
        <f t="shared" si="19"/>
        <v>4.440221761</v>
      </c>
      <c r="M20" s="41">
        <f t="shared" si="19"/>
        <v>6.276246351</v>
      </c>
      <c r="N20" s="41">
        <f t="shared" si="19"/>
        <v>8.439266001</v>
      </c>
      <c r="O20" s="41">
        <f t="shared" si="19"/>
        <v>10.37392073</v>
      </c>
      <c r="Q20" s="41">
        <v>0.0</v>
      </c>
      <c r="R20" s="23"/>
      <c r="S20" s="33"/>
      <c r="T20" s="50"/>
      <c r="U20" s="50"/>
      <c r="V20" s="50"/>
      <c r="W20" s="23"/>
      <c r="X20" s="23"/>
      <c r="Y20" s="23"/>
      <c r="Z20" s="23"/>
      <c r="AA20" s="23"/>
      <c r="AB20" s="23"/>
      <c r="AC20" s="23"/>
      <c r="AD20" s="23"/>
      <c r="AE20" s="33" t="s">
        <v>51</v>
      </c>
      <c r="AF20" s="49">
        <v>7394.0</v>
      </c>
    </row>
    <row r="21">
      <c r="A21" s="11" t="s">
        <v>66</v>
      </c>
      <c r="B21" s="12" t="s">
        <v>67</v>
      </c>
      <c r="C21" s="41">
        <v>6000.0</v>
      </c>
      <c r="D21" s="41">
        <v>6100.0</v>
      </c>
      <c r="E21" s="23"/>
      <c r="F21" s="41">
        <f t="shared" ref="F21:O21" si="20">($C21*T$4)+($D21*(T$5+T$6))</f>
        <v>7242.203904</v>
      </c>
      <c r="G21" s="41">
        <f t="shared" si="20"/>
        <v>2625.90274</v>
      </c>
      <c r="H21" s="41">
        <f t="shared" si="20"/>
        <v>1555.205411</v>
      </c>
      <c r="I21" s="41">
        <f t="shared" si="20"/>
        <v>1476.911507</v>
      </c>
      <c r="J21" s="41">
        <f t="shared" si="20"/>
        <v>1636.550343</v>
      </c>
      <c r="K21" s="41">
        <f t="shared" si="20"/>
        <v>2481.008562</v>
      </c>
      <c r="L21" s="41">
        <f t="shared" si="20"/>
        <v>3325.466781</v>
      </c>
      <c r="M21" s="41">
        <f t="shared" si="20"/>
        <v>4616.811644</v>
      </c>
      <c r="N21" s="41">
        <f t="shared" si="20"/>
        <v>6244.719384</v>
      </c>
      <c r="O21" s="41">
        <f t="shared" si="20"/>
        <v>7733.324521</v>
      </c>
      <c r="Q21" s="41">
        <v>449.0</v>
      </c>
      <c r="R21" s="23"/>
      <c r="S21" s="33"/>
      <c r="T21" s="50"/>
      <c r="U21" s="50"/>
      <c r="V21" s="50"/>
      <c r="W21" s="23"/>
      <c r="X21" s="23"/>
      <c r="Y21" s="23"/>
      <c r="Z21" s="23"/>
      <c r="AA21" s="23"/>
      <c r="AB21" s="23"/>
      <c r="AC21" s="23"/>
      <c r="AD21" s="23"/>
      <c r="AE21" s="33" t="s">
        <v>366</v>
      </c>
      <c r="AF21" s="49">
        <v>4337.0</v>
      </c>
    </row>
    <row r="22">
      <c r="A22" s="11" t="s">
        <v>68</v>
      </c>
      <c r="B22" s="15" t="s">
        <v>69</v>
      </c>
      <c r="C22" s="41">
        <v>298.0</v>
      </c>
      <c r="D22" s="41">
        <v>12500.0</v>
      </c>
      <c r="E22" s="23"/>
      <c r="F22" s="41">
        <f t="shared" ref="F22:O22" si="21">($C22*T$4)+($D22*(T$5+T$6))</f>
        <v>7740.938744</v>
      </c>
      <c r="G22" s="41">
        <f t="shared" si="21"/>
        <v>2915.794408</v>
      </c>
      <c r="H22" s="41">
        <f t="shared" si="21"/>
        <v>1609.197884</v>
      </c>
      <c r="I22" s="41">
        <f t="shared" si="21"/>
        <v>1744.578015</v>
      </c>
      <c r="J22" s="41">
        <f t="shared" si="21"/>
        <v>2170.31293</v>
      </c>
      <c r="K22" s="41">
        <f t="shared" si="21"/>
        <v>3604.941641</v>
      </c>
      <c r="L22" s="41">
        <f t="shared" si="21"/>
        <v>5039.570352</v>
      </c>
      <c r="M22" s="41">
        <f t="shared" si="21"/>
        <v>7192.738076</v>
      </c>
      <c r="N22" s="41">
        <f t="shared" si="21"/>
        <v>9641.159213</v>
      </c>
      <c r="O22" s="41">
        <f t="shared" si="21"/>
        <v>11804.1242</v>
      </c>
      <c r="Q22" s="41">
        <v>2529.0</v>
      </c>
      <c r="R22" s="23"/>
      <c r="S22" s="33"/>
      <c r="T22" s="50"/>
      <c r="U22" s="50"/>
      <c r="V22" s="50"/>
      <c r="W22" s="23"/>
      <c r="X22" s="23"/>
      <c r="Y22" s="23"/>
      <c r="Z22" s="23"/>
      <c r="AA22" s="23"/>
      <c r="AB22" s="23"/>
      <c r="AC22" s="23"/>
      <c r="AD22" s="23"/>
      <c r="AE22" s="33" t="s">
        <v>367</v>
      </c>
      <c r="AF22" s="50">
        <v>5.0</v>
      </c>
    </row>
    <row r="23">
      <c r="A23" s="11" t="s">
        <v>70</v>
      </c>
      <c r="B23" s="12" t="s">
        <v>71</v>
      </c>
      <c r="C23" s="41">
        <v>483.0</v>
      </c>
      <c r="D23" s="41">
        <v>1550.0</v>
      </c>
      <c r="E23" s="23"/>
      <c r="F23" s="41">
        <f t="shared" ref="F23:O23" si="22">($C23*T$4)+($D23*(T$5+T$6))</f>
        <v>1223.839056</v>
      </c>
      <c r="G23" s="41">
        <f t="shared" si="22"/>
        <v>453.2122053</v>
      </c>
      <c r="H23" s="41">
        <f t="shared" si="22"/>
        <v>258.1989047</v>
      </c>
      <c r="I23" s="41">
        <f t="shared" si="22"/>
        <v>263.9875971</v>
      </c>
      <c r="J23" s="41">
        <f t="shared" si="22"/>
        <v>313.1125786</v>
      </c>
      <c r="K23" s="41">
        <f t="shared" si="22"/>
        <v>502.0049826</v>
      </c>
      <c r="L23" s="41">
        <f t="shared" si="22"/>
        <v>690.8973866</v>
      </c>
      <c r="M23" s="41">
        <f t="shared" si="22"/>
        <v>976.2209241</v>
      </c>
      <c r="N23" s="41">
        <f t="shared" si="22"/>
        <v>1312.820477</v>
      </c>
      <c r="O23" s="41">
        <f t="shared" si="22"/>
        <v>1614.023466</v>
      </c>
      <c r="Q23" s="41">
        <v>108.0</v>
      </c>
      <c r="R23" s="23"/>
      <c r="S23" s="33"/>
      <c r="T23" s="50"/>
      <c r="U23" s="50"/>
      <c r="V23" s="50"/>
      <c r="W23" s="23"/>
      <c r="X23" s="23"/>
      <c r="Y23" s="23"/>
      <c r="Z23" s="23"/>
      <c r="AA23" s="23"/>
      <c r="AB23" s="23"/>
      <c r="AC23" s="23"/>
      <c r="AD23" s="23"/>
      <c r="AE23" s="33" t="s">
        <v>53</v>
      </c>
      <c r="AF23" s="49">
        <v>153.0</v>
      </c>
    </row>
    <row r="24">
      <c r="A24" s="11" t="s">
        <v>72</v>
      </c>
      <c r="B24" s="12" t="s">
        <v>73</v>
      </c>
      <c r="C24" s="41">
        <v>25.0</v>
      </c>
      <c r="D24" s="41">
        <v>54.0</v>
      </c>
      <c r="E24" s="23"/>
      <c r="F24" s="41">
        <f t="shared" ref="F24:O24" si="23">($C24*T$4)+($D24*(T$5+T$6))</f>
        <v>47.47354096</v>
      </c>
      <c r="G24" s="41">
        <f t="shared" si="23"/>
        <v>17.46869212</v>
      </c>
      <c r="H24" s="41">
        <f t="shared" si="23"/>
        <v>10.07010943</v>
      </c>
      <c r="I24" s="41">
        <f t="shared" si="23"/>
        <v>10.07025637</v>
      </c>
      <c r="J24" s="41">
        <f t="shared" si="23"/>
        <v>11.71453279</v>
      </c>
      <c r="K24" s="41">
        <f t="shared" si="23"/>
        <v>18.49682405</v>
      </c>
      <c r="L24" s="41">
        <f t="shared" si="23"/>
        <v>25.27911532</v>
      </c>
      <c r="M24" s="41">
        <f t="shared" si="23"/>
        <v>35.55529194</v>
      </c>
      <c r="N24" s="41">
        <f t="shared" si="23"/>
        <v>47.88655695</v>
      </c>
      <c r="O24" s="41">
        <f t="shared" si="23"/>
        <v>58.98465138</v>
      </c>
      <c r="Q24" s="41">
        <v>9.0</v>
      </c>
      <c r="R24" s="23"/>
      <c r="S24" s="33"/>
      <c r="T24" s="50"/>
      <c r="U24" s="49"/>
      <c r="V24" s="49"/>
      <c r="W24" s="23"/>
      <c r="X24" s="23"/>
      <c r="Y24" s="23"/>
      <c r="Z24" s="23"/>
      <c r="AA24" s="23"/>
      <c r="AB24" s="23"/>
      <c r="AC24" s="23"/>
      <c r="AD24" s="23"/>
      <c r="AE24" s="33" t="s">
        <v>55</v>
      </c>
      <c r="AF24" s="50">
        <v>192.0</v>
      </c>
    </row>
    <row r="25">
      <c r="A25" s="11" t="s">
        <v>74</v>
      </c>
      <c r="B25" s="12" t="s">
        <v>75</v>
      </c>
      <c r="C25" s="41">
        <v>1500.0</v>
      </c>
      <c r="D25" s="41">
        <v>4066.0</v>
      </c>
      <c r="E25" s="23"/>
      <c r="F25" s="41">
        <f t="shared" ref="F25:O25" si="24">($C25*T$4)+($D25*(T$5+T$6))</f>
        <v>3348.280437</v>
      </c>
      <c r="G25" s="41">
        <f t="shared" si="24"/>
        <v>1236.750953</v>
      </c>
      <c r="H25" s="41">
        <f t="shared" si="24"/>
        <v>707.9527502</v>
      </c>
      <c r="I25" s="41">
        <f t="shared" si="24"/>
        <v>717.3930376</v>
      </c>
      <c r="J25" s="41">
        <f t="shared" si="24"/>
        <v>844.3440367</v>
      </c>
      <c r="K25" s="41">
        <f t="shared" si="24"/>
        <v>1345.596226</v>
      </c>
      <c r="L25" s="41">
        <f t="shared" si="24"/>
        <v>1846.848415</v>
      </c>
      <c r="M25" s="41">
        <f t="shared" si="24"/>
        <v>2604.891081</v>
      </c>
      <c r="N25" s="41">
        <f t="shared" si="24"/>
        <v>3505.101994</v>
      </c>
      <c r="O25" s="41">
        <f t="shared" si="24"/>
        <v>4312.45973</v>
      </c>
      <c r="Q25" s="41">
        <v>24.0</v>
      </c>
      <c r="R25" s="23"/>
      <c r="S25" s="33"/>
      <c r="T25" s="50"/>
      <c r="U25" s="49"/>
      <c r="V25" s="49"/>
      <c r="W25" s="23"/>
      <c r="X25" s="23"/>
      <c r="Y25" s="23"/>
      <c r="Z25" s="23"/>
      <c r="AA25" s="23"/>
      <c r="AB25" s="23"/>
      <c r="AC25" s="23"/>
      <c r="AD25" s="23"/>
      <c r="AE25" s="33" t="s">
        <v>57</v>
      </c>
      <c r="AF25" s="49">
        <v>598.0</v>
      </c>
    </row>
    <row r="26">
      <c r="A26" s="11" t="s">
        <v>76</v>
      </c>
      <c r="B26" s="12" t="s">
        <v>77</v>
      </c>
      <c r="C26" s="41">
        <v>2000.0</v>
      </c>
      <c r="D26" s="41">
        <v>7750.0</v>
      </c>
      <c r="E26" s="23"/>
      <c r="F26" s="41">
        <f t="shared" ref="F26:O26" si="25">($C26*T$4)+($D26*(T$5+T$6))</f>
        <v>5873.60624</v>
      </c>
      <c r="G26" s="41">
        <f t="shared" si="25"/>
        <v>2180.787054</v>
      </c>
      <c r="H26" s="41">
        <f t="shared" si="25"/>
        <v>1236.419181</v>
      </c>
      <c r="I26" s="41">
        <f t="shared" si="25"/>
        <v>1275.59552</v>
      </c>
      <c r="J26" s="41">
        <f t="shared" si="25"/>
        <v>1524.631386</v>
      </c>
      <c r="K26" s="41">
        <f t="shared" si="25"/>
        <v>2458.86053</v>
      </c>
      <c r="L26" s="41">
        <f t="shared" si="25"/>
        <v>3393.089673</v>
      </c>
      <c r="M26" s="41">
        <f t="shared" si="25"/>
        <v>4802.652566</v>
      </c>
      <c r="N26" s="41">
        <f t="shared" si="25"/>
        <v>6454.951699</v>
      </c>
      <c r="O26" s="41">
        <f t="shared" si="25"/>
        <v>7930.268016</v>
      </c>
      <c r="Q26" s="41">
        <v>252.0</v>
      </c>
      <c r="R26" s="23"/>
      <c r="S26" s="33"/>
      <c r="T26" s="50"/>
      <c r="U26" s="49"/>
      <c r="V26" s="49"/>
      <c r="W26" s="23"/>
      <c r="X26" s="23"/>
      <c r="Y26" s="23"/>
      <c r="Z26" s="23"/>
      <c r="AA26" s="23"/>
      <c r="AB26" s="23"/>
      <c r="AC26" s="23"/>
      <c r="AD26" s="23"/>
      <c r="AE26" s="33" t="s">
        <v>59</v>
      </c>
      <c r="AF26" s="49">
        <v>656.0</v>
      </c>
    </row>
    <row r="27">
      <c r="A27" s="11" t="s">
        <v>78</v>
      </c>
      <c r="B27" s="12" t="s">
        <v>79</v>
      </c>
      <c r="C27" s="41">
        <v>24886.0</v>
      </c>
      <c r="D27" s="41">
        <v>38815.0</v>
      </c>
      <c r="E27" s="23"/>
      <c r="F27" s="41">
        <f t="shared" ref="F27:O27" si="26">($C27*T$4)+($D27*(T$5+T$6))</f>
        <v>38216.61637</v>
      </c>
      <c r="G27" s="41">
        <f t="shared" si="26"/>
        <v>13977.54611</v>
      </c>
      <c r="H27" s="41">
        <f t="shared" si="26"/>
        <v>8147.87091</v>
      </c>
      <c r="I27" s="41">
        <f t="shared" si="26"/>
        <v>7977.442736</v>
      </c>
      <c r="J27" s="41">
        <f t="shared" si="26"/>
        <v>9102.49794</v>
      </c>
      <c r="K27" s="41">
        <f t="shared" si="26"/>
        <v>14148.11757</v>
      </c>
      <c r="L27" s="41">
        <f t="shared" si="26"/>
        <v>19193.7372</v>
      </c>
      <c r="M27" s="41">
        <f t="shared" si="26"/>
        <v>26864.43788</v>
      </c>
      <c r="N27" s="41">
        <f t="shared" si="26"/>
        <v>36239.70687</v>
      </c>
      <c r="O27" s="41">
        <f t="shared" si="26"/>
        <v>44728.57742</v>
      </c>
      <c r="Q27" s="41">
        <v>9210.0</v>
      </c>
      <c r="R27" s="23"/>
      <c r="S27" s="33"/>
      <c r="T27" s="50"/>
      <c r="U27" s="49"/>
      <c r="V27" s="49"/>
      <c r="W27" s="23"/>
      <c r="X27" s="23"/>
      <c r="Y27" s="23"/>
      <c r="Z27" s="23"/>
      <c r="AA27" s="23"/>
      <c r="AB27" s="23"/>
      <c r="AC27" s="23"/>
      <c r="AD27" s="23"/>
      <c r="AE27" s="33" t="s">
        <v>61</v>
      </c>
      <c r="AF27" s="50">
        <v>291.0</v>
      </c>
    </row>
    <row r="28">
      <c r="A28" s="11" t="s">
        <v>80</v>
      </c>
      <c r="B28" s="12" t="s">
        <v>81</v>
      </c>
      <c r="C28" s="41">
        <v>3200.0</v>
      </c>
      <c r="D28" s="41">
        <v>1880.0</v>
      </c>
      <c r="E28" s="23"/>
      <c r="F28" s="41">
        <f t="shared" ref="F28:O28" si="27">($C28*T$4)+($D28*(T$5+T$6))</f>
        <v>3031.412674</v>
      </c>
      <c r="G28" s="41">
        <f t="shared" si="27"/>
        <v>1086.860301</v>
      </c>
      <c r="H28" s="41">
        <f t="shared" si="27"/>
        <v>656.9512477</v>
      </c>
      <c r="I28" s="41">
        <f t="shared" si="27"/>
        <v>599.5134408</v>
      </c>
      <c r="J28" s="41">
        <f t="shared" si="27"/>
        <v>637.6109791</v>
      </c>
      <c r="K28" s="41">
        <f t="shared" si="27"/>
        <v>931.1781159</v>
      </c>
      <c r="L28" s="41">
        <f t="shared" si="27"/>
        <v>1224.745253</v>
      </c>
      <c r="M28" s="41">
        <f t="shared" si="27"/>
        <v>1678.246643</v>
      </c>
      <c r="N28" s="41">
        <f t="shared" si="27"/>
        <v>2279.886118</v>
      </c>
      <c r="O28" s="41">
        <f t="shared" si="27"/>
        <v>2838.592987</v>
      </c>
      <c r="Q28" s="41">
        <v>81.0</v>
      </c>
      <c r="R28" s="23"/>
      <c r="S28" s="33"/>
      <c r="T28" s="50"/>
      <c r="U28" s="50"/>
      <c r="V28" s="50"/>
      <c r="W28" s="23"/>
      <c r="X28" s="23"/>
      <c r="Y28" s="23"/>
      <c r="Z28" s="23"/>
      <c r="AA28" s="23"/>
      <c r="AB28" s="23"/>
      <c r="AC28" s="23"/>
      <c r="AD28" s="23"/>
      <c r="AE28" s="33" t="s">
        <v>63</v>
      </c>
      <c r="AF28" s="49">
        <v>36256.0</v>
      </c>
    </row>
    <row r="29">
      <c r="A29" s="11" t="s">
        <v>82</v>
      </c>
      <c r="B29" s="12" t="s">
        <v>83</v>
      </c>
      <c r="C29" s="41">
        <v>45000.0</v>
      </c>
      <c r="D29" s="41">
        <v>5238.0</v>
      </c>
      <c r="E29" s="23"/>
      <c r="F29" s="41">
        <f t="shared" ref="F29:O29" si="28">($C29*T$4)+($D29*(T$5+T$6))</f>
        <v>29800.00197</v>
      </c>
      <c r="G29" s="41">
        <f t="shared" si="28"/>
        <v>10442.75081</v>
      </c>
      <c r="H29" s="41">
        <f t="shared" si="28"/>
        <v>6575.704725</v>
      </c>
      <c r="I29" s="41">
        <f t="shared" si="28"/>
        <v>5525.924457</v>
      </c>
      <c r="J29" s="41">
        <f t="shared" si="28"/>
        <v>5335.487763</v>
      </c>
      <c r="K29" s="41">
        <f t="shared" si="28"/>
        <v>7043.164536</v>
      </c>
      <c r="L29" s="41">
        <f t="shared" si="28"/>
        <v>8750.841309</v>
      </c>
      <c r="M29" s="41">
        <f t="shared" si="28"/>
        <v>11497.28798</v>
      </c>
      <c r="N29" s="41">
        <f t="shared" si="28"/>
        <v>15842.80424</v>
      </c>
      <c r="O29" s="41">
        <f t="shared" si="28"/>
        <v>20068.70296</v>
      </c>
      <c r="Q29" s="41">
        <v>389.0</v>
      </c>
      <c r="R29" s="23"/>
      <c r="S29" s="33"/>
      <c r="T29" s="50"/>
      <c r="U29" s="50"/>
      <c r="V29" s="50"/>
      <c r="W29" s="23"/>
      <c r="X29" s="23"/>
      <c r="Y29" s="23"/>
      <c r="Z29" s="23"/>
      <c r="AA29" s="23"/>
      <c r="AB29" s="23"/>
      <c r="AC29" s="23"/>
      <c r="AD29" s="23"/>
      <c r="AE29" s="33" t="s">
        <v>368</v>
      </c>
      <c r="AF29" s="50">
        <v>0.0</v>
      </c>
    </row>
    <row r="30">
      <c r="A30" s="11" t="s">
        <v>84</v>
      </c>
      <c r="B30" s="12" t="s">
        <v>85</v>
      </c>
      <c r="C30" s="41">
        <v>14015.0</v>
      </c>
      <c r="D30" s="41">
        <v>1656.0</v>
      </c>
      <c r="E30" s="23"/>
      <c r="F30" s="41">
        <f t="shared" ref="F30:O30" si="29">($C30*T$4)+($D30*(T$5+T$6))</f>
        <v>9295.964845</v>
      </c>
      <c r="G30" s="41">
        <f t="shared" si="29"/>
        <v>3257.966832</v>
      </c>
      <c r="H30" s="41">
        <f t="shared" si="29"/>
        <v>2051.063265</v>
      </c>
      <c r="I30" s="41">
        <f t="shared" si="29"/>
        <v>1724.396538</v>
      </c>
      <c r="J30" s="41">
        <f t="shared" si="29"/>
        <v>1665.930604</v>
      </c>
      <c r="K30" s="41">
        <f t="shared" si="29"/>
        <v>2200.592102</v>
      </c>
      <c r="L30" s="41">
        <f t="shared" si="29"/>
        <v>2735.2536</v>
      </c>
      <c r="M30" s="41">
        <f t="shared" si="29"/>
        <v>3594.841738</v>
      </c>
      <c r="N30" s="41">
        <f t="shared" si="29"/>
        <v>4953.014231</v>
      </c>
      <c r="O30" s="41">
        <f t="shared" si="29"/>
        <v>6273.369492</v>
      </c>
      <c r="Q30" s="41">
        <v>2151.0</v>
      </c>
      <c r="R30" s="23"/>
      <c r="S30" s="33"/>
      <c r="T30" s="50"/>
      <c r="U30" s="49"/>
      <c r="V30" s="49"/>
      <c r="W30" s="23"/>
      <c r="X30" s="23"/>
      <c r="Y30" s="23"/>
      <c r="Z30" s="23"/>
      <c r="AA30" s="23"/>
      <c r="AB30" s="23"/>
      <c r="AC30" s="23"/>
      <c r="AD30" s="23"/>
      <c r="AE30" s="33" t="s">
        <v>65</v>
      </c>
      <c r="AF30" s="50">
        <v>0.0</v>
      </c>
    </row>
    <row r="31">
      <c r="A31" s="11" t="s">
        <v>86</v>
      </c>
      <c r="B31" s="6" t="s">
        <v>369</v>
      </c>
      <c r="C31" s="41">
        <v>392834.0</v>
      </c>
      <c r="D31" s="41">
        <v>135675.0</v>
      </c>
      <c r="E31" s="23"/>
      <c r="F31" s="41">
        <f t="shared" ref="F31:O31" si="30">($C31*T$4)+($D31*(T$5+T$6))</f>
        <v>314577.6662</v>
      </c>
      <c r="G31" s="41">
        <f t="shared" si="30"/>
        <v>111702.7259</v>
      </c>
      <c r="H31" s="41">
        <f t="shared" si="30"/>
        <v>68701.23762</v>
      </c>
      <c r="I31" s="41">
        <f t="shared" si="30"/>
        <v>60564.09035</v>
      </c>
      <c r="J31" s="41">
        <f t="shared" si="30"/>
        <v>61982.82938</v>
      </c>
      <c r="K31" s="41">
        <f t="shared" si="30"/>
        <v>87160.85262</v>
      </c>
      <c r="L31" s="41">
        <f t="shared" si="30"/>
        <v>112338.8759</v>
      </c>
      <c r="M31" s="41">
        <f t="shared" si="30"/>
        <v>151720.297</v>
      </c>
      <c r="N31" s="41">
        <f t="shared" si="30"/>
        <v>207115.1497</v>
      </c>
      <c r="O31" s="41">
        <f t="shared" si="30"/>
        <v>259411.6613</v>
      </c>
      <c r="Q31" s="41">
        <v>36350.0</v>
      </c>
      <c r="R31" s="23"/>
      <c r="S31" s="33"/>
      <c r="T31" s="50"/>
      <c r="U31" s="49"/>
      <c r="V31" s="49"/>
      <c r="W31" s="23"/>
      <c r="X31" s="23"/>
      <c r="Y31" s="23"/>
      <c r="Z31" s="23"/>
      <c r="AA31" s="23"/>
      <c r="AB31" s="23"/>
      <c r="AC31" s="23"/>
      <c r="AD31" s="23"/>
      <c r="AE31" s="33" t="s">
        <v>370</v>
      </c>
      <c r="AF31" s="49">
        <v>940.0</v>
      </c>
    </row>
    <row r="32">
      <c r="A32" s="11" t="s">
        <v>88</v>
      </c>
      <c r="B32" s="12" t="s">
        <v>89</v>
      </c>
      <c r="C32" s="41">
        <v>39824.0</v>
      </c>
      <c r="D32" s="41">
        <v>9872.0</v>
      </c>
      <c r="E32" s="23"/>
      <c r="F32" s="41">
        <f t="shared" ref="F32:O32" si="31">($C32*T$4)+($D32*(T$5+T$6))</f>
        <v>29541.28852</v>
      </c>
      <c r="G32" s="41">
        <f t="shared" si="31"/>
        <v>10437.43221</v>
      </c>
      <c r="H32" s="41">
        <f t="shared" si="31"/>
        <v>6477.058951</v>
      </c>
      <c r="I32" s="41">
        <f t="shared" si="31"/>
        <v>5607.818232</v>
      </c>
      <c r="J32" s="41">
        <f t="shared" si="31"/>
        <v>5618.660462</v>
      </c>
      <c r="K32" s="41">
        <f t="shared" si="31"/>
        <v>7727.831363</v>
      </c>
      <c r="L32" s="41">
        <f t="shared" si="31"/>
        <v>9837.002265</v>
      </c>
      <c r="M32" s="41">
        <f t="shared" si="31"/>
        <v>13164.41889</v>
      </c>
      <c r="N32" s="41">
        <f t="shared" si="31"/>
        <v>18026.55956</v>
      </c>
      <c r="O32" s="41">
        <f t="shared" si="31"/>
        <v>22663.25838</v>
      </c>
      <c r="Q32" s="41">
        <v>6825.0</v>
      </c>
      <c r="R32" s="23"/>
      <c r="S32" s="33"/>
      <c r="T32" s="50"/>
      <c r="U32" s="50"/>
      <c r="V32" s="50"/>
      <c r="W32" s="23"/>
      <c r="X32" s="23"/>
      <c r="Y32" s="23"/>
      <c r="Z32" s="23"/>
      <c r="AA32" s="23"/>
      <c r="AB32" s="23"/>
      <c r="AC32" s="23"/>
      <c r="AD32" s="23"/>
      <c r="AE32" s="33" t="s">
        <v>67</v>
      </c>
      <c r="AF32" s="49">
        <v>449.0</v>
      </c>
    </row>
    <row r="33">
      <c r="A33" s="11" t="s">
        <v>90</v>
      </c>
      <c r="B33" s="12" t="s">
        <v>91</v>
      </c>
      <c r="C33" s="41">
        <v>10000.0</v>
      </c>
      <c r="D33" s="41">
        <v>628.0</v>
      </c>
      <c r="E33" s="23"/>
      <c r="F33" s="41">
        <f t="shared" ref="F33:O33" si="32">($C33*T$4)+($D33*(T$5+T$6))</f>
        <v>6297.853123</v>
      </c>
      <c r="G33" s="41">
        <f t="shared" si="32"/>
        <v>2198.207692</v>
      </c>
      <c r="H33" s="41">
        <f t="shared" si="32"/>
        <v>1393.945737</v>
      </c>
      <c r="I33" s="41">
        <f t="shared" si="32"/>
        <v>1154.541053</v>
      </c>
      <c r="J33" s="41">
        <f t="shared" si="32"/>
        <v>1093.861248</v>
      </c>
      <c r="K33" s="41">
        <f t="shared" si="32"/>
        <v>1412.143177</v>
      </c>
      <c r="L33" s="41">
        <f t="shared" si="32"/>
        <v>1730.425105</v>
      </c>
      <c r="M33" s="41">
        <f t="shared" si="32"/>
        <v>2248.943887</v>
      </c>
      <c r="N33" s="41">
        <f t="shared" si="32"/>
        <v>3110.57111</v>
      </c>
      <c r="O33" s="41">
        <f t="shared" si="32"/>
        <v>3957.857016</v>
      </c>
      <c r="Q33" s="41">
        <v>4.0</v>
      </c>
      <c r="R33" s="23"/>
      <c r="S33" s="33"/>
      <c r="T33" s="50"/>
      <c r="U33" s="50"/>
      <c r="V33" s="50"/>
      <c r="W33" s="23"/>
      <c r="X33" s="23"/>
      <c r="Y33" s="23"/>
      <c r="Z33" s="23"/>
      <c r="AA33" s="23"/>
      <c r="AB33" s="23"/>
      <c r="AC33" s="23"/>
      <c r="AD33" s="23"/>
      <c r="AE33" s="33" t="s">
        <v>71</v>
      </c>
      <c r="AF33" s="49">
        <v>108.0</v>
      </c>
    </row>
    <row r="34">
      <c r="A34" s="11" t="s">
        <v>92</v>
      </c>
      <c r="B34" s="17" t="s">
        <v>93</v>
      </c>
      <c r="C34" s="41">
        <v>18200.0</v>
      </c>
      <c r="D34" s="41">
        <v>13300.0</v>
      </c>
      <c r="E34" s="23"/>
      <c r="F34" s="41">
        <f t="shared" ref="F34:O34" si="33">($C34*T$4)+($D34*(T$5+T$6))</f>
        <v>18819.13265</v>
      </c>
      <c r="G34" s="41">
        <f t="shared" si="33"/>
        <v>6776.979497</v>
      </c>
      <c r="H34" s="41">
        <f t="shared" si="33"/>
        <v>4063.914066</v>
      </c>
      <c r="I34" s="41">
        <f t="shared" si="33"/>
        <v>3767.009616</v>
      </c>
      <c r="J34" s="41">
        <f t="shared" si="33"/>
        <v>4073.008595</v>
      </c>
      <c r="K34" s="41">
        <f t="shared" si="33"/>
        <v>6040.402454</v>
      </c>
      <c r="L34" s="41">
        <f t="shared" si="33"/>
        <v>8007.796312</v>
      </c>
      <c r="M34" s="41">
        <f t="shared" si="33"/>
        <v>11033.68162</v>
      </c>
      <c r="N34" s="41">
        <f t="shared" si="33"/>
        <v>14961.64844</v>
      </c>
      <c r="O34" s="41">
        <f t="shared" si="33"/>
        <v>18585.88991</v>
      </c>
      <c r="Q34" s="41">
        <v>8.0</v>
      </c>
      <c r="R34" s="23"/>
      <c r="S34" s="33"/>
      <c r="T34" s="50"/>
      <c r="U34" s="49"/>
      <c r="V34" s="49"/>
      <c r="W34" s="23"/>
      <c r="X34" s="23"/>
      <c r="Y34" s="23"/>
      <c r="Z34" s="23"/>
      <c r="AA34" s="23"/>
      <c r="AB34" s="23"/>
      <c r="AC34" s="23"/>
      <c r="AD34" s="23"/>
      <c r="AE34" s="33" t="s">
        <v>73</v>
      </c>
      <c r="AF34" s="50">
        <v>9.0</v>
      </c>
    </row>
    <row r="35">
      <c r="A35" s="11" t="s">
        <v>94</v>
      </c>
      <c r="B35" s="12" t="s">
        <v>95</v>
      </c>
      <c r="C35" s="41">
        <v>1200.0</v>
      </c>
      <c r="D35" s="41">
        <v>576.0</v>
      </c>
      <c r="E35" s="23"/>
      <c r="F35" s="41">
        <f t="shared" ref="F35:O35" si="34">($C35*T$4)+($D35*(T$5+T$6))</f>
        <v>1058.713204</v>
      </c>
      <c r="G35" s="41">
        <f t="shared" si="34"/>
        <v>378.1135378</v>
      </c>
      <c r="H35" s="41">
        <f t="shared" si="34"/>
        <v>230.1542266</v>
      </c>
      <c r="I35" s="41">
        <f t="shared" si="34"/>
        <v>207.1420953</v>
      </c>
      <c r="J35" s="41">
        <f t="shared" si="34"/>
        <v>217.0098109</v>
      </c>
      <c r="K35" s="41">
        <f t="shared" si="34"/>
        <v>312.3679497</v>
      </c>
      <c r="L35" s="41">
        <f t="shared" si="34"/>
        <v>407.7260885</v>
      </c>
      <c r="M35" s="41">
        <f t="shared" si="34"/>
        <v>555.6948035</v>
      </c>
      <c r="N35" s="41">
        <f t="shared" si="34"/>
        <v>756.2693929</v>
      </c>
      <c r="O35" s="41">
        <f t="shared" si="34"/>
        <v>943.6901627</v>
      </c>
      <c r="Q35" s="41">
        <v>1189.0</v>
      </c>
      <c r="R35" s="23"/>
      <c r="S35" s="33"/>
      <c r="T35" s="50"/>
      <c r="U35" s="49"/>
      <c r="V35" s="49"/>
      <c r="W35" s="23"/>
      <c r="X35" s="23"/>
      <c r="Y35" s="23"/>
      <c r="Z35" s="23"/>
      <c r="AA35" s="23"/>
      <c r="AB35" s="23"/>
      <c r="AC35" s="23"/>
      <c r="AD35" s="23"/>
      <c r="AE35" s="33" t="s">
        <v>75</v>
      </c>
      <c r="AF35" s="49">
        <v>24.0</v>
      </c>
    </row>
    <row r="36">
      <c r="A36" s="11" t="s">
        <v>96</v>
      </c>
      <c r="B36" s="15" t="s">
        <v>97</v>
      </c>
      <c r="C36" s="41">
        <v>13200.0</v>
      </c>
      <c r="D36" s="41">
        <v>8000.0</v>
      </c>
      <c r="E36" s="23"/>
      <c r="F36" s="41">
        <f t="shared" ref="F36:O36" si="35">($C36*T$4)+($D36*(T$5+T$6))</f>
        <v>12652.84321</v>
      </c>
      <c r="G36" s="41">
        <f t="shared" si="35"/>
        <v>4539.248147</v>
      </c>
      <c r="H36" s="41">
        <f t="shared" si="35"/>
        <v>2740.69607</v>
      </c>
      <c r="I36" s="41">
        <f t="shared" si="35"/>
        <v>2506.562587</v>
      </c>
      <c r="J36" s="41">
        <f t="shared" si="35"/>
        <v>2672.107343</v>
      </c>
      <c r="K36" s="41">
        <f t="shared" si="35"/>
        <v>3911.046486</v>
      </c>
      <c r="L36" s="41">
        <f t="shared" si="35"/>
        <v>5149.985628</v>
      </c>
      <c r="M36" s="41">
        <f t="shared" si="35"/>
        <v>7062.640916</v>
      </c>
      <c r="N36" s="41">
        <f t="shared" si="35"/>
        <v>9591.960746</v>
      </c>
      <c r="O36" s="41">
        <f t="shared" si="35"/>
        <v>11938.58864</v>
      </c>
      <c r="Q36" s="41">
        <v>34.0</v>
      </c>
      <c r="R36" s="23"/>
      <c r="S36" s="33"/>
      <c r="T36" s="49"/>
      <c r="U36" s="49"/>
      <c r="V36" s="49"/>
      <c r="W36" s="23"/>
      <c r="X36" s="23"/>
      <c r="Y36" s="23"/>
      <c r="Z36" s="23"/>
      <c r="AA36" s="23"/>
      <c r="AB36" s="23"/>
      <c r="AC36" s="23"/>
      <c r="AD36" s="23"/>
      <c r="AE36" s="33" t="s">
        <v>77</v>
      </c>
      <c r="AF36" s="49">
        <v>252.0</v>
      </c>
    </row>
    <row r="37">
      <c r="A37" s="11" t="s">
        <v>98</v>
      </c>
      <c r="B37" s="12" t="s">
        <v>99</v>
      </c>
      <c r="C37" s="41">
        <v>2738.0</v>
      </c>
      <c r="D37" s="41">
        <v>3663.0</v>
      </c>
      <c r="E37" s="23"/>
      <c r="F37" s="41">
        <f t="shared" ref="F37:O37" si="36">($C37*T$4)+($D37*(T$5+T$6))</f>
        <v>3837.022775</v>
      </c>
      <c r="G37" s="41">
        <f t="shared" si="36"/>
        <v>1399.103451</v>
      </c>
      <c r="H37" s="41">
        <f t="shared" si="36"/>
        <v>820.1411446</v>
      </c>
      <c r="I37" s="41">
        <f t="shared" si="36"/>
        <v>794.4538514</v>
      </c>
      <c r="J37" s="41">
        <f t="shared" si="36"/>
        <v>897.4248485</v>
      </c>
      <c r="K37" s="41">
        <f t="shared" si="36"/>
        <v>1383.187533</v>
      </c>
      <c r="L37" s="41">
        <f t="shared" si="36"/>
        <v>1868.950217</v>
      </c>
      <c r="M37" s="41">
        <f t="shared" si="36"/>
        <v>2608.846299</v>
      </c>
      <c r="N37" s="41">
        <f t="shared" si="36"/>
        <v>3522.408889</v>
      </c>
      <c r="O37" s="41">
        <f t="shared" si="36"/>
        <v>4352.321409</v>
      </c>
      <c r="Q37" s="41">
        <v>517.0</v>
      </c>
      <c r="R37" s="23"/>
      <c r="S37" s="33"/>
      <c r="T37" s="50"/>
      <c r="U37" s="50"/>
      <c r="V37" s="50"/>
      <c r="W37" s="23"/>
      <c r="X37" s="23"/>
      <c r="Y37" s="23"/>
      <c r="Z37" s="23"/>
      <c r="AA37" s="23"/>
      <c r="AB37" s="23"/>
      <c r="AC37" s="23"/>
      <c r="AD37" s="23"/>
      <c r="AE37" s="33" t="s">
        <v>79</v>
      </c>
      <c r="AF37" s="49">
        <v>9210.0</v>
      </c>
    </row>
    <row r="38">
      <c r="A38" s="11" t="s">
        <v>100</v>
      </c>
      <c r="B38" s="12" t="s">
        <v>101</v>
      </c>
      <c r="C38" s="41">
        <v>1700.0</v>
      </c>
      <c r="D38" s="41">
        <v>2.0</v>
      </c>
      <c r="E38" s="23"/>
      <c r="F38" s="41">
        <f t="shared" ref="F38:O38" si="37">($C38*T$4)+($D38*(T$5+T$6))</f>
        <v>1007.237731</v>
      </c>
      <c r="G38" s="41">
        <f t="shared" si="37"/>
        <v>349.7717983</v>
      </c>
      <c r="H38" s="41">
        <f t="shared" si="37"/>
        <v>223.8128453</v>
      </c>
      <c r="I38" s="41">
        <f t="shared" si="37"/>
        <v>181.9178735</v>
      </c>
      <c r="J38" s="41">
        <f t="shared" si="37"/>
        <v>168.0137803</v>
      </c>
      <c r="K38" s="41">
        <f t="shared" si="37"/>
        <v>210.1599534</v>
      </c>
      <c r="L38" s="41">
        <f t="shared" si="37"/>
        <v>252.3061265</v>
      </c>
      <c r="M38" s="41">
        <f t="shared" si="37"/>
        <v>322.5116876</v>
      </c>
      <c r="N38" s="41">
        <f t="shared" si="37"/>
        <v>448.6533327</v>
      </c>
      <c r="O38" s="41">
        <f t="shared" si="37"/>
        <v>574.7493047</v>
      </c>
      <c r="Q38" s="41">
        <v>15.0</v>
      </c>
      <c r="R38" s="23"/>
      <c r="S38" s="33"/>
      <c r="T38" s="50"/>
      <c r="U38" s="49"/>
      <c r="V38" s="49"/>
      <c r="W38" s="23"/>
      <c r="X38" s="23"/>
      <c r="Y38" s="23"/>
      <c r="Z38" s="23"/>
      <c r="AA38" s="23"/>
      <c r="AB38" s="23"/>
      <c r="AC38" s="23"/>
      <c r="AD38" s="23"/>
      <c r="AE38" s="33" t="s">
        <v>371</v>
      </c>
      <c r="AF38" s="50">
        <v>0.0</v>
      </c>
    </row>
    <row r="39">
      <c r="A39" s="11" t="s">
        <v>102</v>
      </c>
      <c r="B39" s="12" t="s">
        <v>103</v>
      </c>
      <c r="C39" s="41">
        <v>1197.0</v>
      </c>
      <c r="D39" s="41">
        <v>1232.0</v>
      </c>
      <c r="E39" s="23"/>
      <c r="F39" s="41">
        <f t="shared" ref="F39:O39" si="38">($C39*T$4)+($D39*(T$5+T$6))</f>
        <v>1453.927443</v>
      </c>
      <c r="G39" s="41">
        <f t="shared" si="38"/>
        <v>527.3044887</v>
      </c>
      <c r="H39" s="41">
        <f t="shared" si="38"/>
        <v>312.1537701</v>
      </c>
      <c r="I39" s="41">
        <f t="shared" si="38"/>
        <v>296.7059809</v>
      </c>
      <c r="J39" s="41">
        <f t="shared" si="38"/>
        <v>329.0694624</v>
      </c>
      <c r="K39" s="41">
        <f t="shared" si="38"/>
        <v>499.2573232</v>
      </c>
      <c r="L39" s="41">
        <f t="shared" si="38"/>
        <v>669.4451839</v>
      </c>
      <c r="M39" s="41">
        <f t="shared" si="38"/>
        <v>929.6461532</v>
      </c>
      <c r="N39" s="41">
        <f t="shared" si="38"/>
        <v>1257.335106</v>
      </c>
      <c r="O39" s="41">
        <f t="shared" si="38"/>
        <v>1556.889499</v>
      </c>
      <c r="Q39" s="41">
        <v>917.0</v>
      </c>
      <c r="R39" s="23"/>
      <c r="S39" s="33"/>
      <c r="T39" s="50"/>
      <c r="U39" s="49"/>
      <c r="V39" s="49"/>
      <c r="W39" s="23"/>
      <c r="X39" s="23"/>
      <c r="Y39" s="23"/>
      <c r="Z39" s="23"/>
      <c r="AA39" s="23"/>
      <c r="AB39" s="23"/>
      <c r="AC39" s="23"/>
      <c r="AD39" s="23"/>
      <c r="AE39" s="33" t="s">
        <v>81</v>
      </c>
      <c r="AF39" s="49">
        <v>81.0</v>
      </c>
    </row>
    <row r="40">
      <c r="A40" s="11" t="s">
        <v>104</v>
      </c>
      <c r="B40" s="12" t="s">
        <v>105</v>
      </c>
      <c r="C40" s="41">
        <v>2901.0</v>
      </c>
      <c r="D40" s="41">
        <v>2429.0</v>
      </c>
      <c r="E40" s="23"/>
      <c r="F40" s="41">
        <f t="shared" ref="F40:O40" si="39">($C40*T$4)+($D40*(T$5+T$6))</f>
        <v>3186.706916</v>
      </c>
      <c r="G40" s="41">
        <f t="shared" si="39"/>
        <v>1150.794287</v>
      </c>
      <c r="H40" s="41">
        <f t="shared" si="39"/>
        <v>686.5854881</v>
      </c>
      <c r="I40" s="41">
        <f t="shared" si="39"/>
        <v>642.7889011</v>
      </c>
      <c r="J40" s="41">
        <f t="shared" si="39"/>
        <v>702.149825</v>
      </c>
      <c r="K40" s="41">
        <f t="shared" si="39"/>
        <v>1051.03053</v>
      </c>
      <c r="L40" s="41">
        <f t="shared" si="39"/>
        <v>1399.911236</v>
      </c>
      <c r="M40" s="41">
        <f t="shared" si="39"/>
        <v>1935.154211</v>
      </c>
      <c r="N40" s="41">
        <f t="shared" si="39"/>
        <v>2621.242369</v>
      </c>
      <c r="O40" s="41">
        <f t="shared" si="39"/>
        <v>3251.860687</v>
      </c>
      <c r="Q40" s="41">
        <v>1858.0</v>
      </c>
      <c r="R40" s="23"/>
      <c r="S40" s="33"/>
      <c r="T40" s="50"/>
      <c r="U40" s="50"/>
      <c r="V40" s="50"/>
      <c r="W40" s="23"/>
      <c r="X40" s="23"/>
      <c r="Y40" s="23"/>
      <c r="Z40" s="23"/>
      <c r="AA40" s="23"/>
      <c r="AB40" s="23"/>
      <c r="AC40" s="23"/>
      <c r="AD40" s="23"/>
      <c r="AE40" s="33" t="s">
        <v>83</v>
      </c>
      <c r="AF40" s="49">
        <v>389.0</v>
      </c>
    </row>
    <row r="41">
      <c r="A41" s="11" t="s">
        <v>106</v>
      </c>
      <c r="B41" s="12" t="s">
        <v>107</v>
      </c>
      <c r="C41" s="41">
        <v>0.0</v>
      </c>
      <c r="D41" s="41">
        <v>3836.0</v>
      </c>
      <c r="E41" s="23"/>
      <c r="F41" s="41">
        <f t="shared" ref="F41:O41" si="40">($C41*T$4)+($D41*(T$5+T$6))</f>
        <v>2321.420784</v>
      </c>
      <c r="G41" s="41">
        <f t="shared" si="40"/>
        <v>876.0078428</v>
      </c>
      <c r="H41" s="41">
        <f t="shared" si="40"/>
        <v>481.8043136</v>
      </c>
      <c r="I41" s="41">
        <f t="shared" si="40"/>
        <v>525.6047057</v>
      </c>
      <c r="J41" s="41">
        <f t="shared" si="40"/>
        <v>657.0058821</v>
      </c>
      <c r="K41" s="41">
        <f t="shared" si="40"/>
        <v>1095.009804</v>
      </c>
      <c r="L41" s="41">
        <f t="shared" si="40"/>
        <v>1533.013725</v>
      </c>
      <c r="M41" s="41">
        <f t="shared" si="40"/>
        <v>2190.019607</v>
      </c>
      <c r="N41" s="41">
        <f t="shared" si="40"/>
        <v>2934.626273</v>
      </c>
      <c r="O41" s="41">
        <f t="shared" si="40"/>
        <v>3591.632156</v>
      </c>
      <c r="Q41" s="41">
        <v>5251.0</v>
      </c>
      <c r="R41" s="23"/>
      <c r="S41" s="33"/>
      <c r="T41" s="50"/>
      <c r="U41" s="49"/>
      <c r="V41" s="49"/>
      <c r="W41" s="23"/>
      <c r="X41" s="23"/>
      <c r="Y41" s="23"/>
      <c r="Z41" s="23"/>
      <c r="AA41" s="23"/>
      <c r="AB41" s="23"/>
      <c r="AC41" s="23"/>
      <c r="AD41" s="23"/>
      <c r="AE41" s="33" t="s">
        <v>372</v>
      </c>
      <c r="AF41" s="50">
        <v>0.0</v>
      </c>
    </row>
    <row r="42">
      <c r="A42" s="11" t="s">
        <v>108</v>
      </c>
      <c r="B42" s="12" t="s">
        <v>109</v>
      </c>
      <c r="C42" s="41">
        <v>582.0</v>
      </c>
      <c r="D42" s="41">
        <v>881.0</v>
      </c>
      <c r="E42" s="23"/>
      <c r="F42" s="41">
        <f t="shared" ref="F42:O42" si="41">($C42*T$4)+($D42*(T$5+T$6))</f>
        <v>877.5686047</v>
      </c>
      <c r="G42" s="41">
        <f t="shared" si="41"/>
        <v>320.7785378</v>
      </c>
      <c r="H42" s="41">
        <f t="shared" si="41"/>
        <v>187.1912095</v>
      </c>
      <c r="I42" s="41">
        <f t="shared" si="41"/>
        <v>182.8999994</v>
      </c>
      <c r="J42" s="41">
        <f t="shared" si="41"/>
        <v>208.2948623</v>
      </c>
      <c r="K42" s="41">
        <f t="shared" si="41"/>
        <v>323.2402956</v>
      </c>
      <c r="L42" s="41">
        <f t="shared" si="41"/>
        <v>438.1857289</v>
      </c>
      <c r="M42" s="41">
        <f t="shared" si="41"/>
        <v>612.9956597</v>
      </c>
      <c r="N42" s="41">
        <f t="shared" si="41"/>
        <v>827.0587867</v>
      </c>
      <c r="O42" s="41">
        <f t="shared" si="41"/>
        <v>1021.002964</v>
      </c>
      <c r="Q42" s="41">
        <v>357.0</v>
      </c>
      <c r="R42" s="23"/>
      <c r="S42" s="33"/>
      <c r="T42" s="50"/>
      <c r="U42" s="49"/>
      <c r="V42" s="49"/>
      <c r="W42" s="23"/>
      <c r="X42" s="23"/>
      <c r="Y42" s="23"/>
      <c r="Z42" s="23"/>
      <c r="AA42" s="23"/>
      <c r="AB42" s="23"/>
      <c r="AC42" s="23"/>
      <c r="AD42" s="23"/>
      <c r="AE42" s="33" t="s">
        <v>85</v>
      </c>
      <c r="AF42" s="49">
        <v>2151.0</v>
      </c>
    </row>
    <row r="43">
      <c r="A43" s="11" t="s">
        <v>110</v>
      </c>
      <c r="B43" s="12" t="s">
        <v>111</v>
      </c>
      <c r="C43" s="41">
        <v>6900.0</v>
      </c>
      <c r="D43" s="41">
        <v>692.0</v>
      </c>
      <c r="E43" s="23"/>
      <c r="F43" s="41">
        <f t="shared" ref="F43:O43" si="42">($C43*T$4)+($D43*(T$5+T$6))</f>
        <v>4502.063266</v>
      </c>
      <c r="G43" s="41">
        <f t="shared" si="42"/>
        <v>1575.836746</v>
      </c>
      <c r="H43" s="41">
        <f t="shared" si="42"/>
        <v>994.3129498</v>
      </c>
      <c r="I43" s="41">
        <f t="shared" si="42"/>
        <v>832.0773898</v>
      </c>
      <c r="J43" s="41">
        <f t="shared" si="42"/>
        <v>799.06934</v>
      </c>
      <c r="K43" s="41">
        <f t="shared" si="42"/>
        <v>1048.220589</v>
      </c>
      <c r="L43" s="41">
        <f t="shared" si="42"/>
        <v>1297.371839</v>
      </c>
      <c r="M43" s="41">
        <f t="shared" si="42"/>
        <v>1699.454878</v>
      </c>
      <c r="N43" s="41">
        <f t="shared" si="42"/>
        <v>2344.190084</v>
      </c>
      <c r="O43" s="41">
        <f t="shared" si="42"/>
        <v>2973.122438</v>
      </c>
      <c r="Q43" s="41">
        <v>146.0</v>
      </c>
      <c r="R43" s="23"/>
      <c r="S43" s="33"/>
      <c r="T43" s="50"/>
      <c r="U43" s="50"/>
      <c r="V43" s="50"/>
      <c r="W43" s="23"/>
      <c r="X43" s="23"/>
      <c r="Y43" s="23"/>
      <c r="Z43" s="23"/>
      <c r="AA43" s="23"/>
      <c r="AB43" s="23"/>
      <c r="AC43" s="23"/>
      <c r="AD43" s="23"/>
      <c r="AE43" s="33" t="s">
        <v>87</v>
      </c>
      <c r="AF43" s="49">
        <v>36795.0</v>
      </c>
    </row>
    <row r="44">
      <c r="A44" s="11" t="s">
        <v>112</v>
      </c>
      <c r="B44" s="12" t="s">
        <v>113</v>
      </c>
      <c r="C44" s="41">
        <v>1032.0</v>
      </c>
      <c r="D44" s="41">
        <v>190.0</v>
      </c>
      <c r="E44" s="23"/>
      <c r="F44" s="41">
        <f t="shared" ref="F44:O44" si="43">($C44*T$4)+($D44*(T$5+T$6))</f>
        <v>725.6995467</v>
      </c>
      <c r="G44" s="41">
        <f t="shared" si="43"/>
        <v>255.4441298</v>
      </c>
      <c r="H44" s="41">
        <f t="shared" si="43"/>
        <v>159.5792029</v>
      </c>
      <c r="I44" s="41">
        <f t="shared" si="43"/>
        <v>136.3020943</v>
      </c>
      <c r="J44" s="41">
        <f t="shared" si="43"/>
        <v>134.3283028</v>
      </c>
      <c r="K44" s="41">
        <f t="shared" si="43"/>
        <v>181.4695458</v>
      </c>
      <c r="L44" s="41">
        <f t="shared" si="43"/>
        <v>228.6107888</v>
      </c>
      <c r="M44" s="41">
        <f t="shared" si="43"/>
        <v>303.5637492</v>
      </c>
      <c r="N44" s="41">
        <f t="shared" si="43"/>
        <v>416.7844102</v>
      </c>
      <c r="O44" s="41">
        <f t="shared" si="43"/>
        <v>525.6661377</v>
      </c>
      <c r="Q44" s="41">
        <v>40.0</v>
      </c>
      <c r="R44" s="23"/>
      <c r="S44" s="33"/>
      <c r="T44" s="50"/>
      <c r="U44" s="49"/>
      <c r="V44" s="49"/>
      <c r="W44" s="23"/>
      <c r="X44" s="23"/>
      <c r="Y44" s="23"/>
      <c r="Z44" s="23"/>
      <c r="AA44" s="23"/>
      <c r="AB44" s="23"/>
      <c r="AC44" s="23"/>
      <c r="AD44" s="23"/>
      <c r="AE44" s="33" t="s">
        <v>373</v>
      </c>
      <c r="AF44" s="50">
        <v>0.0</v>
      </c>
    </row>
    <row r="45">
      <c r="A45" s="11" t="s">
        <v>114</v>
      </c>
      <c r="B45" s="12" t="s">
        <v>115</v>
      </c>
      <c r="C45" s="41">
        <v>21764.0</v>
      </c>
      <c r="D45" s="41">
        <v>17903.0</v>
      </c>
      <c r="E45" s="23"/>
      <c r="F45" s="41">
        <f t="shared" ref="F45:O45" si="44">($C45*T$4)+($D45*(T$5+T$6))</f>
        <v>23713.82341</v>
      </c>
      <c r="G45" s="41">
        <f t="shared" si="44"/>
        <v>8560.472003</v>
      </c>
      <c r="H45" s="41">
        <f t="shared" si="44"/>
        <v>5110.744533</v>
      </c>
      <c r="I45" s="41">
        <f t="shared" si="44"/>
        <v>4778.518818</v>
      </c>
      <c r="J45" s="41">
        <f t="shared" si="44"/>
        <v>5212.899207</v>
      </c>
      <c r="K45" s="41">
        <f t="shared" si="44"/>
        <v>7793.754387</v>
      </c>
      <c r="L45" s="41">
        <f t="shared" si="44"/>
        <v>10374.60957</v>
      </c>
      <c r="M45" s="41">
        <f t="shared" si="44"/>
        <v>14335.33343</v>
      </c>
      <c r="N45" s="41">
        <f t="shared" si="44"/>
        <v>19420.42778</v>
      </c>
      <c r="O45" s="41">
        <f t="shared" si="44"/>
        <v>24096.68042</v>
      </c>
      <c r="Q45" s="41">
        <v>4196.0</v>
      </c>
      <c r="R45" s="23"/>
      <c r="S45" s="33"/>
      <c r="T45" s="50"/>
      <c r="U45" s="49"/>
      <c r="V45" s="49"/>
      <c r="W45" s="23"/>
      <c r="X45" s="23"/>
      <c r="Y45" s="23"/>
      <c r="Z45" s="23"/>
      <c r="AA45" s="23"/>
      <c r="AB45" s="23"/>
      <c r="AC45" s="23"/>
      <c r="AD45" s="23"/>
      <c r="AE45" s="33" t="s">
        <v>374</v>
      </c>
      <c r="AF45" s="49">
        <v>36350.0</v>
      </c>
    </row>
    <row r="46">
      <c r="A46" s="19" t="s">
        <v>116</v>
      </c>
      <c r="B46" s="15" t="s">
        <v>117</v>
      </c>
      <c r="C46" s="41">
        <v>66141.0</v>
      </c>
      <c r="D46" s="41">
        <v>117497.0</v>
      </c>
      <c r="E46" s="23"/>
      <c r="F46" s="41">
        <f t="shared" ref="F46:O46" si="45">($C46*T$4)+($D46*(T$5+T$6))</f>
        <v>110246.2876</v>
      </c>
      <c r="G46" s="41">
        <f t="shared" si="45"/>
        <v>40422.80974</v>
      </c>
      <c r="H46" s="41">
        <f t="shared" si="45"/>
        <v>23455.70084</v>
      </c>
      <c r="I46" s="41">
        <f t="shared" si="45"/>
        <v>23166.43653</v>
      </c>
      <c r="J46" s="41">
        <f t="shared" si="45"/>
        <v>26647.64087</v>
      </c>
      <c r="K46" s="41">
        <f t="shared" si="45"/>
        <v>41694.61149</v>
      </c>
      <c r="L46" s="41">
        <f t="shared" si="45"/>
        <v>56741.58212</v>
      </c>
      <c r="M46" s="41">
        <f t="shared" si="45"/>
        <v>79583.85038</v>
      </c>
      <c r="N46" s="41">
        <f t="shared" si="45"/>
        <v>107283.8366</v>
      </c>
      <c r="O46" s="41">
        <f t="shared" si="45"/>
        <v>132300.6035</v>
      </c>
      <c r="Q46" s="41">
        <v>173837.0</v>
      </c>
      <c r="R46" s="23"/>
      <c r="S46" s="33"/>
      <c r="T46" s="50"/>
      <c r="U46" s="50"/>
      <c r="V46" s="50"/>
      <c r="W46" s="23"/>
      <c r="X46" s="23"/>
      <c r="Y46" s="23"/>
      <c r="Z46" s="23"/>
      <c r="AA46" s="23"/>
      <c r="AB46" s="23"/>
      <c r="AC46" s="23"/>
      <c r="AD46" s="23"/>
      <c r="AE46" s="33" t="s">
        <v>89</v>
      </c>
      <c r="AF46" s="49">
        <v>6825.0</v>
      </c>
    </row>
    <row r="47">
      <c r="A47" s="11" t="s">
        <v>118</v>
      </c>
      <c r="B47" s="12" t="s">
        <v>119</v>
      </c>
      <c r="C47" s="41">
        <v>175.0</v>
      </c>
      <c r="D47" s="41">
        <v>250.0</v>
      </c>
      <c r="E47" s="23"/>
      <c r="F47" s="41">
        <f t="shared" ref="F47:O47" si="46">($C47*T$4)+($D47*(T$5+T$6))</f>
        <v>254.853405</v>
      </c>
      <c r="G47" s="41">
        <f t="shared" si="46"/>
        <v>93.05013474</v>
      </c>
      <c r="H47" s="41">
        <f t="shared" si="46"/>
        <v>54.41387548</v>
      </c>
      <c r="I47" s="41">
        <f t="shared" si="46"/>
        <v>52.95336852</v>
      </c>
      <c r="J47" s="41">
        <f t="shared" si="46"/>
        <v>60.07869695</v>
      </c>
      <c r="K47" s="41">
        <f t="shared" si="46"/>
        <v>92.93938076</v>
      </c>
      <c r="L47" s="41">
        <f t="shared" si="46"/>
        <v>125.8000646</v>
      </c>
      <c r="M47" s="41">
        <f t="shared" si="46"/>
        <v>175.8102684</v>
      </c>
      <c r="N47" s="41">
        <f t="shared" si="46"/>
        <v>237.2830199</v>
      </c>
      <c r="O47" s="41">
        <f t="shared" si="46"/>
        <v>293.0466483</v>
      </c>
      <c r="Q47" s="41">
        <v>11.0</v>
      </c>
      <c r="R47" s="23"/>
      <c r="S47" s="33"/>
      <c r="T47" s="50"/>
      <c r="U47" s="49"/>
      <c r="V47" s="49"/>
      <c r="W47" s="23"/>
      <c r="X47" s="23"/>
      <c r="Y47" s="23"/>
      <c r="Z47" s="23"/>
      <c r="AA47" s="23"/>
      <c r="AB47" s="23"/>
      <c r="AC47" s="23"/>
      <c r="AD47" s="23"/>
      <c r="AE47" s="33" t="s">
        <v>375</v>
      </c>
      <c r="AF47" s="50">
        <v>13.0</v>
      </c>
    </row>
    <row r="48">
      <c r="A48" s="11" t="s">
        <v>120</v>
      </c>
      <c r="B48" s="12" t="s">
        <v>121</v>
      </c>
      <c r="C48" s="41">
        <v>1718.0</v>
      </c>
      <c r="D48" s="41">
        <v>495.0</v>
      </c>
      <c r="E48" s="23"/>
      <c r="F48" s="41">
        <f t="shared" ref="F48:O48" si="47">($C48*T$4)+($D48*(T$5+T$6))</f>
        <v>1316.237139</v>
      </c>
      <c r="G48" s="41">
        <f t="shared" si="47"/>
        <v>466.0543353</v>
      </c>
      <c r="H48" s="41">
        <f t="shared" si="47"/>
        <v>288.1011173</v>
      </c>
      <c r="I48" s="41">
        <f t="shared" si="47"/>
        <v>251.3915053</v>
      </c>
      <c r="J48" s="41">
        <f t="shared" si="47"/>
        <v>254.2270528</v>
      </c>
      <c r="K48" s="41">
        <f t="shared" si="47"/>
        <v>353.109015</v>
      </c>
      <c r="L48" s="41">
        <f t="shared" si="47"/>
        <v>451.9909772</v>
      </c>
      <c r="M48" s="41">
        <f t="shared" si="47"/>
        <v>607.3741944</v>
      </c>
      <c r="N48" s="41">
        <f t="shared" si="47"/>
        <v>830.543667</v>
      </c>
      <c r="O48" s="41">
        <f t="shared" si="47"/>
        <v>1042.409076</v>
      </c>
      <c r="Q48" s="41">
        <v>14.0</v>
      </c>
      <c r="R48" s="23"/>
      <c r="S48" s="33"/>
      <c r="T48" s="50"/>
      <c r="U48" s="49"/>
      <c r="V48" s="49"/>
      <c r="W48" s="23"/>
      <c r="X48" s="23"/>
      <c r="Y48" s="23"/>
      <c r="Z48" s="23"/>
      <c r="AA48" s="23"/>
      <c r="AB48" s="23"/>
      <c r="AC48" s="23"/>
      <c r="AD48" s="23"/>
      <c r="AE48" s="33" t="s">
        <v>91</v>
      </c>
      <c r="AF48" s="50">
        <v>4.0</v>
      </c>
    </row>
    <row r="49">
      <c r="A49" s="11" t="s">
        <v>122</v>
      </c>
      <c r="B49" s="15" t="s">
        <v>123</v>
      </c>
      <c r="C49" s="41">
        <v>160.0</v>
      </c>
      <c r="D49" s="41">
        <v>445.0</v>
      </c>
      <c r="E49" s="23"/>
      <c r="F49" s="41">
        <f t="shared" ref="F49:O49" si="48">($C49*T$4)+($D49*(T$5+T$6))</f>
        <v>363.9842664</v>
      </c>
      <c r="G49" s="41">
        <f t="shared" si="48"/>
        <v>134.4991029</v>
      </c>
      <c r="H49" s="41">
        <f t="shared" si="48"/>
        <v>76.93341068</v>
      </c>
      <c r="I49" s="41">
        <f t="shared" si="48"/>
        <v>78.06932473</v>
      </c>
      <c r="J49" s="41">
        <f t="shared" si="48"/>
        <v>91.99761481</v>
      </c>
      <c r="K49" s="41">
        <f t="shared" si="48"/>
        <v>146.7540156</v>
      </c>
      <c r="L49" s="41">
        <f t="shared" si="48"/>
        <v>201.5104163</v>
      </c>
      <c r="M49" s="41">
        <f t="shared" si="48"/>
        <v>284.3025517</v>
      </c>
      <c r="N49" s="41">
        <f t="shared" si="48"/>
        <v>382.5172</v>
      </c>
      <c r="O49" s="41">
        <f t="shared" si="48"/>
        <v>470.5696094</v>
      </c>
      <c r="Q49" s="41">
        <v>78.0</v>
      </c>
      <c r="R49" s="23"/>
      <c r="S49" s="33"/>
      <c r="T49" s="50"/>
      <c r="U49" s="49"/>
      <c r="V49" s="49"/>
      <c r="W49" s="23"/>
      <c r="X49" s="23"/>
      <c r="Y49" s="23"/>
      <c r="Z49" s="23"/>
      <c r="AA49" s="23"/>
      <c r="AB49" s="23"/>
      <c r="AC49" s="23"/>
      <c r="AD49" s="23"/>
      <c r="AE49" s="33" t="s">
        <v>95</v>
      </c>
      <c r="AF49" s="49">
        <v>1189.0</v>
      </c>
    </row>
    <row r="50">
      <c r="A50" s="11" t="s">
        <v>124</v>
      </c>
      <c r="B50" s="12" t="s">
        <v>125</v>
      </c>
      <c r="C50" s="41">
        <v>1940.0</v>
      </c>
      <c r="D50" s="41">
        <v>428.0</v>
      </c>
      <c r="E50" s="23"/>
      <c r="F50" s="41">
        <f t="shared" ref="F50:O50" si="49">($C50*T$4)+($D50*(T$5+T$6))</f>
        <v>1407.06629</v>
      </c>
      <c r="G50" s="41">
        <f t="shared" si="49"/>
        <v>496.3703238</v>
      </c>
      <c r="H50" s="41">
        <f t="shared" si="49"/>
        <v>308.8803904</v>
      </c>
      <c r="I50" s="41">
        <f t="shared" si="49"/>
        <v>265.9317833</v>
      </c>
      <c r="J50" s="41">
        <f t="shared" si="49"/>
        <v>264.6476059</v>
      </c>
      <c r="K50" s="41">
        <f t="shared" si="49"/>
        <v>361.3533157</v>
      </c>
      <c r="L50" s="41">
        <f t="shared" si="49"/>
        <v>458.0590256</v>
      </c>
      <c r="M50" s="41">
        <f t="shared" si="49"/>
        <v>611.0901931</v>
      </c>
      <c r="N50" s="41">
        <f t="shared" si="49"/>
        <v>837.6762013</v>
      </c>
      <c r="O50" s="41">
        <f t="shared" si="49"/>
        <v>1054.488191</v>
      </c>
      <c r="Q50" s="41">
        <v>575.0</v>
      </c>
      <c r="R50" s="23"/>
      <c r="S50" s="33"/>
      <c r="T50" s="50"/>
      <c r="U50" s="50"/>
      <c r="V50" s="50"/>
      <c r="W50" s="23"/>
      <c r="X50" s="23"/>
      <c r="Y50" s="23"/>
      <c r="Z50" s="23"/>
      <c r="AA50" s="23"/>
      <c r="AB50" s="23"/>
      <c r="AC50" s="23"/>
      <c r="AD50" s="23"/>
      <c r="AE50" s="33" t="s">
        <v>97</v>
      </c>
      <c r="AF50" s="49">
        <v>34.0</v>
      </c>
    </row>
    <row r="51">
      <c r="A51" s="11" t="s">
        <v>126</v>
      </c>
      <c r="B51" s="12" t="s">
        <v>127</v>
      </c>
      <c r="C51" s="41">
        <v>7383.0</v>
      </c>
      <c r="D51" s="41">
        <v>5221.0</v>
      </c>
      <c r="E51" s="23"/>
      <c r="F51" s="41">
        <f t="shared" ref="F51:O51" si="50">($C51*T$4)+($D51*(T$5+T$6))</f>
        <v>7528.694949</v>
      </c>
      <c r="G51" s="41">
        <f t="shared" si="50"/>
        <v>2709.348055</v>
      </c>
      <c r="H51" s="41">
        <f t="shared" si="50"/>
        <v>1626.676362</v>
      </c>
      <c r="I51" s="41">
        <f t="shared" si="50"/>
        <v>1504.244449</v>
      </c>
      <c r="J51" s="41">
        <f t="shared" si="50"/>
        <v>1622.406247</v>
      </c>
      <c r="K51" s="41">
        <f t="shared" si="50"/>
        <v>2400.599452</v>
      </c>
      <c r="L51" s="41">
        <f t="shared" si="50"/>
        <v>3178.792658</v>
      </c>
      <c r="M51" s="41">
        <f t="shared" si="50"/>
        <v>4376.423562</v>
      </c>
      <c r="N51" s="41">
        <f t="shared" si="50"/>
        <v>5936.01256</v>
      </c>
      <c r="O51" s="41">
        <f t="shared" si="50"/>
        <v>7376.372231</v>
      </c>
      <c r="Q51" s="41">
        <v>46.0</v>
      </c>
      <c r="R51" s="23"/>
      <c r="S51" s="33"/>
      <c r="T51" s="50"/>
      <c r="U51" s="49"/>
      <c r="V51" s="49"/>
      <c r="W51" s="23"/>
      <c r="X51" s="23"/>
      <c r="Y51" s="23"/>
      <c r="Z51" s="23"/>
      <c r="AA51" s="23"/>
      <c r="AB51" s="23"/>
      <c r="AC51" s="23"/>
      <c r="AD51" s="23"/>
      <c r="AE51" s="33" t="s">
        <v>376</v>
      </c>
      <c r="AF51" s="50">
        <v>615.0</v>
      </c>
    </row>
    <row r="52">
      <c r="A52" s="11" t="s">
        <v>128</v>
      </c>
      <c r="B52" s="12" t="s">
        <v>129</v>
      </c>
      <c r="C52" s="41">
        <v>1811.0</v>
      </c>
      <c r="D52" s="41">
        <v>2045.0</v>
      </c>
      <c r="E52" s="23"/>
      <c r="F52" s="41">
        <f t="shared" ref="F52:O52" si="51">($C52*T$4)+($D52*(T$5+T$6))</f>
        <v>2309.281675</v>
      </c>
      <c r="G52" s="41">
        <f t="shared" si="51"/>
        <v>839.1295543</v>
      </c>
      <c r="H52" s="41">
        <f t="shared" si="51"/>
        <v>495.0123507</v>
      </c>
      <c r="I52" s="41">
        <f t="shared" si="51"/>
        <v>473.7078695</v>
      </c>
      <c r="J52" s="41">
        <f t="shared" si="51"/>
        <v>528.873878</v>
      </c>
      <c r="K52" s="41">
        <f t="shared" si="51"/>
        <v>807.0318058</v>
      </c>
      <c r="L52" s="41">
        <f t="shared" si="51"/>
        <v>1085.189734</v>
      </c>
      <c r="M52" s="41">
        <f t="shared" si="51"/>
        <v>1509.869091</v>
      </c>
      <c r="N52" s="41">
        <f t="shared" si="51"/>
        <v>2040.788801</v>
      </c>
      <c r="O52" s="41">
        <f t="shared" si="51"/>
        <v>2525.007885</v>
      </c>
      <c r="Q52" s="41">
        <v>507.0</v>
      </c>
      <c r="R52" s="23"/>
      <c r="S52" s="33"/>
      <c r="T52" s="50"/>
      <c r="U52" s="50"/>
      <c r="V52" s="50"/>
      <c r="W52" s="23"/>
      <c r="X52" s="23"/>
      <c r="Y52" s="23"/>
      <c r="Z52" s="23"/>
      <c r="AA52" s="23"/>
      <c r="AB52" s="23"/>
      <c r="AC52" s="23"/>
      <c r="AD52" s="23"/>
      <c r="AE52" s="33" t="s">
        <v>99</v>
      </c>
      <c r="AF52" s="49">
        <v>517.0</v>
      </c>
    </row>
    <row r="53">
      <c r="A53" s="11" t="s">
        <v>130</v>
      </c>
      <c r="B53" s="12" t="s">
        <v>131</v>
      </c>
      <c r="C53" s="41">
        <v>10700.0</v>
      </c>
      <c r="D53" s="41">
        <v>3800.0</v>
      </c>
      <c r="E53" s="23"/>
      <c r="F53" s="41">
        <f t="shared" ref="F53:O53" si="52">($C53*T$4)+($D53*(T$5+T$6))</f>
        <v>8631.689564</v>
      </c>
      <c r="G53" s="41">
        <f t="shared" si="52"/>
        <v>3066.416843</v>
      </c>
      <c r="H53" s="41">
        <f t="shared" si="52"/>
        <v>1884.405976</v>
      </c>
      <c r="I53" s="41">
        <f t="shared" si="52"/>
        <v>1663.959695</v>
      </c>
      <c r="J53" s="41">
        <f t="shared" si="52"/>
        <v>1706.182495</v>
      </c>
      <c r="K53" s="41">
        <f t="shared" si="52"/>
        <v>2403.911464</v>
      </c>
      <c r="L53" s="41">
        <f t="shared" si="52"/>
        <v>3101.640433</v>
      </c>
      <c r="M53" s="41">
        <f t="shared" si="52"/>
        <v>4192.20649</v>
      </c>
      <c r="N53" s="41">
        <f t="shared" si="52"/>
        <v>5721.332039</v>
      </c>
      <c r="O53" s="41">
        <f t="shared" si="52"/>
        <v>7163.678918</v>
      </c>
      <c r="Q53" s="41">
        <v>279.0</v>
      </c>
      <c r="R53" s="23"/>
      <c r="S53" s="33"/>
      <c r="T53" s="50"/>
      <c r="U53" s="50"/>
      <c r="V53" s="49"/>
      <c r="W53" s="23"/>
      <c r="X53" s="23"/>
      <c r="Y53" s="23"/>
      <c r="Z53" s="23"/>
      <c r="AA53" s="23"/>
      <c r="AB53" s="23"/>
      <c r="AC53" s="23"/>
      <c r="AD53" s="23"/>
      <c r="AE53" s="33" t="s">
        <v>377</v>
      </c>
      <c r="AF53" s="50">
        <v>310.0</v>
      </c>
    </row>
    <row r="54">
      <c r="A54" s="11" t="s">
        <v>132</v>
      </c>
      <c r="B54" s="12" t="s">
        <v>133</v>
      </c>
      <c r="C54" s="41">
        <v>265.0</v>
      </c>
      <c r="D54" s="41">
        <v>550.0</v>
      </c>
      <c r="E54" s="23"/>
      <c r="F54" s="41">
        <f t="shared" ref="F54:O54" si="53">($C54*T$4)+($D54*(T$5+T$6))</f>
        <v>489.6637924</v>
      </c>
      <c r="G54" s="41">
        <f t="shared" si="53"/>
        <v>180.0527622</v>
      </c>
      <c r="H54" s="41">
        <f t="shared" si="53"/>
        <v>103.9297041</v>
      </c>
      <c r="I54" s="41">
        <f t="shared" si="53"/>
        <v>103.6754929</v>
      </c>
      <c r="J54" s="41">
        <f t="shared" si="53"/>
        <v>120.3375168</v>
      </c>
      <c r="K54" s="41">
        <f t="shared" si="53"/>
        <v>189.6721171</v>
      </c>
      <c r="L54" s="41">
        <f t="shared" si="53"/>
        <v>259.0067174</v>
      </c>
      <c r="M54" s="41">
        <f t="shared" si="53"/>
        <v>364.0976589</v>
      </c>
      <c r="N54" s="41">
        <f t="shared" si="53"/>
        <v>490.4609999</v>
      </c>
      <c r="O54" s="41">
        <f t="shared" si="53"/>
        <v>604.2642702</v>
      </c>
      <c r="Q54" s="41">
        <v>41.0</v>
      </c>
      <c r="R54" s="23"/>
      <c r="S54" s="33"/>
      <c r="T54" s="50"/>
      <c r="U54" s="50"/>
      <c r="V54" s="50"/>
      <c r="W54" s="23"/>
      <c r="X54" s="23"/>
      <c r="Y54" s="23"/>
      <c r="Z54" s="23"/>
      <c r="AA54" s="23"/>
      <c r="AB54" s="23"/>
      <c r="AC54" s="23"/>
      <c r="AD54" s="23"/>
      <c r="AE54" s="33" t="s">
        <v>378</v>
      </c>
      <c r="AF54" s="49">
        <v>3171.0</v>
      </c>
    </row>
    <row r="55">
      <c r="A55" s="11" t="s">
        <v>134</v>
      </c>
      <c r="B55" s="12" t="s">
        <v>135</v>
      </c>
      <c r="C55" s="41">
        <v>781.0</v>
      </c>
      <c r="D55" s="41">
        <v>460.0</v>
      </c>
      <c r="E55" s="23"/>
      <c r="F55" s="41">
        <f t="shared" ref="F55:O55" si="54">($C55*T$4)+($D55*(T$5+T$6))</f>
        <v>740.5576625</v>
      </c>
      <c r="G55" s="41">
        <f t="shared" si="54"/>
        <v>265.5273164</v>
      </c>
      <c r="H55" s="41">
        <f t="shared" si="54"/>
        <v>160.4831747</v>
      </c>
      <c r="I55" s="41">
        <f t="shared" si="54"/>
        <v>146.4780337</v>
      </c>
      <c r="J55" s="41">
        <f t="shared" si="54"/>
        <v>155.8160353</v>
      </c>
      <c r="K55" s="41">
        <f t="shared" si="54"/>
        <v>227.5975017</v>
      </c>
      <c r="L55" s="41">
        <f t="shared" si="54"/>
        <v>299.3789681</v>
      </c>
      <c r="M55" s="41">
        <f t="shared" si="54"/>
        <v>410.2607568</v>
      </c>
      <c r="N55" s="41">
        <f t="shared" si="54"/>
        <v>557.3240443</v>
      </c>
      <c r="O55" s="41">
        <f t="shared" si="54"/>
        <v>693.8825453</v>
      </c>
      <c r="Q55" s="41">
        <v>55.0</v>
      </c>
      <c r="R55" s="23"/>
      <c r="S55" s="33"/>
      <c r="T55" s="50"/>
      <c r="U55" s="49"/>
      <c r="V55" s="49"/>
      <c r="W55" s="23"/>
      <c r="X55" s="23"/>
      <c r="Y55" s="23"/>
      <c r="Z55" s="23"/>
      <c r="AA55" s="23"/>
      <c r="AB55" s="23"/>
      <c r="AC55" s="23"/>
      <c r="AD55" s="23"/>
      <c r="AE55" s="33" t="s">
        <v>161</v>
      </c>
      <c r="AF55" s="49">
        <v>84.0</v>
      </c>
    </row>
    <row r="56">
      <c r="A56" s="11" t="s">
        <v>136</v>
      </c>
      <c r="B56" s="12" t="s">
        <v>137</v>
      </c>
      <c r="C56" s="41">
        <v>490.0</v>
      </c>
      <c r="D56" s="41">
        <v>1350.0</v>
      </c>
      <c r="E56" s="23"/>
      <c r="F56" s="41">
        <f t="shared" ref="F56:O56" si="55">($C56*T$4)+($D56*(T$5+T$6))</f>
        <v>1106.948113</v>
      </c>
      <c r="G56" s="41">
        <f t="shared" si="55"/>
        <v>408.9775769</v>
      </c>
      <c r="H56" s="41">
        <f t="shared" si="55"/>
        <v>233.9993111</v>
      </c>
      <c r="I56" s="41">
        <f t="shared" si="55"/>
        <v>237.3317516</v>
      </c>
      <c r="J56" s="41">
        <f t="shared" si="55"/>
        <v>279.5482512</v>
      </c>
      <c r="K56" s="41">
        <f t="shared" si="55"/>
        <v>445.7767657</v>
      </c>
      <c r="L56" s="41">
        <f t="shared" si="55"/>
        <v>612.0052802</v>
      </c>
      <c r="M56" s="41">
        <f t="shared" si="55"/>
        <v>863.3617505</v>
      </c>
      <c r="N56" s="41">
        <f t="shared" si="55"/>
        <v>1161.657074</v>
      </c>
      <c r="O56" s="41">
        <f t="shared" si="55"/>
        <v>1429.123134</v>
      </c>
      <c r="Q56" s="41">
        <v>101.0</v>
      </c>
      <c r="R56" s="23"/>
      <c r="S56" s="33"/>
      <c r="T56" s="50"/>
      <c r="U56" s="50"/>
      <c r="V56" s="50"/>
      <c r="W56" s="23"/>
      <c r="X56" s="23"/>
      <c r="Y56" s="23"/>
      <c r="Z56" s="23"/>
      <c r="AA56" s="23"/>
      <c r="AB56" s="23"/>
      <c r="AC56" s="23"/>
      <c r="AD56" s="23"/>
      <c r="AE56" s="33" t="s">
        <v>93</v>
      </c>
      <c r="AF56" s="49">
        <v>8.0</v>
      </c>
    </row>
    <row r="57">
      <c r="A57" s="11" t="s">
        <v>138</v>
      </c>
      <c r="B57" s="12" t="s">
        <v>139</v>
      </c>
      <c r="C57" s="41">
        <v>1915.0</v>
      </c>
      <c r="D57" s="41">
        <v>1596.0</v>
      </c>
      <c r="E57" s="23"/>
      <c r="F57" s="41">
        <f t="shared" ref="F57:O57" si="56">($C57*T$4)+($D57*(T$5+T$6))</f>
        <v>2099.106877</v>
      </c>
      <c r="G57" s="41">
        <f t="shared" si="56"/>
        <v>757.963567</v>
      </c>
      <c r="H57" s="41">
        <f t="shared" si="56"/>
        <v>452.2943454</v>
      </c>
      <c r="I57" s="41">
        <f t="shared" si="56"/>
        <v>423.2986882</v>
      </c>
      <c r="J57" s="41">
        <f t="shared" si="56"/>
        <v>462.2295246</v>
      </c>
      <c r="K57" s="41">
        <f t="shared" si="56"/>
        <v>691.6839109</v>
      </c>
      <c r="L57" s="41">
        <f t="shared" si="56"/>
        <v>921.1382971</v>
      </c>
      <c r="M57" s="41">
        <f t="shared" si="56"/>
        <v>1273.18974</v>
      </c>
      <c r="N57" s="41">
        <f t="shared" si="56"/>
        <v>1724.647128</v>
      </c>
      <c r="O57" s="41">
        <f t="shared" si="56"/>
        <v>2139.657474</v>
      </c>
      <c r="Q57" s="41">
        <v>681.0</v>
      </c>
      <c r="R57" s="23"/>
      <c r="S57" s="33"/>
      <c r="T57" s="50"/>
      <c r="U57" s="49"/>
      <c r="V57" s="49"/>
      <c r="W57" s="23"/>
      <c r="X57" s="23"/>
      <c r="Y57" s="23"/>
      <c r="Z57" s="23"/>
      <c r="AA57" s="23"/>
      <c r="AB57" s="23"/>
      <c r="AC57" s="23"/>
      <c r="AD57" s="23"/>
      <c r="AE57" s="33" t="s">
        <v>379</v>
      </c>
      <c r="AF57" s="49">
        <v>5615.0</v>
      </c>
    </row>
    <row r="58">
      <c r="A58" s="11" t="s">
        <v>140</v>
      </c>
      <c r="B58" s="12" t="s">
        <v>141</v>
      </c>
      <c r="C58" s="41">
        <v>10261.0</v>
      </c>
      <c r="D58" s="41">
        <v>169317.0</v>
      </c>
      <c r="E58" s="23"/>
      <c r="F58" s="41">
        <f t="shared" ref="F58:O58" si="57">($C58*T$4)+($D58*(T$5+T$6))</f>
        <v>108537.3315</v>
      </c>
      <c r="G58" s="41">
        <f t="shared" si="57"/>
        <v>40774.48825</v>
      </c>
      <c r="H58" s="41">
        <f t="shared" si="57"/>
        <v>22615.72675</v>
      </c>
      <c r="I58" s="41">
        <f t="shared" si="57"/>
        <v>24296.01898</v>
      </c>
      <c r="J58" s="41">
        <f t="shared" si="57"/>
        <v>30011.59153</v>
      </c>
      <c r="K58" s="41">
        <f t="shared" si="57"/>
        <v>49597.63428</v>
      </c>
      <c r="L58" s="41">
        <f t="shared" si="57"/>
        <v>69183.67703</v>
      </c>
      <c r="M58" s="41">
        <f t="shared" si="57"/>
        <v>98604.90966</v>
      </c>
      <c r="N58" s="41">
        <f t="shared" si="57"/>
        <v>132230.0966</v>
      </c>
      <c r="O58" s="41">
        <f t="shared" si="57"/>
        <v>161988.6772</v>
      </c>
      <c r="Q58" s="41">
        <v>187631.0</v>
      </c>
      <c r="R58" s="23"/>
      <c r="S58" s="33"/>
      <c r="T58" s="50"/>
      <c r="U58" s="50"/>
      <c r="V58" s="50"/>
      <c r="W58" s="23"/>
      <c r="X58" s="23"/>
      <c r="Y58" s="23"/>
      <c r="Z58" s="23"/>
      <c r="AA58" s="23"/>
      <c r="AB58" s="23"/>
      <c r="AC58" s="23"/>
      <c r="AD58" s="23"/>
      <c r="AE58" s="33" t="s">
        <v>101</v>
      </c>
      <c r="AF58" s="50">
        <v>15.0</v>
      </c>
    </row>
    <row r="59">
      <c r="A59" s="11" t="s">
        <v>142</v>
      </c>
      <c r="B59" s="12" t="s">
        <v>143</v>
      </c>
      <c r="C59" s="41">
        <v>11000.0</v>
      </c>
      <c r="D59" s="41">
        <v>51300.0</v>
      </c>
      <c r="E59" s="23"/>
      <c r="F59" s="41">
        <f t="shared" ref="F59:O59" si="58">($C59*T$4)+($D59*(T$5+T$6))</f>
        <v>37554.65843</v>
      </c>
      <c r="G59" s="41">
        <f t="shared" si="58"/>
        <v>13975.3945</v>
      </c>
      <c r="H59" s="41">
        <f t="shared" si="58"/>
        <v>7889.891632</v>
      </c>
      <c r="I59" s="41">
        <f t="shared" si="58"/>
        <v>8204.414781</v>
      </c>
      <c r="J59" s="41">
        <f t="shared" si="58"/>
        <v>9871.271901</v>
      </c>
      <c r="K59" s="41">
        <f t="shared" si="58"/>
        <v>16000.06504</v>
      </c>
      <c r="L59" s="41">
        <f t="shared" si="58"/>
        <v>22128.85818</v>
      </c>
      <c r="M59" s="41">
        <f t="shared" si="58"/>
        <v>31367.25337</v>
      </c>
      <c r="N59" s="41">
        <f t="shared" si="58"/>
        <v>42138.80445</v>
      </c>
      <c r="O59" s="41">
        <f t="shared" si="58"/>
        <v>51738.84347</v>
      </c>
      <c r="Q59" s="41">
        <v>1560.0</v>
      </c>
      <c r="R59" s="23"/>
      <c r="S59" s="33"/>
      <c r="T59" s="50"/>
      <c r="U59" s="49"/>
      <c r="V59" s="49"/>
      <c r="W59" s="23"/>
      <c r="X59" s="23"/>
      <c r="Y59" s="23"/>
      <c r="Z59" s="23"/>
      <c r="AA59" s="23"/>
      <c r="AB59" s="23"/>
      <c r="AC59" s="23"/>
      <c r="AD59" s="23"/>
      <c r="AE59" s="33" t="s">
        <v>380</v>
      </c>
      <c r="AF59" s="50">
        <v>7.0</v>
      </c>
    </row>
    <row r="60">
      <c r="A60" s="11" t="s">
        <v>144</v>
      </c>
      <c r="B60" s="15" t="s">
        <v>145</v>
      </c>
      <c r="C60" s="41">
        <v>29477.0</v>
      </c>
      <c r="D60" s="41">
        <v>17536.0</v>
      </c>
      <c r="E60" s="23"/>
      <c r="F60" s="41">
        <f t="shared" ref="F60:O60" si="59">($C60*T$4)+($D60*(T$5+T$6))</f>
        <v>28056.13258</v>
      </c>
      <c r="G60" s="41">
        <f t="shared" si="59"/>
        <v>10061.52509</v>
      </c>
      <c r="H60" s="41">
        <f t="shared" si="59"/>
        <v>6078.961402</v>
      </c>
      <c r="I60" s="41">
        <f t="shared" si="59"/>
        <v>5552.361629</v>
      </c>
      <c r="J60" s="41">
        <f t="shared" si="59"/>
        <v>5910.776009</v>
      </c>
      <c r="K60" s="41">
        <f t="shared" si="59"/>
        <v>8639.909787</v>
      </c>
      <c r="L60" s="41">
        <f t="shared" si="59"/>
        <v>11369.04356</v>
      </c>
      <c r="M60" s="41">
        <f t="shared" si="59"/>
        <v>15583.88259</v>
      </c>
      <c r="N60" s="41">
        <f t="shared" si="59"/>
        <v>21168.28919</v>
      </c>
      <c r="O60" s="41">
        <f t="shared" si="59"/>
        <v>26352.23506</v>
      </c>
      <c r="Q60" s="41">
        <v>7531.0</v>
      </c>
      <c r="R60" s="23"/>
      <c r="S60" s="33"/>
      <c r="T60" s="50"/>
      <c r="U60" s="49"/>
      <c r="V60" s="49"/>
      <c r="W60" s="23"/>
      <c r="X60" s="23"/>
      <c r="Y60" s="23"/>
      <c r="Z60" s="23"/>
      <c r="AA60" s="23"/>
      <c r="AB60" s="23"/>
      <c r="AC60" s="23"/>
      <c r="AD60" s="23"/>
      <c r="AE60" s="33" t="s">
        <v>103</v>
      </c>
      <c r="AF60" s="49">
        <v>917.0</v>
      </c>
    </row>
    <row r="61">
      <c r="A61" s="11" t="s">
        <v>146</v>
      </c>
      <c r="B61" s="12" t="s">
        <v>147</v>
      </c>
      <c r="C61" s="41">
        <v>4000.0</v>
      </c>
      <c r="D61" s="41">
        <v>5250.0</v>
      </c>
      <c r="E61" s="23"/>
      <c r="F61" s="41">
        <f t="shared" ref="F61:O61" si="60">($C61*T$4)+($D61*(T$5+T$6))</f>
        <v>5544.250272</v>
      </c>
      <c r="G61" s="41">
        <f t="shared" si="60"/>
        <v>2020.833652</v>
      </c>
      <c r="H61" s="41">
        <f t="shared" si="60"/>
        <v>1185.431111</v>
      </c>
      <c r="I61" s="41">
        <f t="shared" si="60"/>
        <v>1146.746766</v>
      </c>
      <c r="J61" s="41">
        <f t="shared" si="60"/>
        <v>1293.70743</v>
      </c>
      <c r="K61" s="41">
        <f t="shared" si="60"/>
        <v>1991.795489</v>
      </c>
      <c r="L61" s="41">
        <f t="shared" si="60"/>
        <v>2689.883548</v>
      </c>
      <c r="M61" s="41">
        <f t="shared" si="60"/>
        <v>3753.453992</v>
      </c>
      <c r="N61" s="41">
        <f t="shared" si="60"/>
        <v>5068.42287</v>
      </c>
      <c r="O61" s="41">
        <f t="shared" si="60"/>
        <v>6263.500163</v>
      </c>
      <c r="Q61" s="41">
        <v>397.0</v>
      </c>
      <c r="R61" s="23"/>
      <c r="S61" s="33"/>
      <c r="T61" s="50"/>
      <c r="U61" s="50"/>
      <c r="V61" s="50"/>
      <c r="W61" s="23"/>
      <c r="X61" s="23"/>
      <c r="Y61" s="23"/>
      <c r="Z61" s="23"/>
      <c r="AA61" s="23"/>
      <c r="AB61" s="23"/>
      <c r="AC61" s="23"/>
      <c r="AD61" s="23"/>
      <c r="AE61" s="33" t="s">
        <v>105</v>
      </c>
      <c r="AF61" s="49">
        <v>1858.0</v>
      </c>
    </row>
    <row r="62">
      <c r="A62" s="11" t="s">
        <v>148</v>
      </c>
      <c r="B62" s="12" t="s">
        <v>149</v>
      </c>
      <c r="C62" s="41">
        <v>160.0</v>
      </c>
      <c r="D62" s="41">
        <v>478.0</v>
      </c>
      <c r="E62" s="23"/>
      <c r="F62" s="41">
        <f t="shared" ref="F62:O62" si="61">($C62*T$4)+($D62*(T$5+T$6))</f>
        <v>383.9547789</v>
      </c>
      <c r="G62" s="41">
        <f t="shared" si="61"/>
        <v>142.0351453</v>
      </c>
      <c r="H62" s="41">
        <f t="shared" si="61"/>
        <v>81.07823402</v>
      </c>
      <c r="I62" s="41">
        <f t="shared" si="61"/>
        <v>82.59095019</v>
      </c>
      <c r="J62" s="41">
        <f t="shared" si="61"/>
        <v>97.64964665</v>
      </c>
      <c r="K62" s="41">
        <f t="shared" si="61"/>
        <v>156.1740686</v>
      </c>
      <c r="L62" s="41">
        <f t="shared" si="61"/>
        <v>214.6984906</v>
      </c>
      <c r="M62" s="41">
        <f t="shared" si="61"/>
        <v>303.1426578</v>
      </c>
      <c r="N62" s="41">
        <f t="shared" si="61"/>
        <v>407.7629422</v>
      </c>
      <c r="O62" s="41">
        <f t="shared" si="61"/>
        <v>501.4673834</v>
      </c>
      <c r="Q62" s="41">
        <v>1584.0</v>
      </c>
      <c r="R62" s="23"/>
      <c r="S62" s="33"/>
      <c r="T62" s="50"/>
      <c r="U62" s="50"/>
      <c r="V62" s="50"/>
      <c r="W62" s="23"/>
      <c r="X62" s="23"/>
      <c r="Y62" s="23"/>
      <c r="Z62" s="23"/>
      <c r="AA62" s="23"/>
      <c r="AB62" s="23"/>
      <c r="AC62" s="23"/>
      <c r="AD62" s="23"/>
      <c r="AE62" s="33" t="s">
        <v>109</v>
      </c>
      <c r="AF62" s="50">
        <v>357.0</v>
      </c>
    </row>
    <row r="63">
      <c r="A63" s="11" t="s">
        <v>150</v>
      </c>
      <c r="B63" s="12" t="s">
        <v>151</v>
      </c>
      <c r="C63" s="41">
        <v>229.0</v>
      </c>
      <c r="D63" s="41">
        <v>215.0</v>
      </c>
      <c r="E63" s="23"/>
      <c r="F63" s="41">
        <f t="shared" ref="F63:O63" si="62">($C63*T$4)+($D63*(T$5+T$6))</f>
        <v>265.6287228</v>
      </c>
      <c r="G63" s="41">
        <f t="shared" si="62"/>
        <v>96.15325287</v>
      </c>
      <c r="H63" s="41">
        <f t="shared" si="62"/>
        <v>57.11922058</v>
      </c>
      <c r="I63" s="41">
        <f t="shared" si="62"/>
        <v>53.92756816</v>
      </c>
      <c r="J63" s="41">
        <f t="shared" si="62"/>
        <v>59.41014513</v>
      </c>
      <c r="K63" s="41">
        <f t="shared" si="62"/>
        <v>89.60594964</v>
      </c>
      <c r="L63" s="41">
        <f t="shared" si="62"/>
        <v>119.8017542</v>
      </c>
      <c r="M63" s="41">
        <f t="shared" si="62"/>
        <v>166.0365568</v>
      </c>
      <c r="N63" s="41">
        <f t="shared" si="62"/>
        <v>224.7099724</v>
      </c>
      <c r="O63" s="41">
        <f t="shared" si="62"/>
        <v>278.4735422</v>
      </c>
      <c r="Q63" s="41">
        <v>202.0</v>
      </c>
      <c r="R63" s="23"/>
      <c r="S63" s="33"/>
      <c r="T63" s="50"/>
      <c r="U63" s="49"/>
      <c r="V63" s="49"/>
      <c r="W63" s="23"/>
      <c r="X63" s="23"/>
      <c r="Y63" s="23"/>
      <c r="Z63" s="23"/>
      <c r="AA63" s="23"/>
      <c r="AB63" s="23"/>
      <c r="AC63" s="23"/>
      <c r="AD63" s="23"/>
      <c r="AE63" s="33" t="s">
        <v>381</v>
      </c>
      <c r="AF63" s="50">
        <v>0.0</v>
      </c>
    </row>
    <row r="64">
      <c r="A64" s="11" t="s">
        <v>152</v>
      </c>
      <c r="B64" s="12" t="s">
        <v>153</v>
      </c>
      <c r="C64" s="41">
        <v>962.0</v>
      </c>
      <c r="D64" s="41">
        <v>4397.0</v>
      </c>
      <c r="E64" s="23"/>
      <c r="F64" s="41">
        <f t="shared" ref="F64:O64" si="63">($C64*T$4)+($D64*(T$5+T$6))</f>
        <v>3230.212646</v>
      </c>
      <c r="G64" s="41">
        <f t="shared" si="63"/>
        <v>1201.791797</v>
      </c>
      <c r="H64" s="41">
        <f t="shared" si="63"/>
        <v>678.7758994</v>
      </c>
      <c r="I64" s="41">
        <f t="shared" si="63"/>
        <v>705.2613797</v>
      </c>
      <c r="J64" s="41">
        <f t="shared" si="63"/>
        <v>847.9726151</v>
      </c>
      <c r="K64" s="41">
        <f t="shared" si="63"/>
        <v>1373.753445</v>
      </c>
      <c r="L64" s="41">
        <f t="shared" si="63"/>
        <v>1899.534275</v>
      </c>
      <c r="M64" s="41">
        <f t="shared" si="63"/>
        <v>2692.158945</v>
      </c>
      <c r="N64" s="41">
        <f t="shared" si="63"/>
        <v>3616.823069</v>
      </c>
      <c r="O64" s="41">
        <f t="shared" si="63"/>
        <v>4441.075136</v>
      </c>
      <c r="Q64" s="41">
        <v>7316.0</v>
      </c>
      <c r="R64" s="23"/>
      <c r="S64" s="33"/>
      <c r="T64" s="50"/>
      <c r="U64" s="50"/>
      <c r="V64" s="50"/>
      <c r="W64" s="23"/>
      <c r="X64" s="23"/>
      <c r="Y64" s="23"/>
      <c r="Z64" s="23"/>
      <c r="AA64" s="23"/>
      <c r="AB64" s="23"/>
      <c r="AC64" s="23"/>
      <c r="AD64" s="23"/>
      <c r="AE64" s="33" t="s">
        <v>111</v>
      </c>
      <c r="AF64" s="50">
        <v>146.0</v>
      </c>
    </row>
    <row r="65">
      <c r="A65" s="11" t="s">
        <v>154</v>
      </c>
      <c r="B65" s="12" t="s">
        <v>155</v>
      </c>
      <c r="C65" s="41">
        <v>742.0</v>
      </c>
      <c r="D65" s="41">
        <v>288.0</v>
      </c>
      <c r="E65" s="23"/>
      <c r="F65" s="41">
        <f t="shared" ref="F65:O65" si="64">($C65*T$4)+($D65*(T$5+T$6))</f>
        <v>613.3894787</v>
      </c>
      <c r="G65" s="41">
        <f t="shared" si="64"/>
        <v>218.2348511</v>
      </c>
      <c r="H65" s="41">
        <f t="shared" si="64"/>
        <v>133.7510859</v>
      </c>
      <c r="I65" s="41">
        <f t="shared" si="64"/>
        <v>118.7436504</v>
      </c>
      <c r="J65" s="41">
        <f t="shared" si="64"/>
        <v>122.5103849</v>
      </c>
      <c r="K65" s="41">
        <f t="shared" si="64"/>
        <v>173.6908242</v>
      </c>
      <c r="L65" s="41">
        <f t="shared" si="64"/>
        <v>224.8712634</v>
      </c>
      <c r="M65" s="41">
        <f t="shared" si="64"/>
        <v>304.6912374</v>
      </c>
      <c r="N65" s="41">
        <f t="shared" si="64"/>
        <v>415.4826416</v>
      </c>
      <c r="O65" s="41">
        <f t="shared" si="64"/>
        <v>519.6971361</v>
      </c>
      <c r="Q65" s="41">
        <v>457.0</v>
      </c>
      <c r="R65" s="23"/>
      <c r="S65" s="33"/>
      <c r="T65" s="50"/>
      <c r="U65" s="49"/>
      <c r="V65" s="49"/>
      <c r="W65" s="23"/>
      <c r="X65" s="23"/>
      <c r="Y65" s="23"/>
      <c r="Z65" s="23"/>
      <c r="AA65" s="23"/>
      <c r="AB65" s="23"/>
      <c r="AC65" s="23"/>
      <c r="AD65" s="23"/>
      <c r="AE65" s="33" t="s">
        <v>382</v>
      </c>
      <c r="AF65" s="50">
        <v>822.0</v>
      </c>
    </row>
    <row r="66">
      <c r="A66" s="11" t="s">
        <v>156</v>
      </c>
      <c r="B66" s="12" t="s">
        <v>157</v>
      </c>
      <c r="C66" s="41">
        <v>184464.0</v>
      </c>
      <c r="D66" s="41">
        <v>29989.0</v>
      </c>
      <c r="E66" s="23"/>
      <c r="F66" s="41">
        <f t="shared" ref="F66:O66" si="65">($C66*T$4)+($D66*(T$5+T$6))</f>
        <v>127310.612</v>
      </c>
      <c r="G66" s="41">
        <f t="shared" si="65"/>
        <v>44751.99731</v>
      </c>
      <c r="H66" s="41">
        <f t="shared" si="65"/>
        <v>28024.91907</v>
      </c>
      <c r="I66" s="41">
        <f t="shared" si="65"/>
        <v>23818.91345</v>
      </c>
      <c r="J66" s="41">
        <f t="shared" si="65"/>
        <v>23330.03634</v>
      </c>
      <c r="K66" s="41">
        <f t="shared" si="65"/>
        <v>31302.68156</v>
      </c>
      <c r="L66" s="41">
        <f t="shared" si="65"/>
        <v>39275.32679</v>
      </c>
      <c r="M66" s="41">
        <f t="shared" si="65"/>
        <v>51992.36587</v>
      </c>
      <c r="N66" s="41">
        <f t="shared" si="65"/>
        <v>71458.81837</v>
      </c>
      <c r="O66" s="41">
        <f t="shared" si="65"/>
        <v>90240.42731</v>
      </c>
      <c r="Q66" s="41">
        <v>5856.0</v>
      </c>
      <c r="R66" s="23"/>
      <c r="S66" s="33"/>
      <c r="T66" s="49"/>
      <c r="U66" s="49"/>
      <c r="V66" s="49"/>
      <c r="W66" s="23"/>
      <c r="X66" s="23"/>
      <c r="Y66" s="23"/>
      <c r="Z66" s="23"/>
      <c r="AA66" s="23"/>
      <c r="AB66" s="23"/>
      <c r="AC66" s="23"/>
      <c r="AD66" s="23"/>
      <c r="AE66" s="33" t="s">
        <v>113</v>
      </c>
      <c r="AF66" s="50">
        <v>40.0</v>
      </c>
    </row>
    <row r="67">
      <c r="A67" s="11" t="s">
        <v>158</v>
      </c>
      <c r="B67" s="12" t="s">
        <v>159</v>
      </c>
      <c r="C67" s="41">
        <v>21300.0</v>
      </c>
      <c r="D67" s="41">
        <v>6330.0</v>
      </c>
      <c r="E67" s="23"/>
      <c r="F67" s="41">
        <f t="shared" ref="F67:O67" si="66">($C67*T$4)+($D67*(T$5+T$6))</f>
        <v>16435.6389</v>
      </c>
      <c r="G67" s="41">
        <f t="shared" si="66"/>
        <v>5822.262288</v>
      </c>
      <c r="H67" s="41">
        <f t="shared" si="66"/>
        <v>3596.148368</v>
      </c>
      <c r="I67" s="41">
        <f t="shared" si="66"/>
        <v>3143.220387</v>
      </c>
      <c r="J67" s="41">
        <f t="shared" si="66"/>
        <v>3184.984388</v>
      </c>
      <c r="K67" s="41">
        <f t="shared" si="66"/>
        <v>4432.964847</v>
      </c>
      <c r="L67" s="41">
        <f t="shared" si="66"/>
        <v>5680.945306</v>
      </c>
      <c r="M67" s="41">
        <f t="shared" si="66"/>
        <v>7640.450242</v>
      </c>
      <c r="N67" s="41">
        <f t="shared" si="66"/>
        <v>10444.78415</v>
      </c>
      <c r="O67" s="41">
        <f t="shared" si="66"/>
        <v>13104.56305</v>
      </c>
      <c r="Q67" s="41">
        <v>5457.0</v>
      </c>
      <c r="R67" s="23"/>
      <c r="S67" s="33"/>
      <c r="T67" s="50"/>
      <c r="U67" s="49"/>
      <c r="V67" s="49"/>
      <c r="W67" s="23"/>
      <c r="X67" s="23"/>
      <c r="Y67" s="23"/>
      <c r="Z67" s="23"/>
      <c r="AA67" s="23"/>
      <c r="AB67" s="23"/>
      <c r="AC67" s="23"/>
      <c r="AD67" s="23"/>
      <c r="AE67" s="33" t="s">
        <v>115</v>
      </c>
      <c r="AF67" s="49">
        <v>4196.0</v>
      </c>
    </row>
    <row r="68">
      <c r="A68" s="11" t="s">
        <v>160</v>
      </c>
      <c r="B68" s="15" t="s">
        <v>161</v>
      </c>
      <c r="C68" s="41">
        <v>50.0</v>
      </c>
      <c r="D68" s="41">
        <v>2580.0</v>
      </c>
      <c r="E68" s="23"/>
      <c r="F68" s="41">
        <f t="shared" ref="F68:O68" si="67">($C68*T$4)+($D68*(T$5+T$6))</f>
        <v>1590.920016</v>
      </c>
      <c r="G68" s="41">
        <f t="shared" si="67"/>
        <v>599.4554727</v>
      </c>
      <c r="H68" s="41">
        <f t="shared" si="67"/>
        <v>330.6251675</v>
      </c>
      <c r="I68" s="41">
        <f t="shared" si="67"/>
        <v>358.8513658</v>
      </c>
      <c r="J68" s="41">
        <f t="shared" si="67"/>
        <v>446.817632</v>
      </c>
      <c r="K68" s="41">
        <f t="shared" si="67"/>
        <v>742.6412587</v>
      </c>
      <c r="L68" s="41">
        <f t="shared" si="67"/>
        <v>1038.464886</v>
      </c>
      <c r="M68" s="41">
        <f t="shared" si="67"/>
        <v>1482.405805</v>
      </c>
      <c r="N68" s="41">
        <f t="shared" si="67"/>
        <v>1986.90871</v>
      </c>
      <c r="O68" s="41">
        <f t="shared" si="67"/>
        <v>2432.493466</v>
      </c>
      <c r="Q68" s="41">
        <v>84.0</v>
      </c>
      <c r="R68" s="23"/>
      <c r="S68" s="33"/>
      <c r="T68" s="50"/>
      <c r="U68" s="50"/>
      <c r="V68" s="50"/>
      <c r="W68" s="23"/>
      <c r="X68" s="23"/>
      <c r="Y68" s="23"/>
      <c r="Z68" s="23"/>
      <c r="AA68" s="23"/>
      <c r="AB68" s="23"/>
      <c r="AC68" s="23"/>
      <c r="AD68" s="23"/>
      <c r="AE68" s="33" t="s">
        <v>383</v>
      </c>
      <c r="AF68" s="50">
        <v>0.0</v>
      </c>
    </row>
    <row r="69">
      <c r="A69" s="11" t="s">
        <v>162</v>
      </c>
      <c r="B69" s="15" t="s">
        <v>163</v>
      </c>
      <c r="C69" s="41">
        <v>56.0</v>
      </c>
      <c r="D69" s="41">
        <v>1581.0</v>
      </c>
      <c r="E69" s="23"/>
      <c r="F69" s="41">
        <f t="shared" ref="F69:O69" si="68">($C69*T$4)+($D69*(T$5+T$6))</f>
        <v>989.9088237</v>
      </c>
      <c r="G69" s="41">
        <f t="shared" si="68"/>
        <v>372.5517918</v>
      </c>
      <c r="H69" s="41">
        <f t="shared" si="68"/>
        <v>205.939102</v>
      </c>
      <c r="I69" s="41">
        <f t="shared" si="68"/>
        <v>222.6105272</v>
      </c>
      <c r="J69" s="41">
        <f t="shared" si="68"/>
        <v>276.3069946</v>
      </c>
      <c r="K69" s="41">
        <f t="shared" si="68"/>
        <v>458.2102877</v>
      </c>
      <c r="L69" s="41">
        <f t="shared" si="68"/>
        <v>640.1135809</v>
      </c>
      <c r="M69" s="41">
        <f t="shared" si="68"/>
        <v>913.1986577</v>
      </c>
      <c r="N69" s="41">
        <f t="shared" si="68"/>
        <v>1224.229325</v>
      </c>
      <c r="O69" s="41">
        <f t="shared" si="68"/>
        <v>1499.155497</v>
      </c>
      <c r="Q69" s="41">
        <v>1818.0</v>
      </c>
      <c r="R69" s="23"/>
      <c r="S69" s="33"/>
      <c r="T69" s="50"/>
      <c r="U69" s="50"/>
      <c r="V69" s="50"/>
      <c r="W69" s="23"/>
      <c r="X69" s="23"/>
      <c r="Y69" s="23"/>
      <c r="Z69" s="23"/>
      <c r="AA69" s="23"/>
      <c r="AB69" s="23"/>
      <c r="AC69" s="23"/>
      <c r="AD69" s="23"/>
      <c r="AE69" s="33" t="s">
        <v>119</v>
      </c>
      <c r="AF69" s="50">
        <v>11.0</v>
      </c>
    </row>
    <row r="70">
      <c r="A70" s="11" t="s">
        <v>164</v>
      </c>
      <c r="B70" s="12" t="s">
        <v>165</v>
      </c>
      <c r="C70" s="41">
        <v>136.0</v>
      </c>
      <c r="D70" s="41">
        <v>14.0</v>
      </c>
      <c r="E70" s="23"/>
      <c r="F70" s="41">
        <f t="shared" ref="F70:O70" si="69">($C70*T$4)+($D70*(T$5+T$6))</f>
        <v>88.95453041</v>
      </c>
      <c r="G70" s="41">
        <f t="shared" si="69"/>
        <v>31.14231439</v>
      </c>
      <c r="H70" s="41">
        <f t="shared" si="69"/>
        <v>19.64334141</v>
      </c>
      <c r="I70" s="41">
        <f t="shared" si="69"/>
        <v>16.4497722</v>
      </c>
      <c r="J70" s="41">
        <f t="shared" si="69"/>
        <v>15.81153032</v>
      </c>
      <c r="K70" s="41">
        <f t="shared" si="69"/>
        <v>20.76350943</v>
      </c>
      <c r="L70" s="41">
        <f t="shared" si="69"/>
        <v>25.71548855</v>
      </c>
      <c r="M70" s="41">
        <f t="shared" si="69"/>
        <v>33.70236133</v>
      </c>
      <c r="N70" s="41">
        <f t="shared" si="69"/>
        <v>46.48017788</v>
      </c>
      <c r="O70" s="41">
        <f t="shared" si="69"/>
        <v>58.93828354</v>
      </c>
      <c r="Q70" s="41">
        <v>77.0</v>
      </c>
      <c r="R70" s="23"/>
      <c r="S70" s="33"/>
      <c r="T70" s="49"/>
      <c r="U70" s="49"/>
      <c r="V70" s="49"/>
      <c r="W70" s="23"/>
      <c r="X70" s="23"/>
      <c r="Y70" s="23"/>
      <c r="Z70" s="23"/>
      <c r="AA70" s="23"/>
      <c r="AB70" s="23"/>
      <c r="AC70" s="23"/>
      <c r="AD70" s="23"/>
      <c r="AE70" s="33" t="s">
        <v>384</v>
      </c>
      <c r="AF70" s="49">
        <v>2374.0</v>
      </c>
    </row>
    <row r="71">
      <c r="A71" s="11" t="s">
        <v>166</v>
      </c>
      <c r="B71" s="12" t="s">
        <v>167</v>
      </c>
      <c r="C71" s="41">
        <v>9004.0</v>
      </c>
      <c r="D71" s="41">
        <v>1364.0</v>
      </c>
      <c r="E71" s="23"/>
      <c r="F71" s="41">
        <f t="shared" ref="F71:O71" si="70">($C71*T$4)+($D71*(T$5+T$6))</f>
        <v>6153.84237</v>
      </c>
      <c r="G71" s="41">
        <f t="shared" si="70"/>
        <v>2161.626741</v>
      </c>
      <c r="H71" s="41">
        <f t="shared" si="70"/>
        <v>1355.407036</v>
      </c>
      <c r="I71" s="41">
        <f t="shared" si="70"/>
        <v>1148.965085</v>
      </c>
      <c r="J71" s="41">
        <f t="shared" si="70"/>
        <v>1121.683069</v>
      </c>
      <c r="K71" s="41">
        <f t="shared" si="70"/>
        <v>1499.444385</v>
      </c>
      <c r="L71" s="41">
        <f t="shared" si="70"/>
        <v>1877.2057</v>
      </c>
      <c r="M71" s="41">
        <f t="shared" si="70"/>
        <v>2480.850413</v>
      </c>
      <c r="N71" s="41">
        <f t="shared" si="70"/>
        <v>3411.666019</v>
      </c>
      <c r="O71" s="41">
        <f t="shared" si="70"/>
        <v>4311.33265</v>
      </c>
      <c r="Q71" s="41">
        <v>1667.0</v>
      </c>
      <c r="R71" s="23"/>
      <c r="S71" s="33"/>
      <c r="T71" s="50"/>
      <c r="U71" s="50"/>
      <c r="V71" s="50"/>
      <c r="W71" s="23"/>
      <c r="X71" s="23"/>
      <c r="Y71" s="23"/>
      <c r="Z71" s="23"/>
      <c r="AA71" s="23"/>
      <c r="AB71" s="23"/>
      <c r="AC71" s="23"/>
      <c r="AD71" s="23"/>
      <c r="AE71" s="33" t="s">
        <v>385</v>
      </c>
      <c r="AF71" s="49">
        <v>26036.0</v>
      </c>
    </row>
    <row r="72">
      <c r="A72" s="11" t="s">
        <v>168</v>
      </c>
      <c r="B72" s="15" t="s">
        <v>169</v>
      </c>
      <c r="C72" s="41">
        <v>675.0</v>
      </c>
      <c r="D72" s="41">
        <v>1719.0</v>
      </c>
      <c r="E72" s="23"/>
      <c r="F72" s="41">
        <f t="shared" ref="F72:O72" si="71">($C72*T$4)+($D72*(T$5+T$6))</f>
        <v>1439.734205</v>
      </c>
      <c r="G72" s="41">
        <f t="shared" si="71"/>
        <v>531.257932</v>
      </c>
      <c r="H72" s="41">
        <f t="shared" si="71"/>
        <v>304.6747393</v>
      </c>
      <c r="I72" s="41">
        <f t="shared" si="71"/>
        <v>307.6588688</v>
      </c>
      <c r="J72" s="41">
        <f t="shared" si="71"/>
        <v>360.9948188</v>
      </c>
      <c r="K72" s="41">
        <f t="shared" si="71"/>
        <v>573.9183054</v>
      </c>
      <c r="L72" s="41">
        <f t="shared" si="71"/>
        <v>786.8417919</v>
      </c>
      <c r="M72" s="41">
        <f t="shared" si="71"/>
        <v>1109.000994</v>
      </c>
      <c r="N72" s="41">
        <f t="shared" si="71"/>
        <v>1492.607908</v>
      </c>
      <c r="O72" s="41">
        <f t="shared" si="71"/>
        <v>1836.958891</v>
      </c>
      <c r="Q72" s="41">
        <v>7.0</v>
      </c>
      <c r="R72" s="23"/>
      <c r="S72" s="33"/>
      <c r="T72" s="50"/>
      <c r="U72" s="50"/>
      <c r="V72" s="50"/>
      <c r="W72" s="23"/>
      <c r="X72" s="23"/>
      <c r="Y72" s="23"/>
      <c r="Z72" s="23"/>
      <c r="AA72" s="23"/>
      <c r="AB72" s="23"/>
      <c r="AC72" s="23"/>
      <c r="AD72" s="23"/>
      <c r="AE72" s="33" t="s">
        <v>386</v>
      </c>
      <c r="AF72" s="50">
        <v>0.0</v>
      </c>
    </row>
    <row r="73">
      <c r="A73" s="11" t="s">
        <v>170</v>
      </c>
      <c r="B73" s="12" t="s">
        <v>171</v>
      </c>
      <c r="C73" s="41">
        <v>400.0</v>
      </c>
      <c r="D73" s="41">
        <v>258.0</v>
      </c>
      <c r="E73" s="23"/>
      <c r="F73" s="41">
        <f t="shared" ref="F73:O73" si="72">($C73*T$4)+($D73*(T$5+T$6))</f>
        <v>392.8454263</v>
      </c>
      <c r="G73" s="41">
        <f t="shared" si="72"/>
        <v>141.1099308</v>
      </c>
      <c r="H73" s="41">
        <f t="shared" si="72"/>
        <v>85.00772223</v>
      </c>
      <c r="I73" s="41">
        <f t="shared" si="72"/>
        <v>78.09061604</v>
      </c>
      <c r="J73" s="41">
        <f t="shared" si="72"/>
        <v>83.6406673</v>
      </c>
      <c r="K73" s="41">
        <f t="shared" si="72"/>
        <v>122.962756</v>
      </c>
      <c r="L73" s="41">
        <f t="shared" si="72"/>
        <v>162.2848447</v>
      </c>
      <c r="M73" s="41">
        <f t="shared" si="72"/>
        <v>222.9118134</v>
      </c>
      <c r="N73" s="41">
        <f t="shared" si="72"/>
        <v>302.581282</v>
      </c>
      <c r="O73" s="41">
        <f t="shared" si="72"/>
        <v>376.3589356</v>
      </c>
      <c r="Q73" s="41">
        <v>399.0</v>
      </c>
      <c r="R73" s="23"/>
      <c r="S73" s="33"/>
      <c r="T73" s="50"/>
      <c r="U73" s="49"/>
      <c r="V73" s="49"/>
      <c r="W73" s="23"/>
      <c r="X73" s="23"/>
      <c r="Y73" s="23"/>
      <c r="Z73" s="23"/>
      <c r="AA73" s="23"/>
      <c r="AB73" s="23"/>
      <c r="AC73" s="23"/>
      <c r="AD73" s="23"/>
      <c r="AE73" s="33" t="s">
        <v>387</v>
      </c>
      <c r="AF73" s="50">
        <v>1.0</v>
      </c>
    </row>
    <row r="74">
      <c r="A74" s="11" t="s">
        <v>172</v>
      </c>
      <c r="B74" s="12" t="s">
        <v>173</v>
      </c>
      <c r="C74" s="41">
        <v>2000.0</v>
      </c>
      <c r="D74" s="41">
        <v>142.0</v>
      </c>
      <c r="E74" s="23"/>
      <c r="F74" s="41">
        <f t="shared" ref="F74:O74" si="73">($C74*T$4)+($D74*(T$5+T$6))</f>
        <v>1269.495364</v>
      </c>
      <c r="G74" s="41">
        <f t="shared" si="73"/>
        <v>443.3867231</v>
      </c>
      <c r="H74" s="41">
        <f t="shared" si="73"/>
        <v>280.8489991</v>
      </c>
      <c r="I74" s="41">
        <f t="shared" si="73"/>
        <v>233.1553215</v>
      </c>
      <c r="J74" s="41">
        <f t="shared" si="73"/>
        <v>221.5811382</v>
      </c>
      <c r="K74" s="41">
        <f t="shared" si="73"/>
        <v>287.1101162</v>
      </c>
      <c r="L74" s="41">
        <f t="shared" si="73"/>
        <v>352.6390942</v>
      </c>
      <c r="M74" s="41">
        <f t="shared" si="73"/>
        <v>459.1517393</v>
      </c>
      <c r="N74" s="41">
        <f t="shared" si="73"/>
        <v>634.6605909</v>
      </c>
      <c r="O74" s="41">
        <f t="shared" si="73"/>
        <v>806.9266606</v>
      </c>
      <c r="Q74" s="41">
        <v>180.0</v>
      </c>
      <c r="R74" s="23"/>
      <c r="S74" s="33"/>
      <c r="T74" s="50"/>
      <c r="U74" s="50"/>
      <c r="V74" s="50"/>
      <c r="W74" s="23"/>
      <c r="X74" s="23"/>
      <c r="Y74" s="23"/>
      <c r="Z74" s="23"/>
      <c r="AA74" s="23"/>
      <c r="AB74" s="23"/>
      <c r="AC74" s="23"/>
      <c r="AD74" s="23"/>
      <c r="AE74" s="33" t="s">
        <v>121</v>
      </c>
      <c r="AF74" s="50">
        <v>14.0</v>
      </c>
    </row>
    <row r="75">
      <c r="A75" s="11" t="s">
        <v>174</v>
      </c>
      <c r="B75" s="12" t="s">
        <v>175</v>
      </c>
      <c r="C75" s="41">
        <v>1254.0</v>
      </c>
      <c r="D75" s="41">
        <v>700.0</v>
      </c>
      <c r="E75" s="23"/>
      <c r="F75" s="41">
        <f t="shared" ref="F75:O75" si="74">($C75*T$4)+($D75*(T$5+T$6))</f>
        <v>1165.710082</v>
      </c>
      <c r="G75" s="41">
        <f t="shared" si="74"/>
        <v>417.5266786</v>
      </c>
      <c r="H75" s="41">
        <f t="shared" si="74"/>
        <v>252.8300842</v>
      </c>
      <c r="I75" s="41">
        <f t="shared" si="74"/>
        <v>229.9023086</v>
      </c>
      <c r="J75" s="41">
        <f t="shared" si="74"/>
        <v>243.5737761</v>
      </c>
      <c r="K75" s="41">
        <f t="shared" si="74"/>
        <v>354.4220469</v>
      </c>
      <c r="L75" s="41">
        <f t="shared" si="74"/>
        <v>465.2703178</v>
      </c>
      <c r="M75" s="41">
        <f t="shared" si="74"/>
        <v>636.6961487</v>
      </c>
      <c r="N75" s="41">
        <f t="shared" si="74"/>
        <v>865.3349214</v>
      </c>
      <c r="O75" s="41">
        <f t="shared" si="74"/>
        <v>1077.98815</v>
      </c>
      <c r="Q75" s="41">
        <v>9.0</v>
      </c>
      <c r="R75" s="23"/>
      <c r="S75" s="33"/>
      <c r="T75" s="50"/>
      <c r="U75" s="49"/>
      <c r="V75" s="49"/>
      <c r="W75" s="23"/>
      <c r="X75" s="23"/>
      <c r="Y75" s="23"/>
      <c r="Z75" s="23"/>
      <c r="AA75" s="23"/>
      <c r="AB75" s="23"/>
      <c r="AC75" s="23"/>
      <c r="AD75" s="23"/>
      <c r="AE75" s="33" t="s">
        <v>123</v>
      </c>
      <c r="AF75" s="50">
        <v>78.0</v>
      </c>
    </row>
    <row r="76">
      <c r="A76" s="11" t="s">
        <v>176</v>
      </c>
      <c r="B76" s="12" t="s">
        <v>177</v>
      </c>
      <c r="C76" s="41">
        <v>13300.0</v>
      </c>
      <c r="D76" s="41">
        <v>2050.0</v>
      </c>
      <c r="E76" s="23"/>
      <c r="F76" s="41">
        <f t="shared" ref="F76:O76" si="75">($C76*T$4)+($D76*(T$5+T$6))</f>
        <v>9111.277373</v>
      </c>
      <c r="G76" s="41">
        <f t="shared" si="75"/>
        <v>3201.024804</v>
      </c>
      <c r="H76" s="41">
        <f t="shared" si="75"/>
        <v>2006.522546</v>
      </c>
      <c r="I76" s="41">
        <f t="shared" si="75"/>
        <v>1701.984745</v>
      </c>
      <c r="J76" s="41">
        <f t="shared" si="75"/>
        <v>1662.89189</v>
      </c>
      <c r="K76" s="41">
        <f t="shared" si="75"/>
        <v>2224.911141</v>
      </c>
      <c r="L76" s="41">
        <f t="shared" si="75"/>
        <v>2786.930392</v>
      </c>
      <c r="M76" s="41">
        <f t="shared" si="75"/>
        <v>3684.616803</v>
      </c>
      <c r="N76" s="41">
        <f t="shared" si="75"/>
        <v>5066.378297</v>
      </c>
      <c r="O76" s="41">
        <f t="shared" si="75"/>
        <v>6401.324982</v>
      </c>
      <c r="Q76" s="41">
        <v>227.0</v>
      </c>
      <c r="R76" s="23"/>
      <c r="S76" s="33"/>
      <c r="T76" s="49"/>
      <c r="U76" s="49"/>
      <c r="V76" s="49"/>
      <c r="W76" s="23"/>
      <c r="X76" s="23"/>
      <c r="Y76" s="23"/>
      <c r="Z76" s="23"/>
      <c r="AA76" s="23"/>
      <c r="AB76" s="23"/>
      <c r="AC76" s="23"/>
      <c r="AD76" s="23"/>
      <c r="AE76" s="33" t="s">
        <v>125</v>
      </c>
      <c r="AF76" s="50">
        <v>575.0</v>
      </c>
    </row>
    <row r="77">
      <c r="A77" s="11" t="s">
        <v>178</v>
      </c>
      <c r="B77" s="12" t="s">
        <v>179</v>
      </c>
      <c r="C77" s="41">
        <v>37295.0</v>
      </c>
      <c r="D77" s="41">
        <v>3600.0</v>
      </c>
      <c r="E77" s="23"/>
      <c r="F77" s="41">
        <f t="shared" ref="F77:O77" si="76">($C77*T$4)+($D77*(T$5+T$6))</f>
        <v>24249.06711</v>
      </c>
      <c r="G77" s="41">
        <f t="shared" si="76"/>
        <v>8485.469886</v>
      </c>
      <c r="H77" s="41">
        <f t="shared" si="76"/>
        <v>5356.710492</v>
      </c>
      <c r="I77" s="41">
        <f t="shared" si="76"/>
        <v>4478.213438</v>
      </c>
      <c r="J77" s="41">
        <f t="shared" si="76"/>
        <v>4294.99625</v>
      </c>
      <c r="K77" s="41">
        <f t="shared" si="76"/>
        <v>5625.65585</v>
      </c>
      <c r="L77" s="41">
        <f t="shared" si="76"/>
        <v>6956.31545</v>
      </c>
      <c r="M77" s="41">
        <f t="shared" si="76"/>
        <v>9105.571974</v>
      </c>
      <c r="N77" s="41">
        <f t="shared" si="76"/>
        <v>12563.17686</v>
      </c>
      <c r="O77" s="41">
        <f t="shared" si="76"/>
        <v>15938.57037</v>
      </c>
      <c r="Q77" s="41">
        <v>481.0</v>
      </c>
      <c r="R77" s="23"/>
      <c r="S77" s="33"/>
      <c r="T77" s="50"/>
      <c r="U77" s="49"/>
      <c r="V77" s="49"/>
      <c r="W77" s="23"/>
      <c r="X77" s="23"/>
      <c r="Y77" s="23"/>
      <c r="Z77" s="23"/>
      <c r="AA77" s="23"/>
      <c r="AB77" s="23"/>
      <c r="AC77" s="23"/>
      <c r="AD77" s="23"/>
      <c r="AE77" s="33" t="s">
        <v>388</v>
      </c>
      <c r="AF77" s="49">
        <v>33103.0</v>
      </c>
    </row>
    <row r="78">
      <c r="A78" s="11" t="s">
        <v>180</v>
      </c>
      <c r="B78" s="12" t="s">
        <v>181</v>
      </c>
      <c r="C78" s="41">
        <v>1850.0</v>
      </c>
      <c r="D78" s="41">
        <v>3800.0</v>
      </c>
      <c r="E78" s="23"/>
      <c r="F78" s="41">
        <f t="shared" ref="F78:O78" si="77">($C78*T$4)+($D78*(T$5+T$6))</f>
        <v>3394.42929</v>
      </c>
      <c r="G78" s="41">
        <f t="shared" si="77"/>
        <v>1247.923692</v>
      </c>
      <c r="H78" s="41">
        <f t="shared" si="77"/>
        <v>720.5703593</v>
      </c>
      <c r="I78" s="41">
        <f t="shared" si="77"/>
        <v>718.3432563</v>
      </c>
      <c r="J78" s="41">
        <f t="shared" si="77"/>
        <v>833.3057826</v>
      </c>
      <c r="K78" s="41">
        <f t="shared" si="77"/>
        <v>1312.815574</v>
      </c>
      <c r="L78" s="41">
        <f t="shared" si="77"/>
        <v>1792.325365</v>
      </c>
      <c r="M78" s="41">
        <f t="shared" si="77"/>
        <v>2519.192791</v>
      </c>
      <c r="N78" s="41">
        <f t="shared" si="77"/>
        <v>3393.660806</v>
      </c>
      <c r="O78" s="41">
        <f t="shared" si="77"/>
        <v>4181.350151</v>
      </c>
      <c r="Q78" s="41">
        <v>203.0</v>
      </c>
      <c r="R78" s="23"/>
      <c r="S78" s="33"/>
      <c r="T78" s="50"/>
      <c r="U78" s="49"/>
      <c r="V78" s="49"/>
      <c r="W78" s="23"/>
      <c r="X78" s="23"/>
      <c r="Y78" s="23"/>
      <c r="Z78" s="23"/>
      <c r="AA78" s="23"/>
      <c r="AB78" s="23"/>
      <c r="AC78" s="23"/>
      <c r="AD78" s="23"/>
      <c r="AE78" s="33" t="s">
        <v>127</v>
      </c>
      <c r="AF78" s="49">
        <v>46.0</v>
      </c>
    </row>
    <row r="79">
      <c r="A79" s="11" t="s">
        <v>182</v>
      </c>
      <c r="B79" s="12" t="s">
        <v>183</v>
      </c>
      <c r="C79" s="41">
        <v>377.0</v>
      </c>
      <c r="D79" s="41">
        <v>8286.0</v>
      </c>
      <c r="E79" s="23"/>
      <c r="F79" s="41">
        <f t="shared" ref="F79:O79" si="78">($C79*T$4)+($D79*(T$5+T$6))</f>
        <v>5237.515502</v>
      </c>
      <c r="G79" s="41">
        <f t="shared" si="78"/>
        <v>1969.697502</v>
      </c>
      <c r="H79" s="41">
        <f t="shared" si="78"/>
        <v>1090.305544</v>
      </c>
      <c r="I79" s="41">
        <f t="shared" si="78"/>
        <v>1175.621241</v>
      </c>
      <c r="J79" s="41">
        <f t="shared" si="78"/>
        <v>1456.357373</v>
      </c>
      <c r="K79" s="41">
        <f t="shared" si="78"/>
        <v>2411.769137</v>
      </c>
      <c r="L79" s="41">
        <f t="shared" si="78"/>
        <v>3367.180902</v>
      </c>
      <c r="M79" s="41">
        <f t="shared" si="78"/>
        <v>4801.847863</v>
      </c>
      <c r="N79" s="41">
        <f t="shared" si="78"/>
        <v>6438.132521</v>
      </c>
      <c r="O79" s="41">
        <f t="shared" si="78"/>
        <v>7885.194003</v>
      </c>
      <c r="Q79" s="41">
        <v>48.0</v>
      </c>
      <c r="R79" s="23"/>
      <c r="S79" s="33"/>
      <c r="T79" s="50"/>
      <c r="U79" s="50"/>
      <c r="V79" s="50"/>
      <c r="W79" s="23"/>
      <c r="X79" s="23"/>
      <c r="Y79" s="23"/>
      <c r="Z79" s="23"/>
      <c r="AA79" s="23"/>
      <c r="AB79" s="23"/>
      <c r="AC79" s="23"/>
      <c r="AD79" s="23"/>
      <c r="AE79" s="33" t="s">
        <v>389</v>
      </c>
      <c r="AF79" s="49">
        <v>1959.0</v>
      </c>
    </row>
    <row r="80">
      <c r="A80" s="11" t="s">
        <v>184</v>
      </c>
      <c r="B80" s="12" t="s">
        <v>185</v>
      </c>
      <c r="C80" s="41">
        <v>35001.0</v>
      </c>
      <c r="D80" s="41">
        <v>6561.0</v>
      </c>
      <c r="E80" s="23"/>
      <c r="F80" s="41">
        <f t="shared" ref="F80:O80" si="79">($C80*T$4)+($D80*(T$5+T$6))</f>
        <v>24683.42153</v>
      </c>
      <c r="G80" s="41">
        <f t="shared" si="79"/>
        <v>8690.288558</v>
      </c>
      <c r="H80" s="41">
        <f t="shared" si="79"/>
        <v>5426.937474</v>
      </c>
      <c r="I80" s="41">
        <f t="shared" si="79"/>
        <v>4638.814231</v>
      </c>
      <c r="J80" s="41">
        <f t="shared" si="79"/>
        <v>4575.880117</v>
      </c>
      <c r="K80" s="41">
        <f t="shared" si="79"/>
        <v>6188.069602</v>
      </c>
      <c r="L80" s="41">
        <f t="shared" si="79"/>
        <v>7800.259086</v>
      </c>
      <c r="M80" s="41">
        <f t="shared" si="79"/>
        <v>10362.38304</v>
      </c>
      <c r="N80" s="41">
        <f t="shared" si="79"/>
        <v>14225.05503</v>
      </c>
      <c r="O80" s="41">
        <f t="shared" si="79"/>
        <v>17937.89679</v>
      </c>
      <c r="Q80" s="41">
        <v>967.0</v>
      </c>
      <c r="R80" s="23"/>
      <c r="S80" s="33"/>
      <c r="T80" s="50"/>
      <c r="U80" s="50"/>
      <c r="V80" s="50"/>
      <c r="W80" s="23"/>
      <c r="X80" s="23"/>
      <c r="Y80" s="23"/>
      <c r="Z80" s="23"/>
      <c r="AA80" s="23"/>
      <c r="AB80" s="23"/>
      <c r="AC80" s="23"/>
      <c r="AD80" s="23"/>
      <c r="AE80" s="33" t="s">
        <v>390</v>
      </c>
      <c r="AF80" s="50">
        <v>0.0</v>
      </c>
    </row>
    <row r="81">
      <c r="A81" s="11" t="s">
        <v>186</v>
      </c>
      <c r="B81" s="12" t="s">
        <v>187</v>
      </c>
      <c r="C81" s="41">
        <v>39250.0</v>
      </c>
      <c r="D81" s="41">
        <v>411.0</v>
      </c>
      <c r="E81" s="23"/>
      <c r="F81" s="41">
        <f t="shared" ref="F81:O81" si="80">($C81*T$4)+($D81*(T$5+T$6))</f>
        <v>23476.12092</v>
      </c>
      <c r="G81" s="41">
        <f t="shared" si="80"/>
        <v>8158.926476</v>
      </c>
      <c r="H81" s="41">
        <f t="shared" si="80"/>
        <v>5213.265726</v>
      </c>
      <c r="I81" s="41">
        <f t="shared" si="80"/>
        <v>4250.150406</v>
      </c>
      <c r="J81" s="41">
        <f t="shared" si="80"/>
        <v>3941.626364</v>
      </c>
      <c r="K81" s="41">
        <f t="shared" si="80"/>
        <v>4956.363575</v>
      </c>
      <c r="L81" s="41">
        <f t="shared" si="80"/>
        <v>5971.100786</v>
      </c>
      <c r="M81" s="41">
        <f t="shared" si="80"/>
        <v>7654.507972</v>
      </c>
      <c r="N81" s="41">
        <f t="shared" si="80"/>
        <v>10637.71191</v>
      </c>
      <c r="O81" s="41">
        <f t="shared" si="80"/>
        <v>13611.53006</v>
      </c>
      <c r="Q81" s="41">
        <v>362.0</v>
      </c>
      <c r="R81" s="23"/>
      <c r="S81" s="33"/>
      <c r="T81" s="50"/>
      <c r="U81" s="50"/>
      <c r="V81" s="50"/>
      <c r="W81" s="23"/>
      <c r="X81" s="23"/>
      <c r="Y81" s="23"/>
      <c r="Z81" s="23"/>
      <c r="AA81" s="23"/>
      <c r="AB81" s="23"/>
      <c r="AC81" s="23"/>
      <c r="AD81" s="23"/>
      <c r="AE81" s="33" t="s">
        <v>391</v>
      </c>
      <c r="AF81" s="50">
        <v>1.0</v>
      </c>
    </row>
    <row r="82">
      <c r="A82" s="11" t="s">
        <v>188</v>
      </c>
      <c r="B82" s="12" t="s">
        <v>189</v>
      </c>
      <c r="C82" s="41">
        <v>7.0</v>
      </c>
      <c r="D82" s="41">
        <v>79.0</v>
      </c>
      <c r="E82" s="23"/>
      <c r="F82" s="41">
        <f t="shared" ref="F82:O82" si="81">($C82*T$4)+($D82*(T$5+T$6))</f>
        <v>51.95066229</v>
      </c>
      <c r="G82" s="41">
        <f t="shared" si="81"/>
        <v>19.47918504</v>
      </c>
      <c r="H82" s="41">
        <f t="shared" si="81"/>
        <v>10.84300383</v>
      </c>
      <c r="I82" s="41">
        <f t="shared" si="81"/>
        <v>11.57244253</v>
      </c>
      <c r="J82" s="41">
        <f t="shared" si="81"/>
        <v>14.22103262</v>
      </c>
      <c r="K82" s="41">
        <f t="shared" si="81"/>
        <v>23.4140498</v>
      </c>
      <c r="L82" s="41">
        <f t="shared" si="81"/>
        <v>32.60706698</v>
      </c>
      <c r="M82" s="41">
        <f t="shared" si="81"/>
        <v>46.42535987</v>
      </c>
      <c r="N82" s="41">
        <f t="shared" si="81"/>
        <v>62.27787264</v>
      </c>
      <c r="O82" s="41">
        <f t="shared" si="81"/>
        <v>76.32630252</v>
      </c>
      <c r="Q82" s="41">
        <v>3.0</v>
      </c>
      <c r="R82" s="23"/>
      <c r="S82" s="33"/>
      <c r="T82" s="50"/>
      <c r="U82" s="50"/>
      <c r="V82" s="50"/>
      <c r="W82" s="23"/>
      <c r="X82" s="23"/>
      <c r="Y82" s="23"/>
      <c r="Z82" s="23"/>
      <c r="AA82" s="23"/>
      <c r="AB82" s="23"/>
      <c r="AC82" s="23"/>
      <c r="AD82" s="23"/>
      <c r="AE82" s="33" t="s">
        <v>392</v>
      </c>
      <c r="AF82" s="50">
        <v>0.0</v>
      </c>
    </row>
    <row r="83">
      <c r="A83" s="11" t="s">
        <v>190</v>
      </c>
      <c r="B83" s="12" t="s">
        <v>191</v>
      </c>
      <c r="C83" s="41">
        <v>75849.0</v>
      </c>
      <c r="D83" s="41">
        <v>22129.0</v>
      </c>
      <c r="E83" s="23"/>
      <c r="F83" s="41">
        <f t="shared" ref="F83:O83" si="82">($C83*T$4)+($D83*(T$5+T$6))</f>
        <v>58277.72509</v>
      </c>
      <c r="G83" s="41">
        <f t="shared" si="82"/>
        <v>20638.89833</v>
      </c>
      <c r="H83" s="41">
        <f t="shared" si="82"/>
        <v>12754.08107</v>
      </c>
      <c r="I83" s="41">
        <f t="shared" si="82"/>
        <v>11136.50612</v>
      </c>
      <c r="J83" s="41">
        <f t="shared" si="82"/>
        <v>11271.11279</v>
      </c>
      <c r="K83" s="41">
        <f t="shared" si="82"/>
        <v>15668.10579</v>
      </c>
      <c r="L83" s="41">
        <f t="shared" si="82"/>
        <v>20065.09879</v>
      </c>
      <c r="M83" s="41">
        <f t="shared" si="82"/>
        <v>26972.29651</v>
      </c>
      <c r="N83" s="41">
        <f t="shared" si="82"/>
        <v>36878.50872</v>
      </c>
      <c r="O83" s="41">
        <f t="shared" si="82"/>
        <v>46279.37219</v>
      </c>
      <c r="Q83" s="41">
        <v>12494.0</v>
      </c>
      <c r="R83" s="23"/>
      <c r="S83" s="33"/>
      <c r="T83" s="50"/>
      <c r="U83" s="49"/>
      <c r="V83" s="49"/>
      <c r="W83" s="23"/>
      <c r="X83" s="23"/>
      <c r="Y83" s="23"/>
      <c r="Z83" s="23"/>
      <c r="AA83" s="23"/>
      <c r="AB83" s="23"/>
      <c r="AC83" s="23"/>
      <c r="AD83" s="23"/>
      <c r="AE83" s="33" t="s">
        <v>393</v>
      </c>
      <c r="AF83" s="50">
        <v>0.0</v>
      </c>
    </row>
    <row r="84">
      <c r="A84" s="11" t="s">
        <v>192</v>
      </c>
      <c r="B84" s="15" t="s">
        <v>193</v>
      </c>
      <c r="C84" s="41">
        <v>340.0</v>
      </c>
      <c r="D84" s="41">
        <v>1922.0</v>
      </c>
      <c r="E84" s="23"/>
      <c r="F84" s="41">
        <f t="shared" ref="F84:O84" si="83">($C84*T$4)+($D84*(T$5+T$6))</f>
        <v>1364.336539</v>
      </c>
      <c r="G84" s="41">
        <f t="shared" si="83"/>
        <v>508.7803948</v>
      </c>
      <c r="H84" s="41">
        <f t="shared" si="83"/>
        <v>286.1168884</v>
      </c>
      <c r="I84" s="41">
        <f t="shared" si="83"/>
        <v>299.6791958</v>
      </c>
      <c r="J84" s="41">
        <f t="shared" si="83"/>
        <v>362.7222824</v>
      </c>
      <c r="K84" s="41">
        <f t="shared" si="83"/>
        <v>590.5645346</v>
      </c>
      <c r="L84" s="41">
        <f t="shared" si="83"/>
        <v>818.4067868</v>
      </c>
      <c r="M84" s="41">
        <f t="shared" si="83"/>
        <v>1161.567425</v>
      </c>
      <c r="N84" s="41">
        <f t="shared" si="83"/>
        <v>1559.797884</v>
      </c>
      <c r="O84" s="41">
        <f t="shared" si="83"/>
        <v>1914.136605</v>
      </c>
      <c r="Q84" s="41">
        <v>367.0</v>
      </c>
      <c r="R84" s="23"/>
      <c r="S84" s="33"/>
      <c r="T84" s="50"/>
      <c r="U84" s="49"/>
      <c r="V84" s="49"/>
      <c r="W84" s="23"/>
      <c r="X84" s="23"/>
      <c r="Y84" s="23"/>
      <c r="Z84" s="23"/>
      <c r="AA84" s="23"/>
      <c r="AB84" s="23"/>
      <c r="AC84" s="23"/>
      <c r="AD84" s="23"/>
      <c r="AE84" s="33" t="s">
        <v>129</v>
      </c>
      <c r="AF84" s="49">
        <v>507.0</v>
      </c>
    </row>
    <row r="85">
      <c r="A85" s="11" t="s">
        <v>194</v>
      </c>
      <c r="B85" s="12" t="s">
        <v>195</v>
      </c>
      <c r="C85" s="41">
        <v>112040.0</v>
      </c>
      <c r="D85" s="41">
        <v>1334.0</v>
      </c>
      <c r="E85" s="23"/>
      <c r="F85" s="41">
        <f t="shared" ref="F85:O85" si="84">($C85*T$4)+($D85*(T$5+T$6))</f>
        <v>67110.41613</v>
      </c>
      <c r="G85" s="41">
        <f t="shared" si="84"/>
        <v>23326.55661</v>
      </c>
      <c r="H85" s="41">
        <f t="shared" si="84"/>
        <v>14901.57874</v>
      </c>
      <c r="I85" s="41">
        <f t="shared" si="84"/>
        <v>12154.18054</v>
      </c>
      <c r="J85" s="41">
        <f t="shared" si="84"/>
        <v>11278.99965</v>
      </c>
      <c r="K85" s="41">
        <f t="shared" si="84"/>
        <v>14193.94919</v>
      </c>
      <c r="L85" s="41">
        <f t="shared" si="84"/>
        <v>17108.89873</v>
      </c>
      <c r="M85" s="41">
        <f t="shared" si="84"/>
        <v>21941.7614</v>
      </c>
      <c r="N85" s="41">
        <f t="shared" si="84"/>
        <v>30488.5948</v>
      </c>
      <c r="O85" s="41">
        <f t="shared" si="84"/>
        <v>39004.96431</v>
      </c>
      <c r="Q85" s="41">
        <v>1074.0</v>
      </c>
      <c r="R85" s="23"/>
      <c r="S85" s="33"/>
      <c r="T85" s="50"/>
      <c r="U85" s="50"/>
      <c r="V85" s="50"/>
      <c r="W85" s="23"/>
      <c r="X85" s="23"/>
      <c r="Y85" s="23"/>
      <c r="Z85" s="23"/>
      <c r="AA85" s="23"/>
      <c r="AB85" s="23"/>
      <c r="AC85" s="23"/>
      <c r="AD85" s="23"/>
      <c r="AE85" s="33" t="s">
        <v>131</v>
      </c>
      <c r="AF85" s="49">
        <v>279.0</v>
      </c>
    </row>
    <row r="86">
      <c r="A86" s="11" t="s">
        <v>196</v>
      </c>
      <c r="B86" s="12" t="s">
        <v>197</v>
      </c>
      <c r="C86" s="41">
        <v>21466.0</v>
      </c>
      <c r="D86" s="41">
        <v>8612.0</v>
      </c>
      <c r="E86" s="23"/>
      <c r="F86" s="41">
        <f t="shared" ref="F86:O86" si="85">($C86*T$4)+($D86*(T$5+T$6))</f>
        <v>17914.86571</v>
      </c>
      <c r="G86" s="41">
        <f t="shared" si="85"/>
        <v>6377.500631</v>
      </c>
      <c r="H86" s="41">
        <f t="shared" si="85"/>
        <v>3904.599319</v>
      </c>
      <c r="I86" s="41">
        <f t="shared" si="85"/>
        <v>3473.634625</v>
      </c>
      <c r="J86" s="41">
        <f t="shared" si="85"/>
        <v>3592.203555</v>
      </c>
      <c r="K86" s="41">
        <f t="shared" si="85"/>
        <v>5104.841542</v>
      </c>
      <c r="L86" s="41">
        <f t="shared" si="85"/>
        <v>6617.479528</v>
      </c>
      <c r="M86" s="41">
        <f t="shared" si="85"/>
        <v>8974.652947</v>
      </c>
      <c r="N86" s="41">
        <f t="shared" si="85"/>
        <v>12234.22574</v>
      </c>
      <c r="O86" s="41">
        <f t="shared" si="85"/>
        <v>15297.13067</v>
      </c>
      <c r="Q86" s="41">
        <v>2641.0</v>
      </c>
      <c r="R86" s="23"/>
      <c r="S86" s="33"/>
      <c r="T86" s="50"/>
      <c r="U86" s="50"/>
      <c r="V86" s="50"/>
      <c r="W86" s="23"/>
      <c r="X86" s="23"/>
      <c r="Y86" s="23"/>
      <c r="Z86" s="23"/>
      <c r="AA86" s="23"/>
      <c r="AB86" s="23"/>
      <c r="AC86" s="23"/>
      <c r="AD86" s="23"/>
      <c r="AE86" s="33" t="s">
        <v>133</v>
      </c>
      <c r="AF86" s="50">
        <v>41.0</v>
      </c>
    </row>
    <row r="87">
      <c r="A87" s="11" t="s">
        <v>198</v>
      </c>
      <c r="B87" s="12" t="s">
        <v>199</v>
      </c>
      <c r="C87" s="41">
        <v>35464.0</v>
      </c>
      <c r="D87" s="41">
        <v>5950.0</v>
      </c>
      <c r="E87" s="23"/>
      <c r="F87" s="41">
        <f t="shared" ref="F87:O87" si="86">($C87*T$4)+($D87*(T$5+T$6))</f>
        <v>24587.65898</v>
      </c>
      <c r="G87" s="41">
        <f t="shared" si="86"/>
        <v>8645.894577</v>
      </c>
      <c r="H87" s="41">
        <f t="shared" si="86"/>
        <v>5411.083113</v>
      </c>
      <c r="I87" s="41">
        <f t="shared" si="86"/>
        <v>4604.566883</v>
      </c>
      <c r="J87" s="41">
        <f t="shared" si="86"/>
        <v>4516.897645</v>
      </c>
      <c r="K87" s="41">
        <f t="shared" si="86"/>
        <v>6070.738084</v>
      </c>
      <c r="L87" s="41">
        <f t="shared" si="86"/>
        <v>7624.578523</v>
      </c>
      <c r="M87" s="41">
        <f t="shared" si="86"/>
        <v>10101.08165</v>
      </c>
      <c r="N87" s="41">
        <f t="shared" si="86"/>
        <v>13879.40163</v>
      </c>
      <c r="O87" s="41">
        <f t="shared" si="86"/>
        <v>17521.84448</v>
      </c>
      <c r="Q87" s="41">
        <v>558.0</v>
      </c>
      <c r="R87" s="23"/>
      <c r="S87" s="33"/>
      <c r="T87" s="50"/>
      <c r="U87" s="50"/>
      <c r="V87" s="50"/>
      <c r="W87" s="23"/>
      <c r="X87" s="23"/>
      <c r="Y87" s="23"/>
      <c r="Z87" s="23"/>
      <c r="AA87" s="23"/>
      <c r="AB87" s="23"/>
      <c r="AC87" s="23"/>
      <c r="AD87" s="23"/>
      <c r="AE87" s="33" t="s">
        <v>135</v>
      </c>
      <c r="AF87" s="50">
        <v>55.0</v>
      </c>
    </row>
    <row r="88">
      <c r="A88" s="11" t="s">
        <v>200</v>
      </c>
      <c r="B88" s="12" t="s">
        <v>201</v>
      </c>
      <c r="C88" s="41">
        <v>38000.0</v>
      </c>
      <c r="D88" s="41">
        <v>810.0</v>
      </c>
      <c r="E88" s="23"/>
      <c r="F88" s="41">
        <f t="shared" ref="F88:O88" si="87">($C88*T$4)+($D88*(T$5+T$6))</f>
        <v>22977.85654</v>
      </c>
      <c r="G88" s="41">
        <f t="shared" si="87"/>
        <v>7993.194765</v>
      </c>
      <c r="H88" s="41">
        <f t="shared" si="87"/>
        <v>5098.996847</v>
      </c>
      <c r="I88" s="41">
        <f t="shared" si="87"/>
        <v>4171.259325</v>
      </c>
      <c r="J88" s="41">
        <f t="shared" si="87"/>
        <v>3886.676896</v>
      </c>
      <c r="K88" s="41">
        <f t="shared" si="87"/>
        <v>4916.150991</v>
      </c>
      <c r="L88" s="41">
        <f t="shared" si="87"/>
        <v>5945.625086</v>
      </c>
      <c r="M88" s="41">
        <f t="shared" si="87"/>
        <v>7646.000612</v>
      </c>
      <c r="N88" s="41">
        <f t="shared" si="87"/>
        <v>10614.18877</v>
      </c>
      <c r="O88" s="41">
        <f t="shared" si="87"/>
        <v>13563.87936</v>
      </c>
      <c r="Q88" s="41">
        <v>113.0</v>
      </c>
      <c r="R88" s="23"/>
      <c r="S88" s="33"/>
      <c r="T88" s="50"/>
      <c r="U88" s="49"/>
      <c r="V88" s="49"/>
      <c r="W88" s="23"/>
      <c r="X88" s="23"/>
      <c r="Y88" s="23"/>
      <c r="Z88" s="23"/>
      <c r="AA88" s="23"/>
      <c r="AB88" s="23"/>
      <c r="AC88" s="23"/>
      <c r="AD88" s="23"/>
      <c r="AE88" s="33" t="s">
        <v>137</v>
      </c>
      <c r="AF88" s="49">
        <v>101.0</v>
      </c>
    </row>
    <row r="89">
      <c r="A89" s="11" t="s">
        <v>202</v>
      </c>
      <c r="B89" s="12" t="s">
        <v>203</v>
      </c>
      <c r="C89" s="41">
        <v>1795.0</v>
      </c>
      <c r="D89" s="41">
        <v>2326.0</v>
      </c>
      <c r="E89" s="23"/>
      <c r="F89" s="41">
        <f t="shared" ref="F89:O89" si="88">($C89*T$4)+($D89*(T$5+T$6))</f>
        <v>2469.865121</v>
      </c>
      <c r="G89" s="41">
        <f t="shared" si="88"/>
        <v>900.0124262</v>
      </c>
      <c r="H89" s="41">
        <f t="shared" si="88"/>
        <v>528.2020399</v>
      </c>
      <c r="I89" s="41">
        <f t="shared" si="88"/>
        <v>510.5006064</v>
      </c>
      <c r="J89" s="41">
        <f t="shared" si="88"/>
        <v>575.4237032</v>
      </c>
      <c r="K89" s="41">
        <f t="shared" si="88"/>
        <v>885.2723821</v>
      </c>
      <c r="L89" s="41">
        <f t="shared" si="88"/>
        <v>1195.121061</v>
      </c>
      <c r="M89" s="41">
        <f t="shared" si="88"/>
        <v>1667.270792</v>
      </c>
      <c r="N89" s="41">
        <f t="shared" si="88"/>
        <v>2251.551902</v>
      </c>
      <c r="O89" s="41">
        <f t="shared" si="88"/>
        <v>2782.715331</v>
      </c>
      <c r="Q89" s="41">
        <v>2319.0</v>
      </c>
      <c r="R89" s="23"/>
      <c r="S89" s="33"/>
      <c r="T89" s="50"/>
      <c r="U89" s="50"/>
      <c r="V89" s="50"/>
      <c r="W89" s="23"/>
      <c r="X89" s="23"/>
      <c r="Y89" s="23"/>
      <c r="Z89" s="23"/>
      <c r="AA89" s="23"/>
      <c r="AB89" s="23"/>
      <c r="AC89" s="23"/>
      <c r="AD89" s="23"/>
      <c r="AE89" s="33" t="s">
        <v>139</v>
      </c>
      <c r="AF89" s="49">
        <v>681.0</v>
      </c>
    </row>
    <row r="90">
      <c r="A90" s="11" t="s">
        <v>204</v>
      </c>
      <c r="B90" s="12" t="s">
        <v>205</v>
      </c>
      <c r="C90" s="41">
        <v>9725.0</v>
      </c>
      <c r="D90" s="41">
        <v>620.0</v>
      </c>
      <c r="E90" s="23"/>
      <c r="F90" s="41">
        <f t="shared" ref="F90:O90" si="89">($C90*T$4)+($D90*(T$5+T$6))</f>
        <v>6130.272061</v>
      </c>
      <c r="G90" s="41">
        <f t="shared" si="89"/>
        <v>2139.873923</v>
      </c>
      <c r="H90" s="41">
        <f t="shared" si="89"/>
        <v>1356.776548</v>
      </c>
      <c r="I90" s="41">
        <f t="shared" si="89"/>
        <v>1124.06134</v>
      </c>
      <c r="J90" s="41">
        <f t="shared" si="89"/>
        <v>1065.367771</v>
      </c>
      <c r="K90" s="41">
        <f t="shared" si="89"/>
        <v>1375.955418</v>
      </c>
      <c r="L90" s="41">
        <f t="shared" si="89"/>
        <v>1686.543064</v>
      </c>
      <c r="M90" s="41">
        <f t="shared" si="89"/>
        <v>2192.390287</v>
      </c>
      <c r="N90" s="41">
        <f t="shared" si="89"/>
        <v>3032.122163</v>
      </c>
      <c r="O90" s="41">
        <f t="shared" si="89"/>
        <v>3857.695414</v>
      </c>
      <c r="Q90" s="41">
        <v>21786.0</v>
      </c>
      <c r="R90" s="23"/>
      <c r="S90" s="33"/>
      <c r="T90" s="50"/>
      <c r="U90" s="49"/>
      <c r="V90" s="49"/>
      <c r="W90" s="23"/>
      <c r="X90" s="23"/>
      <c r="Y90" s="23"/>
      <c r="Z90" s="23"/>
      <c r="AA90" s="23"/>
      <c r="AB90" s="23"/>
      <c r="AC90" s="23"/>
      <c r="AD90" s="23"/>
      <c r="AE90" s="33" t="s">
        <v>394</v>
      </c>
      <c r="AF90" s="49">
        <v>1967.0</v>
      </c>
    </row>
    <row r="91">
      <c r="A91" s="11" t="s">
        <v>206</v>
      </c>
      <c r="B91" s="12" t="s">
        <v>207</v>
      </c>
      <c r="C91" s="41">
        <v>3275.0</v>
      </c>
      <c r="D91" s="41">
        <v>1790.0</v>
      </c>
      <c r="E91" s="23"/>
      <c r="F91" s="41">
        <f t="shared" ref="F91:O91" si="90">($C91*T$4)+($D91*(T$5+T$6))</f>
        <v>3021.331202</v>
      </c>
      <c r="G91" s="41">
        <f t="shared" si="90"/>
        <v>1081.718417</v>
      </c>
      <c r="H91" s="41">
        <f t="shared" si="90"/>
        <v>655.5101977</v>
      </c>
      <c r="I91" s="41">
        <f t="shared" si="90"/>
        <v>595.1954336</v>
      </c>
      <c r="J91" s="41">
        <f t="shared" si="90"/>
        <v>629.5936071</v>
      </c>
      <c r="K91" s="41">
        <f t="shared" si="90"/>
        <v>914.7336375</v>
      </c>
      <c r="L91" s="41">
        <f t="shared" si="90"/>
        <v>1199.873668</v>
      </c>
      <c r="M91" s="41">
        <f t="shared" si="90"/>
        <v>1641.042617</v>
      </c>
      <c r="N91" s="41">
        <f t="shared" si="90"/>
        <v>2230.760121</v>
      </c>
      <c r="O91" s="41">
        <f t="shared" si="90"/>
        <v>2779.600303</v>
      </c>
      <c r="Q91" s="41">
        <v>1318.0</v>
      </c>
      <c r="R91" s="23"/>
      <c r="S91" s="33"/>
      <c r="T91" s="50"/>
      <c r="U91" s="49"/>
      <c r="V91" s="49"/>
      <c r="W91" s="23"/>
      <c r="X91" s="23"/>
      <c r="Y91" s="23"/>
      <c r="Z91" s="23"/>
      <c r="AA91" s="23"/>
      <c r="AB91" s="23"/>
      <c r="AC91" s="23"/>
      <c r="AD91" s="23"/>
      <c r="AE91" s="33" t="s">
        <v>395</v>
      </c>
      <c r="AF91" s="50">
        <v>156.0</v>
      </c>
    </row>
    <row r="92">
      <c r="A92" s="11" t="s">
        <v>208</v>
      </c>
      <c r="B92" s="12" t="s">
        <v>209</v>
      </c>
      <c r="C92" s="41">
        <v>28782.0</v>
      </c>
      <c r="D92" s="41">
        <v>17818.0</v>
      </c>
      <c r="E92" s="23"/>
      <c r="F92" s="41">
        <f t="shared" ref="F92:O92" si="91">($C92*T$4)+($D92*(T$5+T$6))</f>
        <v>27815.50202</v>
      </c>
      <c r="G92" s="41">
        <f t="shared" si="91"/>
        <v>9983.115779</v>
      </c>
      <c r="H92" s="41">
        <f t="shared" si="91"/>
        <v>6022.983541</v>
      </c>
      <c r="I92" s="41">
        <f t="shared" si="91"/>
        <v>5516.7407</v>
      </c>
      <c r="J92" s="41">
        <f t="shared" si="91"/>
        <v>5890.527245</v>
      </c>
      <c r="K92" s="41">
        <f t="shared" si="91"/>
        <v>8634.723491</v>
      </c>
      <c r="L92" s="41">
        <f t="shared" si="91"/>
        <v>11378.91974</v>
      </c>
      <c r="M92" s="41">
        <f t="shared" si="91"/>
        <v>15613.4963</v>
      </c>
      <c r="N92" s="41">
        <f t="shared" si="91"/>
        <v>21201.23101</v>
      </c>
      <c r="O92" s="41">
        <f t="shared" si="91"/>
        <v>26382.0651</v>
      </c>
      <c r="Q92" s="41">
        <v>1442.0</v>
      </c>
      <c r="R92" s="23"/>
      <c r="S92" s="33"/>
      <c r="T92" s="50"/>
      <c r="U92" s="49"/>
      <c r="V92" s="49"/>
      <c r="W92" s="23"/>
      <c r="X92" s="23"/>
      <c r="Y92" s="23"/>
      <c r="Z92" s="23"/>
      <c r="AA92" s="23"/>
      <c r="AB92" s="23"/>
      <c r="AC92" s="23"/>
      <c r="AD92" s="23"/>
      <c r="AE92" s="33" t="s">
        <v>141</v>
      </c>
      <c r="AF92" s="49">
        <v>187631.0</v>
      </c>
    </row>
    <row r="93">
      <c r="A93" s="11" t="s">
        <v>210</v>
      </c>
      <c r="B93" s="12" t="s">
        <v>211</v>
      </c>
      <c r="C93" s="41">
        <v>28623.0</v>
      </c>
      <c r="D93" s="41">
        <v>40500.0</v>
      </c>
      <c r="E93" s="23"/>
      <c r="F93" s="41">
        <f t="shared" ref="F93:O93" si="92">($C93*T$4)+($D93*(T$5+T$6))</f>
        <v>41447.80778</v>
      </c>
      <c r="G93" s="41">
        <f t="shared" si="92"/>
        <v>15130.21772</v>
      </c>
      <c r="H93" s="41">
        <f t="shared" si="92"/>
        <v>8850.949197</v>
      </c>
      <c r="I93" s="41">
        <f t="shared" si="92"/>
        <v>8607.615563</v>
      </c>
      <c r="J93" s="41">
        <f t="shared" si="92"/>
        <v>9759.674933</v>
      </c>
      <c r="K93" s="41">
        <f t="shared" si="92"/>
        <v>15089.83722</v>
      </c>
      <c r="L93" s="41">
        <f t="shared" si="92"/>
        <v>20419.9995</v>
      </c>
      <c r="M93" s="41">
        <f t="shared" si="92"/>
        <v>28532.87169</v>
      </c>
      <c r="N93" s="41">
        <f t="shared" si="92"/>
        <v>38511.65196</v>
      </c>
      <c r="O93" s="41">
        <f t="shared" si="92"/>
        <v>47565.55429</v>
      </c>
      <c r="Q93" s="41">
        <v>521.0</v>
      </c>
      <c r="R93" s="23"/>
      <c r="S93" s="33"/>
      <c r="T93" s="50"/>
      <c r="U93" s="49"/>
      <c r="V93" s="49"/>
      <c r="W93" s="23"/>
      <c r="X93" s="23"/>
      <c r="Y93" s="23"/>
      <c r="Z93" s="23"/>
      <c r="AA93" s="23"/>
      <c r="AB93" s="23"/>
      <c r="AC93" s="23"/>
      <c r="AD93" s="23"/>
      <c r="AE93" s="33" t="s">
        <v>143</v>
      </c>
      <c r="AF93" s="49">
        <v>1560.0</v>
      </c>
    </row>
    <row r="94">
      <c r="A94" s="11" t="s">
        <v>212</v>
      </c>
      <c r="B94" s="12" t="s">
        <v>213</v>
      </c>
      <c r="C94" s="41">
        <v>805.0</v>
      </c>
      <c r="D94" s="41">
        <v>460.0</v>
      </c>
      <c r="E94" s="23"/>
      <c r="F94" s="41">
        <f t="shared" ref="F94:O94" si="93">($C94*T$4)+($D94*(T$5+T$6))</f>
        <v>754.7604022</v>
      </c>
      <c r="G94" s="41">
        <f t="shared" si="93"/>
        <v>270.4588233</v>
      </c>
      <c r="H94" s="41">
        <f t="shared" si="93"/>
        <v>163.6393391</v>
      </c>
      <c r="I94" s="41">
        <f t="shared" si="93"/>
        <v>149.0424172</v>
      </c>
      <c r="J94" s="41">
        <f t="shared" si="93"/>
        <v>158.1831585</v>
      </c>
      <c r="K94" s="41">
        <f t="shared" si="93"/>
        <v>230.5564058</v>
      </c>
      <c r="L94" s="41">
        <f t="shared" si="93"/>
        <v>302.929653</v>
      </c>
      <c r="M94" s="41">
        <f t="shared" si="93"/>
        <v>414.7977431</v>
      </c>
      <c r="N94" s="41">
        <f t="shared" si="93"/>
        <v>563.636373</v>
      </c>
      <c r="O94" s="41">
        <f t="shared" si="93"/>
        <v>701.9702165</v>
      </c>
      <c r="Q94" s="41">
        <v>443.0</v>
      </c>
      <c r="R94" s="23"/>
      <c r="S94" s="33"/>
      <c r="T94" s="50"/>
      <c r="U94" s="49"/>
      <c r="V94" s="49"/>
      <c r="W94" s="23"/>
      <c r="X94" s="23"/>
      <c r="Y94" s="23"/>
      <c r="Z94" s="23"/>
      <c r="AA94" s="23"/>
      <c r="AB94" s="23"/>
      <c r="AC94" s="23"/>
      <c r="AD94" s="23"/>
      <c r="AE94" s="33" t="s">
        <v>145</v>
      </c>
      <c r="AF94" s="49">
        <v>7531.0</v>
      </c>
    </row>
    <row r="95">
      <c r="A95" s="11" t="s">
        <v>214</v>
      </c>
      <c r="B95" s="12" t="s">
        <v>215</v>
      </c>
      <c r="C95" s="41">
        <v>661.0</v>
      </c>
      <c r="D95" s="41">
        <v>803.0</v>
      </c>
      <c r="E95" s="23"/>
      <c r="F95" s="41">
        <f t="shared" ref="F95:O95" si="94">($C95*T$4)+($D95*(T$5+T$6))</f>
        <v>877.1162602</v>
      </c>
      <c r="G95" s="41">
        <f t="shared" si="94"/>
        <v>319.1989506</v>
      </c>
      <c r="H95" s="41">
        <f t="shared" si="94"/>
        <v>187.7833954</v>
      </c>
      <c r="I95" s="41">
        <f t="shared" si="94"/>
        <v>180.6536169</v>
      </c>
      <c r="J95" s="41">
        <f t="shared" si="94"/>
        <v>202.7272951</v>
      </c>
      <c r="K95" s="41">
        <f t="shared" si="94"/>
        <v>310.7144417</v>
      </c>
      <c r="L95" s="41">
        <f t="shared" si="94"/>
        <v>418.7015882</v>
      </c>
      <c r="M95" s="41">
        <f t="shared" si="94"/>
        <v>583.3987464</v>
      </c>
      <c r="N95" s="41">
        <f t="shared" si="94"/>
        <v>788.1651147</v>
      </c>
      <c r="O95" s="41">
        <f t="shared" si="94"/>
        <v>974.5937797</v>
      </c>
      <c r="Q95" s="41">
        <v>1547.0</v>
      </c>
      <c r="R95" s="23"/>
      <c r="S95" s="33"/>
      <c r="T95" s="50"/>
      <c r="U95" s="49"/>
      <c r="V95" s="49"/>
      <c r="W95" s="23"/>
      <c r="X95" s="23"/>
      <c r="Y95" s="23"/>
      <c r="Z95" s="23"/>
      <c r="AA95" s="23"/>
      <c r="AB95" s="23"/>
      <c r="AC95" s="23"/>
      <c r="AD95" s="23"/>
      <c r="AE95" s="33" t="s">
        <v>147</v>
      </c>
      <c r="AF95" s="49">
        <v>397.0</v>
      </c>
    </row>
    <row r="96">
      <c r="A96" s="11" t="s">
        <v>216</v>
      </c>
      <c r="B96" s="12" t="s">
        <v>217</v>
      </c>
      <c r="C96" s="41">
        <v>1401.0</v>
      </c>
      <c r="D96" s="41">
        <v>110.0</v>
      </c>
      <c r="E96" s="23"/>
      <c r="F96" s="41">
        <f t="shared" ref="F96:O96" si="95">($C96*T$4)+($D96*(T$5+T$6))</f>
        <v>895.6533064</v>
      </c>
      <c r="G96" s="41">
        <f t="shared" si="95"/>
        <v>312.9968538</v>
      </c>
      <c r="H96" s="41">
        <f t="shared" si="95"/>
        <v>198.0571737</v>
      </c>
      <c r="I96" s="41">
        <f t="shared" si="95"/>
        <v>164.7679753</v>
      </c>
      <c r="J96" s="41">
        <f t="shared" si="95"/>
        <v>157.020928</v>
      </c>
      <c r="K96" s="41">
        <f t="shared" si="95"/>
        <v>204.1262042</v>
      </c>
      <c r="L96" s="41">
        <f t="shared" si="95"/>
        <v>251.2314805</v>
      </c>
      <c r="M96" s="41">
        <f t="shared" si="95"/>
        <v>327.646929</v>
      </c>
      <c r="N96" s="41">
        <f t="shared" si="95"/>
        <v>452.6346657</v>
      </c>
      <c r="O96" s="41">
        <f t="shared" si="95"/>
        <v>575.1103883</v>
      </c>
      <c r="Q96" s="41">
        <v>236.0</v>
      </c>
      <c r="R96" s="23"/>
      <c r="S96" s="33"/>
      <c r="T96" s="50"/>
      <c r="U96" s="50"/>
      <c r="V96" s="50"/>
      <c r="W96" s="23"/>
      <c r="X96" s="23"/>
      <c r="Y96" s="23"/>
      <c r="Z96" s="23"/>
      <c r="AA96" s="23"/>
      <c r="AB96" s="23"/>
      <c r="AC96" s="23"/>
      <c r="AD96" s="23"/>
      <c r="AE96" s="33" t="s">
        <v>396</v>
      </c>
      <c r="AF96" s="49">
        <v>8245.0</v>
      </c>
    </row>
    <row r="97">
      <c r="A97" s="11" t="s">
        <v>218</v>
      </c>
      <c r="B97" s="12" t="s">
        <v>219</v>
      </c>
      <c r="C97" s="41">
        <v>5000.0</v>
      </c>
      <c r="D97" s="41">
        <v>31300.0</v>
      </c>
      <c r="E97" s="23"/>
      <c r="F97" s="41">
        <f t="shared" ref="F97:O97" si="96">($C97*T$4)+($D97*(T$5+T$6))</f>
        <v>21900.63261</v>
      </c>
      <c r="G97" s="41">
        <f t="shared" si="96"/>
        <v>8175.219336</v>
      </c>
      <c r="H97" s="41">
        <f t="shared" si="96"/>
        <v>4588.836388</v>
      </c>
      <c r="I97" s="41">
        <f t="shared" si="96"/>
        <v>4822.939821</v>
      </c>
      <c r="J97" s="41">
        <f t="shared" si="96"/>
        <v>5854.017241</v>
      </c>
      <c r="K97" s="41">
        <f t="shared" si="96"/>
        <v>9551.21595</v>
      </c>
      <c r="L97" s="41">
        <f t="shared" si="96"/>
        <v>13248.41466</v>
      </c>
      <c r="M97" s="41">
        <f t="shared" si="96"/>
        <v>18814.76067</v>
      </c>
      <c r="N97" s="41">
        <f t="shared" si="96"/>
        <v>25260.27245</v>
      </c>
      <c r="O97" s="41">
        <f t="shared" si="96"/>
        <v>30991.00202</v>
      </c>
      <c r="Q97" s="41">
        <v>58851.0</v>
      </c>
      <c r="R97" s="23"/>
      <c r="S97" s="33"/>
      <c r="T97" s="50"/>
      <c r="U97" s="50"/>
      <c r="V97" s="50"/>
      <c r="W97" s="23"/>
      <c r="X97" s="23"/>
      <c r="Y97" s="23"/>
      <c r="Z97" s="23"/>
      <c r="AA97" s="23"/>
      <c r="AB97" s="23"/>
      <c r="AC97" s="23"/>
      <c r="AD97" s="23"/>
      <c r="AE97" s="33" t="s">
        <v>397</v>
      </c>
      <c r="AF97" s="50">
        <v>0.0</v>
      </c>
    </row>
    <row r="98">
      <c r="A98" s="11" t="s">
        <v>220</v>
      </c>
      <c r="B98" s="12" t="s">
        <v>221</v>
      </c>
      <c r="C98" s="41">
        <v>1538.0</v>
      </c>
      <c r="D98" s="41">
        <v>750.0</v>
      </c>
      <c r="E98" s="23"/>
      <c r="F98" s="41">
        <f t="shared" ref="F98:O98" si="97">($C98*T$4)+($D98*(T$5+T$6))</f>
        <v>1364.034188</v>
      </c>
      <c r="G98" s="41">
        <f t="shared" si="97"/>
        <v>487.3010892</v>
      </c>
      <c r="H98" s="41">
        <f t="shared" si="97"/>
        <v>296.4580648</v>
      </c>
      <c r="I98" s="41">
        <f t="shared" si="97"/>
        <v>267.0984617</v>
      </c>
      <c r="J98" s="41">
        <f t="shared" si="97"/>
        <v>280.1484196</v>
      </c>
      <c r="K98" s="41">
        <f t="shared" si="97"/>
        <v>403.7085532</v>
      </c>
      <c r="L98" s="41">
        <f t="shared" si="97"/>
        <v>527.2686869</v>
      </c>
      <c r="M98" s="41">
        <f t="shared" si="97"/>
        <v>718.9294352</v>
      </c>
      <c r="N98" s="41">
        <f t="shared" si="97"/>
        <v>978.2819364</v>
      </c>
      <c r="O98" s="41">
        <f t="shared" si="97"/>
        <v>1220.507068</v>
      </c>
      <c r="Q98" s="41">
        <v>189.0</v>
      </c>
      <c r="R98" s="23"/>
      <c r="S98" s="33"/>
      <c r="T98" s="49"/>
      <c r="U98" s="49"/>
      <c r="V98" s="49"/>
      <c r="W98" s="23"/>
      <c r="X98" s="23"/>
      <c r="Y98" s="23"/>
      <c r="Z98" s="23"/>
      <c r="AA98" s="23"/>
      <c r="AB98" s="23"/>
      <c r="AC98" s="23"/>
      <c r="AD98" s="23"/>
      <c r="AE98" s="33" t="s">
        <v>149</v>
      </c>
      <c r="AF98" s="49">
        <v>1584.0</v>
      </c>
    </row>
    <row r="99">
      <c r="A99" s="11" t="s">
        <v>222</v>
      </c>
      <c r="B99" s="12" t="s">
        <v>223</v>
      </c>
      <c r="C99" s="41">
        <v>190.0</v>
      </c>
      <c r="D99" s="41">
        <v>1000.0</v>
      </c>
      <c r="E99" s="23"/>
      <c r="F99" s="41">
        <f t="shared" ref="F99:O99" si="98">($C99*T$4)+($D99*(T$5+T$6))</f>
        <v>717.6054009</v>
      </c>
      <c r="G99" s="41">
        <f t="shared" si="98"/>
        <v>267.4060184</v>
      </c>
      <c r="H99" s="41">
        <f t="shared" si="98"/>
        <v>150.5870088</v>
      </c>
      <c r="I99" s="41">
        <f t="shared" si="98"/>
        <v>157.3203234</v>
      </c>
      <c r="J99" s="41">
        <f t="shared" si="98"/>
        <v>190.0134179</v>
      </c>
      <c r="K99" s="41">
        <f t="shared" si="98"/>
        <v>308.8808107</v>
      </c>
      <c r="L99" s="41">
        <f t="shared" si="98"/>
        <v>427.7482035</v>
      </c>
      <c r="M99" s="41">
        <f t="shared" si="98"/>
        <v>606.8301146</v>
      </c>
      <c r="N99" s="41">
        <f t="shared" si="98"/>
        <v>814.9950932</v>
      </c>
      <c r="O99" s="41">
        <f t="shared" si="98"/>
        <v>1000.32358</v>
      </c>
      <c r="Q99" s="41">
        <v>0.0</v>
      </c>
      <c r="R99" s="23"/>
      <c r="S99" s="33"/>
      <c r="T99" s="50"/>
      <c r="U99" s="50"/>
      <c r="V99" s="50"/>
      <c r="W99" s="23"/>
      <c r="X99" s="23"/>
      <c r="Y99" s="23"/>
      <c r="Z99" s="23"/>
      <c r="AA99" s="23"/>
      <c r="AB99" s="23"/>
      <c r="AC99" s="23"/>
      <c r="AD99" s="23"/>
      <c r="AE99" s="33" t="s">
        <v>398</v>
      </c>
      <c r="AF99" s="49">
        <v>13300.0</v>
      </c>
    </row>
    <row r="100">
      <c r="A100" s="11" t="s">
        <v>224</v>
      </c>
      <c r="B100" s="12" t="s">
        <v>225</v>
      </c>
      <c r="C100" s="41">
        <v>17000.0</v>
      </c>
      <c r="D100" s="41">
        <v>4824.0</v>
      </c>
      <c r="E100" s="23"/>
      <c r="F100" s="41">
        <f t="shared" ref="F100:O100" si="99">($C100*T$4)+($D100*(T$5+T$6))</f>
        <v>12979.5998</v>
      </c>
      <c r="G100" s="41">
        <f t="shared" si="99"/>
        <v>4594.783071</v>
      </c>
      <c r="H100" s="41">
        <f t="shared" si="99"/>
        <v>2841.514251</v>
      </c>
      <c r="I100" s="41">
        <f t="shared" si="99"/>
        <v>2477.417788</v>
      </c>
      <c r="J100" s="41">
        <f t="shared" si="99"/>
        <v>2502.936618</v>
      </c>
      <c r="K100" s="41">
        <f t="shared" si="99"/>
        <v>3472.930894</v>
      </c>
      <c r="L100" s="41">
        <f t="shared" si="99"/>
        <v>4442.925169</v>
      </c>
      <c r="M100" s="41">
        <f t="shared" si="99"/>
        <v>5967.779596</v>
      </c>
      <c r="N100" s="41">
        <f t="shared" si="99"/>
        <v>8161.701371</v>
      </c>
      <c r="O100" s="41">
        <f t="shared" si="99"/>
        <v>10245.45991</v>
      </c>
      <c r="Q100" s="41">
        <v>480.0</v>
      </c>
      <c r="R100" s="23"/>
      <c r="S100" s="33"/>
      <c r="T100" s="50"/>
      <c r="U100" s="50"/>
      <c r="V100" s="50"/>
      <c r="W100" s="23"/>
      <c r="X100" s="23"/>
      <c r="Y100" s="23"/>
      <c r="Z100" s="23"/>
      <c r="AA100" s="23"/>
      <c r="AB100" s="23"/>
      <c r="AC100" s="23"/>
      <c r="AD100" s="23"/>
      <c r="AE100" s="33" t="s">
        <v>151</v>
      </c>
      <c r="AF100" s="50">
        <v>202.0</v>
      </c>
    </row>
    <row r="101">
      <c r="A101" s="11" t="s">
        <v>226</v>
      </c>
      <c r="B101" s="12" t="s">
        <v>227</v>
      </c>
      <c r="C101" s="41">
        <v>18800.0</v>
      </c>
      <c r="D101" s="41">
        <v>5678.0</v>
      </c>
      <c r="E101" s="23"/>
      <c r="F101" s="41">
        <f t="shared" ref="F101:O101" si="100">($C101*T$4)+($D101*(T$5+T$6))</f>
        <v>14561.61793</v>
      </c>
      <c r="G101" s="41">
        <f t="shared" si="100"/>
        <v>5159.669729</v>
      </c>
      <c r="H101" s="41">
        <f t="shared" si="100"/>
        <v>3185.489584</v>
      </c>
      <c r="I101" s="41">
        <f t="shared" si="100"/>
        <v>2786.760741</v>
      </c>
      <c r="J101" s="41">
        <f t="shared" si="100"/>
        <v>2826.738598</v>
      </c>
      <c r="K101" s="41">
        <f t="shared" si="100"/>
        <v>3938.628257</v>
      </c>
      <c r="L101" s="41">
        <f t="shared" si="100"/>
        <v>5050.517916</v>
      </c>
      <c r="M101" s="41">
        <f t="shared" si="100"/>
        <v>6795.612678</v>
      </c>
      <c r="N101" s="41">
        <f t="shared" si="100"/>
        <v>9288.455235</v>
      </c>
      <c r="O101" s="41">
        <f t="shared" si="100"/>
        <v>11651.63219</v>
      </c>
      <c r="Q101" s="41">
        <v>2142.0</v>
      </c>
      <c r="R101" s="23"/>
      <c r="S101" s="33"/>
      <c r="T101" s="50"/>
      <c r="U101" s="50"/>
      <c r="V101" s="50"/>
      <c r="W101" s="23"/>
      <c r="X101" s="23"/>
      <c r="Y101" s="23"/>
      <c r="Z101" s="23"/>
      <c r="AA101" s="23"/>
      <c r="AB101" s="23"/>
      <c r="AC101" s="23"/>
      <c r="AD101" s="23"/>
      <c r="AE101" s="33" t="s">
        <v>153</v>
      </c>
      <c r="AF101" s="49">
        <v>7316.0</v>
      </c>
    </row>
    <row r="102">
      <c r="A102" s="11" t="s">
        <v>228</v>
      </c>
      <c r="B102" s="12" t="s">
        <v>229</v>
      </c>
      <c r="C102" s="41">
        <v>1500.0</v>
      </c>
      <c r="D102" s="41">
        <v>10940.0</v>
      </c>
      <c r="E102" s="23"/>
      <c r="F102" s="41">
        <f t="shared" ref="F102:O102" si="101">($C102*T$4)+($D102*(T$5+T$6))</f>
        <v>7508.198702</v>
      </c>
      <c r="G102" s="41">
        <f t="shared" si="101"/>
        <v>2806.531431</v>
      </c>
      <c r="H102" s="41">
        <f t="shared" si="101"/>
        <v>1571.332013</v>
      </c>
      <c r="I102" s="41">
        <f t="shared" si="101"/>
        <v>1659.261324</v>
      </c>
      <c r="J102" s="41">
        <f t="shared" si="101"/>
        <v>2021.679395</v>
      </c>
      <c r="K102" s="41">
        <f t="shared" si="101"/>
        <v>3307.821822</v>
      </c>
      <c r="L102" s="41">
        <f t="shared" si="101"/>
        <v>4593.96425</v>
      </c>
      <c r="M102" s="41">
        <f t="shared" si="101"/>
        <v>6529.342275</v>
      </c>
      <c r="N102" s="41">
        <f t="shared" si="101"/>
        <v>8763.866594</v>
      </c>
      <c r="O102" s="41">
        <f t="shared" si="101"/>
        <v>10748.55969</v>
      </c>
      <c r="Q102" s="41">
        <v>15.0</v>
      </c>
      <c r="R102" s="23"/>
      <c r="S102" s="33"/>
      <c r="T102" s="50"/>
      <c r="U102" s="49"/>
      <c r="V102" s="49"/>
      <c r="W102" s="23"/>
      <c r="X102" s="23"/>
      <c r="Y102" s="23"/>
      <c r="Z102" s="23"/>
      <c r="AA102" s="23"/>
      <c r="AB102" s="23"/>
      <c r="AC102" s="23"/>
      <c r="AD102" s="23"/>
      <c r="AE102" s="33" t="s">
        <v>155</v>
      </c>
      <c r="AF102" s="50">
        <v>457.0</v>
      </c>
    </row>
    <row r="103">
      <c r="A103" s="11" t="s">
        <v>230</v>
      </c>
      <c r="B103" s="12" t="s">
        <v>231</v>
      </c>
      <c r="C103" s="41">
        <v>50.0</v>
      </c>
      <c r="D103" s="41">
        <v>17.0</v>
      </c>
      <c r="E103" s="23"/>
      <c r="F103" s="41">
        <f t="shared" ref="F103:O103" si="102">($C103*T$4)+($D103*(T$5+T$6))</f>
        <v>39.87688086</v>
      </c>
      <c r="G103" s="41">
        <f t="shared" si="102"/>
        <v>14.15617629</v>
      </c>
      <c r="H103" s="41">
        <f t="shared" si="102"/>
        <v>8.710554491</v>
      </c>
      <c r="I103" s="41">
        <f t="shared" si="102"/>
        <v>7.671787963</v>
      </c>
      <c r="J103" s="41">
        <f t="shared" si="102"/>
        <v>7.843159612</v>
      </c>
      <c r="K103" s="41">
        <f t="shared" si="102"/>
        <v>11.01713817</v>
      </c>
      <c r="L103" s="41">
        <f t="shared" si="102"/>
        <v>14.19111672</v>
      </c>
      <c r="M103" s="41">
        <f t="shared" si="102"/>
        <v>19.157564</v>
      </c>
      <c r="N103" s="41">
        <f t="shared" si="102"/>
        <v>26.15606727</v>
      </c>
      <c r="O103" s="41">
        <f t="shared" si="102"/>
        <v>32.76635017</v>
      </c>
      <c r="Q103" s="41">
        <v>52.0</v>
      </c>
      <c r="R103" s="23"/>
      <c r="S103" s="33"/>
      <c r="T103" s="50"/>
      <c r="U103" s="49"/>
      <c r="V103" s="49"/>
      <c r="W103" s="23"/>
      <c r="X103" s="23"/>
      <c r="Y103" s="23"/>
      <c r="Z103" s="23"/>
      <c r="AA103" s="23"/>
      <c r="AB103" s="23"/>
      <c r="AC103" s="23"/>
      <c r="AD103" s="23"/>
      <c r="AE103" s="33" t="s">
        <v>157</v>
      </c>
      <c r="AF103" s="49">
        <v>5856.0</v>
      </c>
    </row>
    <row r="104">
      <c r="A104" s="11" t="s">
        <v>232</v>
      </c>
      <c r="B104" s="15" t="s">
        <v>233</v>
      </c>
      <c r="C104" s="41">
        <v>92052.0</v>
      </c>
      <c r="D104" s="41">
        <v>123442.0</v>
      </c>
      <c r="E104" s="23"/>
      <c r="F104" s="41">
        <f t="shared" ref="F104:O104" si="103">($C104*T$4)+($D104*(T$5+T$6))</f>
        <v>129177.6386</v>
      </c>
      <c r="G104" s="41">
        <f t="shared" si="103"/>
        <v>47104.61729</v>
      </c>
      <c r="H104" s="41">
        <f t="shared" si="103"/>
        <v>27609.87102</v>
      </c>
      <c r="I104" s="41">
        <f t="shared" si="103"/>
        <v>26749.58681</v>
      </c>
      <c r="J104" s="41">
        <f t="shared" si="103"/>
        <v>30221.46845</v>
      </c>
      <c r="K104" s="41">
        <f t="shared" si="103"/>
        <v>46586.15517</v>
      </c>
      <c r="L104" s="41">
        <f t="shared" si="103"/>
        <v>62950.8419</v>
      </c>
      <c r="M104" s="41">
        <f t="shared" si="103"/>
        <v>87876.16788</v>
      </c>
      <c r="N104" s="41">
        <f t="shared" si="103"/>
        <v>118646.8433</v>
      </c>
      <c r="O104" s="41">
        <f t="shared" si="103"/>
        <v>146598.5364</v>
      </c>
      <c r="Q104" s="41">
        <v>31354.0</v>
      </c>
      <c r="R104" s="23"/>
      <c r="S104" s="33"/>
      <c r="T104" s="50"/>
      <c r="U104" s="50"/>
      <c r="V104" s="50"/>
      <c r="W104" s="23"/>
      <c r="X104" s="23"/>
      <c r="Y104" s="23"/>
      <c r="Z104" s="23"/>
      <c r="AA104" s="23"/>
      <c r="AB104" s="23"/>
      <c r="AC104" s="23"/>
      <c r="AD104" s="23"/>
      <c r="AE104" s="33" t="s">
        <v>159</v>
      </c>
      <c r="AF104" s="49">
        <v>5457.0</v>
      </c>
    </row>
    <row r="105">
      <c r="A105" s="11" t="s">
        <v>234</v>
      </c>
      <c r="B105" s="12" t="s">
        <v>235</v>
      </c>
      <c r="C105" s="41">
        <v>410.0</v>
      </c>
      <c r="D105" s="41">
        <v>1402.0</v>
      </c>
      <c r="E105" s="23"/>
      <c r="F105" s="41">
        <f t="shared" ref="F105:O105" si="104">($C105*T$4)+($D105*(T$5+T$6))</f>
        <v>1091.074334</v>
      </c>
      <c r="G105" s="41">
        <f t="shared" si="104"/>
        <v>404.4141967</v>
      </c>
      <c r="H105" s="41">
        <f t="shared" si="104"/>
        <v>230.01</v>
      </c>
      <c r="I105" s="41">
        <f t="shared" si="104"/>
        <v>235.908792</v>
      </c>
      <c r="J105" s="41">
        <f t="shared" si="104"/>
        <v>280.5640722</v>
      </c>
      <c r="K105" s="41">
        <f t="shared" si="104"/>
        <v>450.7574719</v>
      </c>
      <c r="L105" s="41">
        <f t="shared" si="104"/>
        <v>620.9508717</v>
      </c>
      <c r="M105" s="41">
        <f t="shared" si="104"/>
        <v>877.9259028</v>
      </c>
      <c r="N105" s="41">
        <f t="shared" si="104"/>
        <v>1180.397148</v>
      </c>
      <c r="O105" s="41">
        <f t="shared" si="104"/>
        <v>1450.851631</v>
      </c>
      <c r="Q105" s="41">
        <v>252.0</v>
      </c>
      <c r="R105" s="23"/>
      <c r="S105" s="33"/>
      <c r="T105" s="50"/>
      <c r="U105" s="49"/>
      <c r="V105" s="49"/>
      <c r="W105" s="23"/>
      <c r="X105" s="23"/>
      <c r="Y105" s="23"/>
      <c r="Z105" s="23"/>
      <c r="AA105" s="23"/>
      <c r="AB105" s="23"/>
      <c r="AC105" s="23"/>
      <c r="AD105" s="23"/>
      <c r="AE105" s="33" t="s">
        <v>165</v>
      </c>
      <c r="AF105" s="50">
        <v>77.0</v>
      </c>
    </row>
    <row r="106">
      <c r="A106" s="11" t="s">
        <v>236</v>
      </c>
      <c r="B106" s="12" t="s">
        <v>237</v>
      </c>
      <c r="C106" s="41">
        <v>170000.0</v>
      </c>
      <c r="D106" s="41">
        <v>3598.0</v>
      </c>
      <c r="E106" s="23"/>
      <c r="F106" s="41">
        <f t="shared" ref="F106:O106" si="105">($C106*T$4)+($D106*(T$5+T$6))</f>
        <v>102780.1308</v>
      </c>
      <c r="G106" s="41">
        <f t="shared" si="105"/>
        <v>35753.16384</v>
      </c>
      <c r="H106" s="41">
        <f t="shared" si="105"/>
        <v>22808.07573</v>
      </c>
      <c r="I106" s="41">
        <f t="shared" si="105"/>
        <v>18657.37776</v>
      </c>
      <c r="J106" s="41">
        <f t="shared" si="105"/>
        <v>17383.36603</v>
      </c>
      <c r="K106" s="41">
        <f t="shared" si="105"/>
        <v>21985.97535</v>
      </c>
      <c r="L106" s="41">
        <f t="shared" si="105"/>
        <v>26588.58467</v>
      </c>
      <c r="M106" s="41">
        <f t="shared" si="105"/>
        <v>34191.12878</v>
      </c>
      <c r="N106" s="41">
        <f t="shared" si="105"/>
        <v>47464.87969</v>
      </c>
      <c r="O106" s="41">
        <f t="shared" si="105"/>
        <v>60656.4649</v>
      </c>
      <c r="Q106" s="41">
        <v>2682.0</v>
      </c>
      <c r="R106" s="23"/>
      <c r="S106" s="33"/>
      <c r="T106" s="50"/>
      <c r="U106" s="50"/>
      <c r="V106" s="50"/>
      <c r="W106" s="23"/>
      <c r="X106" s="23"/>
      <c r="Y106" s="23"/>
      <c r="Z106" s="23"/>
      <c r="AA106" s="23"/>
      <c r="AB106" s="23"/>
      <c r="AC106" s="23"/>
      <c r="AD106" s="23"/>
      <c r="AE106" s="33" t="s">
        <v>167</v>
      </c>
      <c r="AF106" s="49">
        <v>1667.0</v>
      </c>
    </row>
    <row r="107">
      <c r="A107" s="11" t="s">
        <v>238</v>
      </c>
      <c r="B107" s="12" t="s">
        <v>239</v>
      </c>
      <c r="C107" s="41">
        <v>5600.0</v>
      </c>
      <c r="D107" s="41">
        <v>3278.0</v>
      </c>
      <c r="E107" s="23"/>
      <c r="F107" s="41">
        <f t="shared" ref="F107:O107" si="106">($C107*T$4)+($D107*(T$5+T$6))</f>
        <v>5297.710175</v>
      </c>
      <c r="G107" s="41">
        <f t="shared" si="106"/>
        <v>1899.265148</v>
      </c>
      <c r="H107" s="41">
        <f t="shared" si="106"/>
        <v>1148.157475</v>
      </c>
      <c r="I107" s="41">
        <f t="shared" si="106"/>
        <v>1047.504294</v>
      </c>
      <c r="J107" s="41">
        <f t="shared" si="106"/>
        <v>1113.763929</v>
      </c>
      <c r="K107" s="41">
        <f t="shared" si="106"/>
        <v>1626.136229</v>
      </c>
      <c r="L107" s="41">
        <f t="shared" si="106"/>
        <v>2138.508529</v>
      </c>
      <c r="M107" s="41">
        <f t="shared" si="106"/>
        <v>2930.080677</v>
      </c>
      <c r="N107" s="41">
        <f t="shared" si="106"/>
        <v>3980.620436</v>
      </c>
      <c r="O107" s="41">
        <f t="shared" si="106"/>
        <v>4956.302174</v>
      </c>
      <c r="Q107" s="41">
        <v>251.0</v>
      </c>
      <c r="R107" s="23"/>
      <c r="S107" s="33"/>
      <c r="T107" s="50"/>
      <c r="U107" s="50"/>
      <c r="V107" s="50"/>
      <c r="W107" s="23"/>
      <c r="X107" s="23"/>
      <c r="Y107" s="23"/>
      <c r="Z107" s="23"/>
      <c r="AA107" s="23"/>
      <c r="AB107" s="23"/>
      <c r="AC107" s="23"/>
      <c r="AD107" s="23"/>
      <c r="AE107" s="33" t="s">
        <v>169</v>
      </c>
      <c r="AF107" s="49">
        <v>7.0</v>
      </c>
    </row>
    <row r="108">
      <c r="A108" s="11" t="s">
        <v>240</v>
      </c>
      <c r="B108" s="12" t="s">
        <v>241</v>
      </c>
      <c r="C108" s="41">
        <v>675.0</v>
      </c>
      <c r="D108" s="41">
        <v>2785.0</v>
      </c>
      <c r="E108" s="23"/>
      <c r="F108" s="41">
        <f t="shared" ref="F108:O108" si="107">($C108*T$4)+($D108*(T$5+T$6))</f>
        <v>2084.842274</v>
      </c>
      <c r="G108" s="41">
        <f t="shared" si="107"/>
        <v>774.6949394</v>
      </c>
      <c r="H108" s="41">
        <f t="shared" si="107"/>
        <v>438.5650934</v>
      </c>
      <c r="I108" s="41">
        <f t="shared" si="107"/>
        <v>453.7210732</v>
      </c>
      <c r="J108" s="41">
        <f t="shared" si="107"/>
        <v>543.5725744</v>
      </c>
      <c r="K108" s="41">
        <f t="shared" si="107"/>
        <v>878.2145646</v>
      </c>
      <c r="L108" s="41">
        <f t="shared" si="107"/>
        <v>1212.856555</v>
      </c>
      <c r="M108" s="41">
        <f t="shared" si="107"/>
        <v>1717.593513</v>
      </c>
      <c r="N108" s="41">
        <f t="shared" si="107"/>
        <v>2308.121883</v>
      </c>
      <c r="O108" s="41">
        <f t="shared" si="107"/>
        <v>2835.050621</v>
      </c>
      <c r="Q108" s="41">
        <v>1597.0</v>
      </c>
      <c r="R108" s="23"/>
      <c r="S108" s="33"/>
      <c r="T108" s="50"/>
      <c r="U108" s="50"/>
      <c r="V108" s="50"/>
      <c r="W108" s="23"/>
      <c r="X108" s="23"/>
      <c r="Y108" s="23"/>
      <c r="Z108" s="23"/>
      <c r="AA108" s="23"/>
      <c r="AB108" s="23"/>
      <c r="AC108" s="23"/>
      <c r="AD108" s="23"/>
      <c r="AE108" s="33" t="s">
        <v>399</v>
      </c>
      <c r="AF108" s="49">
        <v>981.0</v>
      </c>
    </row>
    <row r="109">
      <c r="A109" s="11" t="s">
        <v>242</v>
      </c>
      <c r="B109" s="12" t="s">
        <v>243</v>
      </c>
      <c r="C109" s="41">
        <v>2200.0</v>
      </c>
      <c r="D109" s="41">
        <v>1749.0</v>
      </c>
      <c r="E109" s="23"/>
      <c r="F109" s="41">
        <f t="shared" ref="F109:O109" si="108">($C109*T$4)+($D109*(T$5+T$6))</f>
        <v>2360.354969</v>
      </c>
      <c r="G109" s="41">
        <f t="shared" si="108"/>
        <v>851.465044</v>
      </c>
      <c r="H109" s="41">
        <f t="shared" si="108"/>
        <v>508.9907057</v>
      </c>
      <c r="I109" s="41">
        <f t="shared" si="108"/>
        <v>474.7146429</v>
      </c>
      <c r="J109" s="41">
        <f t="shared" si="108"/>
        <v>516.5439885</v>
      </c>
      <c r="K109" s="41">
        <f t="shared" si="108"/>
        <v>770.4956886</v>
      </c>
      <c r="L109" s="41">
        <f t="shared" si="108"/>
        <v>1024.447389</v>
      </c>
      <c r="M109" s="41">
        <f t="shared" si="108"/>
        <v>1414.416035</v>
      </c>
      <c r="N109" s="41">
        <f t="shared" si="108"/>
        <v>1916.654473</v>
      </c>
      <c r="O109" s="41">
        <f t="shared" si="108"/>
        <v>2378.951886</v>
      </c>
      <c r="Q109" s="41">
        <v>147.0</v>
      </c>
      <c r="R109" s="23"/>
      <c r="S109" s="33"/>
      <c r="T109" s="50"/>
      <c r="U109" s="49"/>
      <c r="V109" s="49"/>
      <c r="W109" s="23"/>
      <c r="X109" s="23"/>
      <c r="Y109" s="23"/>
      <c r="Z109" s="23"/>
      <c r="AA109" s="23"/>
      <c r="AB109" s="23"/>
      <c r="AC109" s="23"/>
      <c r="AD109" s="23"/>
      <c r="AE109" s="33" t="s">
        <v>171</v>
      </c>
      <c r="AF109" s="50">
        <v>399.0</v>
      </c>
    </row>
    <row r="110">
      <c r="A110" s="11" t="s">
        <v>244</v>
      </c>
      <c r="B110" s="12" t="s">
        <v>245</v>
      </c>
      <c r="C110" s="41">
        <v>0.0</v>
      </c>
      <c r="D110" s="41">
        <v>0.0</v>
      </c>
      <c r="E110" s="23"/>
      <c r="F110" s="41">
        <f t="shared" ref="F110:O110" si="109">($C110*T$4)+($D110*(T$5+T$6))</f>
        <v>0</v>
      </c>
      <c r="G110" s="41">
        <f t="shared" si="109"/>
        <v>0</v>
      </c>
      <c r="H110" s="41">
        <f t="shared" si="109"/>
        <v>0</v>
      </c>
      <c r="I110" s="41">
        <f t="shared" si="109"/>
        <v>0</v>
      </c>
      <c r="J110" s="41">
        <f t="shared" si="109"/>
        <v>0</v>
      </c>
      <c r="K110" s="41">
        <f t="shared" si="109"/>
        <v>0</v>
      </c>
      <c r="L110" s="41">
        <f t="shared" si="109"/>
        <v>0</v>
      </c>
      <c r="M110" s="41">
        <f t="shared" si="109"/>
        <v>0</v>
      </c>
      <c r="N110" s="41">
        <f t="shared" si="109"/>
        <v>0</v>
      </c>
      <c r="O110" s="41">
        <f t="shared" si="109"/>
        <v>0</v>
      </c>
      <c r="Q110" s="41">
        <v>0.0</v>
      </c>
      <c r="R110" s="23"/>
      <c r="S110" s="33"/>
      <c r="T110" s="50"/>
      <c r="U110" s="49"/>
      <c r="V110" s="49"/>
      <c r="W110" s="23"/>
      <c r="X110" s="23"/>
      <c r="Y110" s="23"/>
      <c r="Z110" s="23"/>
      <c r="AA110" s="23"/>
      <c r="AB110" s="23"/>
      <c r="AC110" s="23"/>
      <c r="AD110" s="23"/>
      <c r="AE110" s="33" t="s">
        <v>173</v>
      </c>
      <c r="AF110" s="50">
        <v>180.0</v>
      </c>
    </row>
    <row r="111">
      <c r="A111" s="11" t="s">
        <v>246</v>
      </c>
      <c r="B111" s="12" t="s">
        <v>247</v>
      </c>
      <c r="C111" s="41">
        <v>43000.0</v>
      </c>
      <c r="D111" s="41">
        <v>1125.0</v>
      </c>
      <c r="E111" s="23"/>
      <c r="F111" s="41">
        <f t="shared" ref="F111:O111" si="110">($C111*T$4)+($D111*(T$5+T$6))</f>
        <v>26127.38827</v>
      </c>
      <c r="G111" s="41">
        <f t="shared" si="110"/>
        <v>9092.526976</v>
      </c>
      <c r="H111" s="41">
        <f t="shared" si="110"/>
        <v>5796.095316</v>
      </c>
      <c r="I111" s="41">
        <f t="shared" si="110"/>
        <v>4748.666871</v>
      </c>
      <c r="J111" s="41">
        <f t="shared" si="110"/>
        <v>4433.778794</v>
      </c>
      <c r="K111" s="41">
        <f t="shared" si="110"/>
        <v>5622.508035</v>
      </c>
      <c r="L111" s="41">
        <f t="shared" si="110"/>
        <v>6811.237277</v>
      </c>
      <c r="M111" s="41">
        <f t="shared" si="110"/>
        <v>8771.043468</v>
      </c>
      <c r="N111" s="41">
        <f t="shared" si="110"/>
        <v>12170.23934</v>
      </c>
      <c r="O111" s="41">
        <f t="shared" si="110"/>
        <v>15543.74416</v>
      </c>
      <c r="Q111" s="41">
        <v>2206.0</v>
      </c>
      <c r="R111" s="23"/>
      <c r="S111" s="33"/>
      <c r="T111" s="50"/>
      <c r="U111" s="49"/>
      <c r="V111" s="49"/>
      <c r="W111" s="23"/>
      <c r="X111" s="23"/>
      <c r="Y111" s="23"/>
      <c r="Z111" s="23"/>
      <c r="AA111" s="23"/>
      <c r="AB111" s="23"/>
      <c r="AC111" s="23"/>
      <c r="AD111" s="23"/>
      <c r="AE111" s="33" t="s">
        <v>175</v>
      </c>
      <c r="AF111" s="50">
        <v>9.0</v>
      </c>
    </row>
    <row r="112">
      <c r="A112" s="11" t="s">
        <v>248</v>
      </c>
      <c r="B112" s="12" t="s">
        <v>249</v>
      </c>
      <c r="C112" s="41">
        <v>83928.0</v>
      </c>
      <c r="D112" s="41">
        <v>12413.0</v>
      </c>
      <c r="E112" s="23"/>
      <c r="F112" s="41">
        <f t="shared" ref="F112:O112" si="111">($C112*T$4)+($D112*(T$5+T$6))</f>
        <v>57178.91935</v>
      </c>
      <c r="G112" s="41">
        <f t="shared" si="111"/>
        <v>20080.17324</v>
      </c>
      <c r="H112" s="41">
        <f t="shared" si="111"/>
        <v>12596.18843</v>
      </c>
      <c r="I112" s="41">
        <f t="shared" si="111"/>
        <v>10668.46559</v>
      </c>
      <c r="J112" s="41">
        <f t="shared" si="111"/>
        <v>10403.85047</v>
      </c>
      <c r="K112" s="41">
        <f t="shared" si="111"/>
        <v>13890.6549</v>
      </c>
      <c r="L112" s="41">
        <f t="shared" si="111"/>
        <v>17377.45933</v>
      </c>
      <c r="M112" s="41">
        <f t="shared" si="111"/>
        <v>22952.57555</v>
      </c>
      <c r="N112" s="41">
        <f t="shared" si="111"/>
        <v>31570.43787</v>
      </c>
      <c r="O112" s="41">
        <f t="shared" si="111"/>
        <v>39904.83081</v>
      </c>
      <c r="Q112" s="41">
        <v>3873.0</v>
      </c>
      <c r="R112" s="23"/>
      <c r="S112" s="33"/>
      <c r="T112" s="50"/>
      <c r="U112" s="50"/>
      <c r="V112" s="50"/>
      <c r="W112" s="23"/>
      <c r="X112" s="23"/>
      <c r="Y112" s="23"/>
      <c r="Z112" s="23"/>
      <c r="AA112" s="23"/>
      <c r="AB112" s="23"/>
      <c r="AC112" s="23"/>
      <c r="AD112" s="23"/>
      <c r="AE112" s="33" t="s">
        <v>177</v>
      </c>
      <c r="AF112" s="49">
        <v>227.0</v>
      </c>
    </row>
    <row r="113">
      <c r="A113" s="11" t="s">
        <v>250</v>
      </c>
      <c r="B113" s="12" t="s">
        <v>251</v>
      </c>
      <c r="C113" s="41">
        <v>25773.0</v>
      </c>
      <c r="D113" s="41">
        <v>2478.0</v>
      </c>
      <c r="E113" s="23"/>
      <c r="F113" s="41">
        <f t="shared" ref="F113:O113" si="112">($C113*T$4)+($D113*(T$5+T$6))</f>
        <v>16751.57106</v>
      </c>
      <c r="G113" s="41">
        <f t="shared" si="112"/>
        <v>5861.710196</v>
      </c>
      <c r="H113" s="41">
        <f t="shared" si="112"/>
        <v>3700.56458</v>
      </c>
      <c r="I113" s="41">
        <f t="shared" si="112"/>
        <v>3093.360364</v>
      </c>
      <c r="J113" s="41">
        <f t="shared" si="112"/>
        <v>2966.410729</v>
      </c>
      <c r="K113" s="41">
        <f t="shared" si="112"/>
        <v>3884.853498</v>
      </c>
      <c r="L113" s="41">
        <f t="shared" si="112"/>
        <v>4803.296267</v>
      </c>
      <c r="M113" s="41">
        <f t="shared" si="112"/>
        <v>6286.876859</v>
      </c>
      <c r="N113" s="41">
        <f t="shared" si="112"/>
        <v>8674.377786</v>
      </c>
      <c r="O113" s="41">
        <f t="shared" si="112"/>
        <v>11005.28989</v>
      </c>
      <c r="Q113" s="41">
        <v>3086.0</v>
      </c>
      <c r="R113" s="23"/>
      <c r="S113" s="33"/>
      <c r="T113" s="50"/>
      <c r="U113" s="50"/>
      <c r="V113" s="50"/>
      <c r="W113" s="23"/>
      <c r="X113" s="23"/>
      <c r="Y113" s="23"/>
      <c r="Z113" s="23"/>
      <c r="AA113" s="23"/>
      <c r="AB113" s="23"/>
      <c r="AC113" s="23"/>
      <c r="AD113" s="23"/>
      <c r="AE113" s="33" t="s">
        <v>400</v>
      </c>
      <c r="AF113" s="50">
        <v>0.0</v>
      </c>
    </row>
    <row r="114">
      <c r="A114" s="11" t="s">
        <v>252</v>
      </c>
      <c r="B114" s="12" t="s">
        <v>253</v>
      </c>
      <c r="C114" s="41">
        <v>440.0</v>
      </c>
      <c r="D114" s="41">
        <v>2372.0</v>
      </c>
      <c r="E114" s="23"/>
      <c r="F114" s="41">
        <f t="shared" ref="F114:O114" si="113">($C114*T$4)+($D114*(T$5+T$6))</f>
        <v>1695.839792</v>
      </c>
      <c r="G114" s="41">
        <f t="shared" si="113"/>
        <v>632.0925552</v>
      </c>
      <c r="H114" s="41">
        <f t="shared" si="113"/>
        <v>355.7878916</v>
      </c>
      <c r="I114" s="41">
        <f t="shared" si="113"/>
        <v>372.0226564</v>
      </c>
      <c r="J114" s="41">
        <f t="shared" si="113"/>
        <v>449.6584575</v>
      </c>
      <c r="K114" s="41">
        <f t="shared" si="113"/>
        <v>731.3485707</v>
      </c>
      <c r="L114" s="41">
        <f t="shared" si="113"/>
        <v>1013.038684</v>
      </c>
      <c r="M114" s="41">
        <f t="shared" si="113"/>
        <v>1437.382073</v>
      </c>
      <c r="N114" s="41">
        <f t="shared" si="113"/>
        <v>1930.359375</v>
      </c>
      <c r="O114" s="41">
        <f t="shared" si="113"/>
        <v>2369.168517</v>
      </c>
      <c r="Q114" s="41">
        <v>463.0</v>
      </c>
      <c r="R114" s="23"/>
      <c r="S114" s="33"/>
      <c r="T114" s="50"/>
      <c r="U114" s="50"/>
      <c r="V114" s="50"/>
      <c r="W114" s="23"/>
      <c r="X114" s="23"/>
      <c r="Y114" s="23"/>
      <c r="Z114" s="23"/>
      <c r="AA114" s="23"/>
      <c r="AB114" s="23"/>
      <c r="AC114" s="23"/>
      <c r="AD114" s="23"/>
      <c r="AE114" s="33" t="s">
        <v>401</v>
      </c>
      <c r="AF114" s="49">
        <v>1551.0</v>
      </c>
    </row>
    <row r="115">
      <c r="A115" s="11" t="s">
        <v>254</v>
      </c>
      <c r="B115" s="12" t="s">
        <v>255</v>
      </c>
      <c r="C115" s="41">
        <v>48195.0</v>
      </c>
      <c r="D115" s="41">
        <v>19991.0</v>
      </c>
      <c r="E115" s="23"/>
      <c r="F115" s="41">
        <f t="shared" ref="F115:O115" si="114">($C115*T$4)+($D115*(T$5+T$6))</f>
        <v>40618.7711</v>
      </c>
      <c r="G115" s="41">
        <f t="shared" si="114"/>
        <v>14468.32536</v>
      </c>
      <c r="H115" s="41">
        <f t="shared" si="114"/>
        <v>8848.856344</v>
      </c>
      <c r="I115" s="41">
        <f t="shared" si="114"/>
        <v>7888.74864</v>
      </c>
      <c r="J115" s="41">
        <f t="shared" si="114"/>
        <v>8177.411827</v>
      </c>
      <c r="K115" s="41">
        <f t="shared" si="114"/>
        <v>11648.40327</v>
      </c>
      <c r="L115" s="41">
        <f t="shared" si="114"/>
        <v>15119.39472</v>
      </c>
      <c r="M115" s="41">
        <f t="shared" si="114"/>
        <v>20523.94353</v>
      </c>
      <c r="N115" s="41">
        <f t="shared" si="114"/>
        <v>27969.50981</v>
      </c>
      <c r="O115" s="41">
        <f t="shared" si="114"/>
        <v>34958.55178</v>
      </c>
      <c r="Q115" s="41">
        <v>4623.0</v>
      </c>
      <c r="R115" s="23"/>
      <c r="S115" s="33"/>
      <c r="T115" s="50"/>
      <c r="U115" s="49"/>
      <c r="V115" s="49"/>
      <c r="W115" s="23"/>
      <c r="X115" s="23"/>
      <c r="Y115" s="23"/>
      <c r="Z115" s="23"/>
      <c r="AA115" s="23"/>
      <c r="AB115" s="23"/>
      <c r="AC115" s="23"/>
      <c r="AD115" s="23"/>
      <c r="AE115" s="33" t="s">
        <v>402</v>
      </c>
      <c r="AF115" s="50">
        <v>424.0</v>
      </c>
    </row>
    <row r="116">
      <c r="A116" s="11" t="s">
        <v>256</v>
      </c>
      <c r="B116" s="12" t="s">
        <v>257</v>
      </c>
      <c r="C116" s="41">
        <v>16.0</v>
      </c>
      <c r="D116" s="41">
        <v>68.0</v>
      </c>
      <c r="E116" s="23"/>
      <c r="F116" s="41">
        <f t="shared" ref="F116:O116" si="115">($C116*T$4)+($D116*(T$5+T$6))</f>
        <v>50.61985219</v>
      </c>
      <c r="G116" s="41">
        <f t="shared" si="115"/>
        <v>18.81648597</v>
      </c>
      <c r="H116" s="41">
        <f t="shared" si="115"/>
        <v>10.64495769</v>
      </c>
      <c r="I116" s="41">
        <f t="shared" si="115"/>
        <v>11.02687788</v>
      </c>
      <c r="J116" s="41">
        <f t="shared" si="115"/>
        <v>13.22469324</v>
      </c>
      <c r="K116" s="41">
        <f t="shared" si="115"/>
        <v>21.38362116</v>
      </c>
      <c r="L116" s="41">
        <f t="shared" si="115"/>
        <v>29.54254907</v>
      </c>
      <c r="M116" s="41">
        <f t="shared" si="115"/>
        <v>41.84669436</v>
      </c>
      <c r="N116" s="41">
        <f t="shared" si="115"/>
        <v>56.22974853</v>
      </c>
      <c r="O116" s="41">
        <f t="shared" si="115"/>
        <v>69.05992122</v>
      </c>
      <c r="Q116" s="41">
        <v>3.0</v>
      </c>
      <c r="R116" s="23"/>
      <c r="S116" s="33"/>
      <c r="T116" s="50"/>
      <c r="U116" s="49"/>
      <c r="V116" s="49"/>
      <c r="W116" s="23"/>
      <c r="X116" s="23"/>
      <c r="Y116" s="23"/>
      <c r="Z116" s="23"/>
      <c r="AA116" s="23"/>
      <c r="AB116" s="23"/>
      <c r="AC116" s="23"/>
      <c r="AD116" s="23"/>
      <c r="AE116" s="33" t="s">
        <v>179</v>
      </c>
      <c r="AF116" s="49">
        <v>481.0</v>
      </c>
    </row>
    <row r="117">
      <c r="A117" s="19" t="s">
        <v>258</v>
      </c>
      <c r="B117" s="12" t="s">
        <v>259</v>
      </c>
      <c r="C117" s="41">
        <v>1210.0</v>
      </c>
      <c r="D117" s="41">
        <v>424.0</v>
      </c>
      <c r="E117" s="23"/>
      <c r="F117" s="41">
        <f t="shared" ref="F117:O117" si="116">($C117*T$4)+($D117*(T$5+T$6))</f>
        <v>972.6456215</v>
      </c>
      <c r="G117" s="41">
        <f t="shared" si="116"/>
        <v>345.4568641</v>
      </c>
      <c r="H117" s="41">
        <f t="shared" si="116"/>
        <v>212.3779876</v>
      </c>
      <c r="I117" s="41">
        <f t="shared" si="116"/>
        <v>187.3837075</v>
      </c>
      <c r="J117" s="41">
        <f t="shared" si="116"/>
        <v>191.9625111</v>
      </c>
      <c r="K117" s="41">
        <f t="shared" si="116"/>
        <v>270.2114911</v>
      </c>
      <c r="L117" s="41">
        <f t="shared" si="116"/>
        <v>348.4604711</v>
      </c>
      <c r="M117" s="41">
        <f t="shared" si="116"/>
        <v>470.8065439</v>
      </c>
      <c r="N117" s="41">
        <f t="shared" si="116"/>
        <v>642.6161113</v>
      </c>
      <c r="O117" s="41">
        <f t="shared" si="116"/>
        <v>804.743006</v>
      </c>
      <c r="Q117" s="41">
        <v>3822.0</v>
      </c>
      <c r="R117" s="23"/>
      <c r="S117" s="33"/>
      <c r="T117" s="50"/>
      <c r="U117" s="50"/>
      <c r="V117" s="50"/>
      <c r="W117" s="23"/>
      <c r="X117" s="23"/>
      <c r="Y117" s="23"/>
      <c r="Z117" s="23"/>
      <c r="AA117" s="23"/>
      <c r="AB117" s="23"/>
      <c r="AC117" s="23"/>
      <c r="AD117" s="23"/>
      <c r="AE117" s="33" t="s">
        <v>181</v>
      </c>
      <c r="AF117" s="49">
        <v>203.0</v>
      </c>
    </row>
    <row r="118">
      <c r="A118" s="11" t="s">
        <v>260</v>
      </c>
      <c r="B118" s="15" t="s">
        <v>261</v>
      </c>
      <c r="C118" s="41">
        <v>8188.0</v>
      </c>
      <c r="D118" s="41">
        <v>5733.0</v>
      </c>
      <c r="E118" s="23"/>
      <c r="F118" s="41">
        <f t="shared" ref="F118:O118" si="117">($C118*T$4)+($D118*(T$5+T$6))</f>
        <v>8314.924037</v>
      </c>
      <c r="G118" s="41">
        <f t="shared" si="117"/>
        <v>2991.681854</v>
      </c>
      <c r="H118" s="41">
        <f t="shared" si="117"/>
        <v>1796.846938</v>
      </c>
      <c r="I118" s="41">
        <f t="shared" si="117"/>
        <v>1660.411852</v>
      </c>
      <c r="J118" s="41">
        <f t="shared" si="117"/>
        <v>1789.495637</v>
      </c>
      <c r="K118" s="41">
        <f t="shared" si="117"/>
        <v>2645.999578</v>
      </c>
      <c r="L118" s="41">
        <f t="shared" si="117"/>
        <v>3502.503519</v>
      </c>
      <c r="M118" s="41">
        <f t="shared" si="117"/>
        <v>4820.908745</v>
      </c>
      <c r="N118" s="41">
        <f t="shared" si="117"/>
        <v>6539.430102</v>
      </c>
      <c r="O118" s="41">
        <f t="shared" si="117"/>
        <v>8127.029849</v>
      </c>
      <c r="Q118" s="41">
        <v>1785.0</v>
      </c>
      <c r="R118" s="23"/>
      <c r="S118" s="33"/>
      <c r="T118" s="50"/>
      <c r="U118" s="50"/>
      <c r="V118" s="50"/>
      <c r="W118" s="23"/>
      <c r="X118" s="23"/>
      <c r="Y118" s="23"/>
      <c r="Z118" s="23"/>
      <c r="AA118" s="23"/>
      <c r="AB118" s="23"/>
      <c r="AC118" s="23"/>
      <c r="AD118" s="23"/>
      <c r="AE118" s="33" t="s">
        <v>183</v>
      </c>
      <c r="AF118" s="49">
        <v>48.0</v>
      </c>
    </row>
    <row r="119">
      <c r="A119" s="11" t="s">
        <v>262</v>
      </c>
      <c r="B119" s="6" t="s">
        <v>403</v>
      </c>
      <c r="C119" s="41">
        <v>0.0</v>
      </c>
      <c r="D119" s="18">
        <v>790.2</v>
      </c>
      <c r="E119" s="23"/>
      <c r="F119" s="41">
        <f t="shared" ref="F119:O119" si="118">($C119*T$4)+($D119*(T$5+T$6))</f>
        <v>478.2029987</v>
      </c>
      <c r="G119" s="41">
        <f t="shared" si="118"/>
        <v>180.4539618</v>
      </c>
      <c r="H119" s="41">
        <f t="shared" si="118"/>
        <v>99.24967898</v>
      </c>
      <c r="I119" s="41">
        <f t="shared" si="118"/>
        <v>108.2723771</v>
      </c>
      <c r="J119" s="41">
        <f t="shared" si="118"/>
        <v>135.3404713</v>
      </c>
      <c r="K119" s="41">
        <f t="shared" si="118"/>
        <v>225.5674522</v>
      </c>
      <c r="L119" s="41">
        <f t="shared" si="118"/>
        <v>315.7944331</v>
      </c>
      <c r="M119" s="41">
        <f t="shared" si="118"/>
        <v>451.1349045</v>
      </c>
      <c r="N119" s="41">
        <f t="shared" si="118"/>
        <v>604.520772</v>
      </c>
      <c r="O119" s="41">
        <f t="shared" si="118"/>
        <v>739.8612433</v>
      </c>
      <c r="Q119" s="41">
        <v>445.0</v>
      </c>
      <c r="R119" s="23"/>
      <c r="S119" s="33"/>
      <c r="T119" s="50"/>
      <c r="U119" s="49"/>
      <c r="V119" s="49"/>
      <c r="W119" s="23"/>
      <c r="X119" s="23"/>
      <c r="Y119" s="23"/>
      <c r="Z119" s="23"/>
      <c r="AA119" s="23"/>
      <c r="AB119" s="23"/>
      <c r="AC119" s="23"/>
      <c r="AD119" s="23"/>
      <c r="AE119" s="33" t="s">
        <v>404</v>
      </c>
      <c r="AF119" s="50">
        <v>0.0</v>
      </c>
    </row>
    <row r="120">
      <c r="A120" s="11" t="s">
        <v>264</v>
      </c>
      <c r="B120" s="12" t="s">
        <v>265</v>
      </c>
      <c r="C120" s="41">
        <v>3875.0</v>
      </c>
      <c r="D120" s="41">
        <v>853.0</v>
      </c>
      <c r="E120" s="23"/>
      <c r="F120" s="41">
        <f t="shared" ref="F120:O120" si="119">($C120*T$4)+($D120*(T$5+T$6))</f>
        <v>2809.358174</v>
      </c>
      <c r="G120" s="41">
        <f t="shared" si="119"/>
        <v>991.0281556</v>
      </c>
      <c r="H120" s="41">
        <f t="shared" si="119"/>
        <v>616.7264445</v>
      </c>
      <c r="I120" s="41">
        <f t="shared" si="119"/>
        <v>530.9182632</v>
      </c>
      <c r="J120" s="41">
        <f t="shared" si="119"/>
        <v>528.28824</v>
      </c>
      <c r="K120" s="41">
        <f t="shared" si="119"/>
        <v>721.2338247</v>
      </c>
      <c r="L120" s="41">
        <f t="shared" si="119"/>
        <v>914.1794093</v>
      </c>
      <c r="M120" s="41">
        <f t="shared" si="119"/>
        <v>1219.522444</v>
      </c>
      <c r="N120" s="41">
        <f t="shared" si="119"/>
        <v>1671.742267</v>
      </c>
      <c r="O120" s="41">
        <f t="shared" si="119"/>
        <v>2104.482561</v>
      </c>
      <c r="Q120" s="41">
        <v>1055.0</v>
      </c>
      <c r="R120" s="23"/>
      <c r="S120" s="33"/>
      <c r="T120" s="50"/>
      <c r="U120" s="50"/>
      <c r="V120" s="50"/>
      <c r="W120" s="23"/>
      <c r="X120" s="23"/>
      <c r="Y120" s="23"/>
      <c r="Z120" s="23"/>
      <c r="AA120" s="23"/>
      <c r="AB120" s="23"/>
      <c r="AC120" s="23"/>
      <c r="AD120" s="23"/>
      <c r="AE120" s="33" t="s">
        <v>185</v>
      </c>
      <c r="AF120" s="49">
        <v>967.0</v>
      </c>
    </row>
    <row r="121">
      <c r="A121" s="11" t="s">
        <v>266</v>
      </c>
      <c r="B121" s="15" t="s">
        <v>267</v>
      </c>
      <c r="C121" s="41">
        <v>24000.0</v>
      </c>
      <c r="D121" s="41">
        <v>15650.0</v>
      </c>
      <c r="E121" s="23"/>
      <c r="F121" s="41">
        <f t="shared" ref="F121:O121" si="120">($C121*T$4)+($D121*(T$5+T$6))</f>
        <v>23673.60398</v>
      </c>
      <c r="G121" s="41">
        <f t="shared" si="120"/>
        <v>8505.417887</v>
      </c>
      <c r="H121" s="41">
        <f t="shared" si="120"/>
        <v>5121.815454</v>
      </c>
      <c r="I121" s="41">
        <f t="shared" si="120"/>
        <v>4708.730184</v>
      </c>
      <c r="J121" s="41">
        <f t="shared" si="120"/>
        <v>5047.556566</v>
      </c>
      <c r="K121" s="41">
        <f t="shared" si="120"/>
        <v>7426.292907</v>
      </c>
      <c r="L121" s="41">
        <f t="shared" si="120"/>
        <v>9805.029247</v>
      </c>
      <c r="M121" s="41">
        <f t="shared" si="120"/>
        <v>13471.7639</v>
      </c>
      <c r="N121" s="41">
        <f t="shared" si="120"/>
        <v>18284.93074</v>
      </c>
      <c r="O121" s="41">
        <f t="shared" si="120"/>
        <v>22740.70649</v>
      </c>
      <c r="Q121" s="41">
        <v>2888.0</v>
      </c>
      <c r="R121" s="23"/>
      <c r="S121" s="33"/>
      <c r="T121" s="50"/>
      <c r="U121" s="50"/>
      <c r="V121" s="50"/>
      <c r="W121" s="23"/>
      <c r="X121" s="23"/>
      <c r="Y121" s="23"/>
      <c r="Z121" s="23"/>
      <c r="AA121" s="23"/>
      <c r="AB121" s="23"/>
      <c r="AC121" s="23"/>
      <c r="AD121" s="23"/>
      <c r="AE121" s="33" t="s">
        <v>405</v>
      </c>
      <c r="AF121" s="50">
        <v>0.0</v>
      </c>
    </row>
    <row r="122">
      <c r="A122" s="11" t="s">
        <v>268</v>
      </c>
      <c r="B122" s="12" t="s">
        <v>269</v>
      </c>
      <c r="C122" s="41">
        <v>800.0</v>
      </c>
      <c r="D122" s="41">
        <v>21310.0</v>
      </c>
      <c r="E122" s="23"/>
      <c r="F122" s="41">
        <f t="shared" ref="F122:O122" si="121">($C122*T$4)+($D122*(T$5+T$6))</f>
        <v>13369.53438</v>
      </c>
      <c r="G122" s="41">
        <f t="shared" si="121"/>
        <v>5030.840061</v>
      </c>
      <c r="H122" s="41">
        <f t="shared" si="121"/>
        <v>2781.756554</v>
      </c>
      <c r="I122" s="41">
        <f t="shared" si="121"/>
        <v>3005.353352</v>
      </c>
      <c r="J122" s="41">
        <f t="shared" si="121"/>
        <v>3728.746484</v>
      </c>
      <c r="K122" s="41">
        <f t="shared" si="121"/>
        <v>6181.700761</v>
      </c>
      <c r="L122" s="41">
        <f t="shared" si="121"/>
        <v>8634.655038</v>
      </c>
      <c r="M122" s="41">
        <f t="shared" si="121"/>
        <v>12317.37412</v>
      </c>
      <c r="N122" s="41">
        <f t="shared" si="121"/>
        <v>16513.04023</v>
      </c>
      <c r="O122" s="41">
        <f t="shared" si="121"/>
        <v>20222.06069</v>
      </c>
      <c r="Q122" s="41">
        <v>1200.0</v>
      </c>
      <c r="R122" s="23"/>
      <c r="S122" s="33"/>
      <c r="T122" s="50"/>
      <c r="U122" s="49"/>
      <c r="V122" s="49"/>
      <c r="W122" s="23"/>
      <c r="X122" s="23"/>
      <c r="Y122" s="23"/>
      <c r="Z122" s="23"/>
      <c r="AA122" s="23"/>
      <c r="AB122" s="23"/>
      <c r="AC122" s="23"/>
      <c r="AD122" s="23"/>
      <c r="AE122" s="33" t="s">
        <v>406</v>
      </c>
      <c r="AF122" s="50">
        <v>0.0</v>
      </c>
    </row>
    <row r="123">
      <c r="A123" s="11" t="s">
        <v>270</v>
      </c>
      <c r="B123" s="12" t="s">
        <v>271</v>
      </c>
      <c r="C123" s="41">
        <v>1000.0</v>
      </c>
      <c r="D123" s="41">
        <v>2820.0</v>
      </c>
      <c r="E123" s="23"/>
      <c r="F123" s="41">
        <f t="shared" ref="F123:O123" si="122">($C123*T$4)+($D123*(T$5+T$6))</f>
        <v>2298.351888</v>
      </c>
      <c r="G123" s="41">
        <f t="shared" si="122"/>
        <v>849.4685336</v>
      </c>
      <c r="H123" s="41">
        <f t="shared" si="122"/>
        <v>485.7008442</v>
      </c>
      <c r="I123" s="41">
        <f t="shared" si="122"/>
        <v>493.242764</v>
      </c>
      <c r="J123" s="41">
        <f t="shared" si="122"/>
        <v>581.6219481</v>
      </c>
      <c r="K123" s="41">
        <f t="shared" si="122"/>
        <v>928.2740232</v>
      </c>
      <c r="L123" s="41">
        <f t="shared" si="122"/>
        <v>1274.926098</v>
      </c>
      <c r="M123" s="41">
        <f t="shared" si="122"/>
        <v>1799.0138</v>
      </c>
      <c r="N123" s="41">
        <f t="shared" si="122"/>
        <v>2420.377122</v>
      </c>
      <c r="O123" s="41">
        <f t="shared" si="122"/>
        <v>2977.341536</v>
      </c>
      <c r="Q123" s="41">
        <v>12.0</v>
      </c>
      <c r="R123" s="23"/>
      <c r="S123" s="33"/>
      <c r="T123" s="50"/>
      <c r="U123" s="50"/>
      <c r="V123" s="50"/>
      <c r="W123" s="23"/>
      <c r="X123" s="23"/>
      <c r="Y123" s="23"/>
      <c r="Z123" s="23"/>
      <c r="AA123" s="23"/>
      <c r="AB123" s="23"/>
      <c r="AC123" s="23"/>
      <c r="AD123" s="23"/>
      <c r="AE123" s="33" t="s">
        <v>187</v>
      </c>
      <c r="AF123" s="50">
        <v>362.0</v>
      </c>
    </row>
    <row r="124">
      <c r="A124" s="11" t="s">
        <v>272</v>
      </c>
      <c r="B124" s="12" t="s">
        <v>273</v>
      </c>
      <c r="C124" s="41">
        <v>7.0</v>
      </c>
      <c r="D124" s="41">
        <v>47.0</v>
      </c>
      <c r="E124" s="23"/>
      <c r="F124" s="41">
        <f t="shared" ref="F124:O124" si="123">($C124*T$4)+($D124*(T$5+T$6))</f>
        <v>32.58531685</v>
      </c>
      <c r="G124" s="41">
        <f t="shared" si="123"/>
        <v>12.17150752</v>
      </c>
      <c r="H124" s="41">
        <f t="shared" si="123"/>
        <v>6.823781193</v>
      </c>
      <c r="I124" s="41">
        <f t="shared" si="123"/>
        <v>7.187836021</v>
      </c>
      <c r="J124" s="41">
        <f t="shared" si="123"/>
        <v>8.740274478</v>
      </c>
      <c r="K124" s="41">
        <f t="shared" si="123"/>
        <v>14.2794529</v>
      </c>
      <c r="L124" s="41">
        <f t="shared" si="123"/>
        <v>19.81863132</v>
      </c>
      <c r="M124" s="41">
        <f t="shared" si="123"/>
        <v>28.15616607</v>
      </c>
      <c r="N124" s="41">
        <f t="shared" si="123"/>
        <v>37.79715294</v>
      </c>
      <c r="O124" s="41">
        <f t="shared" si="123"/>
        <v>46.36482468</v>
      </c>
      <c r="Q124" s="41">
        <v>3.0</v>
      </c>
      <c r="R124" s="23"/>
      <c r="S124" s="33"/>
      <c r="T124" s="50"/>
      <c r="U124" s="50"/>
      <c r="V124" s="50"/>
      <c r="W124" s="23"/>
      <c r="X124" s="23"/>
      <c r="Y124" s="23"/>
      <c r="Z124" s="23"/>
      <c r="AA124" s="23"/>
      <c r="AB124" s="23"/>
      <c r="AC124" s="23"/>
      <c r="AD124" s="23"/>
      <c r="AE124" s="33" t="s">
        <v>189</v>
      </c>
      <c r="AF124" s="50">
        <v>3.0</v>
      </c>
    </row>
    <row r="125">
      <c r="A125" s="11" t="s">
        <v>274</v>
      </c>
      <c r="B125" s="12" t="s">
        <v>275</v>
      </c>
      <c r="C125" s="41">
        <v>4750.0</v>
      </c>
      <c r="D125" s="41">
        <v>4993.0</v>
      </c>
      <c r="E125" s="23"/>
      <c r="F125" s="41">
        <f t="shared" ref="F125:O125" si="124">($C125*T$4)+($D125*(T$5+T$6))</f>
        <v>5832.557958</v>
      </c>
      <c r="G125" s="41">
        <f t="shared" si="124"/>
        <v>2116.253455</v>
      </c>
      <c r="H125" s="41">
        <f t="shared" si="124"/>
        <v>1251.781866</v>
      </c>
      <c r="I125" s="41">
        <f t="shared" si="124"/>
        <v>1191.669881</v>
      </c>
      <c r="J125" s="41">
        <f t="shared" si="124"/>
        <v>1323.662694</v>
      </c>
      <c r="K125" s="41">
        <f t="shared" si="124"/>
        <v>2010.899011</v>
      </c>
      <c r="L125" s="41">
        <f t="shared" si="124"/>
        <v>2698.135328</v>
      </c>
      <c r="M125" s="41">
        <f t="shared" si="124"/>
        <v>3748.510351</v>
      </c>
      <c r="N125" s="41">
        <f t="shared" si="124"/>
        <v>5069.072363</v>
      </c>
      <c r="O125" s="41">
        <f t="shared" si="124"/>
        <v>6275.61177</v>
      </c>
      <c r="Q125" s="41">
        <v>1407.0</v>
      </c>
      <c r="R125" s="23"/>
      <c r="S125" s="33"/>
      <c r="T125" s="49"/>
      <c r="U125" s="49"/>
      <c r="V125" s="49"/>
      <c r="W125" s="23"/>
      <c r="X125" s="23"/>
      <c r="Y125" s="23"/>
      <c r="Z125" s="23"/>
      <c r="AA125" s="23"/>
      <c r="AB125" s="23"/>
      <c r="AC125" s="23"/>
      <c r="AD125" s="23"/>
      <c r="AE125" s="33" t="s">
        <v>407</v>
      </c>
      <c r="AF125" s="50">
        <v>0.0</v>
      </c>
    </row>
    <row r="126">
      <c r="A126" s="11" t="s">
        <v>276</v>
      </c>
      <c r="B126" s="15" t="s">
        <v>277</v>
      </c>
      <c r="C126" s="41">
        <v>14617.0</v>
      </c>
      <c r="D126" s="41">
        <v>23099.0</v>
      </c>
      <c r="E126" s="23"/>
      <c r="F126" s="41">
        <f t="shared" ref="F126:O126" si="125">($C126*T$4)+($D126*(T$5+T$6))</f>
        <v>22628.81384</v>
      </c>
      <c r="G126" s="41">
        <f t="shared" si="125"/>
        <v>8278.494496</v>
      </c>
      <c r="H126" s="41">
        <f t="shared" si="125"/>
        <v>4823.486357</v>
      </c>
      <c r="I126" s="41">
        <f t="shared" si="125"/>
        <v>4726.817246</v>
      </c>
      <c r="J126" s="41">
        <f t="shared" si="125"/>
        <v>5397.927722</v>
      </c>
      <c r="K126" s="41">
        <f t="shared" si="125"/>
        <v>8395.847572</v>
      </c>
      <c r="L126" s="41">
        <f t="shared" si="125"/>
        <v>11393.76742</v>
      </c>
      <c r="M126" s="41">
        <f t="shared" si="125"/>
        <v>15950.71706</v>
      </c>
      <c r="N126" s="41">
        <f t="shared" si="125"/>
        <v>21515.72574</v>
      </c>
      <c r="O126" s="41">
        <f t="shared" si="125"/>
        <v>26553.23428</v>
      </c>
      <c r="Q126" s="41">
        <v>22960.0</v>
      </c>
      <c r="R126" s="23"/>
      <c r="S126" s="33"/>
      <c r="T126" s="50"/>
      <c r="U126" s="50"/>
      <c r="V126" s="50"/>
      <c r="W126" s="23"/>
      <c r="X126" s="23"/>
      <c r="Y126" s="23"/>
      <c r="Z126" s="23"/>
      <c r="AA126" s="23"/>
      <c r="AB126" s="23"/>
      <c r="AC126" s="23"/>
      <c r="AD126" s="23"/>
      <c r="AE126" s="33" t="s">
        <v>191</v>
      </c>
      <c r="AF126" s="49">
        <v>12494.0</v>
      </c>
    </row>
    <row r="127">
      <c r="A127" s="11" t="s">
        <v>278</v>
      </c>
      <c r="B127" s="12" t="s">
        <v>279</v>
      </c>
      <c r="C127" s="41">
        <v>31838.0</v>
      </c>
      <c r="D127" s="41">
        <v>2000.0</v>
      </c>
      <c r="E127" s="23"/>
      <c r="F127" s="41">
        <f t="shared" ref="F127:O127" si="126">($C127*T$4)+($D127*(T$5+T$6))</f>
        <v>20051.4519</v>
      </c>
      <c r="G127" s="41">
        <f t="shared" si="126"/>
        <v>6998.78464</v>
      </c>
      <c r="H127" s="41">
        <f t="shared" si="126"/>
        <v>4438.116483</v>
      </c>
      <c r="I127" s="41">
        <f t="shared" si="126"/>
        <v>3675.9064</v>
      </c>
      <c r="J127" s="41">
        <f t="shared" si="126"/>
        <v>3482.733685</v>
      </c>
      <c r="K127" s="41">
        <f t="shared" si="126"/>
        <v>4496.145183</v>
      </c>
      <c r="L127" s="41">
        <f t="shared" si="126"/>
        <v>5509.556681</v>
      </c>
      <c r="M127" s="41">
        <f t="shared" si="126"/>
        <v>7160.515024</v>
      </c>
      <c r="N127" s="41">
        <f t="shared" si="126"/>
        <v>9903.875118</v>
      </c>
      <c r="O127" s="41">
        <f t="shared" si="126"/>
        <v>12601.56223</v>
      </c>
      <c r="Q127" s="41">
        <v>1900.0</v>
      </c>
      <c r="R127" s="23"/>
      <c r="S127" s="33"/>
      <c r="T127" s="50"/>
      <c r="U127" s="49"/>
      <c r="V127" s="49"/>
      <c r="W127" s="23"/>
      <c r="X127" s="23"/>
      <c r="Y127" s="23"/>
      <c r="Z127" s="23"/>
      <c r="AA127" s="23"/>
      <c r="AB127" s="23"/>
      <c r="AC127" s="23"/>
      <c r="AD127" s="23"/>
      <c r="AE127" s="33" t="s">
        <v>408</v>
      </c>
      <c r="AF127" s="50">
        <v>0.0</v>
      </c>
    </row>
    <row r="128">
      <c r="A128" s="11" t="s">
        <v>280</v>
      </c>
      <c r="B128" s="12" t="s">
        <v>281</v>
      </c>
      <c r="C128" s="41">
        <v>5315.0</v>
      </c>
      <c r="D128" s="41">
        <v>9100.0</v>
      </c>
      <c r="E128" s="23"/>
      <c r="F128" s="41">
        <f t="shared" ref="F128:O128" si="127">($C128*T$4)+($D128*(T$5+T$6))</f>
        <v>8652.335175</v>
      </c>
      <c r="G128" s="41">
        <f t="shared" si="127"/>
        <v>3170.244083</v>
      </c>
      <c r="H128" s="41">
        <f t="shared" si="127"/>
        <v>1841.925341</v>
      </c>
      <c r="I128" s="41">
        <f t="shared" si="127"/>
        <v>1814.776587</v>
      </c>
      <c r="J128" s="41">
        <f t="shared" si="127"/>
        <v>2082.809774</v>
      </c>
      <c r="K128" s="41">
        <f t="shared" si="127"/>
        <v>3252.924966</v>
      </c>
      <c r="L128" s="41">
        <f t="shared" si="127"/>
        <v>4423.040158</v>
      </c>
      <c r="M128" s="41">
        <f t="shared" si="127"/>
        <v>6200.055412</v>
      </c>
      <c r="N128" s="41">
        <f t="shared" si="127"/>
        <v>8359.622472</v>
      </c>
      <c r="O128" s="41">
        <f t="shared" si="127"/>
        <v>10311.37745</v>
      </c>
      <c r="Q128" s="41">
        <v>1725.0</v>
      </c>
      <c r="R128" s="23"/>
      <c r="S128" s="33"/>
      <c r="T128" s="50"/>
      <c r="U128" s="50"/>
      <c r="V128" s="50"/>
      <c r="W128" s="23"/>
      <c r="X128" s="23"/>
      <c r="Y128" s="23"/>
      <c r="Z128" s="23"/>
      <c r="AA128" s="23"/>
      <c r="AB128" s="23"/>
      <c r="AC128" s="23"/>
      <c r="AD128" s="23"/>
      <c r="AE128" s="33" t="s">
        <v>195</v>
      </c>
      <c r="AF128" s="49">
        <v>1074.0</v>
      </c>
    </row>
    <row r="129">
      <c r="A129" s="11" t="s">
        <v>282</v>
      </c>
      <c r="B129" s="12" t="s">
        <v>283</v>
      </c>
      <c r="C129" s="41">
        <v>8455.0</v>
      </c>
      <c r="D129" s="41">
        <v>33777.0</v>
      </c>
      <c r="E129" s="23"/>
      <c r="F129" s="41">
        <f t="shared" ref="F129:O129" si="128">($C129*T$4)+($D129*(T$5+T$6))</f>
        <v>25444.23412</v>
      </c>
      <c r="G129" s="41">
        <f t="shared" si="128"/>
        <v>9450.810756</v>
      </c>
      <c r="H129" s="41">
        <f t="shared" si="128"/>
        <v>5354.305505</v>
      </c>
      <c r="I129" s="41">
        <f t="shared" si="128"/>
        <v>5531.500152</v>
      </c>
      <c r="J129" s="41">
        <f t="shared" si="128"/>
        <v>6619.0293</v>
      </c>
      <c r="K129" s="41">
        <f t="shared" si="128"/>
        <v>10684.24975</v>
      </c>
      <c r="L129" s="41">
        <f t="shared" si="128"/>
        <v>14749.47019</v>
      </c>
      <c r="M129" s="41">
        <f t="shared" si="128"/>
        <v>20882.04744</v>
      </c>
      <c r="N129" s="41">
        <f t="shared" si="128"/>
        <v>28063.94548</v>
      </c>
      <c r="O129" s="41">
        <f t="shared" si="128"/>
        <v>34474.49533</v>
      </c>
      <c r="Q129" s="41">
        <v>9663.0</v>
      </c>
      <c r="R129" s="23"/>
      <c r="S129" s="33"/>
      <c r="T129" s="50"/>
      <c r="U129" s="50"/>
      <c r="V129" s="50"/>
      <c r="W129" s="23"/>
      <c r="X129" s="23"/>
      <c r="Y129" s="23"/>
      <c r="Z129" s="23"/>
      <c r="AA129" s="23"/>
      <c r="AB129" s="23"/>
      <c r="AC129" s="23"/>
      <c r="AD129" s="23"/>
      <c r="AE129" s="33" t="s">
        <v>409</v>
      </c>
      <c r="AF129" s="50">
        <v>174.0</v>
      </c>
    </row>
    <row r="130">
      <c r="A130" s="11" t="s">
        <v>284</v>
      </c>
      <c r="B130" s="12" t="s">
        <v>285</v>
      </c>
      <c r="C130" s="41">
        <v>300.0</v>
      </c>
      <c r="D130" s="41">
        <v>90.0</v>
      </c>
      <c r="E130" s="23"/>
      <c r="F130" s="41">
        <f t="shared" ref="F130:O130" si="129">($C130*T$4)+($D130*(T$5+T$6))</f>
        <v>231.9992806</v>
      </c>
      <c r="G130" s="41">
        <f t="shared" si="129"/>
        <v>82.19667864</v>
      </c>
      <c r="H130" s="41">
        <f t="shared" si="129"/>
        <v>50.75611846</v>
      </c>
      <c r="I130" s="41">
        <f t="shared" si="129"/>
        <v>44.38650034</v>
      </c>
      <c r="J130" s="41">
        <f t="shared" si="129"/>
        <v>45.00367337</v>
      </c>
      <c r="K130" s="41">
        <f t="shared" si="129"/>
        <v>62.67735515</v>
      </c>
      <c r="L130" s="41">
        <f t="shared" si="129"/>
        <v>80.35103694</v>
      </c>
      <c r="M130" s="41">
        <f t="shared" si="129"/>
        <v>108.0944363</v>
      </c>
      <c r="N130" s="41">
        <f t="shared" si="129"/>
        <v>147.7561337</v>
      </c>
      <c r="O130" s="41">
        <f t="shared" si="129"/>
        <v>185.3625468</v>
      </c>
      <c r="Q130" s="41">
        <v>163.0</v>
      </c>
      <c r="R130" s="23"/>
      <c r="S130" s="33"/>
      <c r="T130" s="50"/>
      <c r="U130" s="49"/>
      <c r="V130" s="49"/>
      <c r="W130" s="23"/>
      <c r="X130" s="23"/>
      <c r="Y130" s="23"/>
      <c r="Z130" s="23"/>
      <c r="AA130" s="23"/>
      <c r="AB130" s="23"/>
      <c r="AC130" s="23"/>
      <c r="AD130" s="23"/>
      <c r="AE130" s="33" t="s">
        <v>410</v>
      </c>
      <c r="AF130" s="50">
        <v>0.0</v>
      </c>
    </row>
    <row r="131">
      <c r="A131" s="11" t="s">
        <v>286</v>
      </c>
      <c r="B131" s="15" t="s">
        <v>287</v>
      </c>
      <c r="C131" s="41">
        <v>250969.0</v>
      </c>
      <c r="D131" s="41">
        <v>160437.0</v>
      </c>
      <c r="E131" s="23"/>
      <c r="F131" s="41">
        <f t="shared" ref="F131:O131" si="130">($C131*T$4)+($D131*(T$5+T$6))</f>
        <v>245609.8262</v>
      </c>
      <c r="G131" s="41">
        <f t="shared" si="130"/>
        <v>88207.15568</v>
      </c>
      <c r="H131" s="41">
        <f t="shared" si="130"/>
        <v>53155.14316</v>
      </c>
      <c r="I131" s="41">
        <f t="shared" si="130"/>
        <v>48798.7756</v>
      </c>
      <c r="J131" s="41">
        <f t="shared" si="130"/>
        <v>52231.74416</v>
      </c>
      <c r="K131" s="41">
        <f t="shared" si="130"/>
        <v>76739.11241</v>
      </c>
      <c r="L131" s="41">
        <f t="shared" si="130"/>
        <v>101246.4807</v>
      </c>
      <c r="M131" s="41">
        <f t="shared" si="130"/>
        <v>139038.9125</v>
      </c>
      <c r="N131" s="41">
        <f t="shared" si="130"/>
        <v>188746.1982</v>
      </c>
      <c r="O131" s="41">
        <f t="shared" si="130"/>
        <v>234789.6657</v>
      </c>
      <c r="Q131" s="41">
        <v>99109.0</v>
      </c>
      <c r="R131" s="23"/>
      <c r="S131" s="33"/>
      <c r="T131" s="50"/>
      <c r="U131" s="49"/>
      <c r="V131" s="49"/>
      <c r="W131" s="23"/>
      <c r="X131" s="23"/>
      <c r="Y131" s="23"/>
      <c r="Z131" s="23"/>
      <c r="AA131" s="23"/>
      <c r="AB131" s="23"/>
      <c r="AC131" s="23"/>
      <c r="AD131" s="23"/>
      <c r="AE131" s="33" t="s">
        <v>197</v>
      </c>
      <c r="AF131" s="49">
        <v>2641.0</v>
      </c>
    </row>
    <row r="132">
      <c r="A132" s="11" t="s">
        <v>288</v>
      </c>
      <c r="B132" s="12" t="s">
        <v>289</v>
      </c>
      <c r="C132" s="41">
        <v>12540.0</v>
      </c>
      <c r="D132" s="41">
        <v>2047.0</v>
      </c>
      <c r="E132" s="23"/>
      <c r="F132" s="41">
        <f t="shared" ref="F132:O132" si="131">($C132*T$4)+($D132*(T$5+T$6))</f>
        <v>8659.708447</v>
      </c>
      <c r="G132" s="41">
        <f t="shared" si="131"/>
        <v>3044.175325</v>
      </c>
      <c r="H132" s="41">
        <f t="shared" si="131"/>
        <v>1906.200538</v>
      </c>
      <c r="I132" s="41">
        <f t="shared" si="131"/>
        <v>1620.368209</v>
      </c>
      <c r="J132" s="41">
        <f t="shared" si="131"/>
        <v>1587.419165</v>
      </c>
      <c r="K132" s="41">
        <f t="shared" si="131"/>
        <v>2130.356143</v>
      </c>
      <c r="L132" s="41">
        <f t="shared" si="131"/>
        <v>2673.29312</v>
      </c>
      <c r="M132" s="41">
        <f t="shared" si="131"/>
        <v>3539.232834</v>
      </c>
      <c r="N132" s="41">
        <f t="shared" si="131"/>
        <v>4864.192819</v>
      </c>
      <c r="O132" s="41">
        <f t="shared" si="131"/>
        <v>6142.406505</v>
      </c>
      <c r="Q132" s="41">
        <v>2168.0</v>
      </c>
      <c r="R132" s="23"/>
      <c r="S132" s="33"/>
      <c r="T132" s="50"/>
      <c r="U132" s="50"/>
      <c r="V132" s="50"/>
      <c r="W132" s="23"/>
      <c r="X132" s="23"/>
      <c r="Y132" s="23"/>
      <c r="Z132" s="23"/>
      <c r="AA132" s="23"/>
      <c r="AB132" s="23"/>
      <c r="AC132" s="23"/>
      <c r="AD132" s="23"/>
      <c r="AE132" s="33" t="s">
        <v>199</v>
      </c>
      <c r="AF132" s="49">
        <v>558.0</v>
      </c>
    </row>
    <row r="133">
      <c r="A133" s="11" t="s">
        <v>290</v>
      </c>
      <c r="B133" s="12" t="s">
        <v>291</v>
      </c>
      <c r="C133" s="41">
        <v>21118.0</v>
      </c>
      <c r="D133" s="41">
        <v>4437.0</v>
      </c>
      <c r="E133" s="23"/>
      <c r="F133" s="41">
        <f t="shared" ref="F133:O133" si="132">($C133*T$4)+($D133*(T$5+T$6))</f>
        <v>15182.35357</v>
      </c>
      <c r="G133" s="41">
        <f t="shared" si="132"/>
        <v>5352.57023</v>
      </c>
      <c r="H133" s="41">
        <f t="shared" si="132"/>
        <v>3334.451983</v>
      </c>
      <c r="I133" s="41">
        <f t="shared" si="132"/>
        <v>2864.396932</v>
      </c>
      <c r="J133" s="41">
        <f t="shared" si="132"/>
        <v>2842.812604</v>
      </c>
      <c r="K133" s="41">
        <f t="shared" si="132"/>
        <v>3870.157993</v>
      </c>
      <c r="L133" s="41">
        <f t="shared" si="132"/>
        <v>4897.503382</v>
      </c>
      <c r="M133" s="41">
        <f t="shared" si="132"/>
        <v>6525.307766</v>
      </c>
      <c r="N133" s="41">
        <f t="shared" si="132"/>
        <v>8948.728078</v>
      </c>
      <c r="O133" s="41">
        <f t="shared" si="132"/>
        <v>11270.82287</v>
      </c>
      <c r="Q133" s="41">
        <v>10662.0</v>
      </c>
      <c r="R133" s="23"/>
      <c r="S133" s="33"/>
      <c r="T133" s="50"/>
      <c r="U133" s="49"/>
      <c r="V133" s="49"/>
      <c r="W133" s="23"/>
      <c r="X133" s="23"/>
      <c r="Y133" s="23"/>
      <c r="Z133" s="23"/>
      <c r="AA133" s="23"/>
      <c r="AB133" s="23"/>
      <c r="AC133" s="23"/>
      <c r="AD133" s="23"/>
      <c r="AE133" s="33" t="s">
        <v>69</v>
      </c>
      <c r="AF133" s="49">
        <v>2529.0</v>
      </c>
    </row>
    <row r="134">
      <c r="A134" s="11" t="s">
        <v>292</v>
      </c>
      <c r="B134" s="15" t="s">
        <v>293</v>
      </c>
      <c r="C134" s="41">
        <v>18200.0</v>
      </c>
      <c r="D134" s="41">
        <v>3300.0</v>
      </c>
      <c r="E134" s="23"/>
      <c r="F134" s="41">
        <f t="shared" ref="F134:O134" si="133">($C134*T$4)+($D134*(T$5+T$6))</f>
        <v>12767.46221</v>
      </c>
      <c r="G134" s="41">
        <f t="shared" si="133"/>
        <v>4493.330272</v>
      </c>
      <c r="H134" s="41">
        <f t="shared" si="133"/>
        <v>2807.906992</v>
      </c>
      <c r="I134" s="41">
        <f t="shared" si="133"/>
        <v>2396.820081</v>
      </c>
      <c r="J134" s="41">
        <f t="shared" si="133"/>
        <v>2360.271676</v>
      </c>
      <c r="K134" s="41">
        <f t="shared" si="133"/>
        <v>3185.840922</v>
      </c>
      <c r="L134" s="41">
        <f t="shared" si="133"/>
        <v>4011.410167</v>
      </c>
      <c r="M134" s="41">
        <f t="shared" si="133"/>
        <v>5324.558556</v>
      </c>
      <c r="N134" s="41">
        <f t="shared" si="133"/>
        <v>7311.423534</v>
      </c>
      <c r="O134" s="41">
        <f t="shared" si="133"/>
        <v>9222.928087</v>
      </c>
      <c r="Q134" s="41">
        <v>2066.0</v>
      </c>
      <c r="R134" s="23"/>
      <c r="S134" s="33"/>
      <c r="T134" s="50"/>
      <c r="U134" s="49"/>
      <c r="V134" s="49"/>
      <c r="W134" s="23"/>
      <c r="X134" s="23"/>
      <c r="Y134" s="23"/>
      <c r="Z134" s="23"/>
      <c r="AA134" s="23"/>
      <c r="AB134" s="23"/>
      <c r="AC134" s="23"/>
      <c r="AD134" s="23"/>
      <c r="AE134" s="33" t="s">
        <v>201</v>
      </c>
      <c r="AF134" s="50">
        <v>113.0</v>
      </c>
    </row>
    <row r="135">
      <c r="A135" s="11" t="s">
        <v>294</v>
      </c>
      <c r="B135" s="15" t="s">
        <v>295</v>
      </c>
      <c r="C135" s="41">
        <v>642.0</v>
      </c>
      <c r="D135" s="41">
        <v>11746.0</v>
      </c>
      <c r="E135" s="23"/>
      <c r="F135" s="41">
        <f t="shared" ref="F135:O135" si="134">($C135*T$4)+($D135*(T$5+T$6))</f>
        <v>7488.215395</v>
      </c>
      <c r="G135" s="41">
        <f t="shared" si="134"/>
        <v>2814.292188</v>
      </c>
      <c r="H135" s="41">
        <f t="shared" si="134"/>
        <v>1559.733306</v>
      </c>
      <c r="I135" s="41">
        <f t="shared" si="134"/>
        <v>1678.021888</v>
      </c>
      <c r="J135" s="41">
        <f t="shared" si="134"/>
        <v>2075.101333</v>
      </c>
      <c r="K135" s="41">
        <f t="shared" si="134"/>
        <v>3432.11866</v>
      </c>
      <c r="L135" s="41">
        <f t="shared" si="134"/>
        <v>4789.135987</v>
      </c>
      <c r="M135" s="41">
        <f t="shared" si="134"/>
        <v>6827.300334</v>
      </c>
      <c r="N135" s="41">
        <f t="shared" si="134"/>
        <v>9154.808968</v>
      </c>
      <c r="O135" s="41">
        <f t="shared" si="134"/>
        <v>11214.08016</v>
      </c>
      <c r="Q135" s="41">
        <v>1013.0</v>
      </c>
      <c r="R135" s="23"/>
      <c r="S135" s="33"/>
      <c r="T135" s="50"/>
      <c r="U135" s="50"/>
      <c r="V135" s="50"/>
      <c r="W135" s="23"/>
      <c r="X135" s="23"/>
      <c r="Y135" s="23"/>
      <c r="Z135" s="23"/>
      <c r="AA135" s="23"/>
      <c r="AB135" s="23"/>
      <c r="AC135" s="23"/>
      <c r="AD135" s="23"/>
      <c r="AE135" s="33" t="s">
        <v>203</v>
      </c>
      <c r="AF135" s="49">
        <v>2319.0</v>
      </c>
    </row>
    <row r="136">
      <c r="A136" s="11" t="s">
        <v>296</v>
      </c>
      <c r="B136" s="12" t="s">
        <v>297</v>
      </c>
      <c r="C136" s="41">
        <v>22018.0</v>
      </c>
      <c r="D136" s="41">
        <v>1452.0</v>
      </c>
      <c r="E136" s="23"/>
      <c r="F136" s="41">
        <f t="shared" ref="F136:O136" si="135">($C136*T$4)+($D136*(T$5+T$6))</f>
        <v>13908.53269</v>
      </c>
      <c r="G136" s="41">
        <f t="shared" si="135"/>
        <v>4855.832443</v>
      </c>
      <c r="H136" s="41">
        <f t="shared" si="135"/>
        <v>3077.890035</v>
      </c>
      <c r="I136" s="41">
        <f t="shared" si="135"/>
        <v>2551.55974</v>
      </c>
      <c r="J136" s="41">
        <f t="shared" si="135"/>
        <v>2420.327757</v>
      </c>
      <c r="K136" s="41">
        <f t="shared" si="135"/>
        <v>3129.03028</v>
      </c>
      <c r="L136" s="41">
        <f t="shared" si="135"/>
        <v>3837.732802</v>
      </c>
      <c r="M136" s="41">
        <f t="shared" si="135"/>
        <v>4991.271518</v>
      </c>
      <c r="N136" s="41">
        <f t="shared" si="135"/>
        <v>6901.848273</v>
      </c>
      <c r="O136" s="41">
        <f t="shared" si="135"/>
        <v>8779.26644</v>
      </c>
      <c r="Q136" s="41">
        <v>370.0</v>
      </c>
      <c r="R136" s="23"/>
      <c r="S136" s="33"/>
      <c r="T136" s="50"/>
      <c r="U136" s="50"/>
      <c r="V136" s="50"/>
      <c r="W136" s="23"/>
      <c r="X136" s="23"/>
      <c r="Y136" s="23"/>
      <c r="Z136" s="23"/>
      <c r="AA136" s="23"/>
      <c r="AB136" s="23"/>
      <c r="AC136" s="23"/>
      <c r="AD136" s="23"/>
      <c r="AE136" s="33" t="s">
        <v>411</v>
      </c>
      <c r="AF136" s="49">
        <v>14944.0</v>
      </c>
    </row>
    <row r="137">
      <c r="A137" s="11" t="s">
        <v>298</v>
      </c>
      <c r="B137" s="12" t="s">
        <v>299</v>
      </c>
      <c r="C137" s="41">
        <v>20000.0</v>
      </c>
      <c r="D137" s="41">
        <v>3836.0</v>
      </c>
      <c r="E137" s="23"/>
      <c r="F137" s="41">
        <f t="shared" ref="F137:O137" si="136">($C137*T$4)+($D137*(T$5+T$6))</f>
        <v>14157.03722</v>
      </c>
      <c r="G137" s="41">
        <f t="shared" si="136"/>
        <v>4985.596884</v>
      </c>
      <c r="H137" s="41">
        <f t="shared" si="136"/>
        <v>3111.9413</v>
      </c>
      <c r="I137" s="41">
        <f t="shared" si="136"/>
        <v>2662.591007</v>
      </c>
      <c r="J137" s="41">
        <f t="shared" si="136"/>
        <v>2629.608622</v>
      </c>
      <c r="K137" s="41">
        <f t="shared" si="136"/>
        <v>3560.763228</v>
      </c>
      <c r="L137" s="41">
        <f t="shared" si="136"/>
        <v>4491.917835</v>
      </c>
      <c r="M137" s="41">
        <f t="shared" si="136"/>
        <v>5970.841525</v>
      </c>
      <c r="N137" s="41">
        <f t="shared" si="136"/>
        <v>8194.900246</v>
      </c>
      <c r="O137" s="41">
        <f t="shared" si="136"/>
        <v>10331.35818</v>
      </c>
      <c r="Q137" s="41">
        <v>386.0</v>
      </c>
      <c r="R137" s="23"/>
      <c r="S137" s="33"/>
      <c r="T137" s="50"/>
      <c r="U137" s="49"/>
      <c r="V137" s="49"/>
      <c r="W137" s="23"/>
      <c r="X137" s="23"/>
      <c r="Y137" s="23"/>
      <c r="Z137" s="23"/>
      <c r="AA137" s="23"/>
      <c r="AB137" s="23"/>
      <c r="AC137" s="23"/>
      <c r="AD137" s="23"/>
      <c r="AE137" s="33" t="s">
        <v>412</v>
      </c>
      <c r="AF137" s="50">
        <v>0.0</v>
      </c>
    </row>
    <row r="138">
      <c r="A138" s="11" t="s">
        <v>300</v>
      </c>
      <c r="B138" s="12" t="s">
        <v>301</v>
      </c>
      <c r="C138" s="41">
        <v>12100.0</v>
      </c>
      <c r="D138" s="41">
        <v>4100.0</v>
      </c>
      <c r="E138" s="23"/>
      <c r="F138" s="41">
        <f t="shared" ref="F138:O138" si="137">($C138*T$4)+($D138*(T$5+T$6))</f>
        <v>9641.732829</v>
      </c>
      <c r="G138" s="41">
        <f t="shared" si="137"/>
        <v>3422.597552</v>
      </c>
      <c r="H138" s="41">
        <f t="shared" si="137"/>
        <v>2106.195777</v>
      </c>
      <c r="I138" s="41">
        <f t="shared" si="137"/>
        <v>1854.654422</v>
      </c>
      <c r="J138" s="41">
        <f t="shared" si="137"/>
        <v>1895.646794</v>
      </c>
      <c r="K138" s="41">
        <f t="shared" si="137"/>
        <v>2662.15105</v>
      </c>
      <c r="L138" s="41">
        <f t="shared" si="137"/>
        <v>3428.655305</v>
      </c>
      <c r="M138" s="41">
        <f t="shared" si="137"/>
        <v>4628.137716</v>
      </c>
      <c r="N138" s="41">
        <f t="shared" si="137"/>
        <v>6319.057964</v>
      </c>
      <c r="O138" s="41">
        <f t="shared" si="137"/>
        <v>7916.348594</v>
      </c>
      <c r="Q138" s="41">
        <v>427.0</v>
      </c>
      <c r="R138" s="23"/>
      <c r="S138" s="33"/>
      <c r="T138" s="50"/>
      <c r="U138" s="49"/>
      <c r="V138" s="49"/>
      <c r="W138" s="23"/>
      <c r="X138" s="23"/>
      <c r="Y138" s="23"/>
      <c r="Z138" s="23"/>
      <c r="AA138" s="23"/>
      <c r="AB138" s="23"/>
      <c r="AC138" s="23"/>
      <c r="AD138" s="23"/>
      <c r="AE138" s="33" t="s">
        <v>205</v>
      </c>
      <c r="AF138" s="49">
        <v>21786.0</v>
      </c>
    </row>
    <row r="139">
      <c r="A139" s="27"/>
      <c r="B139" s="12"/>
      <c r="C139" s="23"/>
      <c r="D139" s="23"/>
      <c r="E139" s="23"/>
      <c r="F139" s="23"/>
      <c r="Q139" s="23"/>
      <c r="R139" s="23"/>
      <c r="S139" s="33"/>
      <c r="T139" s="50"/>
      <c r="U139" s="49"/>
      <c r="V139" s="49"/>
      <c r="W139" s="23"/>
      <c r="X139" s="23"/>
      <c r="Y139" s="23"/>
      <c r="Z139" s="23"/>
      <c r="AA139" s="23"/>
      <c r="AB139" s="23"/>
      <c r="AC139" s="23"/>
      <c r="AD139" s="23"/>
      <c r="AE139" s="33" t="s">
        <v>207</v>
      </c>
      <c r="AF139" s="49">
        <v>1318.0</v>
      </c>
    </row>
    <row r="140">
      <c r="A140" s="27"/>
      <c r="B140" s="12"/>
      <c r="C140" s="23"/>
      <c r="D140" s="23"/>
      <c r="E140" s="23"/>
      <c r="F140" s="23"/>
      <c r="Q140" s="23"/>
      <c r="R140" s="23"/>
      <c r="S140" s="33"/>
      <c r="T140" s="50"/>
      <c r="U140" s="49"/>
      <c r="V140" s="49"/>
      <c r="W140" s="23"/>
      <c r="X140" s="23"/>
      <c r="Y140" s="23"/>
      <c r="Z140" s="23"/>
      <c r="AA140" s="23"/>
      <c r="AB140" s="23"/>
      <c r="AC140" s="23"/>
      <c r="AD140" s="23"/>
      <c r="AE140" s="33" t="s">
        <v>209</v>
      </c>
      <c r="AF140" s="49">
        <v>1442.0</v>
      </c>
    </row>
    <row r="141">
      <c r="B141" s="12"/>
      <c r="C141" s="23"/>
      <c r="D141" s="23"/>
      <c r="E141" s="23"/>
      <c r="F141" s="23"/>
      <c r="Q141" s="23"/>
      <c r="R141" s="23"/>
      <c r="S141" s="33"/>
      <c r="T141" s="50"/>
      <c r="U141" s="50"/>
      <c r="V141" s="50"/>
      <c r="W141" s="23"/>
      <c r="X141" s="23"/>
      <c r="Y141" s="23"/>
      <c r="Z141" s="23"/>
      <c r="AA141" s="23"/>
      <c r="AB141" s="23"/>
      <c r="AC141" s="23"/>
      <c r="AD141" s="23"/>
      <c r="AE141" s="33" t="s">
        <v>211</v>
      </c>
      <c r="AF141" s="49">
        <v>521.0</v>
      </c>
    </row>
    <row r="142">
      <c r="B142" s="12"/>
      <c r="C142" s="23"/>
      <c r="D142" s="23"/>
      <c r="E142" s="23"/>
      <c r="F142" s="23"/>
      <c r="Q142" s="23"/>
      <c r="R142" s="23"/>
      <c r="S142" s="33"/>
      <c r="T142" s="50"/>
      <c r="U142" s="50"/>
      <c r="V142" s="50"/>
      <c r="W142" s="23"/>
      <c r="X142" s="23"/>
      <c r="Y142" s="23"/>
      <c r="Z142" s="23"/>
      <c r="AA142" s="23"/>
      <c r="AB142" s="23"/>
      <c r="AC142" s="23"/>
      <c r="AD142" s="23"/>
      <c r="AE142" s="33" t="s">
        <v>413</v>
      </c>
      <c r="AF142" s="50">
        <v>0.0</v>
      </c>
    </row>
    <row r="143">
      <c r="B143" s="12"/>
      <c r="C143" s="23"/>
      <c r="D143" s="23"/>
      <c r="E143" s="23"/>
      <c r="F143" s="23"/>
      <c r="Q143" s="23"/>
      <c r="R143" s="23"/>
      <c r="S143" s="33"/>
      <c r="T143" s="50"/>
      <c r="U143" s="50"/>
      <c r="V143" s="50"/>
      <c r="W143" s="23"/>
      <c r="X143" s="23"/>
      <c r="Y143" s="23"/>
      <c r="Z143" s="23"/>
      <c r="AA143" s="23"/>
      <c r="AB143" s="23"/>
      <c r="AC143" s="23"/>
      <c r="AD143" s="23"/>
      <c r="AE143" s="33" t="s">
        <v>414</v>
      </c>
      <c r="AF143" s="50">
        <v>0.0</v>
      </c>
    </row>
    <row r="144">
      <c r="B144" s="12"/>
      <c r="C144" s="23"/>
      <c r="D144" s="23"/>
      <c r="E144" s="23"/>
      <c r="F144" s="23"/>
      <c r="Q144" s="23"/>
      <c r="R144" s="23"/>
      <c r="S144" s="33"/>
      <c r="T144" s="50"/>
      <c r="U144" s="50"/>
      <c r="V144" s="50"/>
      <c r="W144" s="23"/>
      <c r="X144" s="23"/>
      <c r="Y144" s="23"/>
      <c r="Z144" s="23"/>
      <c r="AA144" s="23"/>
      <c r="AB144" s="23"/>
      <c r="AC144" s="23"/>
      <c r="AD144" s="23"/>
      <c r="AE144" s="33" t="s">
        <v>213</v>
      </c>
      <c r="AF144" s="50">
        <v>443.0</v>
      </c>
    </row>
    <row r="145">
      <c r="B145" s="12"/>
      <c r="C145" s="23"/>
      <c r="D145" s="23"/>
      <c r="E145" s="23"/>
      <c r="F145" s="23"/>
      <c r="Q145" s="23"/>
      <c r="R145" s="23"/>
      <c r="S145" s="33"/>
      <c r="T145" s="50"/>
      <c r="U145" s="50"/>
      <c r="V145" s="50"/>
      <c r="W145" s="23"/>
      <c r="X145" s="23"/>
      <c r="Y145" s="23"/>
      <c r="Z145" s="23"/>
      <c r="AA145" s="23"/>
      <c r="AB145" s="23"/>
      <c r="AC145" s="23"/>
      <c r="AD145" s="23"/>
      <c r="AE145" s="33" t="s">
        <v>415</v>
      </c>
      <c r="AF145" s="50">
        <v>0.0</v>
      </c>
    </row>
    <row r="146">
      <c r="B146" s="12"/>
      <c r="C146" s="23"/>
      <c r="D146" s="23"/>
      <c r="E146" s="23"/>
      <c r="F146" s="23"/>
      <c r="Q146" s="23"/>
      <c r="R146" s="23"/>
      <c r="S146" s="33"/>
      <c r="T146" s="50"/>
      <c r="U146" s="49"/>
      <c r="V146" s="49"/>
      <c r="W146" s="23"/>
      <c r="X146" s="23"/>
      <c r="Y146" s="23"/>
      <c r="Z146" s="23"/>
      <c r="AA146" s="23"/>
      <c r="AB146" s="23"/>
      <c r="AC146" s="23"/>
      <c r="AD146" s="23"/>
      <c r="AE146" s="33" t="s">
        <v>215</v>
      </c>
      <c r="AF146" s="49">
        <v>1547.0</v>
      </c>
    </row>
    <row r="147">
      <c r="B147" s="12"/>
      <c r="C147" s="23"/>
      <c r="D147" s="23"/>
      <c r="E147" s="23"/>
      <c r="F147" s="23"/>
      <c r="Q147" s="23"/>
      <c r="R147" s="23"/>
      <c r="S147" s="33"/>
      <c r="T147" s="50"/>
      <c r="U147" s="49"/>
      <c r="V147" s="49"/>
      <c r="W147" s="23"/>
      <c r="X147" s="23"/>
      <c r="Y147" s="23"/>
      <c r="Z147" s="23"/>
      <c r="AA147" s="23"/>
      <c r="AB147" s="23"/>
      <c r="AC147" s="23"/>
      <c r="AD147" s="23"/>
      <c r="AE147" s="33" t="s">
        <v>217</v>
      </c>
      <c r="AF147" s="50">
        <v>236.0</v>
      </c>
    </row>
    <row r="148">
      <c r="B148" s="12"/>
      <c r="C148" s="23"/>
      <c r="D148" s="23"/>
      <c r="E148" s="23"/>
      <c r="F148" s="23"/>
      <c r="Q148" s="23"/>
      <c r="R148" s="23"/>
      <c r="S148" s="33"/>
      <c r="T148" s="50"/>
      <c r="U148" s="50"/>
      <c r="V148" s="50"/>
      <c r="W148" s="23"/>
      <c r="X148" s="23"/>
      <c r="Y148" s="23"/>
      <c r="Z148" s="23"/>
      <c r="AA148" s="23"/>
      <c r="AB148" s="23"/>
      <c r="AC148" s="23"/>
      <c r="AD148" s="23"/>
      <c r="AE148" s="33" t="s">
        <v>219</v>
      </c>
      <c r="AF148" s="49">
        <v>58851.0</v>
      </c>
    </row>
    <row r="149">
      <c r="B149" s="12"/>
      <c r="C149" s="23"/>
      <c r="D149" s="23"/>
      <c r="E149" s="23"/>
      <c r="F149" s="23"/>
      <c r="Q149" s="23"/>
      <c r="R149" s="23"/>
      <c r="S149" s="33"/>
      <c r="T149" s="50"/>
      <c r="U149" s="50"/>
      <c r="V149" s="50"/>
      <c r="W149" s="23"/>
      <c r="X149" s="23"/>
      <c r="Y149" s="23"/>
      <c r="Z149" s="23"/>
      <c r="AA149" s="23"/>
      <c r="AB149" s="23"/>
      <c r="AC149" s="23"/>
      <c r="AD149" s="23"/>
      <c r="AE149" s="33" t="s">
        <v>416</v>
      </c>
      <c r="AF149" s="50">
        <v>0.0</v>
      </c>
    </row>
    <row r="150">
      <c r="B150" s="12"/>
      <c r="C150" s="23"/>
      <c r="D150" s="23"/>
      <c r="E150" s="23"/>
      <c r="F150" s="23"/>
      <c r="Q150" s="23"/>
      <c r="R150" s="23"/>
      <c r="S150" s="33"/>
      <c r="T150" s="50"/>
      <c r="U150" s="49"/>
      <c r="V150" s="49"/>
      <c r="W150" s="23"/>
      <c r="X150" s="23"/>
      <c r="Y150" s="23"/>
      <c r="Z150" s="23"/>
      <c r="AA150" s="23"/>
      <c r="AB150" s="23"/>
      <c r="AC150" s="23"/>
      <c r="AD150" s="23"/>
      <c r="AE150" s="33" t="s">
        <v>417</v>
      </c>
      <c r="AF150" s="50">
        <v>147.0</v>
      </c>
    </row>
    <row r="151">
      <c r="B151" s="12"/>
      <c r="C151" s="23"/>
      <c r="D151" s="23"/>
      <c r="E151" s="23"/>
      <c r="F151" s="23"/>
      <c r="Q151" s="23"/>
      <c r="R151" s="23"/>
      <c r="S151" s="33"/>
      <c r="T151" s="50"/>
      <c r="U151" s="50"/>
      <c r="V151" s="50"/>
      <c r="W151" s="23"/>
      <c r="X151" s="23"/>
      <c r="Y151" s="23"/>
      <c r="Z151" s="23"/>
      <c r="AA151" s="23"/>
      <c r="AB151" s="23"/>
      <c r="AC151" s="23"/>
      <c r="AD151" s="23"/>
      <c r="AE151" s="33" t="s">
        <v>221</v>
      </c>
      <c r="AF151" s="50">
        <v>189.0</v>
      </c>
    </row>
    <row r="152">
      <c r="B152" s="12"/>
      <c r="C152" s="23"/>
      <c r="D152" s="23"/>
      <c r="E152" s="23"/>
      <c r="F152" s="23"/>
      <c r="Q152" s="23"/>
      <c r="R152" s="23"/>
      <c r="S152" s="33"/>
      <c r="T152" s="50"/>
      <c r="U152" s="49"/>
      <c r="V152" s="49"/>
      <c r="W152" s="23"/>
      <c r="X152" s="23"/>
      <c r="Y152" s="23"/>
      <c r="Z152" s="23"/>
      <c r="AA152" s="23"/>
      <c r="AB152" s="23"/>
      <c r="AC152" s="23"/>
      <c r="AD152" s="23"/>
      <c r="AE152" s="33" t="s">
        <v>223</v>
      </c>
      <c r="AF152" s="49">
        <v>0.0</v>
      </c>
    </row>
    <row r="153">
      <c r="B153" s="12"/>
      <c r="C153" s="23"/>
      <c r="D153" s="23"/>
      <c r="E153" s="23"/>
      <c r="F153" s="23"/>
      <c r="Q153" s="23"/>
      <c r="R153" s="23"/>
      <c r="S153" s="33"/>
      <c r="T153" s="50"/>
      <c r="U153" s="49"/>
      <c r="V153" s="49"/>
      <c r="W153" s="23"/>
      <c r="X153" s="23"/>
      <c r="Y153" s="23"/>
      <c r="Z153" s="23"/>
      <c r="AA153" s="23"/>
      <c r="AB153" s="23"/>
      <c r="AC153" s="23"/>
      <c r="AD153" s="23"/>
      <c r="AE153" s="33" t="s">
        <v>225</v>
      </c>
      <c r="AF153" s="49">
        <v>480.0</v>
      </c>
    </row>
    <row r="154">
      <c r="B154" s="12"/>
      <c r="C154" s="23"/>
      <c r="D154" s="23"/>
      <c r="E154" s="23"/>
      <c r="F154" s="23"/>
      <c r="Q154" s="23"/>
      <c r="R154" s="23"/>
      <c r="S154" s="33"/>
      <c r="T154" s="50"/>
      <c r="U154" s="49"/>
      <c r="V154" s="49"/>
      <c r="W154" s="23"/>
      <c r="X154" s="23"/>
      <c r="Y154" s="23"/>
      <c r="Z154" s="23"/>
      <c r="AA154" s="23"/>
      <c r="AB154" s="23"/>
      <c r="AC154" s="23"/>
      <c r="AD154" s="23"/>
      <c r="AE154" s="33" t="s">
        <v>227</v>
      </c>
      <c r="AF154" s="49">
        <v>2142.0</v>
      </c>
    </row>
    <row r="155">
      <c r="B155" s="12"/>
      <c r="C155" s="23"/>
      <c r="D155" s="23"/>
      <c r="E155" s="23"/>
      <c r="F155" s="23"/>
      <c r="Q155" s="23"/>
      <c r="R155" s="23"/>
      <c r="S155" s="33"/>
      <c r="T155" s="50"/>
      <c r="U155" s="49"/>
      <c r="V155" s="49"/>
      <c r="W155" s="23"/>
      <c r="X155" s="23"/>
      <c r="Y155" s="23"/>
      <c r="Z155" s="23"/>
      <c r="AA155" s="23"/>
      <c r="AB155" s="23"/>
      <c r="AC155" s="23"/>
      <c r="AD155" s="23"/>
      <c r="AE155" s="33" t="s">
        <v>229</v>
      </c>
      <c r="AF155" s="49">
        <v>15.0</v>
      </c>
    </row>
    <row r="156">
      <c r="B156" s="12"/>
      <c r="C156" s="23"/>
      <c r="D156" s="23"/>
      <c r="E156" s="23"/>
      <c r="F156" s="23"/>
      <c r="Q156" s="23"/>
      <c r="R156" s="23"/>
      <c r="S156" s="33"/>
      <c r="T156" s="50"/>
      <c r="U156" s="49"/>
      <c r="V156" s="49"/>
      <c r="W156" s="23"/>
      <c r="X156" s="23"/>
      <c r="Y156" s="23"/>
      <c r="Z156" s="23"/>
      <c r="AA156" s="23"/>
      <c r="AB156" s="23"/>
      <c r="AC156" s="23"/>
      <c r="AD156" s="23"/>
      <c r="AE156" s="33" t="s">
        <v>418</v>
      </c>
      <c r="AF156" s="49">
        <v>14511.0</v>
      </c>
    </row>
    <row r="157">
      <c r="B157" s="12"/>
      <c r="C157" s="23"/>
      <c r="D157" s="23"/>
      <c r="E157" s="23"/>
      <c r="F157" s="23"/>
      <c r="Q157" s="23"/>
      <c r="R157" s="23"/>
      <c r="S157" s="33"/>
      <c r="T157" s="50"/>
      <c r="U157" s="50"/>
      <c r="V157" s="50"/>
      <c r="W157" s="23"/>
      <c r="X157" s="23"/>
      <c r="Y157" s="23"/>
      <c r="Z157" s="23"/>
      <c r="AA157" s="23"/>
      <c r="AB157" s="23"/>
      <c r="AC157" s="23"/>
      <c r="AD157" s="23"/>
      <c r="AE157" s="33" t="s">
        <v>419</v>
      </c>
      <c r="AF157" s="49">
        <v>2082.0</v>
      </c>
    </row>
    <row r="158">
      <c r="B158" s="12"/>
      <c r="C158" s="23"/>
      <c r="D158" s="23"/>
      <c r="E158" s="23"/>
      <c r="F158" s="23"/>
      <c r="Q158" s="23"/>
      <c r="R158" s="23"/>
      <c r="S158" s="33"/>
      <c r="T158" s="50"/>
      <c r="U158" s="50"/>
      <c r="V158" s="50"/>
      <c r="W158" s="23"/>
      <c r="X158" s="23"/>
      <c r="Y158" s="23"/>
      <c r="Z158" s="23"/>
      <c r="AA158" s="23"/>
      <c r="AB158" s="23"/>
      <c r="AC158" s="23"/>
      <c r="AD158" s="23"/>
      <c r="AE158" s="33" t="s">
        <v>420</v>
      </c>
      <c r="AF158" s="50">
        <v>341.0</v>
      </c>
    </row>
    <row r="159">
      <c r="B159" s="12"/>
      <c r="C159" s="23"/>
      <c r="D159" s="23"/>
      <c r="E159" s="23"/>
      <c r="F159" s="23"/>
      <c r="Q159" s="23"/>
      <c r="R159" s="23"/>
      <c r="S159" s="33"/>
      <c r="T159" s="50"/>
      <c r="U159" s="50"/>
      <c r="V159" s="50"/>
      <c r="W159" s="23"/>
      <c r="X159" s="23"/>
      <c r="Y159" s="23"/>
      <c r="Z159" s="23"/>
      <c r="AA159" s="23"/>
      <c r="AB159" s="23"/>
      <c r="AC159" s="23"/>
      <c r="AD159" s="23"/>
      <c r="AE159" s="33" t="s">
        <v>231</v>
      </c>
      <c r="AF159" s="50">
        <v>52.0</v>
      </c>
    </row>
    <row r="160">
      <c r="B160" s="12"/>
      <c r="C160" s="23"/>
      <c r="D160" s="23"/>
      <c r="E160" s="23"/>
      <c r="F160" s="23"/>
      <c r="Q160" s="23"/>
      <c r="R160" s="23"/>
      <c r="S160" s="33"/>
      <c r="T160" s="50"/>
      <c r="U160" s="50"/>
      <c r="V160" s="50"/>
      <c r="W160" s="23"/>
      <c r="X160" s="23"/>
      <c r="Y160" s="23"/>
      <c r="Z160" s="23"/>
      <c r="AA160" s="23"/>
      <c r="AB160" s="23"/>
      <c r="AC160" s="23"/>
      <c r="AD160" s="23"/>
      <c r="AE160" s="33" t="s">
        <v>163</v>
      </c>
      <c r="AF160" s="49">
        <v>1818.0</v>
      </c>
    </row>
    <row r="161">
      <c r="B161" s="12"/>
      <c r="C161" s="23"/>
      <c r="D161" s="23"/>
      <c r="E161" s="23"/>
      <c r="F161" s="23"/>
      <c r="Q161" s="23"/>
      <c r="R161" s="23"/>
      <c r="S161" s="33"/>
      <c r="T161" s="50"/>
      <c r="U161" s="50"/>
      <c r="V161" s="50"/>
      <c r="W161" s="23"/>
      <c r="X161" s="23"/>
      <c r="Y161" s="23"/>
      <c r="Z161" s="23"/>
      <c r="AA161" s="23"/>
      <c r="AB161" s="23"/>
      <c r="AC161" s="23"/>
      <c r="AD161" s="23"/>
      <c r="AE161" s="33" t="s">
        <v>193</v>
      </c>
      <c r="AF161" s="49">
        <v>367.0</v>
      </c>
    </row>
    <row r="162">
      <c r="B162" s="12"/>
      <c r="C162" s="23"/>
      <c r="D162" s="23"/>
      <c r="E162" s="23"/>
      <c r="F162" s="23"/>
      <c r="Q162" s="23"/>
      <c r="R162" s="23"/>
      <c r="S162" s="33"/>
      <c r="T162" s="50"/>
      <c r="U162" s="49"/>
      <c r="V162" s="49"/>
      <c r="W162" s="23"/>
      <c r="X162" s="23"/>
      <c r="Y162" s="23"/>
      <c r="Z162" s="23"/>
      <c r="AA162" s="23"/>
      <c r="AB162" s="23"/>
      <c r="AC162" s="23"/>
      <c r="AD162" s="23"/>
      <c r="AE162" s="33" t="s">
        <v>421</v>
      </c>
      <c r="AF162" s="50">
        <v>0.0</v>
      </c>
    </row>
    <row r="163">
      <c r="B163" s="12"/>
      <c r="C163" s="23"/>
      <c r="D163" s="23"/>
      <c r="E163" s="23"/>
      <c r="F163" s="23"/>
      <c r="Q163" s="23"/>
      <c r="R163" s="23"/>
      <c r="S163" s="33"/>
      <c r="T163" s="50"/>
      <c r="U163" s="49"/>
      <c r="V163" s="49"/>
      <c r="W163" s="23"/>
      <c r="X163" s="23"/>
      <c r="Y163" s="23"/>
      <c r="Z163" s="23"/>
      <c r="AA163" s="23"/>
      <c r="AB163" s="23"/>
      <c r="AC163" s="23"/>
      <c r="AD163" s="23"/>
      <c r="AE163" s="33" t="s">
        <v>422</v>
      </c>
      <c r="AF163" s="49">
        <v>4340.0</v>
      </c>
    </row>
    <row r="164">
      <c r="B164" s="12"/>
      <c r="C164" s="23"/>
      <c r="D164" s="23"/>
      <c r="E164" s="23"/>
      <c r="F164" s="23"/>
      <c r="Q164" s="23"/>
      <c r="R164" s="23"/>
      <c r="S164" s="33"/>
      <c r="T164" s="50"/>
      <c r="U164" s="50"/>
      <c r="V164" s="50"/>
      <c r="W164" s="23"/>
      <c r="X164" s="23"/>
      <c r="Y164" s="23"/>
      <c r="Z164" s="23"/>
      <c r="AA164" s="23"/>
      <c r="AB164" s="23"/>
      <c r="AC164" s="23"/>
      <c r="AD164" s="23"/>
      <c r="AE164" s="33" t="s">
        <v>233</v>
      </c>
      <c r="AF164" s="49">
        <v>31354.0</v>
      </c>
    </row>
    <row r="165">
      <c r="B165" s="12"/>
      <c r="C165" s="23"/>
      <c r="D165" s="23"/>
      <c r="E165" s="23"/>
      <c r="F165" s="23"/>
      <c r="Q165" s="23"/>
      <c r="R165" s="23"/>
      <c r="S165" s="33"/>
      <c r="T165" s="50"/>
      <c r="U165" s="50"/>
      <c r="V165" s="50"/>
      <c r="W165" s="23"/>
      <c r="X165" s="23"/>
      <c r="Y165" s="23"/>
      <c r="Z165" s="23"/>
      <c r="AA165" s="23"/>
      <c r="AB165" s="23"/>
      <c r="AC165" s="23"/>
      <c r="AD165" s="23"/>
      <c r="AE165" s="33" t="s">
        <v>235</v>
      </c>
      <c r="AF165" s="49">
        <v>252.0</v>
      </c>
    </row>
    <row r="166">
      <c r="B166" s="12"/>
      <c r="C166" s="23"/>
      <c r="D166" s="23"/>
      <c r="E166" s="23"/>
      <c r="F166" s="23"/>
      <c r="Q166" s="23"/>
      <c r="R166" s="23"/>
      <c r="S166" s="33"/>
      <c r="T166" s="50"/>
      <c r="U166" s="50"/>
      <c r="V166" s="50"/>
      <c r="W166" s="23"/>
      <c r="X166" s="23"/>
      <c r="Y166" s="23"/>
      <c r="Z166" s="23"/>
      <c r="AA166" s="23"/>
      <c r="AB166" s="23"/>
      <c r="AC166" s="23"/>
      <c r="AD166" s="23"/>
      <c r="AE166" s="33" t="s">
        <v>423</v>
      </c>
      <c r="AF166" s="50">
        <v>0.0</v>
      </c>
    </row>
    <row r="167">
      <c r="B167" s="12"/>
      <c r="C167" s="23"/>
      <c r="D167" s="23"/>
      <c r="E167" s="23"/>
      <c r="F167" s="23"/>
      <c r="Q167" s="23"/>
      <c r="R167" s="23"/>
      <c r="S167" s="33"/>
      <c r="T167" s="50"/>
      <c r="U167" s="50"/>
      <c r="V167" s="50"/>
      <c r="W167" s="23"/>
      <c r="X167" s="23"/>
      <c r="Y167" s="23"/>
      <c r="Z167" s="23"/>
      <c r="AA167" s="23"/>
      <c r="AB167" s="23"/>
      <c r="AC167" s="23"/>
      <c r="AD167" s="23"/>
      <c r="AE167" s="33" t="s">
        <v>424</v>
      </c>
      <c r="AF167" s="50">
        <v>0.0</v>
      </c>
    </row>
    <row r="168">
      <c r="B168" s="12"/>
      <c r="C168" s="23"/>
      <c r="D168" s="23"/>
      <c r="E168" s="23"/>
      <c r="F168" s="23"/>
      <c r="Q168" s="23"/>
      <c r="R168" s="23"/>
      <c r="S168" s="33"/>
      <c r="T168" s="50"/>
      <c r="U168" s="50"/>
      <c r="V168" s="50"/>
      <c r="W168" s="23"/>
      <c r="X168" s="23"/>
      <c r="Y168" s="23"/>
      <c r="Z168" s="23"/>
      <c r="AA168" s="23"/>
      <c r="AB168" s="23"/>
      <c r="AC168" s="23"/>
      <c r="AD168" s="23"/>
      <c r="AE168" s="33" t="s">
        <v>425</v>
      </c>
      <c r="AF168" s="50">
        <v>1.0</v>
      </c>
    </row>
    <row r="169">
      <c r="B169" s="12"/>
      <c r="C169" s="23"/>
      <c r="D169" s="23"/>
      <c r="E169" s="23"/>
      <c r="F169" s="23"/>
      <c r="Q169" s="23"/>
      <c r="R169" s="23"/>
      <c r="S169" s="33"/>
      <c r="T169" s="50"/>
      <c r="U169" s="50"/>
      <c r="V169" s="50"/>
      <c r="W169" s="23"/>
      <c r="X169" s="23"/>
      <c r="Y169" s="23"/>
      <c r="Z169" s="23"/>
      <c r="AA169" s="23"/>
      <c r="AB169" s="23"/>
      <c r="AC169" s="23"/>
      <c r="AD169" s="23"/>
      <c r="AE169" s="33" t="s">
        <v>426</v>
      </c>
      <c r="AF169" s="50">
        <v>1.0</v>
      </c>
    </row>
    <row r="170">
      <c r="B170" s="12"/>
      <c r="C170" s="23"/>
      <c r="D170" s="23"/>
      <c r="E170" s="23"/>
      <c r="F170" s="23"/>
      <c r="Q170" s="23"/>
      <c r="R170" s="23"/>
      <c r="S170" s="33"/>
      <c r="T170" s="50"/>
      <c r="U170" s="50"/>
      <c r="V170" s="50"/>
      <c r="W170" s="23"/>
      <c r="X170" s="23"/>
      <c r="Y170" s="23"/>
      <c r="Z170" s="23"/>
      <c r="AA170" s="23"/>
      <c r="AB170" s="23"/>
      <c r="AC170" s="23"/>
      <c r="AD170" s="23"/>
      <c r="AE170" s="33" t="s">
        <v>427</v>
      </c>
      <c r="AF170" s="50">
        <v>2.0</v>
      </c>
    </row>
    <row r="171">
      <c r="B171" s="12"/>
      <c r="C171" s="23"/>
      <c r="D171" s="23"/>
      <c r="E171" s="23"/>
      <c r="F171" s="23"/>
      <c r="Q171" s="23"/>
      <c r="R171" s="23"/>
      <c r="S171" s="33"/>
      <c r="T171" s="50"/>
      <c r="U171" s="49"/>
      <c r="V171" s="49"/>
      <c r="W171" s="23"/>
      <c r="X171" s="23"/>
      <c r="Y171" s="23"/>
      <c r="Z171" s="23"/>
      <c r="AA171" s="23"/>
      <c r="AB171" s="23"/>
      <c r="AC171" s="23"/>
      <c r="AD171" s="23"/>
      <c r="AE171" s="33" t="s">
        <v>428</v>
      </c>
      <c r="AF171" s="50">
        <v>1.0</v>
      </c>
    </row>
    <row r="172">
      <c r="B172" s="12"/>
      <c r="C172" s="23"/>
      <c r="D172" s="23"/>
      <c r="E172" s="23"/>
      <c r="F172" s="23"/>
      <c r="Q172" s="23"/>
      <c r="R172" s="23"/>
      <c r="S172" s="33"/>
      <c r="T172" s="50"/>
      <c r="U172" s="49"/>
      <c r="V172" s="49"/>
      <c r="W172" s="23"/>
      <c r="X172" s="23"/>
      <c r="Y172" s="23"/>
      <c r="Z172" s="23"/>
      <c r="AA172" s="23"/>
      <c r="AB172" s="23"/>
      <c r="AC172" s="23"/>
      <c r="AD172" s="23"/>
      <c r="AE172" s="33" t="s">
        <v>237</v>
      </c>
      <c r="AF172" s="49">
        <v>2682.0</v>
      </c>
    </row>
    <row r="173">
      <c r="B173" s="12"/>
      <c r="C173" s="23"/>
      <c r="D173" s="23"/>
      <c r="E173" s="23"/>
      <c r="F173" s="23"/>
      <c r="Q173" s="23"/>
      <c r="R173" s="23"/>
      <c r="S173" s="33"/>
      <c r="T173" s="50"/>
      <c r="U173" s="50"/>
      <c r="V173" s="50"/>
      <c r="W173" s="23"/>
      <c r="X173" s="23"/>
      <c r="Y173" s="23"/>
      <c r="Z173" s="23"/>
      <c r="AA173" s="23"/>
      <c r="AB173" s="23"/>
      <c r="AC173" s="23"/>
      <c r="AD173" s="23"/>
      <c r="AE173" s="33" t="s">
        <v>239</v>
      </c>
      <c r="AF173" s="49">
        <v>251.0</v>
      </c>
    </row>
    <row r="174">
      <c r="B174" s="12"/>
      <c r="C174" s="23"/>
      <c r="D174" s="23"/>
      <c r="E174" s="23"/>
      <c r="F174" s="23"/>
      <c r="Q174" s="23"/>
      <c r="R174" s="23"/>
      <c r="S174" s="33"/>
      <c r="T174" s="50"/>
      <c r="U174" s="49"/>
      <c r="V174" s="49"/>
      <c r="W174" s="23"/>
      <c r="X174" s="23"/>
      <c r="Y174" s="23"/>
      <c r="Z174" s="23"/>
      <c r="AA174" s="23"/>
      <c r="AB174" s="23"/>
      <c r="AC174" s="23"/>
      <c r="AD174" s="23"/>
      <c r="AE174" s="33" t="s">
        <v>241</v>
      </c>
      <c r="AF174" s="49">
        <v>1597.0</v>
      </c>
    </row>
    <row r="175">
      <c r="B175" s="12"/>
      <c r="C175" s="23"/>
      <c r="D175" s="23"/>
      <c r="E175" s="23"/>
      <c r="F175" s="23"/>
      <c r="Q175" s="23"/>
      <c r="R175" s="23"/>
      <c r="S175" s="33"/>
      <c r="T175" s="50"/>
      <c r="U175" s="50"/>
      <c r="V175" s="50"/>
      <c r="W175" s="23"/>
      <c r="X175" s="23"/>
      <c r="Y175" s="23"/>
      <c r="Z175" s="23"/>
      <c r="AA175" s="23"/>
      <c r="AB175" s="23"/>
      <c r="AC175" s="23"/>
      <c r="AD175" s="23"/>
      <c r="AE175" s="33" t="s">
        <v>243</v>
      </c>
      <c r="AF175" s="49">
        <v>147.0</v>
      </c>
    </row>
    <row r="176">
      <c r="B176" s="12"/>
      <c r="C176" s="23"/>
      <c r="D176" s="23"/>
      <c r="E176" s="23"/>
      <c r="F176" s="23"/>
      <c r="Q176" s="23"/>
      <c r="R176" s="23"/>
      <c r="S176" s="33"/>
      <c r="T176" s="50"/>
      <c r="U176" s="50"/>
      <c r="V176" s="50"/>
      <c r="W176" s="23"/>
      <c r="X176" s="23"/>
      <c r="Y176" s="23"/>
      <c r="Z176" s="23"/>
      <c r="AA176" s="23"/>
      <c r="AB176" s="23"/>
      <c r="AC176" s="23"/>
      <c r="AD176" s="23"/>
      <c r="AE176" s="33" t="s">
        <v>429</v>
      </c>
      <c r="AF176" s="49">
        <v>916.0</v>
      </c>
    </row>
    <row r="177">
      <c r="B177" s="12"/>
      <c r="C177" s="23"/>
      <c r="D177" s="23"/>
      <c r="E177" s="23"/>
      <c r="F177" s="23"/>
      <c r="Q177" s="23"/>
      <c r="R177" s="23"/>
      <c r="S177" s="33"/>
      <c r="T177" s="50"/>
      <c r="U177" s="50"/>
      <c r="V177" s="50"/>
      <c r="W177" s="23"/>
      <c r="X177" s="23"/>
      <c r="Y177" s="23"/>
      <c r="Z177" s="23"/>
      <c r="AA177" s="23"/>
      <c r="AB177" s="23"/>
      <c r="AC177" s="23"/>
      <c r="AD177" s="23"/>
      <c r="AE177" s="33" t="s">
        <v>430</v>
      </c>
      <c r="AF177" s="50">
        <v>626.0</v>
      </c>
    </row>
    <row r="178">
      <c r="B178" s="12"/>
      <c r="C178" s="23"/>
      <c r="D178" s="23"/>
      <c r="E178" s="23"/>
      <c r="F178" s="23"/>
      <c r="Q178" s="23"/>
      <c r="R178" s="23"/>
      <c r="S178" s="33"/>
      <c r="T178" s="50"/>
      <c r="U178" s="49"/>
      <c r="V178" s="49"/>
      <c r="W178" s="23"/>
      <c r="X178" s="23"/>
      <c r="Y178" s="23"/>
      <c r="Z178" s="23"/>
      <c r="AA178" s="23"/>
      <c r="AB178" s="23"/>
      <c r="AC178" s="23"/>
      <c r="AD178" s="23"/>
      <c r="AE178" s="33" t="s">
        <v>431</v>
      </c>
      <c r="AF178" s="50">
        <v>3.0</v>
      </c>
    </row>
    <row r="179">
      <c r="B179" s="12"/>
      <c r="C179" s="23"/>
      <c r="D179" s="23"/>
      <c r="E179" s="23"/>
      <c r="F179" s="23"/>
      <c r="Q179" s="23"/>
      <c r="R179" s="23"/>
      <c r="S179" s="33"/>
      <c r="T179" s="50"/>
      <c r="U179" s="49"/>
      <c r="V179" s="49"/>
      <c r="W179" s="23"/>
      <c r="X179" s="23"/>
      <c r="Y179" s="23"/>
      <c r="Z179" s="23"/>
      <c r="AA179" s="23"/>
      <c r="AB179" s="23"/>
      <c r="AC179" s="23"/>
      <c r="AD179" s="23"/>
      <c r="AE179" s="33" t="s">
        <v>247</v>
      </c>
      <c r="AF179" s="49">
        <v>2206.0</v>
      </c>
    </row>
    <row r="180">
      <c r="B180" s="12"/>
      <c r="C180" s="23"/>
      <c r="D180" s="23"/>
      <c r="E180" s="23"/>
      <c r="F180" s="23"/>
      <c r="Q180" s="23"/>
      <c r="R180" s="23"/>
      <c r="S180" s="33"/>
      <c r="T180" s="50"/>
      <c r="U180" s="49"/>
      <c r="V180" s="49"/>
      <c r="W180" s="23"/>
      <c r="X180" s="23"/>
      <c r="Y180" s="23"/>
      <c r="Z180" s="23"/>
      <c r="AA180" s="23"/>
      <c r="AB180" s="23"/>
      <c r="AC180" s="23"/>
      <c r="AD180" s="23"/>
      <c r="AE180" s="33" t="s">
        <v>249</v>
      </c>
      <c r="AF180" s="49">
        <v>3873.0</v>
      </c>
    </row>
    <row r="181">
      <c r="B181" s="12"/>
      <c r="C181" s="23"/>
      <c r="D181" s="23"/>
      <c r="E181" s="23"/>
      <c r="F181" s="23"/>
      <c r="Q181" s="23"/>
      <c r="R181" s="23"/>
      <c r="S181" s="33"/>
      <c r="T181" s="49"/>
      <c r="U181" s="49"/>
      <c r="V181" s="49"/>
      <c r="W181" s="23"/>
      <c r="X181" s="23"/>
      <c r="Y181" s="23"/>
      <c r="Z181" s="23"/>
      <c r="AA181" s="23"/>
      <c r="AB181" s="23"/>
      <c r="AC181" s="23"/>
      <c r="AD181" s="23"/>
      <c r="AE181" s="33" t="s">
        <v>251</v>
      </c>
      <c r="AF181" s="49">
        <v>3086.0</v>
      </c>
    </row>
    <row r="182">
      <c r="B182" s="12"/>
      <c r="C182" s="23"/>
      <c r="D182" s="23"/>
      <c r="E182" s="23"/>
      <c r="F182" s="23"/>
      <c r="Q182" s="23"/>
      <c r="R182" s="23"/>
      <c r="S182" s="33"/>
      <c r="T182" s="50"/>
      <c r="U182" s="50"/>
      <c r="V182" s="50"/>
      <c r="W182" s="23"/>
      <c r="X182" s="23"/>
      <c r="Y182" s="23"/>
      <c r="Z182" s="23"/>
      <c r="AA182" s="23"/>
      <c r="AB182" s="23"/>
      <c r="AC182" s="23"/>
      <c r="AD182" s="23"/>
      <c r="AE182" s="33" t="s">
        <v>432</v>
      </c>
      <c r="AF182" s="49">
        <v>8560.0</v>
      </c>
    </row>
    <row r="183">
      <c r="B183" s="12"/>
      <c r="C183" s="23"/>
      <c r="D183" s="23"/>
      <c r="E183" s="23"/>
      <c r="F183" s="23"/>
      <c r="Q183" s="23"/>
      <c r="R183" s="23"/>
      <c r="S183" s="33"/>
      <c r="T183" s="50"/>
      <c r="U183" s="49"/>
      <c r="V183" s="49"/>
      <c r="W183" s="23"/>
      <c r="X183" s="23"/>
      <c r="Y183" s="23"/>
      <c r="Z183" s="23"/>
      <c r="AA183" s="23"/>
      <c r="AB183" s="23"/>
      <c r="AC183" s="23"/>
      <c r="AD183" s="23"/>
      <c r="AE183" s="33" t="s">
        <v>253</v>
      </c>
      <c r="AF183" s="49">
        <v>463.0</v>
      </c>
    </row>
    <row r="184">
      <c r="B184" s="12"/>
      <c r="C184" s="23"/>
      <c r="D184" s="23"/>
      <c r="E184" s="23"/>
      <c r="F184" s="23"/>
      <c r="Q184" s="23"/>
      <c r="R184" s="23"/>
      <c r="S184" s="33"/>
      <c r="T184" s="50"/>
      <c r="U184" s="50"/>
      <c r="V184" s="50"/>
      <c r="W184" s="23"/>
      <c r="X184" s="23"/>
      <c r="Y184" s="23"/>
      <c r="Z184" s="23"/>
      <c r="AA184" s="23"/>
      <c r="AB184" s="23"/>
      <c r="AC184" s="23"/>
      <c r="AD184" s="23"/>
      <c r="AE184" s="33" t="s">
        <v>255</v>
      </c>
      <c r="AF184" s="49">
        <v>4623.0</v>
      </c>
    </row>
    <row r="185">
      <c r="B185" s="12"/>
      <c r="C185" s="23"/>
      <c r="D185" s="23"/>
      <c r="E185" s="23"/>
      <c r="F185" s="23"/>
      <c r="Q185" s="23"/>
      <c r="R185" s="23"/>
      <c r="S185" s="33"/>
      <c r="T185" s="49"/>
      <c r="U185" s="50"/>
      <c r="V185" s="49"/>
      <c r="W185" s="23"/>
      <c r="X185" s="23"/>
      <c r="Y185" s="23"/>
      <c r="Z185" s="23"/>
      <c r="AA185" s="23"/>
      <c r="AB185" s="23"/>
      <c r="AC185" s="23"/>
      <c r="AD185" s="23"/>
      <c r="AE185" s="33" t="s">
        <v>257</v>
      </c>
      <c r="AF185" s="50">
        <v>3.0</v>
      </c>
    </row>
    <row r="186">
      <c r="B186" s="12"/>
      <c r="C186" s="23"/>
      <c r="D186" s="23"/>
      <c r="E186" s="23"/>
      <c r="F186" s="23"/>
      <c r="Q186" s="23"/>
      <c r="R186" s="23"/>
      <c r="S186" s="33"/>
      <c r="T186" s="50"/>
      <c r="U186" s="49"/>
      <c r="V186" s="49"/>
      <c r="W186" s="23"/>
      <c r="X186" s="23"/>
      <c r="Y186" s="23"/>
      <c r="Z186" s="23"/>
      <c r="AA186" s="23"/>
      <c r="AB186" s="23"/>
      <c r="AC186" s="23"/>
      <c r="AD186" s="23"/>
      <c r="AE186" s="33" t="s">
        <v>433</v>
      </c>
      <c r="AF186" s="49">
        <v>2704.0</v>
      </c>
    </row>
    <row r="187">
      <c r="B187" s="12"/>
      <c r="C187" s="23"/>
      <c r="D187" s="23"/>
      <c r="E187" s="23"/>
      <c r="F187" s="23"/>
      <c r="Q187" s="23"/>
      <c r="R187" s="23"/>
      <c r="S187" s="33"/>
      <c r="T187" s="50"/>
      <c r="U187" s="49"/>
      <c r="V187" s="49"/>
      <c r="W187" s="23"/>
      <c r="X187" s="23"/>
      <c r="Y187" s="23"/>
      <c r="Z187" s="23"/>
      <c r="AA187" s="23"/>
      <c r="AB187" s="23"/>
      <c r="AC187" s="23"/>
      <c r="AD187" s="23"/>
      <c r="AE187" s="33" t="s">
        <v>259</v>
      </c>
      <c r="AF187" s="49">
        <v>3822.0</v>
      </c>
    </row>
    <row r="188">
      <c r="B188" s="12"/>
      <c r="C188" s="23"/>
      <c r="D188" s="23"/>
      <c r="E188" s="23"/>
      <c r="F188" s="23"/>
      <c r="Q188" s="23"/>
      <c r="R188" s="23"/>
      <c r="S188" s="33"/>
      <c r="T188" s="50"/>
      <c r="U188" s="49"/>
      <c r="V188" s="49"/>
      <c r="W188" s="23"/>
      <c r="X188" s="23"/>
      <c r="Y188" s="23"/>
      <c r="Z188" s="23"/>
      <c r="AA188" s="23"/>
      <c r="AB188" s="23"/>
      <c r="AC188" s="23"/>
      <c r="AD188" s="23"/>
      <c r="AE188" s="33" t="s">
        <v>261</v>
      </c>
      <c r="AF188" s="49">
        <v>1785.0</v>
      </c>
    </row>
    <row r="189">
      <c r="B189" s="12"/>
      <c r="C189" s="23"/>
      <c r="D189" s="23"/>
      <c r="E189" s="23"/>
      <c r="F189" s="23"/>
      <c r="Q189" s="23"/>
      <c r="R189" s="23"/>
      <c r="S189" s="33"/>
      <c r="T189" s="50"/>
      <c r="U189" s="50"/>
      <c r="V189" s="50"/>
      <c r="W189" s="23"/>
      <c r="X189" s="23"/>
      <c r="Y189" s="23"/>
      <c r="Z189" s="23"/>
      <c r="AA189" s="23"/>
      <c r="AB189" s="23"/>
      <c r="AC189" s="23"/>
      <c r="AD189" s="23"/>
      <c r="AE189" s="33" t="s">
        <v>265</v>
      </c>
      <c r="AF189" s="49">
        <v>1055.0</v>
      </c>
    </row>
    <row r="190">
      <c r="B190" s="12"/>
      <c r="C190" s="23"/>
      <c r="D190" s="23"/>
      <c r="E190" s="23"/>
      <c r="F190" s="23"/>
      <c r="Q190" s="23"/>
      <c r="R190" s="23"/>
      <c r="S190" s="33"/>
      <c r="T190" s="50"/>
      <c r="U190" s="50"/>
      <c r="V190" s="50"/>
      <c r="W190" s="23"/>
      <c r="X190" s="23"/>
      <c r="Y190" s="23"/>
      <c r="Z190" s="23"/>
      <c r="AA190" s="23"/>
      <c r="AB190" s="23"/>
      <c r="AC190" s="23"/>
      <c r="AD190" s="23"/>
      <c r="AE190" s="33" t="s">
        <v>269</v>
      </c>
      <c r="AF190" s="49">
        <v>1200.0</v>
      </c>
    </row>
    <row r="191">
      <c r="B191" s="12"/>
      <c r="C191" s="23"/>
      <c r="D191" s="23"/>
      <c r="E191" s="23"/>
      <c r="F191" s="23"/>
      <c r="Q191" s="23"/>
      <c r="R191" s="23"/>
      <c r="S191" s="33"/>
      <c r="T191" s="50"/>
      <c r="U191" s="49"/>
      <c r="V191" s="49"/>
      <c r="W191" s="23"/>
      <c r="X191" s="23"/>
      <c r="Y191" s="23"/>
      <c r="Z191" s="23"/>
      <c r="AA191" s="23"/>
      <c r="AB191" s="23"/>
      <c r="AC191" s="23"/>
      <c r="AD191" s="23"/>
      <c r="AE191" s="33" t="s">
        <v>434</v>
      </c>
      <c r="AF191" s="50">
        <v>6.0</v>
      </c>
    </row>
    <row r="192">
      <c r="B192" s="12"/>
      <c r="C192" s="23"/>
      <c r="D192" s="23"/>
      <c r="E192" s="23"/>
      <c r="F192" s="23"/>
      <c r="Q192" s="23"/>
      <c r="R192" s="23"/>
      <c r="S192" s="33"/>
      <c r="T192" s="50"/>
      <c r="U192" s="50"/>
      <c r="V192" s="50"/>
      <c r="W192" s="23"/>
      <c r="X192" s="23"/>
      <c r="Y192" s="23"/>
      <c r="Z192" s="23"/>
      <c r="AA192" s="23"/>
      <c r="AB192" s="23"/>
      <c r="AC192" s="23"/>
      <c r="AD192" s="23"/>
      <c r="AE192" s="33" t="s">
        <v>271</v>
      </c>
      <c r="AF192" s="49">
        <v>12.0</v>
      </c>
    </row>
    <row r="193">
      <c r="B193" s="12"/>
      <c r="C193" s="23"/>
      <c r="D193" s="23"/>
      <c r="E193" s="23"/>
      <c r="F193" s="23"/>
      <c r="Q193" s="23"/>
      <c r="R193" s="23"/>
      <c r="S193" s="33"/>
      <c r="T193" s="50"/>
      <c r="U193" s="50"/>
      <c r="V193" s="50"/>
      <c r="W193" s="23"/>
      <c r="X193" s="23"/>
      <c r="Y193" s="23"/>
      <c r="Z193" s="23"/>
      <c r="AA193" s="23"/>
      <c r="AB193" s="23"/>
      <c r="AC193" s="23"/>
      <c r="AD193" s="23"/>
      <c r="AE193" s="33" t="s">
        <v>435</v>
      </c>
      <c r="AF193" s="50">
        <v>0.0</v>
      </c>
    </row>
    <row r="194">
      <c r="B194" s="12"/>
      <c r="C194" s="23"/>
      <c r="D194" s="23"/>
      <c r="E194" s="23"/>
      <c r="F194" s="23"/>
      <c r="Q194" s="23"/>
      <c r="R194" s="23"/>
      <c r="S194" s="33"/>
      <c r="T194" s="50"/>
      <c r="U194" s="49"/>
      <c r="V194" s="49"/>
      <c r="W194" s="23"/>
      <c r="X194" s="23"/>
      <c r="Y194" s="23"/>
      <c r="Z194" s="23"/>
      <c r="AA194" s="23"/>
      <c r="AB194" s="23"/>
      <c r="AC194" s="23"/>
      <c r="AD194" s="23"/>
      <c r="AE194" s="33" t="s">
        <v>273</v>
      </c>
      <c r="AF194" s="50">
        <v>3.0</v>
      </c>
    </row>
    <row r="195">
      <c r="B195" s="12"/>
      <c r="C195" s="23"/>
      <c r="D195" s="23"/>
      <c r="E195" s="23"/>
      <c r="F195" s="23"/>
      <c r="Q195" s="23"/>
      <c r="R195" s="23"/>
      <c r="S195" s="33"/>
      <c r="T195" s="50"/>
      <c r="U195" s="49"/>
      <c r="V195" s="49"/>
      <c r="W195" s="23"/>
      <c r="X195" s="23"/>
      <c r="Y195" s="23"/>
      <c r="Z195" s="23"/>
      <c r="AA195" s="23"/>
      <c r="AB195" s="23"/>
      <c r="AC195" s="23"/>
      <c r="AD195" s="23"/>
      <c r="AE195" s="33" t="s">
        <v>275</v>
      </c>
      <c r="AF195" s="49">
        <v>1407.0</v>
      </c>
    </row>
    <row r="196">
      <c r="B196" s="12"/>
      <c r="C196" s="23"/>
      <c r="D196" s="23"/>
      <c r="E196" s="23"/>
      <c r="F196" s="23"/>
      <c r="Q196" s="23"/>
      <c r="R196" s="23"/>
      <c r="S196" s="33"/>
      <c r="T196" s="50"/>
      <c r="U196" s="49"/>
      <c r="V196" s="49"/>
      <c r="W196" s="23"/>
      <c r="X196" s="23"/>
      <c r="Y196" s="23"/>
      <c r="Z196" s="23"/>
      <c r="AA196" s="23"/>
      <c r="AB196" s="23"/>
      <c r="AC196" s="23"/>
      <c r="AD196" s="23"/>
      <c r="AE196" s="33" t="s">
        <v>277</v>
      </c>
      <c r="AF196" s="49">
        <v>22960.0</v>
      </c>
    </row>
    <row r="197">
      <c r="B197" s="12"/>
      <c r="C197" s="23"/>
      <c r="D197" s="23"/>
      <c r="E197" s="23"/>
      <c r="F197" s="23"/>
      <c r="Q197" s="23"/>
      <c r="R197" s="23"/>
      <c r="S197" s="33"/>
      <c r="T197" s="50"/>
      <c r="U197" s="49"/>
      <c r="V197" s="49"/>
      <c r="W197" s="23"/>
      <c r="X197" s="23"/>
      <c r="Y197" s="23"/>
      <c r="Z197" s="23"/>
      <c r="AA197" s="23"/>
      <c r="AB197" s="23"/>
      <c r="AC197" s="23"/>
      <c r="AD197" s="23"/>
      <c r="AE197" s="33" t="s">
        <v>279</v>
      </c>
      <c r="AF197" s="49">
        <v>1900.0</v>
      </c>
    </row>
    <row r="198">
      <c r="B198" s="12"/>
      <c r="C198" s="23"/>
      <c r="D198" s="23"/>
      <c r="E198" s="23"/>
      <c r="F198" s="23"/>
      <c r="Q198" s="23"/>
      <c r="R198" s="23"/>
      <c r="S198" s="33"/>
      <c r="T198" s="50"/>
      <c r="U198" s="49"/>
      <c r="V198" s="49"/>
      <c r="W198" s="23"/>
      <c r="X198" s="23"/>
      <c r="Y198" s="23"/>
      <c r="Z198" s="23"/>
      <c r="AA198" s="23"/>
      <c r="AB198" s="23"/>
      <c r="AC198" s="23"/>
      <c r="AD198" s="23"/>
      <c r="AE198" s="33" t="s">
        <v>281</v>
      </c>
      <c r="AF198" s="49">
        <v>1725.0</v>
      </c>
    </row>
    <row r="199">
      <c r="B199" s="12"/>
      <c r="C199" s="23"/>
      <c r="D199" s="23"/>
      <c r="E199" s="23"/>
      <c r="F199" s="23"/>
      <c r="Q199" s="23"/>
      <c r="R199" s="23"/>
      <c r="S199" s="33"/>
      <c r="T199" s="50"/>
      <c r="U199" s="50"/>
      <c r="V199" s="50"/>
      <c r="W199" s="23"/>
      <c r="X199" s="23"/>
      <c r="Y199" s="23"/>
      <c r="Z199" s="23"/>
      <c r="AA199" s="23"/>
      <c r="AB199" s="23"/>
      <c r="AC199" s="23"/>
      <c r="AD199" s="23"/>
      <c r="AE199" s="33" t="s">
        <v>283</v>
      </c>
      <c r="AF199" s="49">
        <v>9663.0</v>
      </c>
    </row>
    <row r="200">
      <c r="B200" s="12"/>
      <c r="C200" s="23"/>
      <c r="D200" s="23"/>
      <c r="E200" s="23"/>
      <c r="F200" s="23"/>
      <c r="Q200" s="23"/>
      <c r="R200" s="23"/>
      <c r="S200" s="33"/>
      <c r="T200" s="49"/>
      <c r="U200" s="49"/>
      <c r="V200" s="49"/>
      <c r="W200" s="23"/>
      <c r="X200" s="23"/>
      <c r="Y200" s="23"/>
      <c r="Z200" s="23"/>
      <c r="AA200" s="23"/>
      <c r="AB200" s="23"/>
      <c r="AC200" s="23"/>
      <c r="AD200" s="23"/>
      <c r="AE200" s="33" t="s">
        <v>285</v>
      </c>
      <c r="AF200" s="50">
        <v>163.0</v>
      </c>
    </row>
    <row r="201">
      <c r="B201" s="12"/>
      <c r="C201" s="23"/>
      <c r="D201" s="23"/>
      <c r="E201" s="23"/>
      <c r="F201" s="23"/>
      <c r="Q201" s="23"/>
      <c r="R201" s="23"/>
      <c r="S201" s="33"/>
      <c r="T201" s="50"/>
      <c r="U201" s="49"/>
      <c r="V201" s="49"/>
      <c r="W201" s="23"/>
      <c r="X201" s="23"/>
      <c r="Y201" s="23"/>
      <c r="Z201" s="23"/>
      <c r="AA201" s="23"/>
      <c r="AB201" s="23"/>
      <c r="AC201" s="23"/>
      <c r="AD201" s="23"/>
      <c r="AE201" s="33" t="s">
        <v>436</v>
      </c>
      <c r="AF201" s="49">
        <v>15540.0</v>
      </c>
    </row>
    <row r="202">
      <c r="B202" s="12"/>
      <c r="C202" s="23"/>
      <c r="D202" s="23"/>
      <c r="E202" s="23"/>
      <c r="F202" s="23"/>
      <c r="Q202" s="23"/>
      <c r="R202" s="23"/>
      <c r="S202" s="33"/>
      <c r="T202" s="49"/>
      <c r="U202" s="49"/>
      <c r="V202" s="49"/>
      <c r="W202" s="23"/>
      <c r="X202" s="23"/>
      <c r="Y202" s="23"/>
      <c r="Z202" s="23"/>
      <c r="AA202" s="23"/>
      <c r="AB202" s="23"/>
      <c r="AC202" s="23"/>
      <c r="AD202" s="23"/>
      <c r="AE202" s="33" t="s">
        <v>267</v>
      </c>
      <c r="AF202" s="49">
        <v>2888.0</v>
      </c>
    </row>
    <row r="203">
      <c r="B203" s="12"/>
      <c r="C203" s="23"/>
      <c r="D203" s="23"/>
      <c r="E203" s="23"/>
      <c r="F203" s="23"/>
      <c r="Q203" s="23"/>
      <c r="R203" s="23"/>
      <c r="S203" s="33"/>
      <c r="T203" s="50"/>
      <c r="U203" s="50"/>
      <c r="V203" s="50"/>
      <c r="W203" s="23"/>
      <c r="X203" s="23"/>
      <c r="Y203" s="23"/>
      <c r="Z203" s="23"/>
      <c r="AA203" s="23"/>
      <c r="AB203" s="23"/>
      <c r="AC203" s="23"/>
      <c r="AD203" s="23"/>
      <c r="AE203" s="33" t="s">
        <v>287</v>
      </c>
      <c r="AF203" s="49">
        <v>99109.0</v>
      </c>
    </row>
    <row r="204">
      <c r="B204" s="12"/>
      <c r="C204" s="23"/>
      <c r="D204" s="23"/>
      <c r="E204" s="23"/>
      <c r="F204" s="23"/>
      <c r="Q204" s="23"/>
      <c r="R204" s="23"/>
      <c r="S204" s="33"/>
      <c r="T204" s="50"/>
      <c r="U204" s="49"/>
      <c r="V204" s="49"/>
      <c r="W204" s="23"/>
      <c r="X204" s="23"/>
      <c r="Y204" s="23"/>
      <c r="Z204" s="23"/>
      <c r="AA204" s="23"/>
      <c r="AB204" s="23"/>
      <c r="AC204" s="23"/>
      <c r="AD204" s="23"/>
      <c r="AE204" s="33" t="s">
        <v>437</v>
      </c>
      <c r="AF204" s="50">
        <v>0.0</v>
      </c>
    </row>
    <row r="205">
      <c r="B205" s="12"/>
      <c r="C205" s="23"/>
      <c r="D205" s="23"/>
      <c r="E205" s="23"/>
      <c r="F205" s="23"/>
      <c r="Q205" s="23"/>
      <c r="R205" s="23"/>
      <c r="S205" s="33"/>
      <c r="T205" s="50"/>
      <c r="U205" s="49"/>
      <c r="V205" s="49"/>
      <c r="W205" s="23"/>
      <c r="X205" s="23"/>
      <c r="Y205" s="23"/>
      <c r="Z205" s="23"/>
      <c r="AA205" s="23"/>
      <c r="AB205" s="23"/>
      <c r="AC205" s="23"/>
      <c r="AD205" s="23"/>
      <c r="AE205" s="33" t="s">
        <v>289</v>
      </c>
      <c r="AF205" s="49">
        <v>2168.0</v>
      </c>
    </row>
    <row r="206">
      <c r="B206" s="12"/>
      <c r="C206" s="23"/>
      <c r="D206" s="23"/>
      <c r="E206" s="23"/>
      <c r="F206" s="23"/>
      <c r="Q206" s="23"/>
      <c r="R206" s="23"/>
      <c r="S206" s="33"/>
      <c r="T206" s="50"/>
      <c r="U206" s="50"/>
      <c r="V206" s="50"/>
      <c r="W206" s="23"/>
      <c r="X206" s="23"/>
      <c r="Y206" s="23"/>
      <c r="Z206" s="23"/>
      <c r="AA206" s="23"/>
      <c r="AB206" s="23"/>
      <c r="AC206" s="23"/>
      <c r="AD206" s="23"/>
      <c r="AE206" s="33" t="s">
        <v>291</v>
      </c>
      <c r="AF206" s="49">
        <v>10662.0</v>
      </c>
    </row>
    <row r="207">
      <c r="B207" s="12"/>
      <c r="C207" s="23"/>
      <c r="D207" s="23"/>
      <c r="E207" s="23"/>
      <c r="F207" s="23"/>
      <c r="Q207" s="23"/>
      <c r="R207" s="23"/>
      <c r="S207" s="33"/>
      <c r="T207" s="50"/>
      <c r="U207" s="49"/>
      <c r="V207" s="49"/>
      <c r="W207" s="23"/>
      <c r="X207" s="23"/>
      <c r="Y207" s="23"/>
      <c r="Z207" s="23"/>
      <c r="AA207" s="23"/>
      <c r="AB207" s="23"/>
      <c r="AC207" s="23"/>
      <c r="AD207" s="23"/>
      <c r="AE207" s="33" t="s">
        <v>438</v>
      </c>
      <c r="AF207" s="50">
        <v>2.0</v>
      </c>
    </row>
    <row r="208">
      <c r="B208" s="12"/>
      <c r="C208" s="23"/>
      <c r="D208" s="23"/>
      <c r="E208" s="23"/>
      <c r="F208" s="23"/>
      <c r="Q208" s="23"/>
      <c r="R208" s="23"/>
      <c r="S208" s="33"/>
      <c r="T208" s="50"/>
      <c r="U208" s="50"/>
      <c r="V208" s="50"/>
      <c r="W208" s="23"/>
      <c r="X208" s="23"/>
      <c r="Y208" s="23"/>
      <c r="Z208" s="23"/>
      <c r="AA208" s="23"/>
      <c r="AB208" s="23"/>
      <c r="AC208" s="23"/>
      <c r="AD208" s="23"/>
      <c r="AE208" s="33" t="s">
        <v>293</v>
      </c>
      <c r="AF208" s="49">
        <v>2066.0</v>
      </c>
    </row>
    <row r="209">
      <c r="B209" s="12"/>
      <c r="C209" s="23"/>
      <c r="D209" s="23"/>
      <c r="E209" s="23"/>
      <c r="F209" s="23"/>
      <c r="Q209" s="23"/>
      <c r="R209" s="23"/>
      <c r="S209" s="33"/>
      <c r="T209" s="50"/>
      <c r="U209" s="49"/>
      <c r="V209" s="49"/>
      <c r="W209" s="23"/>
      <c r="X209" s="23"/>
      <c r="Y209" s="23"/>
      <c r="Z209" s="23"/>
      <c r="AA209" s="23"/>
      <c r="AB209" s="23"/>
      <c r="AC209" s="23"/>
      <c r="AD209" s="23"/>
      <c r="AE209" s="33" t="s">
        <v>295</v>
      </c>
      <c r="AF209" s="49">
        <v>1013.0</v>
      </c>
    </row>
    <row r="210">
      <c r="B210" s="12"/>
      <c r="C210" s="23"/>
      <c r="D210" s="23"/>
      <c r="E210" s="23"/>
      <c r="F210" s="23"/>
      <c r="Q210" s="23"/>
      <c r="R210" s="23"/>
      <c r="S210" s="33"/>
      <c r="T210" s="50"/>
      <c r="U210" s="49"/>
      <c r="V210" s="49"/>
      <c r="W210" s="23"/>
      <c r="X210" s="23"/>
      <c r="Y210" s="23"/>
      <c r="Z210" s="23"/>
      <c r="AA210" s="23"/>
      <c r="AB210" s="23"/>
      <c r="AC210" s="23"/>
      <c r="AD210" s="23"/>
      <c r="AE210" s="33" t="s">
        <v>439</v>
      </c>
      <c r="AF210" s="50">
        <v>0.0</v>
      </c>
    </row>
    <row r="211">
      <c r="B211" s="12"/>
      <c r="C211" s="23"/>
      <c r="D211" s="23"/>
      <c r="E211" s="23"/>
      <c r="F211" s="23"/>
      <c r="Q211" s="23"/>
      <c r="R211" s="23"/>
      <c r="S211" s="33"/>
      <c r="T211" s="50"/>
      <c r="U211" s="49"/>
      <c r="V211" s="49"/>
      <c r="W211" s="23"/>
      <c r="X211" s="23"/>
      <c r="Y211" s="23"/>
      <c r="Z211" s="23"/>
      <c r="AA211" s="23"/>
      <c r="AB211" s="23"/>
      <c r="AC211" s="23"/>
      <c r="AD211" s="23"/>
      <c r="AE211" s="33" t="s">
        <v>297</v>
      </c>
      <c r="AF211" s="49">
        <v>370.0</v>
      </c>
    </row>
    <row r="212">
      <c r="B212" s="12"/>
      <c r="C212" s="23"/>
      <c r="D212" s="23"/>
      <c r="E212" s="23"/>
      <c r="F212" s="23"/>
      <c r="Q212" s="23"/>
      <c r="R212" s="23"/>
      <c r="S212" s="33"/>
      <c r="T212" s="50"/>
      <c r="U212" s="49"/>
      <c r="V212" s="49"/>
      <c r="W212" s="23"/>
      <c r="X212" s="23"/>
      <c r="Y212" s="23"/>
      <c r="Z212" s="23"/>
      <c r="AA212" s="23"/>
      <c r="AB212" s="23"/>
      <c r="AC212" s="23"/>
      <c r="AD212" s="23"/>
      <c r="AE212" s="33" t="s">
        <v>299</v>
      </c>
      <c r="AF212" s="49">
        <v>386.0</v>
      </c>
    </row>
    <row r="213">
      <c r="B213" s="12"/>
      <c r="C213" s="23"/>
      <c r="D213" s="23"/>
      <c r="E213" s="23"/>
      <c r="F213" s="23"/>
      <c r="Q213" s="23"/>
      <c r="R213" s="23"/>
      <c r="S213" s="33"/>
      <c r="T213" s="50"/>
      <c r="U213" s="49"/>
      <c r="V213" s="49"/>
      <c r="W213" s="23"/>
      <c r="X213" s="23"/>
      <c r="Y213" s="23"/>
      <c r="Z213" s="23"/>
      <c r="AA213" s="23"/>
      <c r="AB213" s="23"/>
      <c r="AC213" s="23"/>
      <c r="AD213" s="23"/>
      <c r="AE213" s="33" t="s">
        <v>301</v>
      </c>
      <c r="AF213" s="49">
        <v>427.0</v>
      </c>
    </row>
    <row r="214">
      <c r="B214" s="12"/>
      <c r="C214" s="23"/>
      <c r="D214" s="23"/>
      <c r="E214" s="23"/>
      <c r="F214" s="23"/>
      <c r="Q214" s="23"/>
      <c r="R214" s="23"/>
      <c r="S214" s="39"/>
      <c r="T214" s="39"/>
      <c r="U214" s="39"/>
      <c r="V214" s="39"/>
      <c r="W214" s="23"/>
      <c r="X214" s="23"/>
      <c r="Y214" s="23"/>
      <c r="Z214" s="23"/>
      <c r="AA214" s="23"/>
      <c r="AB214" s="23"/>
      <c r="AC214" s="23"/>
      <c r="AD214" s="23"/>
      <c r="AE214" s="33" t="s">
        <v>440</v>
      </c>
      <c r="AF214" s="49">
        <v>158297.0</v>
      </c>
    </row>
    <row r="215">
      <c r="B215" s="12"/>
      <c r="C215" s="23"/>
      <c r="D215" s="23"/>
      <c r="E215" s="23"/>
      <c r="F215" s="23"/>
      <c r="Q215" s="23"/>
      <c r="R215" s="23"/>
      <c r="S215" s="52"/>
      <c r="T215" s="49"/>
      <c r="U215" s="49"/>
      <c r="V215" s="49"/>
      <c r="W215" s="23"/>
      <c r="X215" s="23"/>
      <c r="Y215" s="23"/>
      <c r="Z215" s="23"/>
      <c r="AA215" s="23"/>
      <c r="AB215" s="23"/>
      <c r="AC215" s="23"/>
      <c r="AD215" s="23"/>
      <c r="AE215" s="39"/>
      <c r="AF215" s="39"/>
    </row>
    <row r="216">
      <c r="B216" s="12"/>
      <c r="C216" s="23"/>
      <c r="D216" s="23"/>
      <c r="E216" s="23"/>
      <c r="F216" s="23"/>
      <c r="Q216" s="23"/>
      <c r="R216" s="23"/>
      <c r="S216" s="39"/>
      <c r="T216" s="39"/>
      <c r="U216" s="39"/>
      <c r="V216" s="39"/>
      <c r="W216" s="23"/>
      <c r="X216" s="23"/>
      <c r="Y216" s="23"/>
      <c r="Z216" s="23"/>
      <c r="AA216" s="23"/>
      <c r="AB216" s="23"/>
      <c r="AC216" s="23"/>
      <c r="AD216" s="23"/>
      <c r="AE216" s="52" t="s">
        <v>117</v>
      </c>
      <c r="AF216" s="49">
        <v>173837.0</v>
      </c>
    </row>
    <row r="217">
      <c r="B217" s="12"/>
      <c r="C217" s="23"/>
      <c r="D217" s="23"/>
      <c r="E217" s="23"/>
      <c r="F217" s="23"/>
      <c r="Q217" s="23"/>
      <c r="R217" s="23"/>
      <c r="S217" s="40"/>
      <c r="T217" s="53"/>
      <c r="U217" s="53"/>
      <c r="V217" s="53"/>
      <c r="W217" s="23"/>
      <c r="X217" s="23"/>
      <c r="Y217" s="23"/>
      <c r="Z217" s="23"/>
      <c r="AA217" s="23"/>
      <c r="AB217" s="23"/>
      <c r="AC217" s="23"/>
      <c r="AD217" s="23"/>
      <c r="AE217" s="33" t="s">
        <v>107</v>
      </c>
      <c r="AF217" s="49">
        <v>5251.0</v>
      </c>
    </row>
    <row r="218">
      <c r="B218" s="12"/>
      <c r="C218" s="23"/>
      <c r="D218" s="23"/>
      <c r="E218" s="23"/>
      <c r="F218" s="23"/>
      <c r="Q218" s="23"/>
      <c r="R218" s="23"/>
      <c r="S218" s="54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33" t="s">
        <v>403</v>
      </c>
      <c r="AF218" s="50">
        <v>445.0</v>
      </c>
    </row>
    <row r="219">
      <c r="B219" s="12"/>
      <c r="C219" s="23"/>
      <c r="D219" s="23"/>
      <c r="E219" s="23"/>
      <c r="F219" s="23"/>
      <c r="Q219" s="23"/>
      <c r="R219" s="23"/>
      <c r="S219" s="54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</row>
    <row r="220">
      <c r="B220" s="12"/>
      <c r="C220" s="23"/>
      <c r="D220" s="23"/>
      <c r="E220" s="23"/>
      <c r="F220" s="23"/>
      <c r="Q220" s="23"/>
      <c r="R220" s="23"/>
      <c r="S220" s="54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</row>
    <row r="221">
      <c r="B221" s="12"/>
      <c r="C221" s="23"/>
      <c r="D221" s="23"/>
      <c r="E221" s="23"/>
      <c r="F221" s="23"/>
      <c r="Q221" s="23"/>
      <c r="R221" s="23"/>
      <c r="S221" s="54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</row>
    <row r="222">
      <c r="B222" s="12"/>
      <c r="C222" s="23"/>
      <c r="D222" s="23"/>
      <c r="E222" s="23"/>
      <c r="F222" s="23"/>
      <c r="Q222" s="23"/>
      <c r="R222" s="23"/>
      <c r="S222" s="54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</row>
    <row r="223">
      <c r="B223" s="12"/>
      <c r="C223" s="23"/>
      <c r="D223" s="23"/>
      <c r="E223" s="23"/>
      <c r="F223" s="23"/>
      <c r="Q223" s="23"/>
      <c r="R223" s="23"/>
      <c r="S223" s="54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</row>
    <row r="224">
      <c r="B224" s="12"/>
      <c r="C224" s="23"/>
      <c r="D224" s="23"/>
      <c r="E224" s="23"/>
      <c r="F224" s="23"/>
      <c r="Q224" s="23"/>
      <c r="R224" s="23"/>
      <c r="S224" s="54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</row>
    <row r="225">
      <c r="B225" s="12"/>
      <c r="C225" s="23"/>
      <c r="D225" s="23"/>
      <c r="E225" s="23"/>
      <c r="F225" s="23"/>
      <c r="Q225" s="23"/>
      <c r="R225" s="23"/>
      <c r="S225" s="54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</row>
    <row r="226">
      <c r="B226" s="12"/>
      <c r="C226" s="23"/>
      <c r="D226" s="23"/>
      <c r="E226" s="23"/>
      <c r="F226" s="23"/>
      <c r="Q226" s="23"/>
      <c r="R226" s="23"/>
      <c r="S226" s="54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</row>
    <row r="227">
      <c r="B227" s="12"/>
      <c r="C227" s="23"/>
      <c r="D227" s="23"/>
      <c r="E227" s="23"/>
      <c r="F227" s="23"/>
      <c r="Q227" s="23"/>
      <c r="R227" s="23"/>
      <c r="S227" s="54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</row>
    <row r="228">
      <c r="B228" s="12"/>
      <c r="C228" s="23"/>
      <c r="D228" s="23"/>
      <c r="E228" s="23"/>
      <c r="F228" s="23"/>
      <c r="Q228" s="23"/>
      <c r="R228" s="23"/>
      <c r="S228" s="54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</row>
    <row r="229">
      <c r="B229" s="12"/>
      <c r="C229" s="23"/>
      <c r="D229" s="23"/>
      <c r="E229" s="23"/>
      <c r="F229" s="23"/>
      <c r="Q229" s="23"/>
      <c r="R229" s="23"/>
      <c r="S229" s="5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</row>
    <row r="230">
      <c r="B230" s="12"/>
      <c r="C230" s="23"/>
      <c r="D230" s="23"/>
      <c r="E230" s="23"/>
      <c r="F230" s="23"/>
      <c r="Q230" s="23"/>
      <c r="R230" s="23"/>
      <c r="S230" s="54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</row>
    <row r="231">
      <c r="B231" s="12"/>
      <c r="C231" s="23"/>
      <c r="D231" s="23"/>
      <c r="E231" s="23"/>
      <c r="F231" s="23"/>
      <c r="Q231" s="23"/>
      <c r="R231" s="23"/>
      <c r="S231" s="54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</row>
    <row r="232">
      <c r="B232" s="12"/>
      <c r="C232" s="23"/>
      <c r="D232" s="23"/>
      <c r="E232" s="23"/>
      <c r="F232" s="23"/>
      <c r="Q232" s="23"/>
      <c r="R232" s="23"/>
      <c r="S232" s="54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</row>
    <row r="233">
      <c r="B233" s="12"/>
      <c r="C233" s="23"/>
      <c r="D233" s="23"/>
      <c r="E233" s="23"/>
      <c r="F233" s="23"/>
      <c r="Q233" s="23"/>
      <c r="R233" s="23"/>
      <c r="S233" s="54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</row>
    <row r="234">
      <c r="B234" s="12"/>
      <c r="C234" s="23"/>
      <c r="D234" s="23"/>
      <c r="E234" s="23"/>
      <c r="F234" s="23"/>
      <c r="Q234" s="23"/>
      <c r="R234" s="23"/>
      <c r="S234" s="54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</row>
    <row r="235">
      <c r="B235" s="12"/>
      <c r="C235" s="23"/>
      <c r="D235" s="23"/>
      <c r="E235" s="23"/>
      <c r="F235" s="23"/>
      <c r="Q235" s="23"/>
      <c r="R235" s="23"/>
      <c r="S235" s="54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</row>
    <row r="236">
      <c r="B236" s="12"/>
      <c r="C236" s="23"/>
      <c r="D236" s="23"/>
      <c r="E236" s="23"/>
      <c r="F236" s="23"/>
      <c r="Q236" s="23"/>
      <c r="R236" s="23"/>
      <c r="S236" s="54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</row>
    <row r="237">
      <c r="B237" s="12"/>
      <c r="C237" s="23"/>
      <c r="D237" s="23"/>
      <c r="E237" s="23"/>
      <c r="F237" s="23"/>
      <c r="Q237" s="23"/>
      <c r="R237" s="23"/>
      <c r="S237" s="54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</row>
    <row r="238">
      <c r="B238" s="12"/>
      <c r="C238" s="23"/>
      <c r="D238" s="23"/>
      <c r="E238" s="23"/>
      <c r="F238" s="23"/>
      <c r="Q238" s="23"/>
      <c r="R238" s="23"/>
      <c r="S238" s="54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</row>
    <row r="239">
      <c r="B239" s="12"/>
      <c r="C239" s="23"/>
      <c r="D239" s="23"/>
      <c r="E239" s="23"/>
      <c r="F239" s="23"/>
      <c r="Q239" s="23"/>
      <c r="R239" s="23"/>
      <c r="S239" s="54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</row>
    <row r="240">
      <c r="B240" s="12"/>
      <c r="C240" s="23"/>
      <c r="D240" s="23"/>
      <c r="E240" s="23"/>
      <c r="F240" s="23"/>
      <c r="Q240" s="23"/>
      <c r="R240" s="23"/>
      <c r="S240" s="54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</row>
    <row r="241">
      <c r="B241" s="12"/>
      <c r="C241" s="23"/>
      <c r="D241" s="23"/>
      <c r="E241" s="23"/>
      <c r="F241" s="23"/>
      <c r="Q241" s="23"/>
      <c r="R241" s="23"/>
      <c r="S241" s="54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</row>
    <row r="242">
      <c r="B242" s="12"/>
      <c r="C242" s="23"/>
      <c r="D242" s="23"/>
      <c r="E242" s="23"/>
      <c r="F242" s="23"/>
      <c r="Q242" s="23"/>
      <c r="R242" s="23"/>
      <c r="S242" s="54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</row>
    <row r="243">
      <c r="B243" s="12"/>
      <c r="C243" s="23"/>
      <c r="D243" s="23"/>
      <c r="E243" s="23"/>
      <c r="F243" s="23"/>
      <c r="Q243" s="23"/>
      <c r="R243" s="23"/>
      <c r="S243" s="54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</row>
    <row r="244">
      <c r="B244" s="12"/>
      <c r="C244" s="23"/>
      <c r="D244" s="23"/>
      <c r="E244" s="23"/>
      <c r="F244" s="23"/>
      <c r="Q244" s="23"/>
      <c r="R244" s="23"/>
      <c r="S244" s="54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</row>
    <row r="245">
      <c r="B245" s="12"/>
      <c r="C245" s="23"/>
      <c r="D245" s="23"/>
      <c r="E245" s="23"/>
      <c r="F245" s="23"/>
      <c r="Q245" s="23"/>
      <c r="R245" s="23"/>
      <c r="S245" s="54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</row>
    <row r="246">
      <c r="B246" s="12"/>
      <c r="C246" s="23"/>
      <c r="D246" s="23"/>
      <c r="E246" s="23"/>
      <c r="F246" s="23"/>
      <c r="Q246" s="23"/>
      <c r="R246" s="23"/>
      <c r="S246" s="54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</row>
    <row r="247">
      <c r="B247" s="12"/>
      <c r="C247" s="23"/>
      <c r="D247" s="23"/>
      <c r="E247" s="23"/>
      <c r="F247" s="23"/>
      <c r="Q247" s="23"/>
      <c r="R247" s="23"/>
      <c r="S247" s="54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</row>
    <row r="248">
      <c r="B248" s="12"/>
      <c r="C248" s="23"/>
      <c r="D248" s="23"/>
      <c r="E248" s="23"/>
      <c r="F248" s="23"/>
      <c r="Q248" s="23"/>
      <c r="R248" s="23"/>
      <c r="S248" s="54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</row>
    <row r="249">
      <c r="B249" s="12"/>
      <c r="C249" s="23"/>
      <c r="D249" s="23"/>
      <c r="E249" s="23"/>
      <c r="F249" s="23"/>
      <c r="Q249" s="23"/>
      <c r="R249" s="23"/>
      <c r="S249" s="54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</row>
    <row r="250">
      <c r="B250" s="12"/>
      <c r="C250" s="23"/>
      <c r="D250" s="23"/>
      <c r="E250" s="23"/>
      <c r="F250" s="23"/>
      <c r="Q250" s="23"/>
      <c r="R250" s="23"/>
      <c r="S250" s="54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</row>
    <row r="251">
      <c r="B251" s="12"/>
      <c r="C251" s="23"/>
      <c r="D251" s="23"/>
      <c r="E251" s="23"/>
      <c r="F251" s="23"/>
      <c r="Q251" s="23"/>
      <c r="R251" s="23"/>
      <c r="S251" s="54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</row>
    <row r="252">
      <c r="B252" s="12"/>
      <c r="C252" s="23"/>
      <c r="D252" s="23"/>
      <c r="E252" s="23"/>
      <c r="F252" s="23"/>
      <c r="Q252" s="23"/>
      <c r="R252" s="23"/>
      <c r="S252" s="54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</row>
    <row r="253">
      <c r="B253" s="12"/>
      <c r="C253" s="23"/>
      <c r="D253" s="23"/>
      <c r="E253" s="23"/>
      <c r="F253" s="23"/>
      <c r="Q253" s="23"/>
      <c r="R253" s="23"/>
      <c r="S253" s="54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</row>
    <row r="254">
      <c r="B254" s="12"/>
      <c r="C254" s="23"/>
      <c r="D254" s="23"/>
      <c r="E254" s="23"/>
      <c r="F254" s="23"/>
      <c r="Q254" s="23"/>
      <c r="R254" s="23"/>
      <c r="S254" s="54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</row>
    <row r="255">
      <c r="B255" s="12"/>
      <c r="C255" s="23"/>
      <c r="D255" s="23"/>
      <c r="E255" s="23"/>
      <c r="F255" s="23"/>
      <c r="Q255" s="23"/>
      <c r="R255" s="23"/>
      <c r="S255" s="54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</row>
    <row r="256">
      <c r="B256" s="12"/>
      <c r="C256" s="23"/>
      <c r="D256" s="23"/>
      <c r="E256" s="23"/>
      <c r="F256" s="23"/>
      <c r="Q256" s="23"/>
      <c r="R256" s="23"/>
      <c r="S256" s="54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</row>
    <row r="257">
      <c r="B257" s="12"/>
      <c r="C257" s="23"/>
      <c r="D257" s="23"/>
      <c r="E257" s="23"/>
      <c r="F257" s="23"/>
      <c r="Q257" s="23"/>
      <c r="R257" s="23"/>
      <c r="S257" s="5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</row>
    <row r="258">
      <c r="B258" s="12"/>
      <c r="C258" s="23"/>
      <c r="D258" s="23"/>
      <c r="E258" s="23"/>
      <c r="F258" s="23"/>
      <c r="Q258" s="23"/>
      <c r="R258" s="23"/>
      <c r="S258" s="54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</row>
    <row r="259">
      <c r="B259" s="12"/>
      <c r="C259" s="23"/>
      <c r="D259" s="23"/>
      <c r="E259" s="23"/>
      <c r="F259" s="23"/>
      <c r="Q259" s="23"/>
      <c r="R259" s="23"/>
      <c r="S259" s="54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</row>
    <row r="260">
      <c r="B260" s="12"/>
      <c r="C260" s="23"/>
      <c r="D260" s="23"/>
      <c r="E260" s="23"/>
      <c r="F260" s="23"/>
      <c r="Q260" s="23"/>
      <c r="R260" s="23"/>
      <c r="S260" s="5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</row>
    <row r="261">
      <c r="B261" s="12"/>
      <c r="C261" s="23"/>
      <c r="D261" s="23"/>
      <c r="E261" s="23"/>
      <c r="F261" s="23"/>
      <c r="Q261" s="23"/>
      <c r="R261" s="23"/>
      <c r="S261" s="54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</row>
    <row r="262">
      <c r="B262" s="12"/>
      <c r="C262" s="23"/>
      <c r="D262" s="23"/>
      <c r="E262" s="23"/>
      <c r="F262" s="23"/>
      <c r="Q262" s="23"/>
      <c r="R262" s="23"/>
      <c r="S262" s="54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</row>
    <row r="263">
      <c r="B263" s="12"/>
      <c r="C263" s="23"/>
      <c r="D263" s="23"/>
      <c r="E263" s="23"/>
      <c r="F263" s="23"/>
      <c r="Q263" s="23"/>
      <c r="R263" s="23"/>
      <c r="S263" s="54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</row>
    <row r="264">
      <c r="B264" s="12"/>
      <c r="C264" s="23"/>
      <c r="D264" s="23"/>
      <c r="E264" s="23"/>
      <c r="F264" s="23"/>
      <c r="Q264" s="23"/>
      <c r="R264" s="23"/>
      <c r="S264" s="54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</row>
    <row r="265">
      <c r="B265" s="12"/>
      <c r="C265" s="23"/>
      <c r="D265" s="23"/>
      <c r="E265" s="23"/>
      <c r="F265" s="23"/>
      <c r="Q265" s="23"/>
      <c r="R265" s="23"/>
      <c r="S265" s="54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</row>
    <row r="266">
      <c r="B266" s="12"/>
      <c r="C266" s="23"/>
      <c r="D266" s="23"/>
      <c r="E266" s="23"/>
      <c r="F266" s="23"/>
      <c r="Q266" s="23"/>
      <c r="R266" s="23"/>
      <c r="S266" s="54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</row>
    <row r="267">
      <c r="B267" s="12"/>
      <c r="C267" s="23"/>
      <c r="D267" s="23"/>
      <c r="E267" s="23"/>
      <c r="F267" s="23"/>
      <c r="Q267" s="23"/>
      <c r="R267" s="23"/>
      <c r="S267" s="54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</row>
    <row r="268">
      <c r="B268" s="12"/>
      <c r="C268" s="23"/>
      <c r="D268" s="23"/>
      <c r="E268" s="23"/>
      <c r="F268" s="23"/>
      <c r="Q268" s="23"/>
      <c r="R268" s="23"/>
      <c r="S268" s="54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</row>
    <row r="269">
      <c r="B269" s="12"/>
      <c r="C269" s="23"/>
      <c r="D269" s="23"/>
      <c r="E269" s="23"/>
      <c r="F269" s="23"/>
      <c r="Q269" s="23"/>
      <c r="R269" s="23"/>
      <c r="S269" s="54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</row>
    <row r="270">
      <c r="B270" s="12"/>
      <c r="C270" s="23"/>
      <c r="D270" s="23"/>
      <c r="E270" s="23"/>
      <c r="F270" s="23"/>
      <c r="Q270" s="23"/>
      <c r="R270" s="23"/>
      <c r="S270" s="54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</row>
    <row r="271">
      <c r="B271" s="12"/>
      <c r="C271" s="23"/>
      <c r="D271" s="23"/>
      <c r="E271" s="23"/>
      <c r="F271" s="23"/>
      <c r="Q271" s="23"/>
      <c r="R271" s="23"/>
      <c r="S271" s="54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</row>
    <row r="272">
      <c r="B272" s="12"/>
      <c r="C272" s="23"/>
      <c r="D272" s="23"/>
      <c r="E272" s="23"/>
      <c r="F272" s="23"/>
      <c r="Q272" s="23"/>
      <c r="R272" s="23"/>
      <c r="S272" s="54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</row>
    <row r="273">
      <c r="B273" s="12"/>
      <c r="C273" s="23"/>
      <c r="D273" s="23"/>
      <c r="E273" s="23"/>
      <c r="F273" s="23"/>
      <c r="Q273" s="23"/>
      <c r="R273" s="23"/>
      <c r="S273" s="54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</row>
    <row r="274">
      <c r="B274" s="12"/>
      <c r="C274" s="23"/>
      <c r="D274" s="23"/>
      <c r="E274" s="23"/>
      <c r="F274" s="23"/>
      <c r="Q274" s="23"/>
      <c r="R274" s="23"/>
      <c r="S274" s="54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</row>
    <row r="275">
      <c r="B275" s="12"/>
      <c r="C275" s="23"/>
      <c r="D275" s="23"/>
      <c r="E275" s="23"/>
      <c r="F275" s="23"/>
      <c r="Q275" s="23"/>
      <c r="R275" s="23"/>
      <c r="S275" s="54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</row>
    <row r="276">
      <c r="B276" s="12"/>
      <c r="C276" s="23"/>
      <c r="D276" s="23"/>
      <c r="E276" s="23"/>
      <c r="F276" s="23"/>
      <c r="Q276" s="23"/>
      <c r="R276" s="23"/>
      <c r="S276" s="54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>
      <c r="B277" s="23"/>
      <c r="C277" s="23"/>
      <c r="D277" s="23"/>
      <c r="E277" s="23"/>
      <c r="F277" s="23"/>
      <c r="Q277" s="23"/>
      <c r="R277" s="23"/>
      <c r="S277" s="54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>
      <c r="B278" s="23"/>
      <c r="C278" s="23"/>
      <c r="D278" s="23"/>
      <c r="E278" s="23"/>
      <c r="F278" s="23"/>
      <c r="Q278" s="23"/>
      <c r="R278" s="23"/>
      <c r="S278" s="54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>
      <c r="B279" s="23"/>
      <c r="C279" s="23"/>
      <c r="D279" s="23"/>
      <c r="E279" s="23"/>
      <c r="F279" s="23"/>
      <c r="Q279" s="23"/>
      <c r="R279" s="23"/>
      <c r="S279" s="54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>
      <c r="B280" s="23"/>
      <c r="C280" s="23"/>
      <c r="D280" s="23"/>
      <c r="E280" s="23"/>
      <c r="F280" s="23"/>
      <c r="Q280" s="23"/>
      <c r="R280" s="23"/>
      <c r="S280" s="54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</row>
    <row r="281">
      <c r="B281" s="23"/>
      <c r="C281" s="23"/>
      <c r="D281" s="23"/>
      <c r="E281" s="23"/>
      <c r="F281" s="23"/>
      <c r="Q281" s="23"/>
      <c r="R281" s="23"/>
      <c r="S281" s="54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</row>
    <row r="282">
      <c r="B282" s="23"/>
      <c r="C282" s="23"/>
      <c r="D282" s="23"/>
      <c r="E282" s="23"/>
      <c r="F282" s="23"/>
      <c r="Q282" s="23"/>
      <c r="R282" s="23"/>
      <c r="S282" s="54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</row>
    <row r="283">
      <c r="B283" s="23"/>
      <c r="C283" s="23"/>
      <c r="D283" s="23"/>
      <c r="E283" s="23"/>
      <c r="F283" s="23"/>
      <c r="Q283" s="23"/>
      <c r="R283" s="23"/>
      <c r="S283" s="54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</row>
    <row r="284">
      <c r="B284" s="23"/>
      <c r="C284" s="23"/>
      <c r="D284" s="23"/>
      <c r="E284" s="23"/>
      <c r="F284" s="23"/>
      <c r="Q284" s="23"/>
      <c r="R284" s="23"/>
      <c r="S284" s="54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</row>
    <row r="285">
      <c r="B285" s="23"/>
      <c r="C285" s="23"/>
      <c r="D285" s="23"/>
      <c r="E285" s="23"/>
      <c r="F285" s="23"/>
      <c r="Q285" s="23"/>
      <c r="R285" s="23"/>
      <c r="S285" s="54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</row>
    <row r="286">
      <c r="B286" s="23"/>
      <c r="C286" s="23"/>
      <c r="D286" s="23"/>
      <c r="E286" s="23"/>
      <c r="F286" s="23"/>
      <c r="Q286" s="23"/>
      <c r="R286" s="23"/>
      <c r="S286" s="54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</row>
    <row r="287">
      <c r="B287" s="23"/>
      <c r="C287" s="23"/>
      <c r="D287" s="23"/>
      <c r="E287" s="23"/>
      <c r="F287" s="23"/>
      <c r="Q287" s="23"/>
      <c r="R287" s="23"/>
      <c r="S287" s="54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</row>
    <row r="288">
      <c r="B288" s="23"/>
      <c r="C288" s="23"/>
      <c r="D288" s="23"/>
      <c r="E288" s="23"/>
      <c r="F288" s="23"/>
      <c r="Q288" s="23"/>
      <c r="R288" s="23"/>
      <c r="S288" s="54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</row>
    <row r="289">
      <c r="B289" s="23"/>
      <c r="C289" s="23"/>
      <c r="D289" s="23"/>
      <c r="E289" s="23"/>
      <c r="F289" s="23"/>
      <c r="Q289" s="23"/>
      <c r="R289" s="23"/>
      <c r="S289" s="54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</row>
    <row r="290">
      <c r="B290" s="23"/>
      <c r="C290" s="23"/>
      <c r="D290" s="23"/>
      <c r="E290" s="23"/>
      <c r="F290" s="23"/>
      <c r="Q290" s="23"/>
      <c r="R290" s="23"/>
      <c r="S290" s="54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</row>
    <row r="291">
      <c r="B291" s="23"/>
      <c r="C291" s="23"/>
      <c r="D291" s="23"/>
      <c r="E291" s="23"/>
      <c r="F291" s="23"/>
      <c r="Q291" s="23"/>
      <c r="R291" s="23"/>
      <c r="S291" s="54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</row>
    <row r="292">
      <c r="B292" s="23"/>
      <c r="C292" s="23"/>
      <c r="D292" s="23"/>
      <c r="E292" s="23"/>
      <c r="F292" s="23"/>
      <c r="Q292" s="23"/>
      <c r="R292" s="23"/>
      <c r="S292" s="54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</row>
    <row r="293">
      <c r="B293" s="23"/>
      <c r="C293" s="23"/>
      <c r="D293" s="23"/>
      <c r="E293" s="23"/>
      <c r="F293" s="23"/>
      <c r="Q293" s="23"/>
      <c r="R293" s="23"/>
      <c r="S293" s="54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</row>
    <row r="294">
      <c r="B294" s="23"/>
      <c r="C294" s="23"/>
      <c r="D294" s="23"/>
      <c r="E294" s="23"/>
      <c r="F294" s="23"/>
      <c r="Q294" s="23"/>
      <c r="R294" s="23"/>
      <c r="S294" s="54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</row>
    <row r="295">
      <c r="B295" s="23"/>
      <c r="C295" s="23"/>
      <c r="D295" s="23"/>
      <c r="E295" s="23"/>
      <c r="F295" s="23"/>
      <c r="Q295" s="23"/>
      <c r="R295" s="23"/>
      <c r="S295" s="54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</row>
    <row r="296">
      <c r="B296" s="23"/>
      <c r="C296" s="23"/>
      <c r="D296" s="23"/>
      <c r="E296" s="23"/>
      <c r="F296" s="23"/>
      <c r="Q296" s="23"/>
      <c r="R296" s="23"/>
      <c r="S296" s="54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</row>
    <row r="297">
      <c r="B297" s="23"/>
      <c r="C297" s="23"/>
      <c r="D297" s="23"/>
      <c r="E297" s="23"/>
      <c r="F297" s="23"/>
      <c r="Q297" s="23"/>
      <c r="R297" s="23"/>
      <c r="S297" s="54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</row>
    <row r="298">
      <c r="B298" s="23"/>
      <c r="C298" s="23"/>
      <c r="D298" s="23"/>
      <c r="E298" s="23"/>
      <c r="F298" s="23"/>
      <c r="Q298" s="23"/>
      <c r="R298" s="23"/>
      <c r="S298" s="54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</row>
    <row r="299">
      <c r="B299" s="23"/>
      <c r="C299" s="23"/>
      <c r="D299" s="23"/>
      <c r="E299" s="23"/>
      <c r="F299" s="23"/>
      <c r="Q299" s="23"/>
      <c r="R299" s="23"/>
      <c r="S299" s="54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</row>
    <row r="300">
      <c r="B300" s="23"/>
      <c r="C300" s="23"/>
      <c r="D300" s="23"/>
      <c r="E300" s="23"/>
      <c r="F300" s="23"/>
      <c r="Q300" s="23"/>
      <c r="R300" s="23"/>
      <c r="S300" s="54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</row>
    <row r="301">
      <c r="B301" s="23"/>
      <c r="C301" s="23"/>
      <c r="D301" s="23"/>
      <c r="E301" s="23"/>
      <c r="F301" s="23"/>
      <c r="Q301" s="23"/>
      <c r="R301" s="23"/>
      <c r="S301" s="54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</row>
    <row r="302">
      <c r="B302" s="23"/>
      <c r="C302" s="23"/>
      <c r="D302" s="23"/>
      <c r="E302" s="23"/>
      <c r="F302" s="23"/>
      <c r="Q302" s="23"/>
      <c r="R302" s="23"/>
      <c r="S302" s="54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</row>
    <row r="303">
      <c r="B303" s="23"/>
      <c r="C303" s="23"/>
      <c r="D303" s="23"/>
      <c r="E303" s="23"/>
      <c r="F303" s="23"/>
      <c r="Q303" s="23"/>
      <c r="R303" s="23"/>
      <c r="S303" s="54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</row>
    <row r="304">
      <c r="B304" s="23"/>
      <c r="C304" s="23"/>
      <c r="D304" s="23"/>
      <c r="E304" s="23"/>
      <c r="F304" s="23"/>
      <c r="Q304" s="23"/>
      <c r="R304" s="23"/>
      <c r="S304" s="54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</row>
    <row r="305">
      <c r="B305" s="23"/>
      <c r="C305" s="23"/>
      <c r="D305" s="23"/>
      <c r="E305" s="23"/>
      <c r="F305" s="23"/>
      <c r="Q305" s="23"/>
      <c r="R305" s="23"/>
      <c r="S305" s="54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</row>
    <row r="306">
      <c r="B306" s="23"/>
      <c r="C306" s="23"/>
      <c r="D306" s="23"/>
      <c r="E306" s="23"/>
      <c r="F306" s="23"/>
      <c r="Q306" s="23"/>
      <c r="R306" s="23"/>
      <c r="S306" s="54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</row>
    <row r="307">
      <c r="B307" s="23"/>
      <c r="C307" s="23"/>
      <c r="D307" s="23"/>
      <c r="E307" s="23"/>
      <c r="F307" s="23"/>
      <c r="Q307" s="23"/>
      <c r="R307" s="23"/>
      <c r="S307" s="54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</row>
    <row r="308">
      <c r="B308" s="23"/>
      <c r="C308" s="23"/>
      <c r="D308" s="23"/>
      <c r="E308" s="23"/>
      <c r="F308" s="23"/>
      <c r="Q308" s="23"/>
      <c r="R308" s="23"/>
      <c r="S308" s="54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</row>
    <row r="309">
      <c r="B309" s="23"/>
      <c r="C309" s="23"/>
      <c r="D309" s="23"/>
      <c r="E309" s="23"/>
      <c r="F309" s="23"/>
      <c r="Q309" s="23"/>
      <c r="R309" s="23"/>
      <c r="S309" s="54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</row>
    <row r="310">
      <c r="B310" s="23"/>
      <c r="C310" s="23"/>
      <c r="D310" s="23"/>
      <c r="E310" s="23"/>
      <c r="F310" s="23"/>
      <c r="Q310" s="23"/>
      <c r="R310" s="23"/>
      <c r="S310" s="54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</row>
    <row r="311">
      <c r="B311" s="23"/>
      <c r="C311" s="23"/>
      <c r="D311" s="23"/>
      <c r="E311" s="23"/>
      <c r="F311" s="23"/>
      <c r="Q311" s="23"/>
      <c r="R311" s="23"/>
      <c r="S311" s="54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</row>
    <row r="312">
      <c r="B312" s="23"/>
      <c r="C312" s="23"/>
      <c r="D312" s="23"/>
      <c r="E312" s="23"/>
      <c r="F312" s="23"/>
      <c r="Q312" s="23"/>
      <c r="R312" s="23"/>
      <c r="S312" s="54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</row>
    <row r="313">
      <c r="B313" s="23"/>
      <c r="C313" s="23"/>
      <c r="D313" s="23"/>
      <c r="E313" s="23"/>
      <c r="F313" s="23"/>
      <c r="Q313" s="23"/>
      <c r="R313" s="23"/>
      <c r="S313" s="54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</row>
    <row r="314">
      <c r="B314" s="23"/>
      <c r="C314" s="23"/>
      <c r="D314" s="23"/>
      <c r="E314" s="23"/>
      <c r="F314" s="23"/>
      <c r="Q314" s="23"/>
      <c r="R314" s="23"/>
      <c r="S314" s="54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</row>
    <row r="315">
      <c r="B315" s="23"/>
      <c r="C315" s="23"/>
      <c r="D315" s="23"/>
      <c r="E315" s="23"/>
      <c r="F315" s="23"/>
      <c r="Q315" s="23"/>
      <c r="R315" s="23"/>
      <c r="S315" s="54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</row>
    <row r="316">
      <c r="B316" s="23"/>
      <c r="C316" s="23"/>
      <c r="D316" s="23"/>
      <c r="E316" s="23"/>
      <c r="F316" s="23"/>
      <c r="Q316" s="23"/>
      <c r="R316" s="23"/>
      <c r="S316" s="54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</row>
    <row r="317">
      <c r="B317" s="23"/>
      <c r="C317" s="23"/>
      <c r="D317" s="23"/>
      <c r="E317" s="23"/>
      <c r="F317" s="23"/>
      <c r="Q317" s="23"/>
      <c r="R317" s="23"/>
      <c r="S317" s="54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</row>
    <row r="318">
      <c r="B318" s="23"/>
      <c r="C318" s="23"/>
      <c r="D318" s="23"/>
      <c r="E318" s="23"/>
      <c r="F318" s="23"/>
      <c r="Q318" s="23"/>
      <c r="R318" s="23"/>
      <c r="S318" s="54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</row>
    <row r="319">
      <c r="B319" s="23"/>
      <c r="C319" s="23"/>
      <c r="D319" s="23"/>
      <c r="E319" s="23"/>
      <c r="F319" s="23"/>
      <c r="Q319" s="23"/>
      <c r="R319" s="23"/>
      <c r="S319" s="54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</row>
    <row r="320">
      <c r="B320" s="23"/>
      <c r="C320" s="23"/>
      <c r="D320" s="23"/>
      <c r="E320" s="23"/>
      <c r="F320" s="23"/>
      <c r="Q320" s="23"/>
      <c r="R320" s="23"/>
      <c r="S320" s="54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</row>
    <row r="321">
      <c r="B321" s="23"/>
      <c r="C321" s="23"/>
      <c r="D321" s="23"/>
      <c r="E321" s="23"/>
      <c r="F321" s="23"/>
      <c r="Q321" s="23"/>
      <c r="R321" s="23"/>
      <c r="S321" s="54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</row>
    <row r="322">
      <c r="B322" s="23"/>
      <c r="C322" s="23"/>
      <c r="D322" s="23"/>
      <c r="E322" s="23"/>
      <c r="F322" s="23"/>
      <c r="Q322" s="23"/>
      <c r="R322" s="23"/>
      <c r="S322" s="54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</row>
    <row r="323">
      <c r="B323" s="23"/>
      <c r="C323" s="23"/>
      <c r="D323" s="23"/>
      <c r="E323" s="23"/>
      <c r="F323" s="23"/>
      <c r="Q323" s="23"/>
      <c r="R323" s="23"/>
      <c r="S323" s="54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</row>
    <row r="324">
      <c r="B324" s="23"/>
      <c r="C324" s="23"/>
      <c r="D324" s="23"/>
      <c r="E324" s="23"/>
      <c r="F324" s="23"/>
      <c r="Q324" s="23"/>
      <c r="R324" s="23"/>
      <c r="S324" s="54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</row>
    <row r="325">
      <c r="B325" s="23"/>
      <c r="C325" s="23"/>
      <c r="D325" s="23"/>
      <c r="E325" s="23"/>
      <c r="F325" s="23"/>
      <c r="Q325" s="23"/>
      <c r="R325" s="23"/>
      <c r="S325" s="54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</row>
    <row r="326">
      <c r="B326" s="23"/>
      <c r="C326" s="23"/>
      <c r="D326" s="23"/>
      <c r="E326" s="23"/>
      <c r="F326" s="23"/>
      <c r="Q326" s="23"/>
      <c r="R326" s="23"/>
      <c r="S326" s="54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</row>
    <row r="327">
      <c r="B327" s="23"/>
      <c r="C327" s="23"/>
      <c r="D327" s="23"/>
      <c r="E327" s="23"/>
      <c r="F327" s="23"/>
      <c r="Q327" s="23"/>
      <c r="R327" s="23"/>
      <c r="S327" s="54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</row>
    <row r="328">
      <c r="B328" s="23"/>
      <c r="C328" s="23"/>
      <c r="D328" s="23"/>
      <c r="E328" s="23"/>
      <c r="F328" s="23"/>
      <c r="Q328" s="23"/>
      <c r="R328" s="23"/>
      <c r="S328" s="54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</row>
    <row r="329">
      <c r="B329" s="23"/>
      <c r="C329" s="23"/>
      <c r="D329" s="23"/>
      <c r="E329" s="23"/>
      <c r="F329" s="23"/>
      <c r="Q329" s="23"/>
      <c r="R329" s="23"/>
      <c r="S329" s="54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</row>
    <row r="330">
      <c r="B330" s="23"/>
      <c r="C330" s="23"/>
      <c r="D330" s="23"/>
      <c r="E330" s="23"/>
      <c r="F330" s="23"/>
      <c r="Q330" s="23"/>
      <c r="R330" s="23"/>
      <c r="S330" s="54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</row>
    <row r="331">
      <c r="B331" s="23"/>
      <c r="C331" s="23"/>
      <c r="D331" s="23"/>
      <c r="E331" s="23"/>
      <c r="F331" s="23"/>
      <c r="Q331" s="23"/>
      <c r="R331" s="23"/>
      <c r="S331" s="54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</row>
    <row r="332">
      <c r="B332" s="23"/>
      <c r="C332" s="23"/>
      <c r="D332" s="23"/>
      <c r="E332" s="23"/>
      <c r="F332" s="23"/>
      <c r="Q332" s="23"/>
      <c r="R332" s="23"/>
      <c r="S332" s="54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</row>
    <row r="333">
      <c r="B333" s="23"/>
      <c r="C333" s="23"/>
      <c r="D333" s="23"/>
      <c r="E333" s="23"/>
      <c r="F333" s="23"/>
      <c r="Q333" s="23"/>
      <c r="R333" s="23"/>
      <c r="S333" s="54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</row>
    <row r="334">
      <c r="B334" s="23"/>
      <c r="C334" s="23"/>
      <c r="D334" s="23"/>
      <c r="E334" s="23"/>
      <c r="F334" s="23"/>
      <c r="Q334" s="23"/>
      <c r="R334" s="23"/>
      <c r="S334" s="54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</row>
    <row r="335">
      <c r="B335" s="23"/>
      <c r="C335" s="23"/>
      <c r="D335" s="23"/>
      <c r="E335" s="23"/>
      <c r="F335" s="23"/>
      <c r="Q335" s="23"/>
      <c r="R335" s="23"/>
      <c r="S335" s="54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</row>
    <row r="336">
      <c r="B336" s="23"/>
      <c r="C336" s="23"/>
      <c r="D336" s="23"/>
      <c r="E336" s="23"/>
      <c r="F336" s="23"/>
      <c r="Q336" s="23"/>
      <c r="R336" s="23"/>
      <c r="S336" s="54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</row>
    <row r="337">
      <c r="B337" s="23"/>
      <c r="C337" s="23"/>
      <c r="D337" s="23"/>
      <c r="E337" s="23"/>
      <c r="F337" s="23"/>
      <c r="Q337" s="23"/>
      <c r="R337" s="23"/>
      <c r="S337" s="54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</row>
    <row r="338">
      <c r="B338" s="23"/>
      <c r="C338" s="23"/>
      <c r="D338" s="23"/>
      <c r="E338" s="23"/>
      <c r="F338" s="23"/>
      <c r="Q338" s="23"/>
      <c r="R338" s="23"/>
      <c r="S338" s="54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</row>
    <row r="339">
      <c r="B339" s="23"/>
      <c r="C339" s="23"/>
      <c r="D339" s="23"/>
      <c r="E339" s="23"/>
      <c r="F339" s="23"/>
      <c r="Q339" s="23"/>
      <c r="R339" s="23"/>
      <c r="S339" s="54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</row>
    <row r="340">
      <c r="B340" s="23"/>
      <c r="C340" s="23"/>
      <c r="D340" s="23"/>
      <c r="E340" s="23"/>
      <c r="F340" s="23"/>
      <c r="Q340" s="23"/>
      <c r="R340" s="23"/>
      <c r="S340" s="54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</row>
    <row r="341">
      <c r="B341" s="23"/>
      <c r="C341" s="23"/>
      <c r="D341" s="23"/>
      <c r="E341" s="23"/>
      <c r="F341" s="23"/>
      <c r="Q341" s="23"/>
      <c r="R341" s="23"/>
      <c r="S341" s="54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</row>
    <row r="342">
      <c r="B342" s="23"/>
      <c r="C342" s="23"/>
      <c r="D342" s="23"/>
      <c r="E342" s="23"/>
      <c r="F342" s="23"/>
      <c r="Q342" s="23"/>
      <c r="R342" s="23"/>
      <c r="S342" s="54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</row>
    <row r="343">
      <c r="B343" s="23"/>
      <c r="C343" s="23"/>
      <c r="D343" s="23"/>
      <c r="E343" s="23"/>
      <c r="F343" s="23"/>
      <c r="Q343" s="23"/>
      <c r="R343" s="23"/>
      <c r="S343" s="54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</row>
    <row r="344">
      <c r="B344" s="23"/>
      <c r="C344" s="23"/>
      <c r="D344" s="23"/>
      <c r="E344" s="23"/>
      <c r="F344" s="23"/>
      <c r="Q344" s="23"/>
      <c r="R344" s="23"/>
      <c r="S344" s="54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</row>
    <row r="345">
      <c r="B345" s="23"/>
      <c r="C345" s="23"/>
      <c r="D345" s="23"/>
      <c r="E345" s="23"/>
      <c r="F345" s="23"/>
      <c r="Q345" s="23"/>
      <c r="R345" s="23"/>
      <c r="S345" s="54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</row>
    <row r="346">
      <c r="B346" s="23"/>
      <c r="C346" s="23"/>
      <c r="D346" s="23"/>
      <c r="E346" s="23"/>
      <c r="F346" s="23"/>
      <c r="Q346" s="23"/>
      <c r="R346" s="23"/>
      <c r="S346" s="54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</row>
    <row r="347">
      <c r="B347" s="23"/>
      <c r="C347" s="23"/>
      <c r="D347" s="23"/>
      <c r="E347" s="23"/>
      <c r="F347" s="23"/>
      <c r="Q347" s="23"/>
      <c r="R347" s="23"/>
      <c r="S347" s="54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</row>
    <row r="348">
      <c r="B348" s="23"/>
      <c r="C348" s="23"/>
      <c r="D348" s="23"/>
      <c r="E348" s="23"/>
      <c r="F348" s="23"/>
      <c r="Q348" s="23"/>
      <c r="R348" s="23"/>
      <c r="S348" s="54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</row>
    <row r="349">
      <c r="B349" s="23"/>
      <c r="C349" s="23"/>
      <c r="D349" s="23"/>
      <c r="E349" s="23"/>
      <c r="F349" s="23"/>
      <c r="Q349" s="23"/>
      <c r="R349" s="23"/>
      <c r="S349" s="54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</row>
    <row r="350">
      <c r="B350" s="23"/>
      <c r="C350" s="23"/>
      <c r="D350" s="23"/>
      <c r="E350" s="23"/>
      <c r="F350" s="23"/>
      <c r="Q350" s="23"/>
      <c r="R350" s="23"/>
      <c r="S350" s="54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</row>
    <row r="351">
      <c r="B351" s="23"/>
      <c r="C351" s="23"/>
      <c r="D351" s="23"/>
      <c r="E351" s="23"/>
      <c r="F351" s="23"/>
      <c r="Q351" s="23"/>
      <c r="R351" s="23"/>
      <c r="S351" s="54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</row>
    <row r="352">
      <c r="B352" s="23"/>
      <c r="C352" s="23"/>
      <c r="D352" s="23"/>
      <c r="E352" s="23"/>
      <c r="F352" s="23"/>
      <c r="Q352" s="23"/>
      <c r="R352" s="23"/>
      <c r="S352" s="54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</row>
    <row r="353">
      <c r="B353" s="23"/>
      <c r="C353" s="23"/>
      <c r="D353" s="23"/>
      <c r="E353" s="23"/>
      <c r="F353" s="23"/>
      <c r="Q353" s="23"/>
      <c r="R353" s="23"/>
      <c r="S353" s="54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</row>
    <row r="354">
      <c r="B354" s="23"/>
      <c r="C354" s="23"/>
      <c r="D354" s="23"/>
      <c r="E354" s="23"/>
      <c r="F354" s="23"/>
      <c r="Q354" s="23"/>
      <c r="R354" s="23"/>
      <c r="S354" s="54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</row>
    <row r="355">
      <c r="B355" s="23"/>
      <c r="C355" s="23"/>
      <c r="D355" s="23"/>
      <c r="E355" s="23"/>
      <c r="F355" s="23"/>
      <c r="Q355" s="23"/>
      <c r="R355" s="23"/>
      <c r="S355" s="54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</row>
    <row r="356">
      <c r="B356" s="23"/>
      <c r="C356" s="23"/>
      <c r="D356" s="23"/>
      <c r="E356" s="23"/>
      <c r="F356" s="23"/>
      <c r="Q356" s="23"/>
      <c r="R356" s="23"/>
      <c r="S356" s="54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</row>
    <row r="357">
      <c r="B357" s="23"/>
      <c r="C357" s="23"/>
      <c r="D357" s="23"/>
      <c r="E357" s="23"/>
      <c r="F357" s="23"/>
      <c r="Q357" s="23"/>
      <c r="R357" s="23"/>
      <c r="S357" s="54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</row>
    <row r="358">
      <c r="B358" s="23"/>
      <c r="C358" s="23"/>
      <c r="D358" s="23"/>
      <c r="E358" s="23"/>
      <c r="F358" s="23"/>
      <c r="Q358" s="23"/>
      <c r="R358" s="23"/>
      <c r="S358" s="54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</row>
    <row r="359">
      <c r="B359" s="23"/>
      <c r="C359" s="23"/>
      <c r="D359" s="23"/>
      <c r="E359" s="23"/>
      <c r="F359" s="23"/>
      <c r="Q359" s="23"/>
      <c r="R359" s="23"/>
      <c r="S359" s="54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</row>
    <row r="360">
      <c r="B360" s="23"/>
      <c r="C360" s="23"/>
      <c r="D360" s="23"/>
      <c r="E360" s="23"/>
      <c r="F360" s="23"/>
      <c r="Q360" s="23"/>
      <c r="R360" s="23"/>
      <c r="S360" s="54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</row>
    <row r="361">
      <c r="B361" s="23"/>
      <c r="C361" s="23"/>
      <c r="D361" s="23"/>
      <c r="E361" s="23"/>
      <c r="F361" s="23"/>
      <c r="Q361" s="23"/>
      <c r="R361" s="23"/>
      <c r="S361" s="54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</row>
    <row r="362">
      <c r="B362" s="23"/>
      <c r="C362" s="23"/>
      <c r="D362" s="23"/>
      <c r="E362" s="23"/>
      <c r="F362" s="23"/>
      <c r="Q362" s="23"/>
      <c r="R362" s="23"/>
      <c r="S362" s="54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</row>
    <row r="363">
      <c r="B363" s="23"/>
      <c r="C363" s="23"/>
      <c r="D363" s="23"/>
      <c r="E363" s="23"/>
      <c r="F363" s="23"/>
      <c r="Q363" s="23"/>
      <c r="R363" s="23"/>
      <c r="S363" s="54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</row>
    <row r="364">
      <c r="B364" s="23"/>
      <c r="C364" s="23"/>
      <c r="D364" s="23"/>
      <c r="E364" s="23"/>
      <c r="F364" s="23"/>
      <c r="Q364" s="23"/>
      <c r="R364" s="23"/>
      <c r="S364" s="54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</row>
    <row r="365">
      <c r="B365" s="23"/>
      <c r="C365" s="23"/>
      <c r="D365" s="23"/>
      <c r="E365" s="23"/>
      <c r="F365" s="23"/>
      <c r="Q365" s="23"/>
      <c r="R365" s="23"/>
      <c r="S365" s="54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</row>
    <row r="366">
      <c r="B366" s="23"/>
      <c r="C366" s="23"/>
      <c r="D366" s="23"/>
      <c r="E366" s="23"/>
      <c r="F366" s="23"/>
      <c r="Q366" s="23"/>
      <c r="R366" s="23"/>
      <c r="S366" s="54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</row>
    <row r="367">
      <c r="B367" s="23"/>
      <c r="C367" s="23"/>
      <c r="D367" s="23"/>
      <c r="E367" s="23"/>
      <c r="F367" s="23"/>
      <c r="Q367" s="23"/>
      <c r="R367" s="23"/>
      <c r="S367" s="54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</row>
    <row r="368">
      <c r="B368" s="23"/>
      <c r="C368" s="23"/>
      <c r="D368" s="23"/>
      <c r="E368" s="23"/>
      <c r="F368" s="23"/>
      <c r="Q368" s="23"/>
      <c r="R368" s="23"/>
      <c r="S368" s="54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</row>
    <row r="369">
      <c r="B369" s="23"/>
      <c r="C369" s="23"/>
      <c r="D369" s="23"/>
      <c r="E369" s="23"/>
      <c r="F369" s="23"/>
      <c r="Q369" s="23"/>
      <c r="R369" s="23"/>
      <c r="S369" s="54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</row>
    <row r="370">
      <c r="B370" s="23"/>
      <c r="C370" s="23"/>
      <c r="D370" s="23"/>
      <c r="E370" s="23"/>
      <c r="F370" s="23"/>
      <c r="Q370" s="23"/>
      <c r="R370" s="23"/>
      <c r="S370" s="54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</row>
    <row r="371">
      <c r="B371" s="23"/>
      <c r="C371" s="23"/>
      <c r="D371" s="23"/>
      <c r="E371" s="23"/>
      <c r="F371" s="23"/>
      <c r="Q371" s="23"/>
      <c r="R371" s="23"/>
      <c r="S371" s="54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</row>
    <row r="372">
      <c r="B372" s="23"/>
      <c r="C372" s="23"/>
      <c r="D372" s="23"/>
      <c r="E372" s="23"/>
      <c r="F372" s="23"/>
      <c r="Q372" s="23"/>
      <c r="R372" s="23"/>
      <c r="S372" s="54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</row>
    <row r="373">
      <c r="B373" s="23"/>
      <c r="C373" s="23"/>
      <c r="D373" s="23"/>
      <c r="E373" s="23"/>
      <c r="F373" s="23"/>
      <c r="Q373" s="23"/>
      <c r="R373" s="23"/>
      <c r="S373" s="54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</row>
    <row r="374">
      <c r="B374" s="23"/>
      <c r="C374" s="23"/>
      <c r="D374" s="23"/>
      <c r="E374" s="23"/>
      <c r="F374" s="23"/>
      <c r="Q374" s="23"/>
      <c r="R374" s="23"/>
      <c r="S374" s="54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</row>
    <row r="375">
      <c r="B375" s="23"/>
      <c r="C375" s="23"/>
      <c r="D375" s="23"/>
      <c r="E375" s="23"/>
      <c r="F375" s="23"/>
      <c r="Q375" s="23"/>
      <c r="R375" s="23"/>
      <c r="S375" s="54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</row>
    <row r="376">
      <c r="B376" s="23"/>
      <c r="C376" s="23"/>
      <c r="D376" s="23"/>
      <c r="E376" s="23"/>
      <c r="F376" s="23"/>
      <c r="Q376" s="23"/>
      <c r="R376" s="23"/>
      <c r="S376" s="54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</row>
    <row r="377">
      <c r="B377" s="23"/>
      <c r="C377" s="23"/>
      <c r="D377" s="23"/>
      <c r="E377" s="23"/>
      <c r="F377" s="23"/>
      <c r="Q377" s="23"/>
      <c r="R377" s="23"/>
      <c r="S377" s="54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</row>
    <row r="378">
      <c r="B378" s="23"/>
      <c r="C378" s="23"/>
      <c r="D378" s="23"/>
      <c r="E378" s="23"/>
      <c r="F378" s="23"/>
      <c r="Q378" s="23"/>
      <c r="R378" s="23"/>
      <c r="S378" s="54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</row>
    <row r="379">
      <c r="B379" s="23"/>
      <c r="C379" s="23"/>
      <c r="D379" s="23"/>
      <c r="E379" s="23"/>
      <c r="F379" s="23"/>
      <c r="Q379" s="23"/>
      <c r="R379" s="23"/>
      <c r="S379" s="54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</row>
    <row r="380">
      <c r="B380" s="23"/>
      <c r="C380" s="23"/>
      <c r="D380" s="23"/>
      <c r="E380" s="23"/>
      <c r="F380" s="23"/>
      <c r="Q380" s="23"/>
      <c r="R380" s="23"/>
      <c r="S380" s="54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</row>
    <row r="381">
      <c r="B381" s="23"/>
      <c r="C381" s="23"/>
      <c r="D381" s="23"/>
      <c r="E381" s="23"/>
      <c r="F381" s="23"/>
      <c r="Q381" s="23"/>
      <c r="R381" s="23"/>
      <c r="S381" s="54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</row>
    <row r="382">
      <c r="B382" s="23"/>
      <c r="C382" s="23"/>
      <c r="D382" s="23"/>
      <c r="E382" s="23"/>
      <c r="F382" s="23"/>
      <c r="Q382" s="23"/>
      <c r="R382" s="23"/>
      <c r="S382" s="54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</row>
    <row r="383">
      <c r="B383" s="23"/>
      <c r="C383" s="23"/>
      <c r="D383" s="23"/>
      <c r="E383" s="23"/>
      <c r="F383" s="23"/>
      <c r="Q383" s="23"/>
      <c r="R383" s="23"/>
      <c r="S383" s="54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</row>
    <row r="384">
      <c r="B384" s="23"/>
      <c r="C384" s="23"/>
      <c r="D384" s="23"/>
      <c r="E384" s="23"/>
      <c r="F384" s="23"/>
      <c r="Q384" s="23"/>
      <c r="R384" s="23"/>
      <c r="S384" s="54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</row>
    <row r="385">
      <c r="B385" s="23"/>
      <c r="C385" s="23"/>
      <c r="D385" s="23"/>
      <c r="E385" s="23"/>
      <c r="F385" s="23"/>
      <c r="Q385" s="23"/>
      <c r="R385" s="23"/>
      <c r="S385" s="54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</row>
    <row r="386">
      <c r="B386" s="23"/>
      <c r="C386" s="23"/>
      <c r="D386" s="23"/>
      <c r="E386" s="23"/>
      <c r="F386" s="23"/>
      <c r="Q386" s="23"/>
      <c r="R386" s="23"/>
      <c r="S386" s="54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</row>
    <row r="387">
      <c r="B387" s="23"/>
      <c r="C387" s="23"/>
      <c r="D387" s="23"/>
      <c r="E387" s="23"/>
      <c r="F387" s="23"/>
      <c r="Q387" s="23"/>
      <c r="R387" s="23"/>
      <c r="S387" s="54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</row>
    <row r="388">
      <c r="B388" s="23"/>
      <c r="C388" s="23"/>
      <c r="D388" s="23"/>
      <c r="E388" s="23"/>
      <c r="F388" s="23"/>
      <c r="Q388" s="23"/>
      <c r="R388" s="23"/>
      <c r="S388" s="54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</row>
    <row r="389">
      <c r="B389" s="23"/>
      <c r="C389" s="23"/>
      <c r="D389" s="23"/>
      <c r="E389" s="23"/>
      <c r="F389" s="23"/>
      <c r="Q389" s="23"/>
      <c r="R389" s="23"/>
      <c r="S389" s="54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</row>
    <row r="390">
      <c r="B390" s="23"/>
      <c r="C390" s="23"/>
      <c r="D390" s="23"/>
      <c r="E390" s="23"/>
      <c r="F390" s="23"/>
      <c r="Q390" s="23"/>
      <c r="R390" s="23"/>
      <c r="S390" s="54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</row>
    <row r="391">
      <c r="B391" s="23"/>
      <c r="C391" s="23"/>
      <c r="D391" s="23"/>
      <c r="E391" s="23"/>
      <c r="F391" s="23"/>
      <c r="Q391" s="23"/>
      <c r="R391" s="23"/>
      <c r="S391" s="54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</row>
    <row r="392">
      <c r="B392" s="23"/>
      <c r="C392" s="23"/>
      <c r="D392" s="23"/>
      <c r="E392" s="23"/>
      <c r="F392" s="23"/>
      <c r="Q392" s="23"/>
      <c r="R392" s="23"/>
      <c r="S392" s="54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</row>
    <row r="393">
      <c r="B393" s="23"/>
      <c r="C393" s="23"/>
      <c r="D393" s="23"/>
      <c r="E393" s="23"/>
      <c r="F393" s="23"/>
      <c r="Q393" s="23"/>
      <c r="R393" s="23"/>
      <c r="S393" s="54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</row>
    <row r="394">
      <c r="B394" s="23"/>
      <c r="C394" s="23"/>
      <c r="D394" s="23"/>
      <c r="E394" s="23"/>
      <c r="F394" s="23"/>
      <c r="Q394" s="23"/>
      <c r="R394" s="23"/>
      <c r="S394" s="54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</row>
    <row r="395">
      <c r="B395" s="23"/>
      <c r="C395" s="23"/>
      <c r="D395" s="23"/>
      <c r="E395" s="23"/>
      <c r="F395" s="23"/>
      <c r="Q395" s="23"/>
      <c r="R395" s="23"/>
      <c r="S395" s="54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</row>
    <row r="396">
      <c r="B396" s="23"/>
      <c r="C396" s="23"/>
      <c r="D396" s="23"/>
      <c r="E396" s="23"/>
      <c r="F396" s="23"/>
      <c r="Q396" s="23"/>
      <c r="R396" s="23"/>
      <c r="S396" s="54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</row>
    <row r="397">
      <c r="B397" s="23"/>
      <c r="C397" s="23"/>
      <c r="D397" s="23"/>
      <c r="E397" s="23"/>
      <c r="F397" s="23"/>
      <c r="Q397" s="23"/>
      <c r="R397" s="23"/>
      <c r="S397" s="54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</row>
    <row r="398">
      <c r="B398" s="23"/>
      <c r="C398" s="23"/>
      <c r="D398" s="23"/>
      <c r="E398" s="23"/>
      <c r="F398" s="23"/>
      <c r="Q398" s="23"/>
      <c r="R398" s="23"/>
      <c r="S398" s="54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</row>
    <row r="399">
      <c r="B399" s="23"/>
      <c r="C399" s="23"/>
      <c r="D399" s="23"/>
      <c r="E399" s="23"/>
      <c r="F399" s="23"/>
      <c r="Q399" s="23"/>
      <c r="R399" s="23"/>
      <c r="S399" s="54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</row>
    <row r="400">
      <c r="B400" s="23"/>
      <c r="C400" s="23"/>
      <c r="D400" s="23"/>
      <c r="E400" s="23"/>
      <c r="F400" s="23"/>
      <c r="Q400" s="23"/>
      <c r="R400" s="23"/>
      <c r="S400" s="54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</row>
    <row r="401">
      <c r="B401" s="23"/>
      <c r="C401" s="23"/>
      <c r="D401" s="23"/>
      <c r="E401" s="23"/>
      <c r="F401" s="23"/>
      <c r="Q401" s="23"/>
      <c r="R401" s="23"/>
      <c r="S401" s="54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</row>
    <row r="402">
      <c r="B402" s="23"/>
      <c r="C402" s="23"/>
      <c r="D402" s="23"/>
      <c r="E402" s="23"/>
      <c r="F402" s="23"/>
      <c r="Q402" s="23"/>
      <c r="R402" s="23"/>
      <c r="S402" s="54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</row>
    <row r="403">
      <c r="B403" s="23"/>
      <c r="C403" s="23"/>
      <c r="D403" s="23"/>
      <c r="E403" s="23"/>
      <c r="F403" s="23"/>
      <c r="Q403" s="23"/>
      <c r="R403" s="23"/>
      <c r="S403" s="54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</row>
    <row r="404">
      <c r="B404" s="23"/>
      <c r="C404" s="23"/>
      <c r="D404" s="23"/>
      <c r="E404" s="23"/>
      <c r="F404" s="23"/>
      <c r="Q404" s="23"/>
      <c r="R404" s="23"/>
      <c r="S404" s="54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</row>
    <row r="405">
      <c r="B405" s="23"/>
      <c r="C405" s="23"/>
      <c r="D405" s="23"/>
      <c r="E405" s="23"/>
      <c r="F405" s="23"/>
      <c r="Q405" s="23"/>
      <c r="R405" s="23"/>
      <c r="S405" s="54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</row>
    <row r="406">
      <c r="B406" s="23"/>
      <c r="C406" s="23"/>
      <c r="D406" s="23"/>
      <c r="E406" s="23"/>
      <c r="F406" s="23"/>
      <c r="Q406" s="23"/>
      <c r="R406" s="23"/>
      <c r="S406" s="54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</row>
    <row r="407">
      <c r="B407" s="23"/>
      <c r="C407" s="23"/>
      <c r="D407" s="23"/>
      <c r="E407" s="23"/>
      <c r="F407" s="23"/>
      <c r="Q407" s="23"/>
      <c r="R407" s="23"/>
      <c r="S407" s="54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</row>
    <row r="408">
      <c r="B408" s="23"/>
      <c r="C408" s="23"/>
      <c r="D408" s="23"/>
      <c r="E408" s="23"/>
      <c r="F408" s="23"/>
      <c r="Q408" s="23"/>
      <c r="R408" s="23"/>
      <c r="S408" s="54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</row>
    <row r="409">
      <c r="B409" s="23"/>
      <c r="C409" s="23"/>
      <c r="D409" s="23"/>
      <c r="E409" s="23"/>
      <c r="F409" s="23"/>
      <c r="Q409" s="23"/>
      <c r="R409" s="23"/>
      <c r="S409" s="54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</row>
    <row r="410">
      <c r="B410" s="23"/>
      <c r="C410" s="23"/>
      <c r="D410" s="23"/>
      <c r="E410" s="23"/>
      <c r="F410" s="23"/>
      <c r="Q410" s="23"/>
      <c r="R410" s="23"/>
      <c r="S410" s="54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</row>
    <row r="411">
      <c r="B411" s="23"/>
      <c r="C411" s="23"/>
      <c r="D411" s="23"/>
      <c r="E411" s="23"/>
      <c r="F411" s="23"/>
      <c r="Q411" s="23"/>
      <c r="R411" s="23"/>
      <c r="S411" s="54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</row>
    <row r="412">
      <c r="B412" s="23"/>
      <c r="C412" s="23"/>
      <c r="D412" s="23"/>
      <c r="E412" s="23"/>
      <c r="F412" s="23"/>
      <c r="Q412" s="23"/>
      <c r="R412" s="23"/>
      <c r="S412" s="54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</row>
    <row r="413">
      <c r="B413" s="23"/>
      <c r="C413" s="23"/>
      <c r="D413" s="23"/>
      <c r="E413" s="23"/>
      <c r="F413" s="23"/>
      <c r="Q413" s="23"/>
      <c r="R413" s="23"/>
      <c r="S413" s="54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</row>
    <row r="414">
      <c r="B414" s="23"/>
      <c r="C414" s="23"/>
      <c r="D414" s="23"/>
      <c r="E414" s="23"/>
      <c r="F414" s="23"/>
      <c r="Q414" s="23"/>
      <c r="R414" s="23"/>
      <c r="S414" s="54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</row>
    <row r="415">
      <c r="B415" s="23"/>
      <c r="C415" s="23"/>
      <c r="D415" s="23"/>
      <c r="E415" s="23"/>
      <c r="F415" s="23"/>
      <c r="Q415" s="23"/>
      <c r="R415" s="23"/>
      <c r="S415" s="54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</row>
    <row r="416">
      <c r="B416" s="23"/>
      <c r="C416" s="23"/>
      <c r="D416" s="23"/>
      <c r="E416" s="23"/>
      <c r="F416" s="23"/>
      <c r="Q416" s="23"/>
      <c r="R416" s="23"/>
      <c r="S416" s="54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</row>
    <row r="417">
      <c r="B417" s="23"/>
      <c r="C417" s="23"/>
      <c r="D417" s="23"/>
      <c r="E417" s="23"/>
      <c r="F417" s="23"/>
      <c r="Q417" s="23"/>
      <c r="R417" s="23"/>
      <c r="S417" s="54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</row>
    <row r="418">
      <c r="B418" s="23"/>
      <c r="C418" s="23"/>
      <c r="D418" s="23"/>
      <c r="E418" s="23"/>
      <c r="F418" s="23"/>
      <c r="Q418" s="23"/>
      <c r="R418" s="23"/>
      <c r="S418" s="54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</row>
    <row r="419">
      <c r="B419" s="23"/>
      <c r="C419" s="23"/>
      <c r="D419" s="23"/>
      <c r="E419" s="23"/>
      <c r="F419" s="23"/>
      <c r="Q419" s="23"/>
      <c r="R419" s="23"/>
      <c r="S419" s="54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</row>
    <row r="420">
      <c r="B420" s="23"/>
      <c r="C420" s="23"/>
      <c r="D420" s="23"/>
      <c r="E420" s="23"/>
      <c r="F420" s="23"/>
      <c r="Q420" s="23"/>
      <c r="R420" s="23"/>
      <c r="S420" s="54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</row>
    <row r="421">
      <c r="B421" s="23"/>
      <c r="C421" s="23"/>
      <c r="D421" s="23"/>
      <c r="E421" s="23"/>
      <c r="F421" s="23"/>
      <c r="Q421" s="23"/>
      <c r="R421" s="23"/>
      <c r="S421" s="54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</row>
    <row r="422">
      <c r="B422" s="23"/>
      <c r="C422" s="23"/>
      <c r="D422" s="23"/>
      <c r="E422" s="23"/>
      <c r="F422" s="23"/>
      <c r="Q422" s="23"/>
      <c r="R422" s="23"/>
      <c r="S422" s="54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</row>
    <row r="423">
      <c r="B423" s="23"/>
      <c r="C423" s="23"/>
      <c r="D423" s="23"/>
      <c r="E423" s="23"/>
      <c r="F423" s="23"/>
      <c r="Q423" s="23"/>
      <c r="R423" s="23"/>
      <c r="S423" s="54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</row>
    <row r="424">
      <c r="B424" s="23"/>
      <c r="C424" s="23"/>
      <c r="D424" s="23"/>
      <c r="E424" s="23"/>
      <c r="F424" s="23"/>
      <c r="Q424" s="23"/>
      <c r="R424" s="23"/>
      <c r="S424" s="54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>
      <c r="B425" s="23"/>
      <c r="C425" s="23"/>
      <c r="D425" s="23"/>
      <c r="E425" s="23"/>
      <c r="F425" s="23"/>
      <c r="Q425" s="23"/>
      <c r="R425" s="23"/>
      <c r="S425" s="54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>
      <c r="B426" s="23"/>
      <c r="C426" s="23"/>
      <c r="D426" s="23"/>
      <c r="E426" s="23"/>
      <c r="F426" s="23"/>
      <c r="Q426" s="23"/>
      <c r="R426" s="23"/>
      <c r="S426" s="54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>
      <c r="B427" s="23"/>
      <c r="C427" s="23"/>
      <c r="D427" s="23"/>
      <c r="E427" s="23"/>
      <c r="F427" s="23"/>
      <c r="Q427" s="23"/>
      <c r="R427" s="23"/>
      <c r="S427" s="54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>
      <c r="B428" s="23"/>
      <c r="C428" s="23"/>
      <c r="D428" s="23"/>
      <c r="E428" s="23"/>
      <c r="F428" s="23"/>
      <c r="Q428" s="23"/>
      <c r="R428" s="23"/>
      <c r="S428" s="54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</row>
    <row r="429">
      <c r="B429" s="23"/>
      <c r="C429" s="23"/>
      <c r="D429" s="23"/>
      <c r="E429" s="23"/>
      <c r="F429" s="23"/>
      <c r="Q429" s="23"/>
      <c r="R429" s="23"/>
      <c r="S429" s="54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</row>
    <row r="430">
      <c r="B430" s="23"/>
      <c r="C430" s="23"/>
      <c r="D430" s="23"/>
      <c r="E430" s="23"/>
      <c r="F430" s="23"/>
      <c r="Q430" s="23"/>
      <c r="R430" s="23"/>
      <c r="S430" s="54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</row>
    <row r="431">
      <c r="B431" s="23"/>
      <c r="C431" s="23"/>
      <c r="D431" s="23"/>
      <c r="E431" s="23"/>
      <c r="F431" s="23"/>
      <c r="Q431" s="23"/>
      <c r="R431" s="23"/>
      <c r="S431" s="54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</row>
    <row r="432">
      <c r="B432" s="23"/>
      <c r="C432" s="23"/>
      <c r="D432" s="23"/>
      <c r="E432" s="23"/>
      <c r="F432" s="23"/>
      <c r="Q432" s="23"/>
      <c r="R432" s="23"/>
      <c r="S432" s="54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</row>
    <row r="433">
      <c r="B433" s="23"/>
      <c r="C433" s="23"/>
      <c r="D433" s="23"/>
      <c r="E433" s="23"/>
      <c r="F433" s="23"/>
      <c r="Q433" s="23"/>
      <c r="R433" s="23"/>
      <c r="S433" s="54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</row>
    <row r="434">
      <c r="B434" s="23"/>
      <c r="C434" s="23"/>
      <c r="D434" s="23"/>
      <c r="E434" s="23"/>
      <c r="F434" s="23"/>
      <c r="Q434" s="23"/>
      <c r="R434" s="23"/>
      <c r="S434" s="54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</row>
    <row r="435">
      <c r="B435" s="23"/>
      <c r="C435" s="23"/>
      <c r="D435" s="23"/>
      <c r="E435" s="23"/>
      <c r="F435" s="23"/>
      <c r="Q435" s="23"/>
      <c r="R435" s="23"/>
      <c r="S435" s="54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</row>
    <row r="436">
      <c r="B436" s="23"/>
      <c r="C436" s="23"/>
      <c r="D436" s="23"/>
      <c r="E436" s="23"/>
      <c r="F436" s="23"/>
      <c r="Q436" s="23"/>
      <c r="R436" s="23"/>
      <c r="S436" s="54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</row>
    <row r="437">
      <c r="B437" s="23"/>
      <c r="C437" s="23"/>
      <c r="D437" s="23"/>
      <c r="E437" s="23"/>
      <c r="F437" s="23"/>
      <c r="Q437" s="23"/>
      <c r="R437" s="23"/>
      <c r="S437" s="54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</row>
    <row r="438">
      <c r="B438" s="23"/>
      <c r="C438" s="23"/>
      <c r="D438" s="23"/>
      <c r="E438" s="23"/>
      <c r="F438" s="23"/>
      <c r="Q438" s="23"/>
      <c r="R438" s="23"/>
      <c r="S438" s="54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</row>
    <row r="439">
      <c r="B439" s="23"/>
      <c r="C439" s="23"/>
      <c r="D439" s="23"/>
      <c r="E439" s="23"/>
      <c r="F439" s="23"/>
      <c r="Q439" s="23"/>
      <c r="R439" s="23"/>
      <c r="S439" s="54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</row>
    <row r="440">
      <c r="B440" s="23"/>
      <c r="C440" s="23"/>
      <c r="D440" s="23"/>
      <c r="E440" s="23"/>
      <c r="F440" s="23"/>
      <c r="Q440" s="23"/>
      <c r="R440" s="23"/>
      <c r="S440" s="54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</row>
    <row r="441">
      <c r="B441" s="23"/>
      <c r="C441" s="23"/>
      <c r="D441" s="23"/>
      <c r="E441" s="23"/>
      <c r="F441" s="23"/>
      <c r="Q441" s="23"/>
      <c r="R441" s="23"/>
      <c r="S441" s="54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</row>
    <row r="442">
      <c r="B442" s="23"/>
      <c r="C442" s="23"/>
      <c r="D442" s="23"/>
      <c r="E442" s="23"/>
      <c r="F442" s="23"/>
      <c r="Q442" s="23"/>
      <c r="R442" s="23"/>
      <c r="S442" s="54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</row>
    <row r="443">
      <c r="B443" s="23"/>
      <c r="C443" s="23"/>
      <c r="D443" s="23"/>
      <c r="E443" s="23"/>
      <c r="F443" s="23"/>
      <c r="Q443" s="23"/>
      <c r="R443" s="23"/>
      <c r="S443" s="54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</row>
    <row r="444">
      <c r="B444" s="23"/>
      <c r="C444" s="23"/>
      <c r="D444" s="23"/>
      <c r="E444" s="23"/>
      <c r="F444" s="23"/>
      <c r="Q444" s="23"/>
      <c r="R444" s="23"/>
      <c r="S444" s="54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</row>
    <row r="445">
      <c r="B445" s="23"/>
      <c r="C445" s="23"/>
      <c r="D445" s="23"/>
      <c r="E445" s="23"/>
      <c r="F445" s="23"/>
      <c r="Q445" s="23"/>
      <c r="R445" s="23"/>
      <c r="S445" s="54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</row>
    <row r="446">
      <c r="B446" s="23"/>
      <c r="C446" s="23"/>
      <c r="D446" s="23"/>
      <c r="E446" s="23"/>
      <c r="F446" s="23"/>
      <c r="Q446" s="23"/>
      <c r="R446" s="23"/>
      <c r="S446" s="54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</row>
    <row r="447">
      <c r="B447" s="23"/>
      <c r="C447" s="23"/>
      <c r="D447" s="23"/>
      <c r="E447" s="23"/>
      <c r="F447" s="23"/>
      <c r="Q447" s="23"/>
      <c r="R447" s="23"/>
      <c r="S447" s="54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</row>
    <row r="448">
      <c r="B448" s="23"/>
      <c r="C448" s="23"/>
      <c r="D448" s="23"/>
      <c r="E448" s="23"/>
      <c r="F448" s="23"/>
      <c r="Q448" s="23"/>
      <c r="R448" s="23"/>
      <c r="S448" s="54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</row>
    <row r="449">
      <c r="B449" s="23"/>
      <c r="C449" s="23"/>
      <c r="D449" s="23"/>
      <c r="E449" s="23"/>
      <c r="F449" s="23"/>
      <c r="Q449" s="23"/>
      <c r="R449" s="23"/>
      <c r="S449" s="54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</row>
    <row r="450">
      <c r="B450" s="23"/>
      <c r="C450" s="23"/>
      <c r="D450" s="23"/>
      <c r="E450" s="23"/>
      <c r="F450" s="23"/>
      <c r="Q450" s="23"/>
      <c r="R450" s="23"/>
      <c r="S450" s="54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</row>
    <row r="451">
      <c r="B451" s="23"/>
      <c r="C451" s="23"/>
      <c r="D451" s="23"/>
      <c r="E451" s="23"/>
      <c r="F451" s="23"/>
      <c r="Q451" s="23"/>
      <c r="R451" s="23"/>
      <c r="S451" s="54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</row>
    <row r="452">
      <c r="B452" s="23"/>
      <c r="C452" s="23"/>
      <c r="D452" s="23"/>
      <c r="E452" s="23"/>
      <c r="F452" s="23"/>
      <c r="Q452" s="23"/>
      <c r="R452" s="23"/>
      <c r="S452" s="54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</row>
    <row r="453">
      <c r="B453" s="23"/>
      <c r="C453" s="23"/>
      <c r="D453" s="23"/>
      <c r="E453" s="23"/>
      <c r="F453" s="23"/>
      <c r="Q453" s="23"/>
      <c r="R453" s="23"/>
      <c r="S453" s="54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</row>
    <row r="454">
      <c r="B454" s="23"/>
      <c r="C454" s="23"/>
      <c r="D454" s="23"/>
      <c r="E454" s="23"/>
      <c r="F454" s="23"/>
      <c r="Q454" s="23"/>
      <c r="R454" s="23"/>
      <c r="S454" s="54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</row>
    <row r="455">
      <c r="B455" s="23"/>
      <c r="C455" s="23"/>
      <c r="D455" s="23"/>
      <c r="E455" s="23"/>
      <c r="F455" s="23"/>
      <c r="Q455" s="23"/>
      <c r="R455" s="23"/>
      <c r="S455" s="54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</row>
    <row r="456">
      <c r="B456" s="23"/>
      <c r="C456" s="23"/>
      <c r="D456" s="23"/>
      <c r="E456" s="23"/>
      <c r="F456" s="23"/>
      <c r="Q456" s="23"/>
      <c r="R456" s="23"/>
      <c r="S456" s="54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</row>
    <row r="457">
      <c r="B457" s="23"/>
      <c r="C457" s="23"/>
      <c r="D457" s="23"/>
      <c r="E457" s="23"/>
      <c r="F457" s="23"/>
      <c r="Q457" s="23"/>
      <c r="R457" s="23"/>
      <c r="S457" s="54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</row>
    <row r="458">
      <c r="B458" s="23"/>
      <c r="C458" s="23"/>
      <c r="D458" s="23"/>
      <c r="E458" s="23"/>
      <c r="F458" s="23"/>
      <c r="Q458" s="23"/>
      <c r="R458" s="23"/>
      <c r="S458" s="54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</row>
    <row r="459">
      <c r="B459" s="23"/>
      <c r="C459" s="23"/>
      <c r="D459" s="23"/>
      <c r="E459" s="23"/>
      <c r="F459" s="23"/>
      <c r="Q459" s="23"/>
      <c r="R459" s="23"/>
      <c r="S459" s="54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</row>
    <row r="460">
      <c r="B460" s="23"/>
      <c r="C460" s="23"/>
      <c r="D460" s="23"/>
      <c r="E460" s="23"/>
      <c r="F460" s="23"/>
      <c r="Q460" s="23"/>
      <c r="R460" s="23"/>
      <c r="S460" s="54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</row>
    <row r="461">
      <c r="B461" s="23"/>
      <c r="C461" s="23"/>
      <c r="D461" s="23"/>
      <c r="E461" s="23"/>
      <c r="F461" s="23"/>
      <c r="Q461" s="23"/>
      <c r="R461" s="23"/>
      <c r="S461" s="54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</row>
    <row r="462">
      <c r="B462" s="23"/>
      <c r="C462" s="23"/>
      <c r="D462" s="23"/>
      <c r="E462" s="23"/>
      <c r="F462" s="23"/>
      <c r="Q462" s="23"/>
      <c r="R462" s="23"/>
      <c r="S462" s="54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</row>
    <row r="463">
      <c r="B463" s="23"/>
      <c r="C463" s="23"/>
      <c r="D463" s="23"/>
      <c r="E463" s="23"/>
      <c r="F463" s="23"/>
      <c r="Q463" s="23"/>
      <c r="R463" s="23"/>
      <c r="S463" s="54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</row>
    <row r="464">
      <c r="B464" s="23"/>
      <c r="C464" s="23"/>
      <c r="D464" s="23"/>
      <c r="E464" s="23"/>
      <c r="F464" s="23"/>
      <c r="Q464" s="23"/>
      <c r="R464" s="23"/>
      <c r="S464" s="54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</row>
    <row r="465">
      <c r="B465" s="23"/>
      <c r="C465" s="23"/>
      <c r="D465" s="23"/>
      <c r="E465" s="23"/>
      <c r="F465" s="23"/>
      <c r="Q465" s="23"/>
      <c r="R465" s="23"/>
      <c r="S465" s="54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</row>
    <row r="466">
      <c r="B466" s="23"/>
      <c r="C466" s="23"/>
      <c r="D466" s="23"/>
      <c r="E466" s="23"/>
      <c r="F466" s="23"/>
      <c r="Q466" s="23"/>
      <c r="R466" s="23"/>
      <c r="S466" s="54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</row>
    <row r="467">
      <c r="B467" s="23"/>
      <c r="C467" s="23"/>
      <c r="D467" s="23"/>
      <c r="E467" s="23"/>
      <c r="F467" s="23"/>
      <c r="Q467" s="23"/>
      <c r="R467" s="23"/>
      <c r="S467" s="54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</row>
    <row r="468">
      <c r="B468" s="23"/>
      <c r="C468" s="23"/>
      <c r="D468" s="23"/>
      <c r="E468" s="23"/>
      <c r="F468" s="23"/>
      <c r="Q468" s="23"/>
      <c r="R468" s="23"/>
      <c r="S468" s="54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</row>
    <row r="469">
      <c r="B469" s="23"/>
      <c r="C469" s="23"/>
      <c r="D469" s="23"/>
      <c r="E469" s="23"/>
      <c r="F469" s="23"/>
      <c r="Q469" s="23"/>
      <c r="R469" s="23"/>
      <c r="S469" s="54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</row>
    <row r="470">
      <c r="B470" s="23"/>
      <c r="C470" s="23"/>
      <c r="D470" s="23"/>
      <c r="E470" s="23"/>
      <c r="F470" s="23"/>
      <c r="Q470" s="23"/>
      <c r="R470" s="23"/>
      <c r="S470" s="54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</row>
    <row r="471">
      <c r="B471" s="23"/>
      <c r="C471" s="23"/>
      <c r="D471" s="23"/>
      <c r="E471" s="23"/>
      <c r="F471" s="23"/>
      <c r="Q471" s="23"/>
      <c r="R471" s="23"/>
      <c r="S471" s="54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</row>
    <row r="472">
      <c r="B472" s="23"/>
      <c r="C472" s="23"/>
      <c r="D472" s="23"/>
      <c r="E472" s="23"/>
      <c r="F472" s="23"/>
      <c r="Q472" s="23"/>
      <c r="R472" s="23"/>
      <c r="S472" s="54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</row>
    <row r="473">
      <c r="B473" s="23"/>
      <c r="C473" s="23"/>
      <c r="D473" s="23"/>
      <c r="E473" s="23"/>
      <c r="F473" s="23"/>
      <c r="Q473" s="23"/>
      <c r="R473" s="23"/>
      <c r="S473" s="54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</row>
    <row r="474">
      <c r="B474" s="23"/>
      <c r="C474" s="23"/>
      <c r="D474" s="23"/>
      <c r="E474" s="23"/>
      <c r="F474" s="23"/>
      <c r="Q474" s="23"/>
      <c r="R474" s="23"/>
      <c r="S474" s="54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</row>
    <row r="475">
      <c r="B475" s="23"/>
      <c r="C475" s="23"/>
      <c r="D475" s="23"/>
      <c r="E475" s="23"/>
      <c r="F475" s="23"/>
      <c r="Q475" s="23"/>
      <c r="R475" s="23"/>
      <c r="S475" s="54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</row>
    <row r="476">
      <c r="B476" s="23"/>
      <c r="C476" s="23"/>
      <c r="D476" s="23"/>
      <c r="E476" s="23"/>
      <c r="F476" s="23"/>
      <c r="Q476" s="23"/>
      <c r="R476" s="23"/>
      <c r="S476" s="54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</row>
    <row r="477">
      <c r="B477" s="23"/>
      <c r="C477" s="23"/>
      <c r="D477" s="23"/>
      <c r="E477" s="23"/>
      <c r="F477" s="23"/>
      <c r="Q477" s="23"/>
      <c r="R477" s="23"/>
      <c r="S477" s="54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</row>
    <row r="478">
      <c r="B478" s="23"/>
      <c r="C478" s="23"/>
      <c r="D478" s="23"/>
      <c r="E478" s="23"/>
      <c r="F478" s="23"/>
      <c r="Q478" s="23"/>
      <c r="R478" s="23"/>
      <c r="S478" s="54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</row>
    <row r="479">
      <c r="B479" s="23"/>
      <c r="C479" s="23"/>
      <c r="D479" s="23"/>
      <c r="E479" s="23"/>
      <c r="F479" s="23"/>
      <c r="Q479" s="23"/>
      <c r="R479" s="23"/>
      <c r="S479" s="54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</row>
    <row r="480">
      <c r="B480" s="23"/>
      <c r="C480" s="23"/>
      <c r="D480" s="23"/>
      <c r="E480" s="23"/>
      <c r="F480" s="23"/>
      <c r="Q480" s="23"/>
      <c r="R480" s="23"/>
      <c r="S480" s="54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</row>
    <row r="481">
      <c r="B481" s="23"/>
      <c r="C481" s="23"/>
      <c r="D481" s="23"/>
      <c r="E481" s="23"/>
      <c r="F481" s="23"/>
      <c r="Q481" s="23"/>
      <c r="R481" s="23"/>
      <c r="S481" s="54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</row>
    <row r="482">
      <c r="B482" s="23"/>
      <c r="C482" s="23"/>
      <c r="D482" s="23"/>
      <c r="E482" s="23"/>
      <c r="F482" s="23"/>
      <c r="Q482" s="23"/>
      <c r="R482" s="23"/>
      <c r="S482" s="54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</row>
    <row r="483">
      <c r="B483" s="23"/>
      <c r="C483" s="23"/>
      <c r="D483" s="23"/>
      <c r="E483" s="23"/>
      <c r="F483" s="23"/>
      <c r="Q483" s="23"/>
      <c r="R483" s="23"/>
      <c r="S483" s="54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</row>
    <row r="484">
      <c r="B484" s="23"/>
      <c r="C484" s="23"/>
      <c r="D484" s="23"/>
      <c r="E484" s="23"/>
      <c r="F484" s="23"/>
      <c r="Q484" s="23"/>
      <c r="R484" s="23"/>
      <c r="S484" s="54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</row>
    <row r="485">
      <c r="B485" s="23"/>
      <c r="C485" s="23"/>
      <c r="D485" s="23"/>
      <c r="E485" s="23"/>
      <c r="F485" s="23"/>
      <c r="Q485" s="23"/>
      <c r="R485" s="23"/>
      <c r="S485" s="54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</row>
    <row r="486">
      <c r="B486" s="23"/>
      <c r="C486" s="23"/>
      <c r="D486" s="23"/>
      <c r="E486" s="23"/>
      <c r="F486" s="23"/>
      <c r="Q486" s="23"/>
      <c r="R486" s="23"/>
      <c r="S486" s="54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</row>
    <row r="487">
      <c r="B487" s="23"/>
      <c r="C487" s="23"/>
      <c r="D487" s="23"/>
      <c r="E487" s="23"/>
      <c r="F487" s="23"/>
      <c r="Q487" s="23"/>
      <c r="R487" s="23"/>
      <c r="S487" s="54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</row>
    <row r="488">
      <c r="B488" s="23"/>
      <c r="C488" s="23"/>
      <c r="D488" s="23"/>
      <c r="E488" s="23"/>
      <c r="F488" s="23"/>
      <c r="Q488" s="23"/>
      <c r="R488" s="23"/>
      <c r="S488" s="54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</row>
    <row r="489">
      <c r="B489" s="23"/>
      <c r="C489" s="23"/>
      <c r="D489" s="23"/>
      <c r="E489" s="23"/>
      <c r="F489" s="23"/>
      <c r="Q489" s="23"/>
      <c r="R489" s="23"/>
      <c r="S489" s="54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</row>
    <row r="490">
      <c r="B490" s="23"/>
      <c r="C490" s="23"/>
      <c r="D490" s="23"/>
      <c r="E490" s="23"/>
      <c r="F490" s="23"/>
      <c r="Q490" s="23"/>
      <c r="R490" s="23"/>
      <c r="S490" s="54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</row>
    <row r="491">
      <c r="B491" s="23"/>
      <c r="C491" s="23"/>
      <c r="D491" s="23"/>
      <c r="E491" s="23"/>
      <c r="F491" s="23"/>
      <c r="Q491" s="23"/>
      <c r="R491" s="23"/>
      <c r="S491" s="54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</row>
    <row r="492">
      <c r="B492" s="23"/>
      <c r="C492" s="23"/>
      <c r="D492" s="23"/>
      <c r="E492" s="23"/>
      <c r="F492" s="23"/>
      <c r="Q492" s="23"/>
      <c r="R492" s="23"/>
      <c r="S492" s="54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</row>
    <row r="493">
      <c r="B493" s="23"/>
      <c r="C493" s="23"/>
      <c r="D493" s="23"/>
      <c r="E493" s="23"/>
      <c r="F493" s="23"/>
      <c r="Q493" s="23"/>
      <c r="R493" s="23"/>
      <c r="S493" s="54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</row>
    <row r="494">
      <c r="B494" s="23"/>
      <c r="C494" s="23"/>
      <c r="D494" s="23"/>
      <c r="E494" s="23"/>
      <c r="F494" s="23"/>
      <c r="Q494" s="23"/>
      <c r="R494" s="23"/>
      <c r="S494" s="54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</row>
    <row r="495">
      <c r="B495" s="23"/>
      <c r="C495" s="23"/>
      <c r="D495" s="23"/>
      <c r="E495" s="23"/>
      <c r="F495" s="23"/>
      <c r="Q495" s="23"/>
      <c r="R495" s="23"/>
      <c r="S495" s="54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</row>
    <row r="496">
      <c r="B496" s="23"/>
      <c r="C496" s="23"/>
      <c r="D496" s="23"/>
      <c r="E496" s="23"/>
      <c r="F496" s="23"/>
      <c r="Q496" s="23"/>
      <c r="R496" s="23"/>
      <c r="S496" s="54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</row>
    <row r="497">
      <c r="B497" s="23"/>
      <c r="C497" s="23"/>
      <c r="D497" s="23"/>
      <c r="E497" s="23"/>
      <c r="F497" s="23"/>
      <c r="Q497" s="23"/>
      <c r="R497" s="23"/>
      <c r="S497" s="54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</row>
    <row r="498">
      <c r="B498" s="23"/>
      <c r="C498" s="23"/>
      <c r="D498" s="23"/>
      <c r="E498" s="23"/>
      <c r="F498" s="23"/>
      <c r="Q498" s="23"/>
      <c r="R498" s="23"/>
      <c r="S498" s="54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</row>
    <row r="499">
      <c r="B499" s="23"/>
      <c r="C499" s="23"/>
      <c r="D499" s="23"/>
      <c r="E499" s="23"/>
      <c r="F499" s="23"/>
      <c r="Q499" s="23"/>
      <c r="R499" s="23"/>
      <c r="S499" s="54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</row>
    <row r="500">
      <c r="B500" s="23"/>
      <c r="C500" s="23"/>
      <c r="D500" s="23"/>
      <c r="E500" s="23"/>
      <c r="F500" s="23"/>
      <c r="Q500" s="23"/>
      <c r="R500" s="23"/>
      <c r="S500" s="54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</row>
    <row r="501">
      <c r="B501" s="23"/>
      <c r="C501" s="23"/>
      <c r="D501" s="23"/>
      <c r="E501" s="23"/>
      <c r="F501" s="23"/>
      <c r="Q501" s="23"/>
      <c r="R501" s="23"/>
      <c r="S501" s="54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</row>
    <row r="502">
      <c r="B502" s="23"/>
      <c r="C502" s="23"/>
      <c r="D502" s="23"/>
      <c r="E502" s="23"/>
      <c r="F502" s="23"/>
      <c r="Q502" s="23"/>
      <c r="R502" s="23"/>
      <c r="S502" s="54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</row>
    <row r="503">
      <c r="B503" s="23"/>
      <c r="C503" s="23"/>
      <c r="D503" s="23"/>
      <c r="E503" s="23"/>
      <c r="F503" s="23"/>
      <c r="Q503" s="23"/>
      <c r="R503" s="23"/>
      <c r="S503" s="54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</row>
    <row r="504">
      <c r="B504" s="23"/>
      <c r="C504" s="23"/>
      <c r="D504" s="23"/>
      <c r="E504" s="23"/>
      <c r="F504" s="23"/>
      <c r="Q504" s="23"/>
      <c r="R504" s="23"/>
      <c r="S504" s="54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</row>
    <row r="505">
      <c r="B505" s="23"/>
      <c r="C505" s="23"/>
      <c r="D505" s="23"/>
      <c r="E505" s="23"/>
      <c r="F505" s="23"/>
      <c r="Q505" s="23"/>
      <c r="R505" s="23"/>
      <c r="S505" s="54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</row>
    <row r="506">
      <c r="B506" s="23"/>
      <c r="C506" s="23"/>
      <c r="D506" s="23"/>
      <c r="E506" s="23"/>
      <c r="F506" s="23"/>
      <c r="Q506" s="23"/>
      <c r="R506" s="23"/>
      <c r="S506" s="54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</row>
    <row r="507">
      <c r="B507" s="23"/>
      <c r="C507" s="23"/>
      <c r="D507" s="23"/>
      <c r="E507" s="23"/>
      <c r="F507" s="23"/>
      <c r="Q507" s="23"/>
      <c r="R507" s="23"/>
      <c r="S507" s="54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</row>
    <row r="508">
      <c r="B508" s="23"/>
      <c r="C508" s="23"/>
      <c r="D508" s="23"/>
      <c r="E508" s="23"/>
      <c r="F508" s="23"/>
      <c r="Q508" s="23"/>
      <c r="R508" s="23"/>
      <c r="S508" s="54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</row>
    <row r="509">
      <c r="B509" s="23"/>
      <c r="C509" s="23"/>
      <c r="D509" s="23"/>
      <c r="E509" s="23"/>
      <c r="F509" s="23"/>
      <c r="Q509" s="23"/>
      <c r="R509" s="23"/>
      <c r="S509" s="54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</row>
    <row r="510">
      <c r="B510" s="23"/>
      <c r="C510" s="23"/>
      <c r="D510" s="23"/>
      <c r="E510" s="23"/>
      <c r="F510" s="23"/>
      <c r="Q510" s="23"/>
      <c r="R510" s="23"/>
      <c r="S510" s="54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</row>
    <row r="511">
      <c r="B511" s="23"/>
      <c r="C511" s="23"/>
      <c r="D511" s="23"/>
      <c r="E511" s="23"/>
      <c r="F511" s="23"/>
      <c r="Q511" s="23"/>
      <c r="R511" s="23"/>
      <c r="S511" s="54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</row>
    <row r="512">
      <c r="B512" s="23"/>
      <c r="C512" s="23"/>
      <c r="D512" s="23"/>
      <c r="E512" s="23"/>
      <c r="F512" s="23"/>
      <c r="Q512" s="23"/>
      <c r="R512" s="23"/>
      <c r="S512" s="54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</row>
    <row r="513">
      <c r="B513" s="23"/>
      <c r="C513" s="23"/>
      <c r="D513" s="23"/>
      <c r="E513" s="23"/>
      <c r="F513" s="23"/>
      <c r="Q513" s="23"/>
      <c r="R513" s="23"/>
      <c r="S513" s="54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</row>
    <row r="514">
      <c r="B514" s="23"/>
      <c r="C514" s="23"/>
      <c r="D514" s="23"/>
      <c r="E514" s="23"/>
      <c r="F514" s="23"/>
      <c r="Q514" s="23"/>
      <c r="R514" s="23"/>
      <c r="S514" s="54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</row>
    <row r="515">
      <c r="B515" s="23"/>
      <c r="C515" s="23"/>
      <c r="D515" s="23"/>
      <c r="E515" s="23"/>
      <c r="F515" s="23"/>
      <c r="Q515" s="23"/>
      <c r="R515" s="23"/>
      <c r="S515" s="54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</row>
    <row r="516">
      <c r="B516" s="23"/>
      <c r="C516" s="23"/>
      <c r="D516" s="23"/>
      <c r="E516" s="23"/>
      <c r="F516" s="23"/>
      <c r="Q516" s="23"/>
      <c r="R516" s="23"/>
      <c r="S516" s="54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</row>
    <row r="517">
      <c r="B517" s="23"/>
      <c r="C517" s="23"/>
      <c r="D517" s="23"/>
      <c r="E517" s="23"/>
      <c r="F517" s="23"/>
      <c r="Q517" s="23"/>
      <c r="R517" s="23"/>
      <c r="S517" s="54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</row>
    <row r="518">
      <c r="B518" s="23"/>
      <c r="C518" s="23"/>
      <c r="D518" s="23"/>
      <c r="E518" s="23"/>
      <c r="F518" s="23"/>
      <c r="Q518" s="23"/>
      <c r="R518" s="23"/>
      <c r="S518" s="54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</row>
    <row r="519">
      <c r="B519" s="23"/>
      <c r="C519" s="23"/>
      <c r="D519" s="23"/>
      <c r="E519" s="23"/>
      <c r="F519" s="23"/>
      <c r="Q519" s="23"/>
      <c r="R519" s="23"/>
      <c r="S519" s="54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</row>
    <row r="520">
      <c r="B520" s="23"/>
      <c r="C520" s="23"/>
      <c r="D520" s="23"/>
      <c r="E520" s="23"/>
      <c r="F520" s="23"/>
      <c r="Q520" s="23"/>
      <c r="R520" s="23"/>
      <c r="S520" s="54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</row>
    <row r="521">
      <c r="B521" s="23"/>
      <c r="C521" s="23"/>
      <c r="D521" s="23"/>
      <c r="E521" s="23"/>
      <c r="F521" s="23"/>
      <c r="Q521" s="23"/>
      <c r="R521" s="23"/>
      <c r="S521" s="54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</row>
    <row r="522">
      <c r="B522" s="23"/>
      <c r="C522" s="23"/>
      <c r="D522" s="23"/>
      <c r="E522" s="23"/>
      <c r="F522" s="23"/>
      <c r="Q522" s="23"/>
      <c r="R522" s="23"/>
      <c r="S522" s="54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</row>
    <row r="523">
      <c r="B523" s="23"/>
      <c r="C523" s="23"/>
      <c r="D523" s="23"/>
      <c r="E523" s="23"/>
      <c r="F523" s="23"/>
      <c r="Q523" s="23"/>
      <c r="R523" s="23"/>
      <c r="S523" s="54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</row>
    <row r="524">
      <c r="B524" s="23"/>
      <c r="C524" s="23"/>
      <c r="D524" s="23"/>
      <c r="E524" s="23"/>
      <c r="F524" s="23"/>
      <c r="Q524" s="23"/>
      <c r="R524" s="23"/>
      <c r="S524" s="54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</row>
    <row r="525">
      <c r="B525" s="23"/>
      <c r="C525" s="23"/>
      <c r="D525" s="23"/>
      <c r="E525" s="23"/>
      <c r="F525" s="23"/>
      <c r="Q525" s="23"/>
      <c r="R525" s="23"/>
      <c r="S525" s="54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</row>
    <row r="526">
      <c r="B526" s="23"/>
      <c r="C526" s="23"/>
      <c r="D526" s="23"/>
      <c r="E526" s="23"/>
      <c r="F526" s="23"/>
      <c r="Q526" s="23"/>
      <c r="R526" s="23"/>
      <c r="S526" s="54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</row>
    <row r="527">
      <c r="B527" s="23"/>
      <c r="C527" s="23"/>
      <c r="D527" s="23"/>
      <c r="E527" s="23"/>
      <c r="F527" s="23"/>
      <c r="Q527" s="23"/>
      <c r="R527" s="23"/>
      <c r="S527" s="54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</row>
    <row r="528">
      <c r="B528" s="23"/>
      <c r="C528" s="23"/>
      <c r="D528" s="23"/>
      <c r="E528" s="23"/>
      <c r="F528" s="23"/>
      <c r="Q528" s="23"/>
      <c r="R528" s="23"/>
      <c r="S528" s="54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</row>
    <row r="529">
      <c r="B529" s="23"/>
      <c r="C529" s="23"/>
      <c r="D529" s="23"/>
      <c r="E529" s="23"/>
      <c r="F529" s="23"/>
      <c r="Q529" s="23"/>
      <c r="R529" s="23"/>
      <c r="S529" s="54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</row>
    <row r="530">
      <c r="B530" s="23"/>
      <c r="C530" s="23"/>
      <c r="D530" s="23"/>
      <c r="E530" s="23"/>
      <c r="F530" s="23"/>
      <c r="Q530" s="23"/>
      <c r="R530" s="23"/>
      <c r="S530" s="54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</row>
    <row r="531">
      <c r="B531" s="23"/>
      <c r="C531" s="23"/>
      <c r="D531" s="23"/>
      <c r="E531" s="23"/>
      <c r="F531" s="23"/>
      <c r="Q531" s="23"/>
      <c r="R531" s="23"/>
      <c r="S531" s="54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</row>
    <row r="532">
      <c r="B532" s="23"/>
      <c r="C532" s="23"/>
      <c r="D532" s="23"/>
      <c r="E532" s="23"/>
      <c r="F532" s="23"/>
      <c r="Q532" s="23"/>
      <c r="R532" s="23"/>
      <c r="S532" s="54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</row>
    <row r="533">
      <c r="B533" s="23"/>
      <c r="C533" s="23"/>
      <c r="D533" s="23"/>
      <c r="E533" s="23"/>
      <c r="F533" s="23"/>
      <c r="Q533" s="23"/>
      <c r="R533" s="23"/>
      <c r="S533" s="54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</row>
    <row r="534">
      <c r="B534" s="23"/>
      <c r="C534" s="23"/>
      <c r="D534" s="23"/>
      <c r="E534" s="23"/>
      <c r="F534" s="23"/>
      <c r="Q534" s="23"/>
      <c r="R534" s="23"/>
      <c r="S534" s="54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</row>
    <row r="535">
      <c r="B535" s="23"/>
      <c r="C535" s="23"/>
      <c r="D535" s="23"/>
      <c r="E535" s="23"/>
      <c r="F535" s="23"/>
      <c r="Q535" s="23"/>
      <c r="R535" s="23"/>
      <c r="S535" s="54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</row>
    <row r="536">
      <c r="B536" s="23"/>
      <c r="C536" s="23"/>
      <c r="D536" s="23"/>
      <c r="E536" s="23"/>
      <c r="F536" s="23"/>
      <c r="Q536" s="23"/>
      <c r="R536" s="23"/>
      <c r="S536" s="54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</row>
    <row r="537">
      <c r="B537" s="23"/>
      <c r="C537" s="23"/>
      <c r="D537" s="23"/>
      <c r="E537" s="23"/>
      <c r="F537" s="23"/>
      <c r="Q537" s="23"/>
      <c r="R537" s="23"/>
      <c r="S537" s="54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</row>
    <row r="538">
      <c r="B538" s="23"/>
      <c r="C538" s="23"/>
      <c r="D538" s="23"/>
      <c r="E538" s="23"/>
      <c r="F538" s="23"/>
      <c r="Q538" s="23"/>
      <c r="R538" s="23"/>
      <c r="S538" s="54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</row>
    <row r="539">
      <c r="B539" s="23"/>
      <c r="C539" s="23"/>
      <c r="D539" s="23"/>
      <c r="E539" s="23"/>
      <c r="F539" s="23"/>
      <c r="Q539" s="23"/>
      <c r="R539" s="23"/>
      <c r="S539" s="54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</row>
    <row r="540">
      <c r="B540" s="23"/>
      <c r="C540" s="23"/>
      <c r="D540" s="23"/>
      <c r="E540" s="23"/>
      <c r="F540" s="23"/>
      <c r="Q540" s="23"/>
      <c r="R540" s="23"/>
      <c r="S540" s="54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</row>
    <row r="541">
      <c r="B541" s="23"/>
      <c r="C541" s="23"/>
      <c r="D541" s="23"/>
      <c r="E541" s="23"/>
      <c r="F541" s="23"/>
      <c r="Q541" s="23"/>
      <c r="R541" s="23"/>
      <c r="S541" s="54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</row>
    <row r="542">
      <c r="B542" s="23"/>
      <c r="C542" s="23"/>
      <c r="D542" s="23"/>
      <c r="E542" s="23"/>
      <c r="F542" s="23"/>
      <c r="Q542" s="23"/>
      <c r="R542" s="23"/>
      <c r="S542" s="54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</row>
    <row r="543">
      <c r="B543" s="23"/>
      <c r="C543" s="23"/>
      <c r="D543" s="23"/>
      <c r="E543" s="23"/>
      <c r="F543" s="23"/>
      <c r="Q543" s="23"/>
      <c r="R543" s="23"/>
      <c r="S543" s="54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</row>
    <row r="544">
      <c r="B544" s="23"/>
      <c r="C544" s="23"/>
      <c r="D544" s="23"/>
      <c r="E544" s="23"/>
      <c r="F544" s="23"/>
      <c r="Q544" s="23"/>
      <c r="R544" s="23"/>
      <c r="S544" s="54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</row>
    <row r="545">
      <c r="B545" s="23"/>
      <c r="C545" s="23"/>
      <c r="D545" s="23"/>
      <c r="E545" s="23"/>
      <c r="F545" s="23"/>
      <c r="Q545" s="23"/>
      <c r="R545" s="23"/>
      <c r="S545" s="54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</row>
    <row r="546">
      <c r="B546" s="23"/>
      <c r="C546" s="23"/>
      <c r="D546" s="23"/>
      <c r="E546" s="23"/>
      <c r="F546" s="23"/>
      <c r="Q546" s="23"/>
      <c r="R546" s="23"/>
      <c r="S546" s="54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</row>
    <row r="547">
      <c r="B547" s="23"/>
      <c r="C547" s="23"/>
      <c r="D547" s="23"/>
      <c r="E547" s="23"/>
      <c r="F547" s="23"/>
      <c r="Q547" s="23"/>
      <c r="R547" s="23"/>
      <c r="S547" s="54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</row>
    <row r="548">
      <c r="B548" s="23"/>
      <c r="C548" s="23"/>
      <c r="D548" s="23"/>
      <c r="E548" s="23"/>
      <c r="F548" s="23"/>
      <c r="Q548" s="23"/>
      <c r="R548" s="23"/>
      <c r="S548" s="54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</row>
    <row r="549">
      <c r="B549" s="23"/>
      <c r="C549" s="23"/>
      <c r="D549" s="23"/>
      <c r="E549" s="23"/>
      <c r="F549" s="23"/>
      <c r="Q549" s="23"/>
      <c r="R549" s="23"/>
      <c r="S549" s="54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</row>
    <row r="550">
      <c r="B550" s="23"/>
      <c r="C550" s="23"/>
      <c r="D550" s="23"/>
      <c r="E550" s="23"/>
      <c r="F550" s="23"/>
      <c r="Q550" s="23"/>
      <c r="R550" s="23"/>
      <c r="S550" s="54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</row>
    <row r="551">
      <c r="B551" s="23"/>
      <c r="C551" s="23"/>
      <c r="D551" s="23"/>
      <c r="E551" s="23"/>
      <c r="F551" s="23"/>
      <c r="Q551" s="23"/>
      <c r="R551" s="23"/>
      <c r="S551" s="54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</row>
    <row r="552">
      <c r="B552" s="23"/>
      <c r="C552" s="23"/>
      <c r="D552" s="23"/>
      <c r="E552" s="23"/>
      <c r="F552" s="23"/>
      <c r="Q552" s="23"/>
      <c r="R552" s="23"/>
      <c r="S552" s="54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</row>
    <row r="553">
      <c r="B553" s="23"/>
      <c r="C553" s="23"/>
      <c r="D553" s="23"/>
      <c r="E553" s="23"/>
      <c r="F553" s="23"/>
      <c r="Q553" s="23"/>
      <c r="R553" s="23"/>
      <c r="S553" s="54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</row>
    <row r="554">
      <c r="B554" s="23"/>
      <c r="C554" s="23"/>
      <c r="D554" s="23"/>
      <c r="E554" s="23"/>
      <c r="F554" s="23"/>
      <c r="Q554" s="23"/>
      <c r="R554" s="23"/>
      <c r="S554" s="54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</row>
    <row r="555">
      <c r="B555" s="23"/>
      <c r="C555" s="23"/>
      <c r="D555" s="23"/>
      <c r="E555" s="23"/>
      <c r="F555" s="23"/>
      <c r="Q555" s="23"/>
      <c r="R555" s="23"/>
      <c r="S555" s="54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</row>
    <row r="556">
      <c r="B556" s="23"/>
      <c r="C556" s="23"/>
      <c r="D556" s="23"/>
      <c r="E556" s="23"/>
      <c r="F556" s="23"/>
      <c r="Q556" s="23"/>
      <c r="R556" s="23"/>
      <c r="S556" s="54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</row>
    <row r="557">
      <c r="B557" s="23"/>
      <c r="C557" s="23"/>
      <c r="D557" s="23"/>
      <c r="E557" s="23"/>
      <c r="F557" s="23"/>
      <c r="Q557" s="23"/>
      <c r="R557" s="23"/>
      <c r="S557" s="54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</row>
    <row r="558">
      <c r="B558" s="23"/>
      <c r="C558" s="23"/>
      <c r="D558" s="23"/>
      <c r="E558" s="23"/>
      <c r="F558" s="23"/>
      <c r="Q558" s="23"/>
      <c r="R558" s="23"/>
      <c r="S558" s="54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</row>
    <row r="559">
      <c r="B559" s="23"/>
      <c r="C559" s="23"/>
      <c r="D559" s="23"/>
      <c r="E559" s="23"/>
      <c r="F559" s="23"/>
      <c r="Q559" s="23"/>
      <c r="R559" s="23"/>
      <c r="S559" s="54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</row>
    <row r="560">
      <c r="B560" s="23"/>
      <c r="C560" s="23"/>
      <c r="D560" s="23"/>
      <c r="E560" s="23"/>
      <c r="F560" s="23"/>
      <c r="Q560" s="23"/>
      <c r="R560" s="23"/>
      <c r="S560" s="54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</row>
    <row r="561">
      <c r="B561" s="23"/>
      <c r="C561" s="23"/>
      <c r="D561" s="23"/>
      <c r="E561" s="23"/>
      <c r="F561" s="23"/>
      <c r="Q561" s="23"/>
      <c r="R561" s="23"/>
      <c r="S561" s="54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</row>
    <row r="562">
      <c r="B562" s="23"/>
      <c r="C562" s="23"/>
      <c r="D562" s="23"/>
      <c r="E562" s="23"/>
      <c r="F562" s="23"/>
      <c r="Q562" s="23"/>
      <c r="R562" s="23"/>
      <c r="S562" s="54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</row>
    <row r="563">
      <c r="B563" s="23"/>
      <c r="C563" s="23"/>
      <c r="D563" s="23"/>
      <c r="E563" s="23"/>
      <c r="F563" s="23"/>
      <c r="Q563" s="23"/>
      <c r="R563" s="23"/>
      <c r="S563" s="54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</row>
    <row r="564">
      <c r="B564" s="23"/>
      <c r="C564" s="23"/>
      <c r="D564" s="23"/>
      <c r="E564" s="23"/>
      <c r="F564" s="23"/>
      <c r="Q564" s="23"/>
      <c r="R564" s="23"/>
      <c r="S564" s="54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</row>
    <row r="565">
      <c r="B565" s="23"/>
      <c r="C565" s="23"/>
      <c r="D565" s="23"/>
      <c r="E565" s="23"/>
      <c r="F565" s="23"/>
      <c r="Q565" s="23"/>
      <c r="R565" s="23"/>
      <c r="S565" s="54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</row>
    <row r="566">
      <c r="B566" s="23"/>
      <c r="C566" s="23"/>
      <c r="D566" s="23"/>
      <c r="E566" s="23"/>
      <c r="F566" s="23"/>
      <c r="Q566" s="23"/>
      <c r="R566" s="23"/>
      <c r="S566" s="54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</row>
    <row r="567">
      <c r="B567" s="23"/>
      <c r="C567" s="23"/>
      <c r="D567" s="23"/>
      <c r="E567" s="23"/>
      <c r="F567" s="23"/>
      <c r="Q567" s="23"/>
      <c r="R567" s="23"/>
      <c r="S567" s="54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</row>
    <row r="568">
      <c r="B568" s="23"/>
      <c r="C568" s="23"/>
      <c r="D568" s="23"/>
      <c r="E568" s="23"/>
      <c r="F568" s="23"/>
      <c r="Q568" s="23"/>
      <c r="R568" s="23"/>
      <c r="S568" s="54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</row>
    <row r="569">
      <c r="B569" s="23"/>
      <c r="C569" s="23"/>
      <c r="D569" s="23"/>
      <c r="E569" s="23"/>
      <c r="F569" s="23"/>
      <c r="Q569" s="23"/>
      <c r="R569" s="23"/>
      <c r="S569" s="54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</row>
    <row r="570">
      <c r="B570" s="23"/>
      <c r="C570" s="23"/>
      <c r="D570" s="23"/>
      <c r="E570" s="23"/>
      <c r="F570" s="23"/>
      <c r="Q570" s="23"/>
      <c r="R570" s="23"/>
      <c r="S570" s="54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</row>
    <row r="571">
      <c r="B571" s="23"/>
      <c r="C571" s="23"/>
      <c r="D571" s="23"/>
      <c r="E571" s="23"/>
      <c r="F571" s="23"/>
      <c r="Q571" s="23"/>
      <c r="R571" s="23"/>
      <c r="S571" s="54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</row>
    <row r="572">
      <c r="B572" s="23"/>
      <c r="C572" s="23"/>
      <c r="D572" s="23"/>
      <c r="E572" s="23"/>
      <c r="F572" s="23"/>
      <c r="Q572" s="23"/>
      <c r="R572" s="23"/>
      <c r="S572" s="54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>
      <c r="B573" s="23"/>
      <c r="C573" s="23"/>
      <c r="D573" s="23"/>
      <c r="E573" s="23"/>
      <c r="F573" s="23"/>
      <c r="Q573" s="23"/>
      <c r="R573" s="23"/>
      <c r="S573" s="54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>
      <c r="B574" s="23"/>
      <c r="C574" s="23"/>
      <c r="D574" s="23"/>
      <c r="E574" s="23"/>
      <c r="F574" s="23"/>
      <c r="Q574" s="23"/>
      <c r="R574" s="23"/>
      <c r="S574" s="54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>
      <c r="B575" s="23"/>
      <c r="C575" s="23"/>
      <c r="D575" s="23"/>
      <c r="E575" s="23"/>
      <c r="F575" s="23"/>
      <c r="Q575" s="23"/>
      <c r="R575" s="23"/>
      <c r="S575" s="54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>
      <c r="B576" s="23"/>
      <c r="C576" s="23"/>
      <c r="D576" s="23"/>
      <c r="E576" s="23"/>
      <c r="F576" s="23"/>
      <c r="Q576" s="23"/>
      <c r="R576" s="23"/>
      <c r="S576" s="54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</row>
    <row r="577">
      <c r="B577" s="23"/>
      <c r="C577" s="23"/>
      <c r="D577" s="23"/>
      <c r="E577" s="23"/>
      <c r="F577" s="23"/>
      <c r="Q577" s="23"/>
      <c r="R577" s="23"/>
      <c r="S577" s="54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</row>
    <row r="578">
      <c r="B578" s="23"/>
      <c r="C578" s="23"/>
      <c r="D578" s="23"/>
      <c r="E578" s="23"/>
      <c r="F578" s="23"/>
      <c r="Q578" s="23"/>
      <c r="R578" s="23"/>
      <c r="S578" s="54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</row>
    <row r="579">
      <c r="B579" s="23"/>
      <c r="C579" s="23"/>
      <c r="D579" s="23"/>
      <c r="E579" s="23"/>
      <c r="F579" s="23"/>
      <c r="Q579" s="23"/>
      <c r="R579" s="23"/>
      <c r="S579" s="54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</row>
    <row r="580">
      <c r="B580" s="23"/>
      <c r="C580" s="23"/>
      <c r="D580" s="23"/>
      <c r="E580" s="23"/>
      <c r="F580" s="23"/>
      <c r="Q580" s="23"/>
      <c r="R580" s="23"/>
      <c r="S580" s="54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</row>
    <row r="581">
      <c r="B581" s="23"/>
      <c r="C581" s="23"/>
      <c r="D581" s="23"/>
      <c r="E581" s="23"/>
      <c r="F581" s="23"/>
      <c r="Q581" s="23"/>
      <c r="R581" s="23"/>
      <c r="S581" s="54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</row>
    <row r="582">
      <c r="B582" s="23"/>
      <c r="C582" s="23"/>
      <c r="D582" s="23"/>
      <c r="E582" s="23"/>
      <c r="F582" s="23"/>
      <c r="Q582" s="23"/>
      <c r="R582" s="23"/>
      <c r="S582" s="54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</row>
    <row r="583">
      <c r="B583" s="23"/>
      <c r="C583" s="23"/>
      <c r="D583" s="23"/>
      <c r="E583" s="23"/>
      <c r="F583" s="23"/>
      <c r="Q583" s="23"/>
      <c r="R583" s="23"/>
      <c r="S583" s="54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</row>
    <row r="584">
      <c r="B584" s="23"/>
      <c r="C584" s="23"/>
      <c r="D584" s="23"/>
      <c r="E584" s="23"/>
      <c r="F584" s="23"/>
      <c r="Q584" s="23"/>
      <c r="R584" s="23"/>
      <c r="S584" s="54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</row>
    <row r="585">
      <c r="B585" s="23"/>
      <c r="C585" s="23"/>
      <c r="D585" s="23"/>
      <c r="E585" s="23"/>
      <c r="F585" s="23"/>
      <c r="Q585" s="23"/>
      <c r="R585" s="23"/>
      <c r="S585" s="54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</row>
    <row r="586">
      <c r="B586" s="23"/>
      <c r="C586" s="23"/>
      <c r="D586" s="23"/>
      <c r="E586" s="23"/>
      <c r="F586" s="23"/>
      <c r="Q586" s="23"/>
      <c r="R586" s="23"/>
      <c r="S586" s="54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</row>
    <row r="587">
      <c r="B587" s="23"/>
      <c r="C587" s="23"/>
      <c r="D587" s="23"/>
      <c r="E587" s="23"/>
      <c r="F587" s="23"/>
      <c r="Q587" s="23"/>
      <c r="R587" s="23"/>
      <c r="S587" s="54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</row>
    <row r="588">
      <c r="B588" s="23"/>
      <c r="C588" s="23"/>
      <c r="D588" s="23"/>
      <c r="E588" s="23"/>
      <c r="F588" s="23"/>
      <c r="Q588" s="23"/>
      <c r="R588" s="23"/>
      <c r="S588" s="54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</row>
    <row r="589">
      <c r="B589" s="23"/>
      <c r="C589" s="23"/>
      <c r="D589" s="23"/>
      <c r="E589" s="23"/>
      <c r="F589" s="23"/>
      <c r="Q589" s="23"/>
      <c r="R589" s="23"/>
      <c r="S589" s="54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</row>
    <row r="590">
      <c r="B590" s="23"/>
      <c r="C590" s="23"/>
      <c r="D590" s="23"/>
      <c r="E590" s="23"/>
      <c r="F590" s="23"/>
      <c r="Q590" s="23"/>
      <c r="R590" s="23"/>
      <c r="S590" s="54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</row>
    <row r="591">
      <c r="B591" s="23"/>
      <c r="C591" s="23"/>
      <c r="D591" s="23"/>
      <c r="E591" s="23"/>
      <c r="F591" s="23"/>
      <c r="Q591" s="23"/>
      <c r="R591" s="23"/>
      <c r="S591" s="54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</row>
    <row r="592">
      <c r="B592" s="23"/>
      <c r="C592" s="23"/>
      <c r="D592" s="23"/>
      <c r="E592" s="23"/>
      <c r="F592" s="23"/>
      <c r="Q592" s="23"/>
      <c r="R592" s="23"/>
      <c r="S592" s="54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</row>
    <row r="593">
      <c r="B593" s="23"/>
      <c r="C593" s="23"/>
      <c r="D593" s="23"/>
      <c r="E593" s="23"/>
      <c r="F593" s="23"/>
      <c r="Q593" s="23"/>
      <c r="R593" s="23"/>
      <c r="S593" s="54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</row>
    <row r="594">
      <c r="B594" s="23"/>
      <c r="C594" s="23"/>
      <c r="D594" s="23"/>
      <c r="E594" s="23"/>
      <c r="F594" s="23"/>
      <c r="Q594" s="23"/>
      <c r="R594" s="23"/>
      <c r="S594" s="54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</row>
    <row r="595">
      <c r="B595" s="23"/>
      <c r="C595" s="23"/>
      <c r="D595" s="23"/>
      <c r="E595" s="23"/>
      <c r="F595" s="23"/>
      <c r="Q595" s="23"/>
      <c r="R595" s="23"/>
      <c r="S595" s="54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</row>
    <row r="596">
      <c r="B596" s="23"/>
      <c r="C596" s="23"/>
      <c r="D596" s="23"/>
      <c r="E596" s="23"/>
      <c r="F596" s="23"/>
      <c r="Q596" s="23"/>
      <c r="R596" s="23"/>
      <c r="S596" s="54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</row>
    <row r="597">
      <c r="B597" s="23"/>
      <c r="C597" s="23"/>
      <c r="D597" s="23"/>
      <c r="E597" s="23"/>
      <c r="F597" s="23"/>
      <c r="Q597" s="23"/>
      <c r="R597" s="23"/>
      <c r="S597" s="54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</row>
    <row r="598">
      <c r="B598" s="23"/>
      <c r="C598" s="23"/>
      <c r="D598" s="23"/>
      <c r="E598" s="23"/>
      <c r="F598" s="23"/>
      <c r="Q598" s="23"/>
      <c r="R598" s="23"/>
      <c r="S598" s="54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</row>
    <row r="599">
      <c r="B599" s="23"/>
      <c r="C599" s="23"/>
      <c r="D599" s="23"/>
      <c r="E599" s="23"/>
      <c r="F599" s="23"/>
      <c r="Q599" s="23"/>
      <c r="R599" s="23"/>
      <c r="S599" s="54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</row>
    <row r="600">
      <c r="B600" s="23"/>
      <c r="C600" s="23"/>
      <c r="D600" s="23"/>
      <c r="E600" s="23"/>
      <c r="F600" s="23"/>
      <c r="Q600" s="23"/>
      <c r="R600" s="23"/>
      <c r="S600" s="54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</row>
    <row r="601">
      <c r="B601" s="23"/>
      <c r="C601" s="23"/>
      <c r="D601" s="23"/>
      <c r="E601" s="23"/>
      <c r="F601" s="23"/>
      <c r="Q601" s="23"/>
      <c r="R601" s="23"/>
      <c r="S601" s="54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</row>
    <row r="602">
      <c r="B602" s="23"/>
      <c r="C602" s="23"/>
      <c r="D602" s="23"/>
      <c r="E602" s="23"/>
      <c r="F602" s="23"/>
      <c r="Q602" s="23"/>
      <c r="R602" s="23"/>
      <c r="S602" s="54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</row>
    <row r="603">
      <c r="B603" s="23"/>
      <c r="C603" s="23"/>
      <c r="D603" s="23"/>
      <c r="E603" s="23"/>
      <c r="F603" s="23"/>
      <c r="Q603" s="23"/>
      <c r="R603" s="23"/>
      <c r="S603" s="54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</row>
    <row r="604">
      <c r="B604" s="23"/>
      <c r="C604" s="23"/>
      <c r="D604" s="23"/>
      <c r="E604" s="23"/>
      <c r="F604" s="23"/>
      <c r="Q604" s="23"/>
      <c r="R604" s="23"/>
      <c r="S604" s="54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</row>
    <row r="605">
      <c r="B605" s="23"/>
      <c r="C605" s="23"/>
      <c r="D605" s="23"/>
      <c r="E605" s="23"/>
      <c r="F605" s="23"/>
      <c r="Q605" s="23"/>
      <c r="R605" s="23"/>
      <c r="S605" s="54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</row>
    <row r="606">
      <c r="B606" s="23"/>
      <c r="C606" s="23"/>
      <c r="D606" s="23"/>
      <c r="E606" s="23"/>
      <c r="F606" s="23"/>
      <c r="Q606" s="23"/>
      <c r="R606" s="23"/>
      <c r="S606" s="54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</row>
    <row r="607">
      <c r="B607" s="23"/>
      <c r="C607" s="23"/>
      <c r="D607" s="23"/>
      <c r="E607" s="23"/>
      <c r="F607" s="23"/>
      <c r="Q607" s="23"/>
      <c r="R607" s="23"/>
      <c r="S607" s="54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</row>
    <row r="608">
      <c r="B608" s="23"/>
      <c r="C608" s="23"/>
      <c r="D608" s="23"/>
      <c r="E608" s="23"/>
      <c r="F608" s="23"/>
      <c r="Q608" s="23"/>
      <c r="R608" s="23"/>
      <c r="S608" s="54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</row>
    <row r="609">
      <c r="B609" s="23"/>
      <c r="C609" s="23"/>
      <c r="D609" s="23"/>
      <c r="E609" s="23"/>
      <c r="F609" s="23"/>
      <c r="Q609" s="23"/>
      <c r="R609" s="23"/>
      <c r="S609" s="54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</row>
    <row r="610">
      <c r="B610" s="23"/>
      <c r="C610" s="23"/>
      <c r="D610" s="23"/>
      <c r="E610" s="23"/>
      <c r="F610" s="23"/>
      <c r="Q610" s="23"/>
      <c r="R610" s="23"/>
      <c r="S610" s="54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</row>
    <row r="611">
      <c r="B611" s="23"/>
      <c r="C611" s="23"/>
      <c r="D611" s="23"/>
      <c r="E611" s="23"/>
      <c r="F611" s="23"/>
      <c r="Q611" s="23"/>
      <c r="R611" s="23"/>
      <c r="S611" s="54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</row>
    <row r="612">
      <c r="B612" s="23"/>
      <c r="C612" s="23"/>
      <c r="D612" s="23"/>
      <c r="E612" s="23"/>
      <c r="F612" s="23"/>
      <c r="Q612" s="23"/>
      <c r="R612" s="23"/>
      <c r="S612" s="54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</row>
    <row r="613">
      <c r="B613" s="23"/>
      <c r="C613" s="23"/>
      <c r="D613" s="23"/>
      <c r="E613" s="23"/>
      <c r="F613" s="23"/>
      <c r="Q613" s="23"/>
      <c r="R613" s="23"/>
      <c r="S613" s="54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</row>
    <row r="614">
      <c r="B614" s="23"/>
      <c r="C614" s="23"/>
      <c r="D614" s="23"/>
      <c r="E614" s="23"/>
      <c r="F614" s="23"/>
      <c r="Q614" s="23"/>
      <c r="R614" s="23"/>
      <c r="S614" s="54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</row>
    <row r="615">
      <c r="B615" s="23"/>
      <c r="C615" s="23"/>
      <c r="D615" s="23"/>
      <c r="E615" s="23"/>
      <c r="F615" s="23"/>
      <c r="Q615" s="23"/>
      <c r="R615" s="23"/>
      <c r="S615" s="54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</row>
    <row r="616">
      <c r="B616" s="23"/>
      <c r="C616" s="23"/>
      <c r="D616" s="23"/>
      <c r="E616" s="23"/>
      <c r="F616" s="23"/>
      <c r="Q616" s="23"/>
      <c r="R616" s="23"/>
      <c r="S616" s="54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</row>
    <row r="617">
      <c r="B617" s="23"/>
      <c r="C617" s="23"/>
      <c r="D617" s="23"/>
      <c r="E617" s="23"/>
      <c r="F617" s="23"/>
      <c r="Q617" s="23"/>
      <c r="R617" s="23"/>
      <c r="S617" s="54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</row>
    <row r="618">
      <c r="B618" s="23"/>
      <c r="C618" s="23"/>
      <c r="D618" s="23"/>
      <c r="E618" s="23"/>
      <c r="F618" s="23"/>
      <c r="Q618" s="23"/>
      <c r="R618" s="23"/>
      <c r="S618" s="54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</row>
    <row r="619">
      <c r="B619" s="23"/>
      <c r="C619" s="23"/>
      <c r="D619" s="23"/>
      <c r="E619" s="23"/>
      <c r="F619" s="23"/>
      <c r="Q619" s="23"/>
      <c r="R619" s="23"/>
      <c r="S619" s="54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</row>
    <row r="620">
      <c r="B620" s="23"/>
      <c r="C620" s="23"/>
      <c r="D620" s="23"/>
      <c r="E620" s="23"/>
      <c r="F620" s="23"/>
      <c r="Q620" s="23"/>
      <c r="R620" s="23"/>
      <c r="S620" s="54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</row>
    <row r="621">
      <c r="B621" s="23"/>
      <c r="C621" s="23"/>
      <c r="D621" s="23"/>
      <c r="E621" s="23"/>
      <c r="F621" s="23"/>
      <c r="Q621" s="23"/>
      <c r="R621" s="23"/>
      <c r="S621" s="54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</row>
    <row r="622">
      <c r="B622" s="23"/>
      <c r="C622" s="23"/>
      <c r="D622" s="23"/>
      <c r="E622" s="23"/>
      <c r="F622" s="23"/>
      <c r="Q622" s="23"/>
      <c r="R622" s="23"/>
      <c r="S622" s="54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</row>
    <row r="623">
      <c r="B623" s="23"/>
      <c r="C623" s="23"/>
      <c r="D623" s="23"/>
      <c r="E623" s="23"/>
      <c r="F623" s="23"/>
      <c r="Q623" s="23"/>
      <c r="R623" s="23"/>
      <c r="S623" s="54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</row>
    <row r="624">
      <c r="B624" s="23"/>
      <c r="C624" s="23"/>
      <c r="D624" s="23"/>
      <c r="E624" s="23"/>
      <c r="F624" s="23"/>
      <c r="Q624" s="23"/>
      <c r="R624" s="23"/>
      <c r="S624" s="54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</row>
    <row r="625">
      <c r="B625" s="23"/>
      <c r="C625" s="23"/>
      <c r="D625" s="23"/>
      <c r="E625" s="23"/>
      <c r="F625" s="23"/>
      <c r="Q625" s="23"/>
      <c r="R625" s="23"/>
      <c r="S625" s="54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</row>
    <row r="626">
      <c r="B626" s="23"/>
      <c r="C626" s="23"/>
      <c r="D626" s="23"/>
      <c r="E626" s="23"/>
      <c r="F626" s="23"/>
      <c r="Q626" s="23"/>
      <c r="R626" s="23"/>
      <c r="S626" s="54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</row>
    <row r="627">
      <c r="B627" s="23"/>
      <c r="C627" s="23"/>
      <c r="D627" s="23"/>
      <c r="E627" s="23"/>
      <c r="F627" s="23"/>
      <c r="Q627" s="23"/>
      <c r="R627" s="23"/>
      <c r="S627" s="54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</row>
    <row r="628">
      <c r="B628" s="23"/>
      <c r="C628" s="23"/>
      <c r="D628" s="23"/>
      <c r="E628" s="23"/>
      <c r="F628" s="23"/>
      <c r="Q628" s="23"/>
      <c r="R628" s="23"/>
      <c r="S628" s="54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</row>
    <row r="629">
      <c r="B629" s="23"/>
      <c r="C629" s="23"/>
      <c r="D629" s="23"/>
      <c r="E629" s="23"/>
      <c r="F629" s="23"/>
      <c r="Q629" s="23"/>
      <c r="R629" s="23"/>
      <c r="S629" s="54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</row>
    <row r="630">
      <c r="B630" s="23"/>
      <c r="C630" s="23"/>
      <c r="D630" s="23"/>
      <c r="E630" s="23"/>
      <c r="F630" s="23"/>
      <c r="Q630" s="23"/>
      <c r="R630" s="23"/>
      <c r="S630" s="54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</row>
    <row r="631">
      <c r="B631" s="23"/>
      <c r="C631" s="23"/>
      <c r="D631" s="23"/>
      <c r="E631" s="23"/>
      <c r="F631" s="23"/>
      <c r="Q631" s="23"/>
      <c r="R631" s="23"/>
      <c r="S631" s="54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</row>
    <row r="632">
      <c r="B632" s="23"/>
      <c r="C632" s="23"/>
      <c r="D632" s="23"/>
      <c r="E632" s="23"/>
      <c r="F632" s="23"/>
      <c r="Q632" s="23"/>
      <c r="R632" s="23"/>
      <c r="S632" s="54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</row>
    <row r="633">
      <c r="B633" s="23"/>
      <c r="C633" s="23"/>
      <c r="D633" s="23"/>
      <c r="E633" s="23"/>
      <c r="F633" s="23"/>
      <c r="Q633" s="23"/>
      <c r="R633" s="23"/>
      <c r="S633" s="54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</row>
    <row r="634">
      <c r="B634" s="23"/>
      <c r="C634" s="23"/>
      <c r="D634" s="23"/>
      <c r="E634" s="23"/>
      <c r="F634" s="23"/>
      <c r="Q634" s="23"/>
      <c r="R634" s="23"/>
      <c r="S634" s="54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</row>
    <row r="635">
      <c r="B635" s="23"/>
      <c r="C635" s="23"/>
      <c r="D635" s="23"/>
      <c r="E635" s="23"/>
      <c r="F635" s="23"/>
      <c r="Q635" s="23"/>
      <c r="R635" s="23"/>
      <c r="S635" s="54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</row>
    <row r="636">
      <c r="B636" s="23"/>
      <c r="C636" s="23"/>
      <c r="D636" s="23"/>
      <c r="E636" s="23"/>
      <c r="F636" s="23"/>
      <c r="Q636" s="23"/>
      <c r="R636" s="23"/>
      <c r="S636" s="54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</row>
    <row r="637">
      <c r="B637" s="23"/>
      <c r="C637" s="23"/>
      <c r="D637" s="23"/>
      <c r="E637" s="23"/>
      <c r="F637" s="23"/>
      <c r="Q637" s="23"/>
      <c r="R637" s="23"/>
      <c r="S637" s="54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</row>
    <row r="638">
      <c r="B638" s="23"/>
      <c r="C638" s="23"/>
      <c r="D638" s="23"/>
      <c r="E638" s="23"/>
      <c r="F638" s="23"/>
      <c r="Q638" s="23"/>
      <c r="R638" s="23"/>
      <c r="S638" s="54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</row>
    <row r="639">
      <c r="B639" s="23"/>
      <c r="C639" s="23"/>
      <c r="D639" s="23"/>
      <c r="E639" s="23"/>
      <c r="F639" s="23"/>
      <c r="Q639" s="23"/>
      <c r="R639" s="23"/>
      <c r="S639" s="54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</row>
    <row r="640">
      <c r="B640" s="23"/>
      <c r="C640" s="23"/>
      <c r="D640" s="23"/>
      <c r="E640" s="23"/>
      <c r="F640" s="23"/>
      <c r="Q640" s="23"/>
      <c r="R640" s="23"/>
      <c r="S640" s="54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</row>
    <row r="641">
      <c r="B641" s="23"/>
      <c r="C641" s="23"/>
      <c r="D641" s="23"/>
      <c r="E641" s="23"/>
      <c r="F641" s="23"/>
      <c r="Q641" s="23"/>
      <c r="R641" s="23"/>
      <c r="S641" s="54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</row>
    <row r="642">
      <c r="B642" s="23"/>
      <c r="C642" s="23"/>
      <c r="D642" s="23"/>
      <c r="E642" s="23"/>
      <c r="F642" s="23"/>
      <c r="Q642" s="23"/>
      <c r="R642" s="23"/>
      <c r="S642" s="54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</row>
    <row r="643">
      <c r="B643" s="23"/>
      <c r="C643" s="23"/>
      <c r="D643" s="23"/>
      <c r="E643" s="23"/>
      <c r="F643" s="23"/>
      <c r="Q643" s="23"/>
      <c r="R643" s="23"/>
      <c r="S643" s="54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</row>
    <row r="644">
      <c r="B644" s="23"/>
      <c r="C644" s="23"/>
      <c r="D644" s="23"/>
      <c r="E644" s="23"/>
      <c r="F644" s="23"/>
      <c r="Q644" s="23"/>
      <c r="R644" s="23"/>
      <c r="S644" s="54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</row>
    <row r="645">
      <c r="B645" s="23"/>
      <c r="C645" s="23"/>
      <c r="D645" s="23"/>
      <c r="E645" s="23"/>
      <c r="F645" s="23"/>
      <c r="Q645" s="23"/>
      <c r="R645" s="23"/>
      <c r="S645" s="54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</row>
    <row r="646">
      <c r="B646" s="23"/>
      <c r="C646" s="23"/>
      <c r="D646" s="23"/>
      <c r="E646" s="23"/>
      <c r="F646" s="23"/>
      <c r="Q646" s="23"/>
      <c r="R646" s="23"/>
      <c r="S646" s="54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</row>
    <row r="647">
      <c r="B647" s="23"/>
      <c r="C647" s="23"/>
      <c r="D647" s="23"/>
      <c r="E647" s="23"/>
      <c r="F647" s="23"/>
      <c r="Q647" s="23"/>
      <c r="R647" s="23"/>
      <c r="S647" s="54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</row>
    <row r="648">
      <c r="B648" s="23"/>
      <c r="C648" s="23"/>
      <c r="D648" s="23"/>
      <c r="E648" s="23"/>
      <c r="F648" s="23"/>
      <c r="Q648" s="23"/>
      <c r="R648" s="23"/>
      <c r="S648" s="54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</row>
    <row r="649">
      <c r="B649" s="23"/>
      <c r="C649" s="23"/>
      <c r="D649" s="23"/>
      <c r="E649" s="23"/>
      <c r="F649" s="23"/>
      <c r="Q649" s="23"/>
      <c r="R649" s="23"/>
      <c r="S649" s="54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</row>
    <row r="650">
      <c r="B650" s="23"/>
      <c r="C650" s="23"/>
      <c r="D650" s="23"/>
      <c r="E650" s="23"/>
      <c r="F650" s="23"/>
      <c r="Q650" s="23"/>
      <c r="R650" s="23"/>
      <c r="S650" s="54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</row>
    <row r="651">
      <c r="B651" s="23"/>
      <c r="C651" s="23"/>
      <c r="D651" s="23"/>
      <c r="E651" s="23"/>
      <c r="F651" s="23"/>
      <c r="Q651" s="23"/>
      <c r="R651" s="23"/>
      <c r="S651" s="54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</row>
    <row r="652">
      <c r="B652" s="23"/>
      <c r="C652" s="23"/>
      <c r="D652" s="23"/>
      <c r="E652" s="23"/>
      <c r="F652" s="23"/>
      <c r="Q652" s="23"/>
      <c r="R652" s="23"/>
      <c r="S652" s="54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</row>
    <row r="653">
      <c r="B653" s="23"/>
      <c r="C653" s="23"/>
      <c r="D653" s="23"/>
      <c r="E653" s="23"/>
      <c r="F653" s="23"/>
      <c r="Q653" s="23"/>
      <c r="R653" s="23"/>
      <c r="S653" s="54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</row>
    <row r="654">
      <c r="B654" s="23"/>
      <c r="C654" s="23"/>
      <c r="D654" s="23"/>
      <c r="E654" s="23"/>
      <c r="F654" s="23"/>
      <c r="Q654" s="23"/>
      <c r="R654" s="23"/>
      <c r="S654" s="54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</row>
    <row r="655">
      <c r="B655" s="23"/>
      <c r="C655" s="23"/>
      <c r="D655" s="23"/>
      <c r="E655" s="23"/>
      <c r="F655" s="23"/>
      <c r="Q655" s="23"/>
      <c r="R655" s="23"/>
      <c r="S655" s="54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</row>
    <row r="656">
      <c r="B656" s="23"/>
      <c r="C656" s="23"/>
      <c r="D656" s="23"/>
      <c r="E656" s="23"/>
      <c r="F656" s="23"/>
      <c r="Q656" s="23"/>
      <c r="R656" s="23"/>
      <c r="S656" s="54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</row>
    <row r="657">
      <c r="B657" s="23"/>
      <c r="C657" s="23"/>
      <c r="D657" s="23"/>
      <c r="E657" s="23"/>
      <c r="F657" s="23"/>
      <c r="Q657" s="23"/>
      <c r="R657" s="23"/>
      <c r="S657" s="54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</row>
    <row r="658">
      <c r="B658" s="23"/>
      <c r="C658" s="23"/>
      <c r="D658" s="23"/>
      <c r="E658" s="23"/>
      <c r="F658" s="23"/>
      <c r="Q658" s="23"/>
      <c r="R658" s="23"/>
      <c r="S658" s="54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</row>
    <row r="659">
      <c r="B659" s="23"/>
      <c r="C659" s="23"/>
      <c r="D659" s="23"/>
      <c r="E659" s="23"/>
      <c r="F659" s="23"/>
      <c r="Q659" s="23"/>
      <c r="R659" s="23"/>
      <c r="S659" s="54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</row>
    <row r="660">
      <c r="B660" s="23"/>
      <c r="C660" s="23"/>
      <c r="D660" s="23"/>
      <c r="E660" s="23"/>
      <c r="F660" s="23"/>
      <c r="Q660" s="23"/>
      <c r="R660" s="23"/>
      <c r="S660" s="54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</row>
    <row r="661">
      <c r="B661" s="23"/>
      <c r="C661" s="23"/>
      <c r="D661" s="23"/>
      <c r="E661" s="23"/>
      <c r="F661" s="23"/>
      <c r="Q661" s="23"/>
      <c r="R661" s="23"/>
      <c r="S661" s="54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</row>
    <row r="662">
      <c r="B662" s="23"/>
      <c r="C662" s="23"/>
      <c r="D662" s="23"/>
      <c r="E662" s="23"/>
      <c r="F662" s="23"/>
      <c r="Q662" s="23"/>
      <c r="R662" s="23"/>
      <c r="S662" s="54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</row>
    <row r="663">
      <c r="B663" s="23"/>
      <c r="C663" s="23"/>
      <c r="D663" s="23"/>
      <c r="E663" s="23"/>
      <c r="F663" s="23"/>
      <c r="Q663" s="23"/>
      <c r="R663" s="23"/>
      <c r="S663" s="54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</row>
    <row r="664">
      <c r="B664" s="23"/>
      <c r="C664" s="23"/>
      <c r="D664" s="23"/>
      <c r="E664" s="23"/>
      <c r="F664" s="23"/>
      <c r="Q664" s="23"/>
      <c r="R664" s="23"/>
      <c r="S664" s="54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</row>
    <row r="665">
      <c r="B665" s="23"/>
      <c r="C665" s="23"/>
      <c r="D665" s="23"/>
      <c r="E665" s="23"/>
      <c r="F665" s="23"/>
      <c r="Q665" s="23"/>
      <c r="R665" s="23"/>
      <c r="S665" s="54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</row>
    <row r="666">
      <c r="B666" s="23"/>
      <c r="C666" s="23"/>
      <c r="D666" s="23"/>
      <c r="E666" s="23"/>
      <c r="F666" s="23"/>
      <c r="Q666" s="23"/>
      <c r="R666" s="23"/>
      <c r="S666" s="54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</row>
    <row r="667">
      <c r="B667" s="23"/>
      <c r="C667" s="23"/>
      <c r="D667" s="23"/>
      <c r="E667" s="23"/>
      <c r="F667" s="23"/>
      <c r="Q667" s="23"/>
      <c r="R667" s="23"/>
      <c r="S667" s="54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</row>
    <row r="668">
      <c r="B668" s="23"/>
      <c r="C668" s="23"/>
      <c r="D668" s="23"/>
      <c r="E668" s="23"/>
      <c r="F668" s="23"/>
      <c r="Q668" s="23"/>
      <c r="R668" s="23"/>
      <c r="S668" s="54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</row>
    <row r="669">
      <c r="B669" s="23"/>
      <c r="C669" s="23"/>
      <c r="D669" s="23"/>
      <c r="E669" s="23"/>
      <c r="F669" s="23"/>
      <c r="Q669" s="23"/>
      <c r="R669" s="23"/>
      <c r="S669" s="54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</row>
    <row r="670">
      <c r="B670" s="23"/>
      <c r="C670" s="23"/>
      <c r="D670" s="23"/>
      <c r="E670" s="23"/>
      <c r="F670" s="23"/>
      <c r="Q670" s="23"/>
      <c r="R670" s="23"/>
      <c r="S670" s="54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</row>
    <row r="671">
      <c r="B671" s="23"/>
      <c r="C671" s="23"/>
      <c r="D671" s="23"/>
      <c r="E671" s="23"/>
      <c r="F671" s="23"/>
      <c r="Q671" s="23"/>
      <c r="R671" s="23"/>
      <c r="S671" s="54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</row>
    <row r="672">
      <c r="B672" s="23"/>
      <c r="C672" s="23"/>
      <c r="D672" s="23"/>
      <c r="E672" s="23"/>
      <c r="F672" s="23"/>
      <c r="Q672" s="23"/>
      <c r="R672" s="23"/>
      <c r="S672" s="54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</row>
    <row r="673">
      <c r="B673" s="23"/>
      <c r="C673" s="23"/>
      <c r="D673" s="23"/>
      <c r="E673" s="23"/>
      <c r="F673" s="23"/>
      <c r="Q673" s="23"/>
      <c r="R673" s="23"/>
      <c r="S673" s="54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</row>
    <row r="674">
      <c r="B674" s="23"/>
      <c r="C674" s="23"/>
      <c r="D674" s="23"/>
      <c r="E674" s="23"/>
      <c r="F674" s="23"/>
      <c r="Q674" s="23"/>
      <c r="R674" s="23"/>
      <c r="S674" s="54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</row>
    <row r="675">
      <c r="B675" s="23"/>
      <c r="C675" s="23"/>
      <c r="D675" s="23"/>
      <c r="E675" s="23"/>
      <c r="F675" s="23"/>
      <c r="Q675" s="23"/>
      <c r="R675" s="23"/>
      <c r="S675" s="54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</row>
    <row r="676">
      <c r="B676" s="23"/>
      <c r="C676" s="23"/>
      <c r="D676" s="23"/>
      <c r="E676" s="23"/>
      <c r="F676" s="23"/>
      <c r="Q676" s="23"/>
      <c r="R676" s="23"/>
      <c r="S676" s="54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</row>
    <row r="677">
      <c r="B677" s="23"/>
      <c r="C677" s="23"/>
      <c r="D677" s="23"/>
      <c r="E677" s="23"/>
      <c r="F677" s="23"/>
      <c r="Q677" s="23"/>
      <c r="R677" s="23"/>
      <c r="S677" s="54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</row>
    <row r="678">
      <c r="B678" s="23"/>
      <c r="C678" s="23"/>
      <c r="D678" s="23"/>
      <c r="E678" s="23"/>
      <c r="F678" s="23"/>
      <c r="Q678" s="23"/>
      <c r="R678" s="23"/>
      <c r="S678" s="54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</row>
    <row r="679">
      <c r="B679" s="23"/>
      <c r="C679" s="23"/>
      <c r="D679" s="23"/>
      <c r="E679" s="23"/>
      <c r="F679" s="23"/>
      <c r="Q679" s="23"/>
      <c r="R679" s="23"/>
      <c r="S679" s="54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</row>
    <row r="680">
      <c r="B680" s="23"/>
      <c r="C680" s="23"/>
      <c r="D680" s="23"/>
      <c r="E680" s="23"/>
      <c r="F680" s="23"/>
      <c r="Q680" s="23"/>
      <c r="R680" s="23"/>
      <c r="S680" s="54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</row>
    <row r="681">
      <c r="B681" s="23"/>
      <c r="C681" s="23"/>
      <c r="D681" s="23"/>
      <c r="E681" s="23"/>
      <c r="F681" s="23"/>
      <c r="Q681" s="23"/>
      <c r="R681" s="23"/>
      <c r="S681" s="54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</row>
    <row r="682">
      <c r="B682" s="23"/>
      <c r="C682" s="23"/>
      <c r="D682" s="23"/>
      <c r="E682" s="23"/>
      <c r="F682" s="23"/>
      <c r="Q682" s="23"/>
      <c r="R682" s="23"/>
      <c r="S682" s="54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</row>
    <row r="683">
      <c r="B683" s="23"/>
      <c r="C683" s="23"/>
      <c r="D683" s="23"/>
      <c r="E683" s="23"/>
      <c r="F683" s="23"/>
      <c r="Q683" s="23"/>
      <c r="R683" s="23"/>
      <c r="S683" s="54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</row>
    <row r="684">
      <c r="B684" s="23"/>
      <c r="C684" s="23"/>
      <c r="D684" s="23"/>
      <c r="E684" s="23"/>
      <c r="F684" s="23"/>
      <c r="Q684" s="23"/>
      <c r="R684" s="23"/>
      <c r="S684" s="54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</row>
    <row r="685">
      <c r="B685" s="23"/>
      <c r="C685" s="23"/>
      <c r="D685" s="23"/>
      <c r="E685" s="23"/>
      <c r="F685" s="23"/>
      <c r="Q685" s="23"/>
      <c r="R685" s="23"/>
      <c r="S685" s="54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</row>
    <row r="686">
      <c r="B686" s="23"/>
      <c r="C686" s="23"/>
      <c r="D686" s="23"/>
      <c r="E686" s="23"/>
      <c r="F686" s="23"/>
      <c r="Q686" s="23"/>
      <c r="R686" s="23"/>
      <c r="S686" s="54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</row>
    <row r="687">
      <c r="B687" s="23"/>
      <c r="C687" s="23"/>
      <c r="D687" s="23"/>
      <c r="E687" s="23"/>
      <c r="F687" s="23"/>
      <c r="Q687" s="23"/>
      <c r="R687" s="23"/>
      <c r="S687" s="54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</row>
    <row r="688">
      <c r="B688" s="23"/>
      <c r="C688" s="23"/>
      <c r="D688" s="23"/>
      <c r="E688" s="23"/>
      <c r="F688" s="23"/>
      <c r="Q688" s="23"/>
      <c r="R688" s="23"/>
      <c r="S688" s="54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</row>
    <row r="689">
      <c r="B689" s="23"/>
      <c r="C689" s="23"/>
      <c r="D689" s="23"/>
      <c r="E689" s="23"/>
      <c r="F689" s="23"/>
      <c r="Q689" s="23"/>
      <c r="R689" s="23"/>
      <c r="S689" s="54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</row>
    <row r="690">
      <c r="B690" s="23"/>
      <c r="C690" s="23"/>
      <c r="D690" s="23"/>
      <c r="E690" s="23"/>
      <c r="F690" s="23"/>
      <c r="Q690" s="23"/>
      <c r="R690" s="23"/>
      <c r="S690" s="54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</row>
    <row r="691">
      <c r="B691" s="23"/>
      <c r="C691" s="23"/>
      <c r="D691" s="23"/>
      <c r="E691" s="23"/>
      <c r="F691" s="23"/>
      <c r="Q691" s="23"/>
      <c r="R691" s="23"/>
      <c r="S691" s="54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</row>
    <row r="692">
      <c r="B692" s="23"/>
      <c r="C692" s="23"/>
      <c r="D692" s="23"/>
      <c r="E692" s="23"/>
      <c r="F692" s="23"/>
      <c r="Q692" s="23"/>
      <c r="R692" s="23"/>
      <c r="S692" s="54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</row>
    <row r="693">
      <c r="B693" s="23"/>
      <c r="C693" s="23"/>
      <c r="D693" s="23"/>
      <c r="E693" s="23"/>
      <c r="F693" s="23"/>
      <c r="Q693" s="23"/>
      <c r="R693" s="23"/>
      <c r="S693" s="54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</row>
    <row r="694">
      <c r="B694" s="23"/>
      <c r="C694" s="23"/>
      <c r="D694" s="23"/>
      <c r="E694" s="23"/>
      <c r="F694" s="23"/>
      <c r="Q694" s="23"/>
      <c r="R694" s="23"/>
      <c r="S694" s="54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</row>
    <row r="695">
      <c r="B695" s="23"/>
      <c r="C695" s="23"/>
      <c r="D695" s="23"/>
      <c r="E695" s="23"/>
      <c r="F695" s="23"/>
      <c r="Q695" s="23"/>
      <c r="R695" s="23"/>
      <c r="S695" s="54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</row>
    <row r="696">
      <c r="B696" s="23"/>
      <c r="C696" s="23"/>
      <c r="D696" s="23"/>
      <c r="E696" s="23"/>
      <c r="F696" s="23"/>
      <c r="Q696" s="23"/>
      <c r="R696" s="23"/>
      <c r="S696" s="54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</row>
    <row r="697">
      <c r="B697" s="23"/>
      <c r="C697" s="23"/>
      <c r="D697" s="23"/>
      <c r="E697" s="23"/>
      <c r="F697" s="23"/>
      <c r="Q697" s="23"/>
      <c r="R697" s="23"/>
      <c r="S697" s="54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</row>
    <row r="698">
      <c r="B698" s="23"/>
      <c r="C698" s="23"/>
      <c r="D698" s="23"/>
      <c r="E698" s="23"/>
      <c r="F698" s="23"/>
      <c r="Q698" s="23"/>
      <c r="R698" s="23"/>
      <c r="S698" s="54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</row>
    <row r="699">
      <c r="B699" s="23"/>
      <c r="C699" s="23"/>
      <c r="D699" s="23"/>
      <c r="E699" s="23"/>
      <c r="F699" s="23"/>
      <c r="Q699" s="23"/>
      <c r="R699" s="23"/>
      <c r="S699" s="54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</row>
    <row r="700">
      <c r="B700" s="23"/>
      <c r="C700" s="23"/>
      <c r="D700" s="23"/>
      <c r="E700" s="23"/>
      <c r="F700" s="23"/>
      <c r="Q700" s="23"/>
      <c r="R700" s="23"/>
      <c r="S700" s="54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</row>
    <row r="701">
      <c r="B701" s="23"/>
      <c r="C701" s="23"/>
      <c r="D701" s="23"/>
      <c r="E701" s="23"/>
      <c r="F701" s="23"/>
      <c r="Q701" s="23"/>
      <c r="R701" s="23"/>
      <c r="S701" s="54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</row>
    <row r="702">
      <c r="B702" s="23"/>
      <c r="C702" s="23"/>
      <c r="D702" s="23"/>
      <c r="E702" s="23"/>
      <c r="F702" s="23"/>
      <c r="Q702" s="23"/>
      <c r="R702" s="23"/>
      <c r="S702" s="54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</row>
    <row r="703">
      <c r="B703" s="23"/>
      <c r="C703" s="23"/>
      <c r="D703" s="23"/>
      <c r="E703" s="23"/>
      <c r="F703" s="23"/>
      <c r="Q703" s="23"/>
      <c r="R703" s="23"/>
      <c r="S703" s="54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</row>
    <row r="704">
      <c r="B704" s="23"/>
      <c r="C704" s="23"/>
      <c r="D704" s="23"/>
      <c r="E704" s="23"/>
      <c r="F704" s="23"/>
      <c r="Q704" s="23"/>
      <c r="R704" s="23"/>
      <c r="S704" s="54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</row>
    <row r="705">
      <c r="B705" s="23"/>
      <c r="C705" s="23"/>
      <c r="D705" s="23"/>
      <c r="E705" s="23"/>
      <c r="F705" s="23"/>
      <c r="Q705" s="23"/>
      <c r="R705" s="23"/>
      <c r="S705" s="54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</row>
    <row r="706">
      <c r="B706" s="23"/>
      <c r="C706" s="23"/>
      <c r="D706" s="23"/>
      <c r="E706" s="23"/>
      <c r="F706" s="23"/>
      <c r="Q706" s="23"/>
      <c r="R706" s="23"/>
      <c r="S706" s="54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</row>
    <row r="707">
      <c r="B707" s="23"/>
      <c r="C707" s="23"/>
      <c r="D707" s="23"/>
      <c r="E707" s="23"/>
      <c r="F707" s="23"/>
      <c r="Q707" s="23"/>
      <c r="R707" s="23"/>
      <c r="S707" s="54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</row>
    <row r="708">
      <c r="B708" s="23"/>
      <c r="C708" s="23"/>
      <c r="D708" s="23"/>
      <c r="E708" s="23"/>
      <c r="F708" s="23"/>
      <c r="Q708" s="23"/>
      <c r="R708" s="23"/>
      <c r="S708" s="54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</row>
    <row r="709">
      <c r="B709" s="23"/>
      <c r="C709" s="23"/>
      <c r="D709" s="23"/>
      <c r="E709" s="23"/>
      <c r="F709" s="23"/>
      <c r="Q709" s="23"/>
      <c r="R709" s="23"/>
      <c r="S709" s="54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</row>
    <row r="710">
      <c r="B710" s="23"/>
      <c r="C710" s="23"/>
      <c r="D710" s="23"/>
      <c r="E710" s="23"/>
      <c r="F710" s="23"/>
      <c r="Q710" s="23"/>
      <c r="R710" s="23"/>
      <c r="S710" s="54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</row>
    <row r="711">
      <c r="B711" s="23"/>
      <c r="C711" s="23"/>
      <c r="D711" s="23"/>
      <c r="E711" s="23"/>
      <c r="F711" s="23"/>
      <c r="Q711" s="23"/>
      <c r="R711" s="23"/>
      <c r="S711" s="54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</row>
    <row r="712">
      <c r="B712" s="23"/>
      <c r="C712" s="23"/>
      <c r="D712" s="23"/>
      <c r="E712" s="23"/>
      <c r="F712" s="23"/>
      <c r="Q712" s="23"/>
      <c r="R712" s="23"/>
      <c r="S712" s="54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</row>
    <row r="713">
      <c r="B713" s="23"/>
      <c r="C713" s="23"/>
      <c r="D713" s="23"/>
      <c r="E713" s="23"/>
      <c r="F713" s="23"/>
      <c r="Q713" s="23"/>
      <c r="R713" s="23"/>
      <c r="S713" s="54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</row>
    <row r="714">
      <c r="B714" s="23"/>
      <c r="C714" s="23"/>
      <c r="D714" s="23"/>
      <c r="E714" s="23"/>
      <c r="F714" s="23"/>
      <c r="Q714" s="23"/>
      <c r="R714" s="23"/>
      <c r="S714" s="54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</row>
    <row r="715">
      <c r="B715" s="23"/>
      <c r="C715" s="23"/>
      <c r="D715" s="23"/>
      <c r="E715" s="23"/>
      <c r="F715" s="23"/>
      <c r="Q715" s="23"/>
      <c r="R715" s="23"/>
      <c r="S715" s="54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</row>
    <row r="716">
      <c r="B716" s="23"/>
      <c r="C716" s="23"/>
      <c r="D716" s="23"/>
      <c r="E716" s="23"/>
      <c r="F716" s="23"/>
      <c r="Q716" s="23"/>
      <c r="R716" s="23"/>
      <c r="S716" s="54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</row>
    <row r="717">
      <c r="B717" s="23"/>
      <c r="C717" s="23"/>
      <c r="D717" s="23"/>
      <c r="E717" s="23"/>
      <c r="F717" s="23"/>
      <c r="Q717" s="23"/>
      <c r="R717" s="23"/>
      <c r="S717" s="54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</row>
    <row r="718">
      <c r="B718" s="23"/>
      <c r="C718" s="23"/>
      <c r="D718" s="23"/>
      <c r="E718" s="23"/>
      <c r="F718" s="23"/>
      <c r="Q718" s="23"/>
      <c r="R718" s="23"/>
      <c r="S718" s="54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</row>
    <row r="719">
      <c r="B719" s="23"/>
      <c r="C719" s="23"/>
      <c r="D719" s="23"/>
      <c r="E719" s="23"/>
      <c r="F719" s="23"/>
      <c r="Q719" s="23"/>
      <c r="R719" s="23"/>
      <c r="S719" s="54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</row>
    <row r="720">
      <c r="B720" s="23"/>
      <c r="C720" s="23"/>
      <c r="D720" s="23"/>
      <c r="E720" s="23"/>
      <c r="F720" s="23"/>
      <c r="Q720" s="23"/>
      <c r="R720" s="23"/>
      <c r="S720" s="54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>
      <c r="B721" s="23"/>
      <c r="C721" s="23"/>
      <c r="D721" s="23"/>
      <c r="E721" s="23"/>
      <c r="F721" s="23"/>
      <c r="Q721" s="23"/>
      <c r="R721" s="23"/>
      <c r="S721" s="54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>
      <c r="B722" s="23"/>
      <c r="C722" s="23"/>
      <c r="D722" s="23"/>
      <c r="E722" s="23"/>
      <c r="F722" s="23"/>
      <c r="Q722" s="23"/>
      <c r="R722" s="23"/>
      <c r="S722" s="54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>
      <c r="B723" s="23"/>
      <c r="C723" s="23"/>
      <c r="D723" s="23"/>
      <c r="E723" s="23"/>
      <c r="F723" s="23"/>
      <c r="Q723" s="23"/>
      <c r="R723" s="23"/>
      <c r="S723" s="54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>
      <c r="B724" s="23"/>
      <c r="C724" s="23"/>
      <c r="D724" s="23"/>
      <c r="E724" s="23"/>
      <c r="F724" s="23"/>
      <c r="Q724" s="23"/>
      <c r="R724" s="23"/>
      <c r="S724" s="54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</row>
    <row r="725">
      <c r="B725" s="23"/>
      <c r="C725" s="23"/>
      <c r="D725" s="23"/>
      <c r="E725" s="23"/>
      <c r="F725" s="23"/>
      <c r="Q725" s="23"/>
      <c r="R725" s="23"/>
      <c r="S725" s="54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</row>
    <row r="726">
      <c r="B726" s="23"/>
      <c r="C726" s="23"/>
      <c r="D726" s="23"/>
      <c r="E726" s="23"/>
      <c r="F726" s="23"/>
      <c r="Q726" s="23"/>
      <c r="R726" s="23"/>
      <c r="S726" s="54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</row>
    <row r="727">
      <c r="B727" s="23"/>
      <c r="C727" s="23"/>
      <c r="D727" s="23"/>
      <c r="E727" s="23"/>
      <c r="F727" s="23"/>
      <c r="Q727" s="23"/>
      <c r="R727" s="23"/>
      <c r="S727" s="54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</row>
    <row r="728">
      <c r="B728" s="23"/>
      <c r="C728" s="23"/>
      <c r="D728" s="23"/>
      <c r="E728" s="23"/>
      <c r="F728" s="23"/>
      <c r="Q728" s="23"/>
      <c r="R728" s="23"/>
      <c r="S728" s="54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</row>
    <row r="729">
      <c r="B729" s="23"/>
      <c r="C729" s="23"/>
      <c r="D729" s="23"/>
      <c r="E729" s="23"/>
      <c r="F729" s="23"/>
      <c r="Q729" s="23"/>
      <c r="R729" s="23"/>
      <c r="S729" s="54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</row>
    <row r="730">
      <c r="B730" s="23"/>
      <c r="C730" s="23"/>
      <c r="D730" s="23"/>
      <c r="E730" s="23"/>
      <c r="F730" s="23"/>
      <c r="Q730" s="23"/>
      <c r="R730" s="23"/>
      <c r="S730" s="54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</row>
    <row r="731">
      <c r="B731" s="23"/>
      <c r="C731" s="23"/>
      <c r="D731" s="23"/>
      <c r="E731" s="23"/>
      <c r="F731" s="23"/>
      <c r="Q731" s="23"/>
      <c r="R731" s="23"/>
      <c r="S731" s="54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</row>
    <row r="732">
      <c r="B732" s="23"/>
      <c r="C732" s="23"/>
      <c r="D732" s="23"/>
      <c r="E732" s="23"/>
      <c r="F732" s="23"/>
      <c r="Q732" s="23"/>
      <c r="R732" s="23"/>
      <c r="S732" s="54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</row>
    <row r="733">
      <c r="B733" s="23"/>
      <c r="C733" s="23"/>
      <c r="D733" s="23"/>
      <c r="E733" s="23"/>
      <c r="F733" s="23"/>
      <c r="Q733" s="23"/>
      <c r="R733" s="23"/>
      <c r="S733" s="54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</row>
    <row r="734">
      <c r="B734" s="23"/>
      <c r="C734" s="23"/>
      <c r="D734" s="23"/>
      <c r="E734" s="23"/>
      <c r="F734" s="23"/>
      <c r="Q734" s="23"/>
      <c r="R734" s="23"/>
      <c r="S734" s="54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</row>
    <row r="735">
      <c r="B735" s="23"/>
      <c r="C735" s="23"/>
      <c r="D735" s="23"/>
      <c r="E735" s="23"/>
      <c r="F735" s="23"/>
      <c r="Q735" s="23"/>
      <c r="R735" s="23"/>
      <c r="S735" s="54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</row>
    <row r="736">
      <c r="B736" s="23"/>
      <c r="C736" s="23"/>
      <c r="D736" s="23"/>
      <c r="E736" s="23"/>
      <c r="F736" s="23"/>
      <c r="Q736" s="23"/>
      <c r="R736" s="23"/>
      <c r="S736" s="54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</row>
    <row r="737">
      <c r="B737" s="23"/>
      <c r="C737" s="23"/>
      <c r="D737" s="23"/>
      <c r="E737" s="23"/>
      <c r="F737" s="23"/>
      <c r="Q737" s="23"/>
      <c r="R737" s="23"/>
      <c r="S737" s="54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</row>
    <row r="738">
      <c r="B738" s="23"/>
      <c r="C738" s="23"/>
      <c r="D738" s="23"/>
      <c r="E738" s="23"/>
      <c r="F738" s="23"/>
      <c r="Q738" s="23"/>
      <c r="R738" s="23"/>
      <c r="S738" s="54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</row>
    <row r="739">
      <c r="B739" s="23"/>
      <c r="C739" s="23"/>
      <c r="D739" s="23"/>
      <c r="E739" s="23"/>
      <c r="F739" s="23"/>
      <c r="Q739" s="23"/>
      <c r="R739" s="23"/>
      <c r="S739" s="54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</row>
    <row r="740">
      <c r="B740" s="23"/>
      <c r="C740" s="23"/>
      <c r="D740" s="23"/>
      <c r="E740" s="23"/>
      <c r="F740" s="23"/>
      <c r="Q740" s="23"/>
      <c r="R740" s="23"/>
      <c r="S740" s="54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</row>
    <row r="741">
      <c r="B741" s="23"/>
      <c r="C741" s="23"/>
      <c r="D741" s="23"/>
      <c r="E741" s="23"/>
      <c r="F741" s="23"/>
      <c r="Q741" s="23"/>
      <c r="R741" s="23"/>
      <c r="S741" s="54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</row>
    <row r="742">
      <c r="B742" s="23"/>
      <c r="C742" s="23"/>
      <c r="D742" s="23"/>
      <c r="E742" s="23"/>
      <c r="F742" s="23"/>
      <c r="Q742" s="23"/>
      <c r="R742" s="23"/>
      <c r="S742" s="54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</row>
    <row r="743">
      <c r="B743" s="23"/>
      <c r="C743" s="23"/>
      <c r="D743" s="23"/>
      <c r="E743" s="23"/>
      <c r="F743" s="23"/>
      <c r="Q743" s="23"/>
      <c r="R743" s="23"/>
      <c r="S743" s="54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</row>
    <row r="744">
      <c r="B744" s="23"/>
      <c r="C744" s="23"/>
      <c r="D744" s="23"/>
      <c r="E744" s="23"/>
      <c r="F744" s="23"/>
      <c r="Q744" s="23"/>
      <c r="R744" s="23"/>
      <c r="S744" s="54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</row>
    <row r="745">
      <c r="B745" s="23"/>
      <c r="C745" s="23"/>
      <c r="D745" s="23"/>
      <c r="E745" s="23"/>
      <c r="F745" s="23"/>
      <c r="Q745" s="23"/>
      <c r="R745" s="23"/>
      <c r="S745" s="54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</row>
    <row r="746">
      <c r="B746" s="23"/>
      <c r="C746" s="23"/>
      <c r="D746" s="23"/>
      <c r="E746" s="23"/>
      <c r="F746" s="23"/>
      <c r="Q746" s="23"/>
      <c r="R746" s="23"/>
      <c r="S746" s="54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</row>
    <row r="747">
      <c r="B747" s="23"/>
      <c r="C747" s="23"/>
      <c r="D747" s="23"/>
      <c r="E747" s="23"/>
      <c r="F747" s="23"/>
      <c r="Q747" s="23"/>
      <c r="R747" s="23"/>
      <c r="S747" s="54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</row>
    <row r="748">
      <c r="B748" s="23"/>
      <c r="C748" s="23"/>
      <c r="D748" s="23"/>
      <c r="E748" s="23"/>
      <c r="F748" s="23"/>
      <c r="Q748" s="23"/>
      <c r="R748" s="23"/>
      <c r="S748" s="54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</row>
    <row r="749">
      <c r="B749" s="23"/>
      <c r="C749" s="23"/>
      <c r="D749" s="23"/>
      <c r="E749" s="23"/>
      <c r="F749" s="23"/>
      <c r="Q749" s="23"/>
      <c r="R749" s="23"/>
      <c r="S749" s="54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</row>
    <row r="750">
      <c r="B750" s="23"/>
      <c r="C750" s="23"/>
      <c r="D750" s="23"/>
      <c r="E750" s="23"/>
      <c r="F750" s="23"/>
      <c r="Q750" s="23"/>
      <c r="R750" s="23"/>
      <c r="S750" s="54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</row>
    <row r="751">
      <c r="B751" s="23"/>
      <c r="C751" s="23"/>
      <c r="D751" s="23"/>
      <c r="E751" s="23"/>
      <c r="F751" s="23"/>
      <c r="Q751" s="23"/>
      <c r="R751" s="23"/>
      <c r="S751" s="54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</row>
    <row r="752">
      <c r="B752" s="23"/>
      <c r="C752" s="23"/>
      <c r="D752" s="23"/>
      <c r="E752" s="23"/>
      <c r="F752" s="23"/>
      <c r="Q752" s="23"/>
      <c r="R752" s="23"/>
      <c r="S752" s="54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</row>
    <row r="753">
      <c r="B753" s="23"/>
      <c r="C753" s="23"/>
      <c r="D753" s="23"/>
      <c r="E753" s="23"/>
      <c r="F753" s="23"/>
      <c r="Q753" s="23"/>
      <c r="R753" s="23"/>
      <c r="S753" s="54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</row>
    <row r="754">
      <c r="B754" s="23"/>
      <c r="C754" s="23"/>
      <c r="D754" s="23"/>
      <c r="E754" s="23"/>
      <c r="F754" s="23"/>
      <c r="Q754" s="23"/>
      <c r="R754" s="23"/>
      <c r="S754" s="54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</row>
    <row r="755">
      <c r="B755" s="23"/>
      <c r="C755" s="23"/>
      <c r="D755" s="23"/>
      <c r="E755" s="23"/>
      <c r="F755" s="23"/>
      <c r="Q755" s="23"/>
      <c r="R755" s="23"/>
      <c r="S755" s="54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</row>
    <row r="756">
      <c r="B756" s="23"/>
      <c r="C756" s="23"/>
      <c r="D756" s="23"/>
      <c r="E756" s="23"/>
      <c r="F756" s="23"/>
      <c r="Q756" s="23"/>
      <c r="R756" s="23"/>
      <c r="S756" s="54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</row>
    <row r="757">
      <c r="B757" s="23"/>
      <c r="C757" s="23"/>
      <c r="D757" s="23"/>
      <c r="E757" s="23"/>
      <c r="F757" s="23"/>
      <c r="Q757" s="23"/>
      <c r="R757" s="23"/>
      <c r="S757" s="54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</row>
    <row r="758">
      <c r="B758" s="23"/>
      <c r="C758" s="23"/>
      <c r="D758" s="23"/>
      <c r="E758" s="23"/>
      <c r="F758" s="23"/>
      <c r="Q758" s="23"/>
      <c r="R758" s="23"/>
      <c r="S758" s="54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</row>
    <row r="759">
      <c r="B759" s="23"/>
      <c r="C759" s="23"/>
      <c r="D759" s="23"/>
      <c r="E759" s="23"/>
      <c r="F759" s="23"/>
      <c r="Q759" s="23"/>
      <c r="R759" s="23"/>
      <c r="S759" s="54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</row>
    <row r="760">
      <c r="B760" s="23"/>
      <c r="C760" s="23"/>
      <c r="D760" s="23"/>
      <c r="E760" s="23"/>
      <c r="F760" s="23"/>
      <c r="Q760" s="23"/>
      <c r="R760" s="23"/>
      <c r="S760" s="54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</row>
    <row r="761">
      <c r="B761" s="23"/>
      <c r="C761" s="23"/>
      <c r="D761" s="23"/>
      <c r="E761" s="23"/>
      <c r="F761" s="23"/>
      <c r="Q761" s="23"/>
      <c r="R761" s="23"/>
      <c r="S761" s="54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</row>
    <row r="762">
      <c r="B762" s="23"/>
      <c r="C762" s="23"/>
      <c r="D762" s="23"/>
      <c r="E762" s="23"/>
      <c r="F762" s="23"/>
      <c r="Q762" s="23"/>
      <c r="R762" s="23"/>
      <c r="S762" s="54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</row>
    <row r="763">
      <c r="B763" s="23"/>
      <c r="C763" s="23"/>
      <c r="D763" s="23"/>
      <c r="E763" s="23"/>
      <c r="F763" s="23"/>
      <c r="Q763" s="23"/>
      <c r="R763" s="23"/>
      <c r="S763" s="54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</row>
    <row r="764">
      <c r="B764" s="23"/>
      <c r="C764" s="23"/>
      <c r="D764" s="23"/>
      <c r="E764" s="23"/>
      <c r="F764" s="23"/>
      <c r="Q764" s="23"/>
      <c r="R764" s="23"/>
      <c r="S764" s="54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</row>
    <row r="765">
      <c r="B765" s="23"/>
      <c r="C765" s="23"/>
      <c r="D765" s="23"/>
      <c r="E765" s="23"/>
      <c r="F765" s="23"/>
      <c r="Q765" s="23"/>
      <c r="R765" s="23"/>
      <c r="S765" s="54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</row>
    <row r="766">
      <c r="B766" s="23"/>
      <c r="C766" s="23"/>
      <c r="D766" s="23"/>
      <c r="E766" s="23"/>
      <c r="F766" s="23"/>
      <c r="Q766" s="23"/>
      <c r="R766" s="23"/>
      <c r="S766" s="54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</row>
    <row r="767">
      <c r="B767" s="23"/>
      <c r="C767" s="23"/>
      <c r="D767" s="23"/>
      <c r="E767" s="23"/>
      <c r="F767" s="23"/>
      <c r="Q767" s="23"/>
      <c r="R767" s="23"/>
      <c r="S767" s="54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</row>
    <row r="768">
      <c r="B768" s="23"/>
      <c r="C768" s="23"/>
      <c r="D768" s="23"/>
      <c r="E768" s="23"/>
      <c r="F768" s="23"/>
      <c r="Q768" s="23"/>
      <c r="R768" s="23"/>
      <c r="S768" s="54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</row>
    <row r="769">
      <c r="B769" s="23"/>
      <c r="C769" s="23"/>
      <c r="D769" s="23"/>
      <c r="E769" s="23"/>
      <c r="F769" s="23"/>
      <c r="Q769" s="23"/>
      <c r="R769" s="23"/>
      <c r="S769" s="54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</row>
    <row r="770">
      <c r="B770" s="23"/>
      <c r="C770" s="23"/>
      <c r="D770" s="23"/>
      <c r="E770" s="23"/>
      <c r="F770" s="23"/>
      <c r="Q770" s="23"/>
      <c r="R770" s="23"/>
      <c r="S770" s="54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</row>
    <row r="771">
      <c r="B771" s="23"/>
      <c r="C771" s="23"/>
      <c r="D771" s="23"/>
      <c r="E771" s="23"/>
      <c r="F771" s="23"/>
      <c r="Q771" s="23"/>
      <c r="R771" s="23"/>
      <c r="S771" s="54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</row>
    <row r="772">
      <c r="B772" s="23"/>
      <c r="C772" s="23"/>
      <c r="D772" s="23"/>
      <c r="E772" s="23"/>
      <c r="F772" s="23"/>
      <c r="Q772" s="23"/>
      <c r="R772" s="23"/>
      <c r="S772" s="54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</row>
    <row r="773">
      <c r="B773" s="23"/>
      <c r="C773" s="23"/>
      <c r="D773" s="23"/>
      <c r="E773" s="23"/>
      <c r="F773" s="23"/>
      <c r="Q773" s="23"/>
      <c r="R773" s="23"/>
      <c r="S773" s="54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</row>
    <row r="774">
      <c r="B774" s="23"/>
      <c r="C774" s="23"/>
      <c r="D774" s="23"/>
      <c r="E774" s="23"/>
      <c r="F774" s="23"/>
      <c r="Q774" s="23"/>
      <c r="R774" s="23"/>
      <c r="S774" s="54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</row>
    <row r="775">
      <c r="B775" s="23"/>
      <c r="C775" s="23"/>
      <c r="D775" s="23"/>
      <c r="E775" s="23"/>
      <c r="F775" s="23"/>
      <c r="Q775" s="23"/>
      <c r="R775" s="23"/>
      <c r="S775" s="54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</row>
    <row r="776">
      <c r="B776" s="23"/>
      <c r="C776" s="23"/>
      <c r="D776" s="23"/>
      <c r="E776" s="23"/>
      <c r="F776" s="23"/>
      <c r="Q776" s="23"/>
      <c r="R776" s="23"/>
      <c r="S776" s="54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</row>
    <row r="777">
      <c r="B777" s="23"/>
      <c r="C777" s="23"/>
      <c r="D777" s="23"/>
      <c r="E777" s="23"/>
      <c r="F777" s="23"/>
      <c r="Q777" s="23"/>
      <c r="R777" s="23"/>
      <c r="S777" s="54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</row>
    <row r="778">
      <c r="B778" s="23"/>
      <c r="C778" s="23"/>
      <c r="D778" s="23"/>
      <c r="E778" s="23"/>
      <c r="F778" s="23"/>
      <c r="Q778" s="23"/>
      <c r="R778" s="23"/>
      <c r="S778" s="54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</row>
    <row r="779">
      <c r="B779" s="23"/>
      <c r="C779" s="23"/>
      <c r="D779" s="23"/>
      <c r="E779" s="23"/>
      <c r="F779" s="23"/>
      <c r="Q779" s="23"/>
      <c r="R779" s="23"/>
      <c r="S779" s="54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</row>
    <row r="780">
      <c r="B780" s="23"/>
      <c r="C780" s="23"/>
      <c r="D780" s="23"/>
      <c r="E780" s="23"/>
      <c r="F780" s="23"/>
      <c r="Q780" s="23"/>
      <c r="R780" s="23"/>
      <c r="S780" s="54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</row>
    <row r="781">
      <c r="B781" s="23"/>
      <c r="C781" s="23"/>
      <c r="D781" s="23"/>
      <c r="E781" s="23"/>
      <c r="F781" s="23"/>
      <c r="Q781" s="23"/>
      <c r="R781" s="23"/>
      <c r="S781" s="54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</row>
    <row r="782">
      <c r="B782" s="23"/>
      <c r="C782" s="23"/>
      <c r="D782" s="23"/>
      <c r="E782" s="23"/>
      <c r="F782" s="23"/>
      <c r="Q782" s="23"/>
      <c r="R782" s="23"/>
      <c r="S782" s="54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</row>
    <row r="783">
      <c r="B783" s="23"/>
      <c r="C783" s="23"/>
      <c r="D783" s="23"/>
      <c r="E783" s="23"/>
      <c r="F783" s="23"/>
      <c r="Q783" s="23"/>
      <c r="R783" s="23"/>
      <c r="S783" s="54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</row>
    <row r="784">
      <c r="B784" s="23"/>
      <c r="C784" s="23"/>
      <c r="D784" s="23"/>
      <c r="E784" s="23"/>
      <c r="F784" s="23"/>
      <c r="Q784" s="23"/>
      <c r="R784" s="23"/>
      <c r="S784" s="54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</row>
    <row r="785">
      <c r="B785" s="23"/>
      <c r="C785" s="23"/>
      <c r="D785" s="23"/>
      <c r="E785" s="23"/>
      <c r="F785" s="23"/>
      <c r="Q785" s="23"/>
      <c r="R785" s="23"/>
      <c r="S785" s="54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</row>
    <row r="786">
      <c r="B786" s="23"/>
      <c r="C786" s="23"/>
      <c r="D786" s="23"/>
      <c r="E786" s="23"/>
      <c r="F786" s="23"/>
      <c r="Q786" s="23"/>
      <c r="R786" s="23"/>
      <c r="S786" s="54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</row>
    <row r="787">
      <c r="B787" s="23"/>
      <c r="C787" s="23"/>
      <c r="D787" s="23"/>
      <c r="E787" s="23"/>
      <c r="F787" s="23"/>
      <c r="Q787" s="23"/>
      <c r="R787" s="23"/>
      <c r="S787" s="54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</row>
    <row r="788">
      <c r="B788" s="23"/>
      <c r="C788" s="23"/>
      <c r="D788" s="23"/>
      <c r="E788" s="23"/>
      <c r="F788" s="23"/>
      <c r="Q788" s="23"/>
      <c r="R788" s="23"/>
      <c r="S788" s="54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</row>
    <row r="789">
      <c r="B789" s="23"/>
      <c r="C789" s="23"/>
      <c r="D789" s="23"/>
      <c r="E789" s="23"/>
      <c r="F789" s="23"/>
      <c r="Q789" s="23"/>
      <c r="R789" s="23"/>
      <c r="S789" s="54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</row>
    <row r="790">
      <c r="B790" s="23"/>
      <c r="C790" s="23"/>
      <c r="D790" s="23"/>
      <c r="E790" s="23"/>
      <c r="F790" s="23"/>
      <c r="Q790" s="23"/>
      <c r="R790" s="23"/>
      <c r="S790" s="54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</row>
    <row r="791">
      <c r="B791" s="23"/>
      <c r="C791" s="23"/>
      <c r="D791" s="23"/>
      <c r="E791" s="23"/>
      <c r="F791" s="23"/>
      <c r="Q791" s="23"/>
      <c r="R791" s="23"/>
      <c r="S791" s="54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</row>
    <row r="792">
      <c r="B792" s="23"/>
      <c r="C792" s="23"/>
      <c r="D792" s="23"/>
      <c r="E792" s="23"/>
      <c r="F792" s="23"/>
      <c r="Q792" s="23"/>
      <c r="R792" s="23"/>
      <c r="S792" s="54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</row>
    <row r="793">
      <c r="B793" s="23"/>
      <c r="C793" s="23"/>
      <c r="D793" s="23"/>
      <c r="E793" s="23"/>
      <c r="F793" s="23"/>
      <c r="Q793" s="23"/>
      <c r="R793" s="23"/>
      <c r="S793" s="54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</row>
    <row r="794">
      <c r="B794" s="23"/>
      <c r="C794" s="23"/>
      <c r="D794" s="23"/>
      <c r="E794" s="23"/>
      <c r="F794" s="23"/>
      <c r="Q794" s="23"/>
      <c r="R794" s="23"/>
      <c r="S794" s="54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</row>
    <row r="795">
      <c r="B795" s="23"/>
      <c r="C795" s="23"/>
      <c r="D795" s="23"/>
      <c r="E795" s="23"/>
      <c r="F795" s="23"/>
      <c r="Q795" s="23"/>
      <c r="R795" s="23"/>
      <c r="S795" s="54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</row>
    <row r="796">
      <c r="B796" s="23"/>
      <c r="C796" s="23"/>
      <c r="D796" s="23"/>
      <c r="E796" s="23"/>
      <c r="F796" s="23"/>
      <c r="Q796" s="23"/>
      <c r="R796" s="23"/>
      <c r="S796" s="54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</row>
    <row r="797">
      <c r="B797" s="23"/>
      <c r="C797" s="23"/>
      <c r="D797" s="23"/>
      <c r="E797" s="23"/>
      <c r="F797" s="23"/>
      <c r="Q797" s="23"/>
      <c r="R797" s="23"/>
      <c r="S797" s="54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</row>
    <row r="798">
      <c r="B798" s="23"/>
      <c r="C798" s="23"/>
      <c r="D798" s="23"/>
      <c r="E798" s="23"/>
      <c r="F798" s="23"/>
      <c r="Q798" s="23"/>
      <c r="R798" s="23"/>
      <c r="S798" s="54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</row>
    <row r="799">
      <c r="B799" s="23"/>
      <c r="C799" s="23"/>
      <c r="D799" s="23"/>
      <c r="E799" s="23"/>
      <c r="F799" s="23"/>
      <c r="Q799" s="23"/>
      <c r="R799" s="23"/>
      <c r="S799" s="54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</row>
    <row r="800">
      <c r="B800" s="23"/>
      <c r="C800" s="23"/>
      <c r="D800" s="23"/>
      <c r="E800" s="23"/>
      <c r="F800" s="23"/>
      <c r="Q800" s="23"/>
      <c r="R800" s="23"/>
      <c r="S800" s="54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</row>
    <row r="801">
      <c r="B801" s="23"/>
      <c r="C801" s="23"/>
      <c r="D801" s="23"/>
      <c r="E801" s="23"/>
      <c r="F801" s="23"/>
      <c r="Q801" s="23"/>
      <c r="R801" s="23"/>
      <c r="S801" s="54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</row>
    <row r="802">
      <c r="B802" s="23"/>
      <c r="C802" s="23"/>
      <c r="D802" s="23"/>
      <c r="E802" s="23"/>
      <c r="F802" s="23"/>
      <c r="Q802" s="23"/>
      <c r="R802" s="23"/>
      <c r="S802" s="54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</row>
    <row r="803">
      <c r="B803" s="23"/>
      <c r="C803" s="23"/>
      <c r="D803" s="23"/>
      <c r="E803" s="23"/>
      <c r="F803" s="23"/>
      <c r="Q803" s="23"/>
      <c r="R803" s="23"/>
      <c r="S803" s="54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</row>
    <row r="804">
      <c r="B804" s="23"/>
      <c r="C804" s="23"/>
      <c r="D804" s="23"/>
      <c r="E804" s="23"/>
      <c r="F804" s="23"/>
      <c r="Q804" s="23"/>
      <c r="R804" s="23"/>
      <c r="S804" s="54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</row>
    <row r="805">
      <c r="B805" s="23"/>
      <c r="C805" s="23"/>
      <c r="D805" s="23"/>
      <c r="E805" s="23"/>
      <c r="F805" s="23"/>
      <c r="Q805" s="23"/>
      <c r="R805" s="23"/>
      <c r="S805" s="54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</row>
    <row r="806">
      <c r="B806" s="23"/>
      <c r="C806" s="23"/>
      <c r="D806" s="23"/>
      <c r="E806" s="23"/>
      <c r="F806" s="23"/>
      <c r="Q806" s="23"/>
      <c r="R806" s="23"/>
      <c r="S806" s="54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</row>
    <row r="807">
      <c r="B807" s="23"/>
      <c r="C807" s="23"/>
      <c r="D807" s="23"/>
      <c r="E807" s="23"/>
      <c r="F807" s="23"/>
      <c r="Q807" s="23"/>
      <c r="R807" s="23"/>
      <c r="S807" s="54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</row>
    <row r="808">
      <c r="B808" s="23"/>
      <c r="C808" s="23"/>
      <c r="D808" s="23"/>
      <c r="E808" s="23"/>
      <c r="F808" s="23"/>
      <c r="Q808" s="23"/>
      <c r="R808" s="23"/>
      <c r="S808" s="54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</row>
    <row r="809">
      <c r="B809" s="23"/>
      <c r="C809" s="23"/>
      <c r="D809" s="23"/>
      <c r="E809" s="23"/>
      <c r="F809" s="23"/>
      <c r="Q809" s="23"/>
      <c r="R809" s="23"/>
      <c r="S809" s="54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</row>
    <row r="810">
      <c r="B810" s="23"/>
      <c r="C810" s="23"/>
      <c r="D810" s="23"/>
      <c r="E810" s="23"/>
      <c r="F810" s="23"/>
      <c r="Q810" s="23"/>
      <c r="R810" s="23"/>
      <c r="S810" s="54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</row>
    <row r="811">
      <c r="B811" s="23"/>
      <c r="C811" s="23"/>
      <c r="D811" s="23"/>
      <c r="E811" s="23"/>
      <c r="F811" s="23"/>
      <c r="Q811" s="23"/>
      <c r="R811" s="23"/>
      <c r="S811" s="54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</row>
    <row r="812">
      <c r="B812" s="23"/>
      <c r="C812" s="23"/>
      <c r="D812" s="23"/>
      <c r="E812" s="23"/>
      <c r="F812" s="23"/>
      <c r="Q812" s="23"/>
      <c r="R812" s="23"/>
      <c r="S812" s="54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</row>
    <row r="813">
      <c r="B813" s="23"/>
      <c r="C813" s="23"/>
      <c r="D813" s="23"/>
      <c r="E813" s="23"/>
      <c r="F813" s="23"/>
      <c r="Q813" s="23"/>
      <c r="R813" s="23"/>
      <c r="S813" s="54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</row>
    <row r="814">
      <c r="B814" s="23"/>
      <c r="C814" s="23"/>
      <c r="D814" s="23"/>
      <c r="E814" s="23"/>
      <c r="F814" s="23"/>
      <c r="Q814" s="23"/>
      <c r="R814" s="23"/>
      <c r="S814" s="54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</row>
    <row r="815">
      <c r="B815" s="23"/>
      <c r="C815" s="23"/>
      <c r="D815" s="23"/>
      <c r="E815" s="23"/>
      <c r="F815" s="23"/>
      <c r="Q815" s="23"/>
      <c r="R815" s="23"/>
      <c r="S815" s="54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</row>
    <row r="816">
      <c r="B816" s="23"/>
      <c r="C816" s="23"/>
      <c r="D816" s="23"/>
      <c r="E816" s="23"/>
      <c r="F816" s="23"/>
      <c r="Q816" s="23"/>
      <c r="R816" s="23"/>
      <c r="S816" s="54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</row>
    <row r="817">
      <c r="B817" s="23"/>
      <c r="C817" s="23"/>
      <c r="D817" s="23"/>
      <c r="E817" s="23"/>
      <c r="F817" s="23"/>
      <c r="Q817" s="23"/>
      <c r="R817" s="23"/>
      <c r="S817" s="54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</row>
    <row r="818">
      <c r="B818" s="23"/>
      <c r="C818" s="23"/>
      <c r="D818" s="23"/>
      <c r="E818" s="23"/>
      <c r="F818" s="23"/>
      <c r="Q818" s="23"/>
      <c r="R818" s="23"/>
      <c r="S818" s="54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</row>
    <row r="819">
      <c r="B819" s="23"/>
      <c r="C819" s="23"/>
      <c r="D819" s="23"/>
      <c r="E819" s="23"/>
      <c r="F819" s="23"/>
      <c r="Q819" s="23"/>
      <c r="R819" s="23"/>
      <c r="S819" s="54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</row>
    <row r="820">
      <c r="B820" s="23"/>
      <c r="C820" s="23"/>
      <c r="D820" s="23"/>
      <c r="E820" s="23"/>
      <c r="F820" s="23"/>
      <c r="Q820" s="23"/>
      <c r="R820" s="23"/>
      <c r="S820" s="54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</row>
    <row r="821">
      <c r="B821" s="23"/>
      <c r="C821" s="23"/>
      <c r="D821" s="23"/>
      <c r="E821" s="23"/>
      <c r="F821" s="23"/>
      <c r="Q821" s="23"/>
      <c r="R821" s="23"/>
      <c r="S821" s="54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</row>
    <row r="822">
      <c r="B822" s="23"/>
      <c r="C822" s="23"/>
      <c r="D822" s="23"/>
      <c r="E822" s="23"/>
      <c r="F822" s="23"/>
      <c r="Q822" s="23"/>
      <c r="R822" s="23"/>
      <c r="S822" s="54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</row>
    <row r="823">
      <c r="B823" s="23"/>
      <c r="C823" s="23"/>
      <c r="D823" s="23"/>
      <c r="E823" s="23"/>
      <c r="F823" s="23"/>
      <c r="Q823" s="23"/>
      <c r="R823" s="23"/>
      <c r="S823" s="54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</row>
    <row r="824">
      <c r="B824" s="23"/>
      <c r="C824" s="23"/>
      <c r="D824" s="23"/>
      <c r="E824" s="23"/>
      <c r="F824" s="23"/>
      <c r="Q824" s="23"/>
      <c r="R824" s="23"/>
      <c r="S824" s="54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</row>
    <row r="825">
      <c r="B825" s="23"/>
      <c r="C825" s="23"/>
      <c r="D825" s="23"/>
      <c r="E825" s="23"/>
      <c r="F825" s="23"/>
      <c r="Q825" s="23"/>
      <c r="R825" s="23"/>
      <c r="S825" s="54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</row>
    <row r="826">
      <c r="B826" s="23"/>
      <c r="C826" s="23"/>
      <c r="D826" s="23"/>
      <c r="E826" s="23"/>
      <c r="F826" s="23"/>
      <c r="Q826" s="23"/>
      <c r="R826" s="23"/>
      <c r="S826" s="54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</row>
    <row r="827">
      <c r="B827" s="23"/>
      <c r="C827" s="23"/>
      <c r="D827" s="23"/>
      <c r="E827" s="23"/>
      <c r="F827" s="23"/>
      <c r="Q827" s="23"/>
      <c r="R827" s="23"/>
      <c r="S827" s="54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</row>
    <row r="828">
      <c r="B828" s="23"/>
      <c r="C828" s="23"/>
      <c r="D828" s="23"/>
      <c r="E828" s="23"/>
      <c r="F828" s="23"/>
      <c r="Q828" s="23"/>
      <c r="R828" s="23"/>
      <c r="S828" s="54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</row>
    <row r="829">
      <c r="B829" s="23"/>
      <c r="C829" s="23"/>
      <c r="D829" s="23"/>
      <c r="E829" s="23"/>
      <c r="F829" s="23"/>
      <c r="Q829" s="23"/>
      <c r="R829" s="23"/>
      <c r="S829" s="54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</row>
    <row r="830">
      <c r="B830" s="23"/>
      <c r="C830" s="23"/>
      <c r="D830" s="23"/>
      <c r="E830" s="23"/>
      <c r="F830" s="23"/>
      <c r="Q830" s="23"/>
      <c r="R830" s="23"/>
      <c r="S830" s="54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</row>
    <row r="831">
      <c r="B831" s="23"/>
      <c r="C831" s="23"/>
      <c r="D831" s="23"/>
      <c r="E831" s="23"/>
      <c r="F831" s="23"/>
      <c r="Q831" s="23"/>
      <c r="R831" s="23"/>
      <c r="S831" s="54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</row>
    <row r="832">
      <c r="B832" s="23"/>
      <c r="C832" s="23"/>
      <c r="D832" s="23"/>
      <c r="E832" s="23"/>
      <c r="F832" s="23"/>
      <c r="Q832" s="23"/>
      <c r="R832" s="23"/>
      <c r="S832" s="54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</row>
    <row r="833">
      <c r="B833" s="23"/>
      <c r="C833" s="23"/>
      <c r="D833" s="23"/>
      <c r="E833" s="23"/>
      <c r="F833" s="23"/>
      <c r="Q833" s="23"/>
      <c r="R833" s="23"/>
      <c r="S833" s="54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</row>
    <row r="834">
      <c r="B834" s="23"/>
      <c r="C834" s="23"/>
      <c r="D834" s="23"/>
      <c r="E834" s="23"/>
      <c r="F834" s="23"/>
      <c r="Q834" s="23"/>
      <c r="R834" s="23"/>
      <c r="S834" s="54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</row>
    <row r="835">
      <c r="B835" s="23"/>
      <c r="C835" s="23"/>
      <c r="D835" s="23"/>
      <c r="E835" s="23"/>
      <c r="F835" s="23"/>
      <c r="Q835" s="23"/>
      <c r="R835" s="23"/>
      <c r="S835" s="54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</row>
    <row r="836">
      <c r="B836" s="23"/>
      <c r="C836" s="23"/>
      <c r="D836" s="23"/>
      <c r="E836" s="23"/>
      <c r="F836" s="23"/>
      <c r="Q836" s="23"/>
      <c r="R836" s="23"/>
      <c r="S836" s="54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</row>
    <row r="837">
      <c r="B837" s="23"/>
      <c r="C837" s="23"/>
      <c r="D837" s="23"/>
      <c r="E837" s="23"/>
      <c r="F837" s="23"/>
      <c r="Q837" s="23"/>
      <c r="R837" s="23"/>
      <c r="S837" s="54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</row>
    <row r="838">
      <c r="B838" s="23"/>
      <c r="C838" s="23"/>
      <c r="D838" s="23"/>
      <c r="E838" s="23"/>
      <c r="F838" s="23"/>
      <c r="Q838" s="23"/>
      <c r="R838" s="23"/>
      <c r="S838" s="54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</row>
    <row r="839">
      <c r="B839" s="23"/>
      <c r="C839" s="23"/>
      <c r="D839" s="23"/>
      <c r="E839" s="23"/>
      <c r="F839" s="23"/>
      <c r="Q839" s="23"/>
      <c r="R839" s="23"/>
      <c r="S839" s="54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</row>
    <row r="840">
      <c r="B840" s="23"/>
      <c r="C840" s="23"/>
      <c r="D840" s="23"/>
      <c r="E840" s="23"/>
      <c r="F840" s="23"/>
      <c r="Q840" s="23"/>
      <c r="R840" s="23"/>
      <c r="S840" s="54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</row>
    <row r="841">
      <c r="B841" s="23"/>
      <c r="C841" s="23"/>
      <c r="D841" s="23"/>
      <c r="E841" s="23"/>
      <c r="F841" s="23"/>
      <c r="Q841" s="23"/>
      <c r="R841" s="23"/>
      <c r="S841" s="54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</row>
    <row r="842">
      <c r="B842" s="23"/>
      <c r="C842" s="23"/>
      <c r="D842" s="23"/>
      <c r="E842" s="23"/>
      <c r="F842" s="23"/>
      <c r="Q842" s="23"/>
      <c r="R842" s="23"/>
      <c r="S842" s="54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</row>
    <row r="843">
      <c r="B843" s="23"/>
      <c r="C843" s="23"/>
      <c r="D843" s="23"/>
      <c r="E843" s="23"/>
      <c r="F843" s="23"/>
      <c r="Q843" s="23"/>
      <c r="R843" s="23"/>
      <c r="S843" s="54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</row>
    <row r="844">
      <c r="B844" s="23"/>
      <c r="C844" s="23"/>
      <c r="D844" s="23"/>
      <c r="E844" s="23"/>
      <c r="F844" s="23"/>
      <c r="Q844" s="23"/>
      <c r="R844" s="23"/>
      <c r="S844" s="54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</row>
    <row r="845">
      <c r="B845" s="23"/>
      <c r="C845" s="23"/>
      <c r="D845" s="23"/>
      <c r="E845" s="23"/>
      <c r="F845" s="23"/>
      <c r="Q845" s="23"/>
      <c r="R845" s="23"/>
      <c r="S845" s="54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</row>
    <row r="846">
      <c r="B846" s="23"/>
      <c r="C846" s="23"/>
      <c r="D846" s="23"/>
      <c r="E846" s="23"/>
      <c r="F846" s="23"/>
      <c r="Q846" s="23"/>
      <c r="R846" s="23"/>
      <c r="S846" s="54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</row>
    <row r="847">
      <c r="B847" s="23"/>
      <c r="C847" s="23"/>
      <c r="D847" s="23"/>
      <c r="E847" s="23"/>
      <c r="F847" s="23"/>
      <c r="Q847" s="23"/>
      <c r="R847" s="23"/>
      <c r="S847" s="54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</row>
    <row r="848">
      <c r="B848" s="23"/>
      <c r="C848" s="23"/>
      <c r="D848" s="23"/>
      <c r="E848" s="23"/>
      <c r="F848" s="23"/>
      <c r="Q848" s="23"/>
      <c r="R848" s="23"/>
      <c r="S848" s="54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</row>
    <row r="849">
      <c r="B849" s="23"/>
      <c r="C849" s="23"/>
      <c r="D849" s="23"/>
      <c r="E849" s="23"/>
      <c r="F849" s="23"/>
      <c r="Q849" s="23"/>
      <c r="R849" s="23"/>
      <c r="S849" s="54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</row>
    <row r="850">
      <c r="B850" s="23"/>
      <c r="C850" s="23"/>
      <c r="D850" s="23"/>
      <c r="E850" s="23"/>
      <c r="F850" s="23"/>
      <c r="Q850" s="23"/>
      <c r="R850" s="23"/>
      <c r="S850" s="54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</row>
    <row r="851">
      <c r="B851" s="23"/>
      <c r="C851" s="23"/>
      <c r="D851" s="23"/>
      <c r="E851" s="23"/>
      <c r="F851" s="23"/>
      <c r="Q851" s="23"/>
      <c r="R851" s="23"/>
      <c r="S851" s="54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</row>
    <row r="852">
      <c r="B852" s="23"/>
      <c r="C852" s="23"/>
      <c r="D852" s="23"/>
      <c r="E852" s="23"/>
      <c r="F852" s="23"/>
      <c r="Q852" s="23"/>
      <c r="R852" s="23"/>
      <c r="S852" s="54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</row>
    <row r="853">
      <c r="B853" s="23"/>
      <c r="C853" s="23"/>
      <c r="D853" s="23"/>
      <c r="E853" s="23"/>
      <c r="F853" s="23"/>
      <c r="Q853" s="23"/>
      <c r="R853" s="23"/>
      <c r="S853" s="54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</row>
    <row r="854">
      <c r="B854" s="23"/>
      <c r="C854" s="23"/>
      <c r="D854" s="23"/>
      <c r="E854" s="23"/>
      <c r="F854" s="23"/>
      <c r="Q854" s="23"/>
      <c r="R854" s="23"/>
      <c r="S854" s="54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</row>
    <row r="855">
      <c r="B855" s="23"/>
      <c r="C855" s="23"/>
      <c r="D855" s="23"/>
      <c r="E855" s="23"/>
      <c r="F855" s="23"/>
      <c r="Q855" s="23"/>
      <c r="R855" s="23"/>
      <c r="S855" s="54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</row>
    <row r="856">
      <c r="B856" s="23"/>
      <c r="C856" s="23"/>
      <c r="D856" s="23"/>
      <c r="E856" s="23"/>
      <c r="F856" s="23"/>
      <c r="Q856" s="23"/>
      <c r="R856" s="23"/>
      <c r="S856" s="54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</row>
    <row r="857">
      <c r="B857" s="23"/>
      <c r="C857" s="23"/>
      <c r="D857" s="23"/>
      <c r="E857" s="23"/>
      <c r="F857" s="23"/>
      <c r="Q857" s="23"/>
      <c r="R857" s="23"/>
      <c r="S857" s="54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</row>
    <row r="858">
      <c r="B858" s="23"/>
      <c r="C858" s="23"/>
      <c r="D858" s="23"/>
      <c r="E858" s="23"/>
      <c r="F858" s="23"/>
      <c r="Q858" s="23"/>
      <c r="R858" s="23"/>
      <c r="S858" s="54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</row>
    <row r="859">
      <c r="B859" s="23"/>
      <c r="C859" s="23"/>
      <c r="D859" s="23"/>
      <c r="E859" s="23"/>
      <c r="F859" s="23"/>
      <c r="Q859" s="23"/>
      <c r="R859" s="23"/>
      <c r="S859" s="54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</row>
    <row r="860">
      <c r="B860" s="23"/>
      <c r="C860" s="23"/>
      <c r="D860" s="23"/>
      <c r="E860" s="23"/>
      <c r="F860" s="23"/>
      <c r="Q860" s="23"/>
      <c r="R860" s="23"/>
      <c r="S860" s="54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</row>
    <row r="861">
      <c r="B861" s="23"/>
      <c r="C861" s="23"/>
      <c r="D861" s="23"/>
      <c r="E861" s="23"/>
      <c r="F861" s="23"/>
      <c r="Q861" s="23"/>
      <c r="R861" s="23"/>
      <c r="S861" s="54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</row>
    <row r="862">
      <c r="B862" s="23"/>
      <c r="C862" s="23"/>
      <c r="D862" s="23"/>
      <c r="E862" s="23"/>
      <c r="F862" s="23"/>
      <c r="Q862" s="23"/>
      <c r="R862" s="23"/>
      <c r="S862" s="54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</row>
    <row r="863">
      <c r="B863" s="23"/>
      <c r="C863" s="23"/>
      <c r="D863" s="23"/>
      <c r="E863" s="23"/>
      <c r="F863" s="23"/>
      <c r="Q863" s="23"/>
      <c r="R863" s="23"/>
      <c r="S863" s="54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</row>
    <row r="864">
      <c r="B864" s="23"/>
      <c r="C864" s="23"/>
      <c r="D864" s="23"/>
      <c r="E864" s="23"/>
      <c r="F864" s="23"/>
      <c r="Q864" s="23"/>
      <c r="R864" s="23"/>
      <c r="S864" s="54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</row>
    <row r="865">
      <c r="B865" s="23"/>
      <c r="C865" s="23"/>
      <c r="D865" s="23"/>
      <c r="E865" s="23"/>
      <c r="F865" s="23"/>
      <c r="Q865" s="23"/>
      <c r="R865" s="23"/>
      <c r="S865" s="54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</row>
    <row r="866">
      <c r="B866" s="23"/>
      <c r="C866" s="23"/>
      <c r="D866" s="23"/>
      <c r="E866" s="23"/>
      <c r="F866" s="23"/>
      <c r="Q866" s="23"/>
      <c r="R866" s="23"/>
      <c r="S866" s="54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</row>
    <row r="867">
      <c r="B867" s="23"/>
      <c r="C867" s="23"/>
      <c r="D867" s="23"/>
      <c r="E867" s="23"/>
      <c r="F867" s="23"/>
      <c r="Q867" s="23"/>
      <c r="R867" s="23"/>
      <c r="S867" s="54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</row>
    <row r="868">
      <c r="B868" s="23"/>
      <c r="C868" s="23"/>
      <c r="D868" s="23"/>
      <c r="E868" s="23"/>
      <c r="F868" s="23"/>
      <c r="Q868" s="23"/>
      <c r="R868" s="23"/>
      <c r="S868" s="54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>
      <c r="B869" s="23"/>
      <c r="C869" s="23"/>
      <c r="D869" s="23"/>
      <c r="E869" s="23"/>
      <c r="F869" s="23"/>
      <c r="Q869" s="23"/>
      <c r="R869" s="23"/>
      <c r="S869" s="54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>
      <c r="B870" s="23"/>
      <c r="C870" s="23"/>
      <c r="D870" s="23"/>
      <c r="E870" s="23"/>
      <c r="F870" s="23"/>
      <c r="Q870" s="23"/>
      <c r="R870" s="23"/>
      <c r="S870" s="54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>
      <c r="B871" s="23"/>
      <c r="C871" s="23"/>
      <c r="D871" s="23"/>
      <c r="E871" s="23"/>
      <c r="F871" s="23"/>
      <c r="Q871" s="23"/>
      <c r="R871" s="23"/>
      <c r="S871" s="54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>
      <c r="B872" s="23"/>
      <c r="C872" s="23"/>
      <c r="D872" s="23"/>
      <c r="E872" s="23"/>
      <c r="F872" s="23"/>
      <c r="Q872" s="23"/>
      <c r="R872" s="23"/>
      <c r="S872" s="54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</row>
    <row r="873">
      <c r="B873" s="23"/>
      <c r="C873" s="23"/>
      <c r="D873" s="23"/>
      <c r="E873" s="23"/>
      <c r="F873" s="23"/>
      <c r="Q873" s="23"/>
      <c r="R873" s="23"/>
      <c r="S873" s="54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</row>
    <row r="874">
      <c r="B874" s="23"/>
      <c r="C874" s="23"/>
      <c r="D874" s="23"/>
      <c r="E874" s="23"/>
      <c r="F874" s="23"/>
      <c r="Q874" s="23"/>
      <c r="R874" s="23"/>
      <c r="S874" s="54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</row>
    <row r="875">
      <c r="B875" s="23"/>
      <c r="C875" s="23"/>
      <c r="D875" s="23"/>
      <c r="E875" s="23"/>
      <c r="F875" s="23"/>
      <c r="Q875" s="23"/>
      <c r="R875" s="23"/>
      <c r="S875" s="54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</row>
    <row r="876">
      <c r="B876" s="23"/>
      <c r="C876" s="23"/>
      <c r="D876" s="23"/>
      <c r="E876" s="23"/>
      <c r="F876" s="23"/>
      <c r="Q876" s="23"/>
      <c r="R876" s="23"/>
      <c r="S876" s="54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</row>
    <row r="877">
      <c r="B877" s="23"/>
      <c r="C877" s="23"/>
      <c r="D877" s="23"/>
      <c r="E877" s="23"/>
      <c r="F877" s="23"/>
      <c r="Q877" s="23"/>
      <c r="R877" s="23"/>
      <c r="S877" s="54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</row>
    <row r="878">
      <c r="B878" s="23"/>
      <c r="C878" s="23"/>
      <c r="D878" s="23"/>
      <c r="E878" s="23"/>
      <c r="F878" s="23"/>
      <c r="Q878" s="23"/>
      <c r="R878" s="23"/>
      <c r="S878" s="54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</row>
    <row r="879">
      <c r="B879" s="23"/>
      <c r="C879" s="23"/>
      <c r="D879" s="23"/>
      <c r="E879" s="23"/>
      <c r="F879" s="23"/>
      <c r="Q879" s="23"/>
      <c r="R879" s="23"/>
      <c r="S879" s="54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</row>
    <row r="880">
      <c r="B880" s="23"/>
      <c r="C880" s="23"/>
      <c r="D880" s="23"/>
      <c r="E880" s="23"/>
      <c r="F880" s="23"/>
      <c r="Q880" s="23"/>
      <c r="R880" s="23"/>
      <c r="S880" s="54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</row>
    <row r="881">
      <c r="B881" s="23"/>
      <c r="C881" s="23"/>
      <c r="D881" s="23"/>
      <c r="E881" s="23"/>
      <c r="F881" s="23"/>
      <c r="Q881" s="23"/>
      <c r="R881" s="23"/>
      <c r="S881" s="54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</row>
    <row r="882">
      <c r="B882" s="23"/>
      <c r="C882" s="23"/>
      <c r="D882" s="23"/>
      <c r="E882" s="23"/>
      <c r="F882" s="23"/>
      <c r="Q882" s="23"/>
      <c r="R882" s="23"/>
      <c r="S882" s="54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</row>
    <row r="883">
      <c r="B883" s="23"/>
      <c r="C883" s="23"/>
      <c r="D883" s="23"/>
      <c r="E883" s="23"/>
      <c r="F883" s="23"/>
      <c r="Q883" s="23"/>
      <c r="R883" s="23"/>
      <c r="S883" s="54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</row>
    <row r="884">
      <c r="B884" s="23"/>
      <c r="C884" s="23"/>
      <c r="D884" s="23"/>
      <c r="E884" s="23"/>
      <c r="F884" s="23"/>
      <c r="Q884" s="23"/>
      <c r="R884" s="23"/>
      <c r="S884" s="54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</row>
    <row r="885">
      <c r="B885" s="23"/>
      <c r="C885" s="23"/>
      <c r="D885" s="23"/>
      <c r="E885" s="23"/>
      <c r="F885" s="23"/>
      <c r="Q885" s="23"/>
      <c r="R885" s="23"/>
      <c r="S885" s="54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</row>
    <row r="886">
      <c r="B886" s="23"/>
      <c r="C886" s="23"/>
      <c r="D886" s="23"/>
      <c r="E886" s="23"/>
      <c r="F886" s="23"/>
      <c r="Q886" s="23"/>
      <c r="R886" s="23"/>
      <c r="S886" s="54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</row>
    <row r="887">
      <c r="B887" s="23"/>
      <c r="C887" s="23"/>
      <c r="D887" s="23"/>
      <c r="E887" s="23"/>
      <c r="F887" s="23"/>
      <c r="Q887" s="23"/>
      <c r="R887" s="23"/>
      <c r="S887" s="54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</row>
    <row r="888">
      <c r="B888" s="23"/>
      <c r="C888" s="23"/>
      <c r="D888" s="23"/>
      <c r="E888" s="23"/>
      <c r="F888" s="23"/>
      <c r="Q888" s="23"/>
      <c r="R888" s="23"/>
      <c r="S888" s="54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</row>
    <row r="889">
      <c r="B889" s="23"/>
      <c r="C889" s="23"/>
      <c r="D889" s="23"/>
      <c r="E889" s="23"/>
      <c r="F889" s="23"/>
      <c r="Q889" s="23"/>
      <c r="R889" s="23"/>
      <c r="S889" s="54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</row>
    <row r="890">
      <c r="B890" s="23"/>
      <c r="C890" s="23"/>
      <c r="D890" s="23"/>
      <c r="E890" s="23"/>
      <c r="F890" s="23"/>
      <c r="Q890" s="23"/>
      <c r="R890" s="23"/>
      <c r="S890" s="54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</row>
    <row r="891">
      <c r="B891" s="23"/>
      <c r="C891" s="23"/>
      <c r="D891" s="23"/>
      <c r="E891" s="23"/>
      <c r="F891" s="23"/>
      <c r="Q891" s="23"/>
      <c r="R891" s="23"/>
      <c r="S891" s="54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</row>
    <row r="892">
      <c r="B892" s="23"/>
      <c r="C892" s="23"/>
      <c r="D892" s="23"/>
      <c r="E892" s="23"/>
      <c r="F892" s="23"/>
      <c r="Q892" s="23"/>
      <c r="R892" s="23"/>
      <c r="S892" s="54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</row>
    <row r="893">
      <c r="B893" s="23"/>
      <c r="C893" s="23"/>
      <c r="D893" s="23"/>
      <c r="E893" s="23"/>
      <c r="F893" s="23"/>
      <c r="Q893" s="23"/>
      <c r="R893" s="23"/>
      <c r="S893" s="54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</row>
    <row r="894">
      <c r="B894" s="23"/>
      <c r="C894" s="23"/>
      <c r="D894" s="23"/>
      <c r="E894" s="23"/>
      <c r="F894" s="23"/>
      <c r="Q894" s="23"/>
      <c r="R894" s="23"/>
      <c r="S894" s="54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</row>
    <row r="895">
      <c r="B895" s="23"/>
      <c r="C895" s="23"/>
      <c r="D895" s="23"/>
      <c r="E895" s="23"/>
      <c r="F895" s="23"/>
      <c r="Q895" s="23"/>
      <c r="R895" s="23"/>
      <c r="S895" s="54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</row>
    <row r="896">
      <c r="B896" s="23"/>
      <c r="C896" s="23"/>
      <c r="D896" s="23"/>
      <c r="E896" s="23"/>
      <c r="F896" s="23"/>
      <c r="Q896" s="23"/>
      <c r="R896" s="23"/>
      <c r="S896" s="54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</row>
    <row r="897">
      <c r="B897" s="23"/>
      <c r="C897" s="23"/>
      <c r="D897" s="23"/>
      <c r="E897" s="23"/>
      <c r="F897" s="23"/>
      <c r="Q897" s="23"/>
      <c r="R897" s="23"/>
      <c r="S897" s="54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</row>
    <row r="898">
      <c r="B898" s="23"/>
      <c r="C898" s="23"/>
      <c r="D898" s="23"/>
      <c r="E898" s="23"/>
      <c r="F898" s="23"/>
      <c r="Q898" s="23"/>
      <c r="R898" s="23"/>
      <c r="S898" s="54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</row>
    <row r="899">
      <c r="B899" s="23"/>
      <c r="C899" s="23"/>
      <c r="D899" s="23"/>
      <c r="E899" s="23"/>
      <c r="F899" s="23"/>
      <c r="Q899" s="23"/>
      <c r="R899" s="23"/>
      <c r="S899" s="54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</row>
    <row r="900">
      <c r="B900" s="23"/>
      <c r="C900" s="23"/>
      <c r="D900" s="23"/>
      <c r="E900" s="23"/>
      <c r="F900" s="23"/>
      <c r="Q900" s="23"/>
      <c r="R900" s="23"/>
      <c r="S900" s="54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</row>
    <row r="901">
      <c r="B901" s="23"/>
      <c r="C901" s="23"/>
      <c r="D901" s="23"/>
      <c r="E901" s="23"/>
      <c r="F901" s="23"/>
      <c r="Q901" s="23"/>
      <c r="R901" s="23"/>
      <c r="S901" s="54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</row>
    <row r="902">
      <c r="B902" s="23"/>
      <c r="C902" s="23"/>
      <c r="D902" s="23"/>
      <c r="E902" s="23"/>
      <c r="F902" s="23"/>
      <c r="Q902" s="23"/>
      <c r="R902" s="23"/>
      <c r="S902" s="54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</row>
    <row r="903">
      <c r="B903" s="23"/>
      <c r="C903" s="23"/>
      <c r="D903" s="23"/>
      <c r="E903" s="23"/>
      <c r="F903" s="23"/>
      <c r="Q903" s="23"/>
      <c r="R903" s="23"/>
      <c r="S903" s="54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</row>
    <row r="904">
      <c r="B904" s="23"/>
      <c r="C904" s="23"/>
      <c r="D904" s="23"/>
      <c r="E904" s="23"/>
      <c r="F904" s="23"/>
      <c r="Q904" s="23"/>
      <c r="R904" s="23"/>
      <c r="S904" s="54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</row>
    <row r="905">
      <c r="B905" s="23"/>
      <c r="C905" s="23"/>
      <c r="D905" s="23"/>
      <c r="E905" s="23"/>
      <c r="F905" s="23"/>
      <c r="Q905" s="23"/>
      <c r="R905" s="23"/>
      <c r="S905" s="54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</row>
    <row r="906">
      <c r="B906" s="23"/>
      <c r="C906" s="23"/>
      <c r="D906" s="23"/>
      <c r="E906" s="23"/>
      <c r="F906" s="23"/>
      <c r="Q906" s="23"/>
      <c r="R906" s="23"/>
      <c r="S906" s="54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</row>
    <row r="907">
      <c r="B907" s="23"/>
      <c r="C907" s="23"/>
      <c r="D907" s="23"/>
      <c r="E907" s="23"/>
      <c r="F907" s="23"/>
      <c r="Q907" s="23"/>
      <c r="R907" s="23"/>
      <c r="S907" s="54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</row>
    <row r="908">
      <c r="B908" s="23"/>
      <c r="C908" s="23"/>
      <c r="D908" s="23"/>
      <c r="E908" s="23"/>
      <c r="F908" s="23"/>
      <c r="Q908" s="23"/>
      <c r="R908" s="23"/>
      <c r="S908" s="54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</row>
    <row r="909">
      <c r="B909" s="23"/>
      <c r="C909" s="23"/>
      <c r="D909" s="23"/>
      <c r="E909" s="23"/>
      <c r="F909" s="23"/>
      <c r="Q909" s="23"/>
      <c r="R909" s="23"/>
      <c r="S909" s="54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</row>
    <row r="910">
      <c r="B910" s="23"/>
      <c r="C910" s="23"/>
      <c r="D910" s="23"/>
      <c r="E910" s="23"/>
      <c r="F910" s="23"/>
      <c r="Q910" s="23"/>
      <c r="R910" s="23"/>
      <c r="S910" s="54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</row>
    <row r="911">
      <c r="B911" s="23"/>
      <c r="C911" s="23"/>
      <c r="D911" s="23"/>
      <c r="E911" s="23"/>
      <c r="F911" s="23"/>
      <c r="Q911" s="23"/>
      <c r="R911" s="23"/>
      <c r="S911" s="54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</row>
    <row r="912">
      <c r="B912" s="23"/>
      <c r="C912" s="23"/>
      <c r="D912" s="23"/>
      <c r="E912" s="23"/>
      <c r="F912" s="23"/>
      <c r="Q912" s="23"/>
      <c r="R912" s="23"/>
      <c r="S912" s="54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</row>
    <row r="913">
      <c r="B913" s="23"/>
      <c r="C913" s="23"/>
      <c r="D913" s="23"/>
      <c r="E913" s="23"/>
      <c r="F913" s="23"/>
      <c r="Q913" s="23"/>
      <c r="R913" s="23"/>
      <c r="S913" s="54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</row>
    <row r="914">
      <c r="B914" s="23"/>
      <c r="C914" s="23"/>
      <c r="D914" s="23"/>
      <c r="E914" s="23"/>
      <c r="F914" s="23"/>
      <c r="Q914" s="23"/>
      <c r="R914" s="23"/>
      <c r="S914" s="54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</row>
    <row r="915">
      <c r="B915" s="23"/>
      <c r="C915" s="23"/>
      <c r="D915" s="23"/>
      <c r="E915" s="23"/>
      <c r="F915" s="23"/>
      <c r="Q915" s="23"/>
      <c r="R915" s="23"/>
      <c r="S915" s="54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</row>
    <row r="916">
      <c r="B916" s="23"/>
      <c r="C916" s="23"/>
      <c r="D916" s="23"/>
      <c r="E916" s="23"/>
      <c r="F916" s="23"/>
      <c r="Q916" s="23"/>
      <c r="R916" s="23"/>
      <c r="S916" s="54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</row>
    <row r="917">
      <c r="B917" s="23"/>
      <c r="C917" s="23"/>
      <c r="D917" s="23"/>
      <c r="E917" s="23"/>
      <c r="F917" s="23"/>
      <c r="Q917" s="23"/>
      <c r="R917" s="23"/>
      <c r="S917" s="54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</row>
    <row r="918">
      <c r="B918" s="23"/>
      <c r="C918" s="23"/>
      <c r="D918" s="23"/>
      <c r="E918" s="23"/>
      <c r="F918" s="23"/>
      <c r="Q918" s="23"/>
      <c r="R918" s="23"/>
      <c r="S918" s="54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</row>
    <row r="919">
      <c r="B919" s="23"/>
      <c r="C919" s="23"/>
      <c r="D919" s="23"/>
      <c r="E919" s="23"/>
      <c r="F919" s="23"/>
      <c r="Q919" s="23"/>
      <c r="R919" s="23"/>
      <c r="S919" s="54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</row>
    <row r="920">
      <c r="B920" s="23"/>
      <c r="C920" s="23"/>
      <c r="D920" s="23"/>
      <c r="E920" s="23"/>
      <c r="F920" s="23"/>
      <c r="Q920" s="23"/>
      <c r="R920" s="23"/>
      <c r="S920" s="54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</row>
    <row r="921">
      <c r="B921" s="23"/>
      <c r="C921" s="23"/>
      <c r="D921" s="23"/>
      <c r="E921" s="23"/>
      <c r="F921" s="23"/>
      <c r="Q921" s="23"/>
      <c r="R921" s="23"/>
      <c r="S921" s="54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</row>
    <row r="922">
      <c r="B922" s="23"/>
      <c r="C922" s="23"/>
      <c r="D922" s="23"/>
      <c r="E922" s="23"/>
      <c r="F922" s="23"/>
      <c r="Q922" s="23"/>
      <c r="R922" s="23"/>
      <c r="S922" s="54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</row>
    <row r="923">
      <c r="B923" s="23"/>
      <c r="C923" s="23"/>
      <c r="D923" s="23"/>
      <c r="E923" s="23"/>
      <c r="F923" s="23"/>
      <c r="Q923" s="23"/>
      <c r="R923" s="23"/>
      <c r="S923" s="54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</row>
    <row r="924">
      <c r="B924" s="23"/>
      <c r="C924" s="23"/>
      <c r="D924" s="23"/>
      <c r="E924" s="23"/>
      <c r="F924" s="23"/>
      <c r="Q924" s="23"/>
      <c r="R924" s="23"/>
      <c r="S924" s="54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</row>
    <row r="925">
      <c r="B925" s="23"/>
      <c r="C925" s="23"/>
      <c r="D925" s="23"/>
      <c r="E925" s="23"/>
      <c r="F925" s="23"/>
      <c r="Q925" s="23"/>
      <c r="R925" s="23"/>
      <c r="S925" s="54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</row>
    <row r="926">
      <c r="B926" s="23"/>
      <c r="C926" s="23"/>
      <c r="D926" s="23"/>
      <c r="E926" s="23"/>
      <c r="F926" s="23"/>
      <c r="Q926" s="23"/>
      <c r="R926" s="23"/>
      <c r="S926" s="54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</row>
    <row r="927">
      <c r="B927" s="23"/>
      <c r="C927" s="23"/>
      <c r="D927" s="23"/>
      <c r="E927" s="23"/>
      <c r="F927" s="23"/>
      <c r="Q927" s="23"/>
      <c r="R927" s="23"/>
      <c r="S927" s="54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</row>
    <row r="928">
      <c r="B928" s="23"/>
      <c r="C928" s="23"/>
      <c r="D928" s="23"/>
      <c r="E928" s="23"/>
      <c r="F928" s="23"/>
      <c r="Q928" s="23"/>
      <c r="R928" s="23"/>
      <c r="S928" s="54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</row>
    <row r="929">
      <c r="B929" s="23"/>
      <c r="C929" s="23"/>
      <c r="D929" s="23"/>
      <c r="E929" s="23"/>
      <c r="F929" s="23"/>
      <c r="Q929" s="23"/>
      <c r="R929" s="23"/>
      <c r="S929" s="54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</row>
    <row r="930">
      <c r="B930" s="23"/>
      <c r="C930" s="23"/>
      <c r="D930" s="23"/>
      <c r="E930" s="23"/>
      <c r="F930" s="23"/>
      <c r="Q930" s="23"/>
      <c r="R930" s="23"/>
      <c r="S930" s="54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</row>
    <row r="931">
      <c r="B931" s="23"/>
      <c r="C931" s="23"/>
      <c r="D931" s="23"/>
      <c r="E931" s="23"/>
      <c r="F931" s="23"/>
      <c r="Q931" s="23"/>
      <c r="R931" s="23"/>
      <c r="S931" s="54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</row>
    <row r="932">
      <c r="B932" s="23"/>
      <c r="C932" s="23"/>
      <c r="D932" s="23"/>
      <c r="E932" s="23"/>
      <c r="F932" s="23"/>
      <c r="Q932" s="23"/>
      <c r="R932" s="23"/>
      <c r="S932" s="54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</row>
    <row r="933">
      <c r="B933" s="23"/>
      <c r="C933" s="23"/>
      <c r="D933" s="23"/>
      <c r="E933" s="23"/>
      <c r="F933" s="23"/>
      <c r="Q933" s="23"/>
      <c r="R933" s="23"/>
      <c r="S933" s="54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</row>
    <row r="934">
      <c r="B934" s="23"/>
      <c r="C934" s="23"/>
      <c r="D934" s="23"/>
      <c r="E934" s="23"/>
      <c r="F934" s="23"/>
      <c r="Q934" s="23"/>
      <c r="R934" s="23"/>
      <c r="S934" s="54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</row>
    <row r="935">
      <c r="B935" s="23"/>
      <c r="C935" s="23"/>
      <c r="D935" s="23"/>
      <c r="E935" s="23"/>
      <c r="F935" s="23"/>
      <c r="Q935" s="23"/>
      <c r="R935" s="23"/>
      <c r="S935" s="54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</row>
    <row r="936">
      <c r="B936" s="23"/>
      <c r="C936" s="23"/>
      <c r="D936" s="23"/>
      <c r="E936" s="23"/>
      <c r="F936" s="23"/>
      <c r="Q936" s="23"/>
      <c r="R936" s="23"/>
      <c r="S936" s="54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</row>
    <row r="937">
      <c r="B937" s="23"/>
      <c r="C937" s="23"/>
      <c r="D937" s="23"/>
      <c r="E937" s="23"/>
      <c r="F937" s="23"/>
      <c r="Q937" s="23"/>
      <c r="R937" s="23"/>
      <c r="S937" s="54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</row>
    <row r="938">
      <c r="B938" s="23"/>
      <c r="C938" s="23"/>
      <c r="D938" s="23"/>
      <c r="E938" s="23"/>
      <c r="F938" s="23"/>
      <c r="Q938" s="23"/>
      <c r="R938" s="23"/>
      <c r="S938" s="54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</row>
    <row r="939">
      <c r="B939" s="23"/>
      <c r="C939" s="23"/>
      <c r="D939" s="23"/>
      <c r="E939" s="23"/>
      <c r="F939" s="23"/>
      <c r="Q939" s="23"/>
      <c r="R939" s="23"/>
      <c r="S939" s="54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</row>
    <row r="940">
      <c r="B940" s="23"/>
      <c r="C940" s="23"/>
      <c r="D940" s="23"/>
      <c r="E940" s="23"/>
      <c r="F940" s="23"/>
      <c r="Q940" s="23"/>
      <c r="R940" s="23"/>
      <c r="S940" s="54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</row>
    <row r="941">
      <c r="B941" s="23"/>
      <c r="C941" s="23"/>
      <c r="D941" s="23"/>
      <c r="E941" s="23"/>
      <c r="F941" s="23"/>
      <c r="Q941" s="23"/>
      <c r="R941" s="23"/>
      <c r="S941" s="54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</row>
    <row r="942">
      <c r="B942" s="23"/>
      <c r="C942" s="23"/>
      <c r="D942" s="23"/>
      <c r="E942" s="23"/>
      <c r="F942" s="23"/>
      <c r="Q942" s="23"/>
      <c r="R942" s="23"/>
      <c r="S942" s="54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</row>
    <row r="943">
      <c r="B943" s="23"/>
      <c r="C943" s="23"/>
      <c r="D943" s="23"/>
      <c r="E943" s="23"/>
      <c r="F943" s="23"/>
      <c r="Q943" s="23"/>
      <c r="R943" s="23"/>
      <c r="S943" s="54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</row>
    <row r="944">
      <c r="B944" s="23"/>
      <c r="C944" s="23"/>
      <c r="D944" s="23"/>
      <c r="E944" s="23"/>
      <c r="F944" s="23"/>
      <c r="Q944" s="23"/>
      <c r="R944" s="23"/>
      <c r="S944" s="54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</row>
    <row r="945">
      <c r="B945" s="23"/>
      <c r="C945" s="23"/>
      <c r="D945" s="23"/>
      <c r="E945" s="23"/>
      <c r="F945" s="23"/>
      <c r="Q945" s="23"/>
      <c r="R945" s="23"/>
      <c r="S945" s="54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</row>
    <row r="946">
      <c r="B946" s="23"/>
      <c r="C946" s="23"/>
      <c r="D946" s="23"/>
      <c r="E946" s="23"/>
      <c r="F946" s="23"/>
      <c r="Q946" s="23"/>
      <c r="R946" s="23"/>
      <c r="S946" s="54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</row>
    <row r="947">
      <c r="B947" s="23"/>
      <c r="C947" s="23"/>
      <c r="D947" s="23"/>
      <c r="E947" s="23"/>
      <c r="F947" s="23"/>
      <c r="Q947" s="23"/>
      <c r="R947" s="23"/>
      <c r="S947" s="54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</row>
    <row r="948">
      <c r="B948" s="23"/>
      <c r="C948" s="23"/>
      <c r="D948" s="23"/>
      <c r="E948" s="23"/>
      <c r="F948" s="23"/>
      <c r="Q948" s="23"/>
      <c r="R948" s="23"/>
      <c r="S948" s="54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</row>
    <row r="949">
      <c r="B949" s="23"/>
      <c r="C949" s="23"/>
      <c r="D949" s="23"/>
      <c r="E949" s="23"/>
      <c r="F949" s="23"/>
      <c r="Q949" s="23"/>
      <c r="R949" s="23"/>
      <c r="S949" s="54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</row>
    <row r="950">
      <c r="B950" s="23"/>
      <c r="C950" s="23"/>
      <c r="D950" s="23"/>
      <c r="E950" s="23"/>
      <c r="F950" s="23"/>
      <c r="Q950" s="23"/>
      <c r="R950" s="23"/>
      <c r="S950" s="54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</row>
    <row r="951">
      <c r="B951" s="23"/>
      <c r="C951" s="23"/>
      <c r="D951" s="23"/>
      <c r="E951" s="23"/>
      <c r="F951" s="23"/>
      <c r="Q951" s="23"/>
      <c r="R951" s="23"/>
      <c r="S951" s="54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</row>
    <row r="952">
      <c r="B952" s="23"/>
      <c r="C952" s="23"/>
      <c r="D952" s="23"/>
      <c r="E952" s="23"/>
      <c r="F952" s="23"/>
      <c r="Q952" s="23"/>
      <c r="R952" s="23"/>
      <c r="S952" s="54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</row>
    <row r="953">
      <c r="B953" s="23"/>
      <c r="C953" s="23"/>
      <c r="D953" s="23"/>
      <c r="E953" s="23"/>
      <c r="F953" s="23"/>
      <c r="Q953" s="23"/>
      <c r="R953" s="23"/>
      <c r="S953" s="54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</row>
    <row r="954">
      <c r="B954" s="23"/>
      <c r="C954" s="23"/>
      <c r="D954" s="23"/>
      <c r="E954" s="23"/>
      <c r="F954" s="23"/>
      <c r="Q954" s="23"/>
      <c r="R954" s="23"/>
      <c r="S954" s="54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</row>
    <row r="955">
      <c r="B955" s="23"/>
      <c r="C955" s="23"/>
      <c r="D955" s="23"/>
      <c r="E955" s="23"/>
      <c r="F955" s="23"/>
      <c r="Q955" s="23"/>
      <c r="R955" s="23"/>
      <c r="S955" s="54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</row>
    <row r="956">
      <c r="B956" s="23"/>
      <c r="C956" s="23"/>
      <c r="D956" s="23"/>
      <c r="E956" s="23"/>
      <c r="F956" s="23"/>
      <c r="Q956" s="23"/>
      <c r="R956" s="23"/>
      <c r="S956" s="54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</row>
    <row r="957">
      <c r="B957" s="23"/>
      <c r="C957" s="23"/>
      <c r="D957" s="23"/>
      <c r="E957" s="23"/>
      <c r="F957" s="23"/>
      <c r="Q957" s="23"/>
      <c r="R957" s="23"/>
      <c r="S957" s="54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</row>
    <row r="958">
      <c r="B958" s="23"/>
      <c r="C958" s="23"/>
      <c r="D958" s="23"/>
      <c r="E958" s="23"/>
      <c r="F958" s="23"/>
      <c r="Q958" s="23"/>
      <c r="R958" s="23"/>
      <c r="S958" s="54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</row>
    <row r="959">
      <c r="B959" s="23"/>
      <c r="C959" s="23"/>
      <c r="D959" s="23"/>
      <c r="E959" s="23"/>
      <c r="F959" s="23"/>
      <c r="Q959" s="23"/>
      <c r="R959" s="23"/>
      <c r="S959" s="54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</row>
    <row r="960">
      <c r="B960" s="23"/>
      <c r="C960" s="23"/>
      <c r="D960" s="23"/>
      <c r="E960" s="23"/>
      <c r="F960" s="23"/>
      <c r="Q960" s="23"/>
      <c r="R960" s="23"/>
      <c r="S960" s="54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</row>
    <row r="961">
      <c r="B961" s="23"/>
      <c r="C961" s="23"/>
      <c r="D961" s="23"/>
      <c r="E961" s="23"/>
      <c r="F961" s="23"/>
      <c r="Q961" s="23"/>
      <c r="R961" s="23"/>
      <c r="S961" s="54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</row>
    <row r="962">
      <c r="B962" s="23"/>
      <c r="C962" s="23"/>
      <c r="D962" s="23"/>
      <c r="E962" s="23"/>
      <c r="F962" s="23"/>
      <c r="Q962" s="23"/>
      <c r="R962" s="23"/>
      <c r="S962" s="54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</row>
    <row r="963">
      <c r="B963" s="23"/>
      <c r="C963" s="23"/>
      <c r="D963" s="23"/>
      <c r="E963" s="23"/>
      <c r="F963" s="23"/>
      <c r="Q963" s="23"/>
      <c r="R963" s="23"/>
      <c r="S963" s="54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</row>
    <row r="964">
      <c r="B964" s="23"/>
      <c r="C964" s="23"/>
      <c r="D964" s="23"/>
      <c r="E964" s="23"/>
      <c r="F964" s="23"/>
      <c r="Q964" s="23"/>
      <c r="R964" s="23"/>
      <c r="S964" s="54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</row>
    <row r="965">
      <c r="B965" s="23"/>
      <c r="C965" s="23"/>
      <c r="D965" s="23"/>
      <c r="E965" s="23"/>
      <c r="F965" s="23"/>
      <c r="Q965" s="23"/>
      <c r="R965" s="23"/>
      <c r="S965" s="54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</row>
    <row r="966">
      <c r="B966" s="23"/>
      <c r="C966" s="23"/>
      <c r="D966" s="23"/>
      <c r="E966" s="23"/>
      <c r="F966" s="23"/>
      <c r="Q966" s="23"/>
      <c r="R966" s="23"/>
      <c r="S966" s="54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</row>
    <row r="967">
      <c r="B967" s="23"/>
      <c r="C967" s="23"/>
      <c r="D967" s="23"/>
      <c r="E967" s="23"/>
      <c r="F967" s="23"/>
      <c r="Q967" s="23"/>
      <c r="R967" s="23"/>
      <c r="S967" s="54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</row>
    <row r="968">
      <c r="B968" s="23"/>
      <c r="C968" s="23"/>
      <c r="D968" s="23"/>
      <c r="E968" s="23"/>
      <c r="F968" s="23"/>
      <c r="Q968" s="23"/>
      <c r="R968" s="23"/>
      <c r="S968" s="54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</row>
    <row r="969">
      <c r="B969" s="23"/>
      <c r="C969" s="23"/>
      <c r="D969" s="23"/>
      <c r="E969" s="23"/>
      <c r="F969" s="23"/>
      <c r="Q969" s="23"/>
      <c r="R969" s="23"/>
      <c r="S969" s="54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</row>
    <row r="970">
      <c r="B970" s="23"/>
      <c r="C970" s="23"/>
      <c r="D970" s="23"/>
      <c r="E970" s="23"/>
      <c r="F970" s="23"/>
      <c r="Q970" s="23"/>
      <c r="R970" s="23"/>
      <c r="S970" s="54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</row>
    <row r="971">
      <c r="B971" s="23"/>
      <c r="C971" s="23"/>
      <c r="D971" s="23"/>
      <c r="E971" s="23"/>
      <c r="F971" s="23"/>
      <c r="Q971" s="23"/>
      <c r="R971" s="23"/>
      <c r="S971" s="54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</row>
    <row r="972">
      <c r="B972" s="23"/>
      <c r="C972" s="23"/>
      <c r="D972" s="23"/>
      <c r="E972" s="23"/>
      <c r="F972" s="23"/>
      <c r="Q972" s="23"/>
      <c r="R972" s="23"/>
      <c r="S972" s="54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</row>
    <row r="973">
      <c r="B973" s="23"/>
      <c r="C973" s="23"/>
      <c r="D973" s="23"/>
      <c r="E973" s="23"/>
      <c r="F973" s="23"/>
      <c r="Q973" s="23"/>
      <c r="R973" s="23"/>
      <c r="S973" s="54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</row>
    <row r="974">
      <c r="B974" s="23"/>
      <c r="C974" s="23"/>
      <c r="D974" s="23"/>
      <c r="E974" s="23"/>
      <c r="F974" s="23"/>
      <c r="Q974" s="23"/>
      <c r="R974" s="23"/>
      <c r="S974" s="54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</row>
    <row r="975">
      <c r="B975" s="23"/>
      <c r="C975" s="23"/>
      <c r="D975" s="23"/>
      <c r="E975" s="23"/>
      <c r="F975" s="23"/>
      <c r="Q975" s="23"/>
      <c r="R975" s="23"/>
      <c r="S975" s="54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</row>
    <row r="976">
      <c r="B976" s="23"/>
      <c r="C976" s="23"/>
      <c r="D976" s="23"/>
      <c r="E976" s="23"/>
      <c r="F976" s="23"/>
      <c r="Q976" s="23"/>
      <c r="R976" s="23"/>
      <c r="S976" s="54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</row>
    <row r="977">
      <c r="B977" s="23"/>
      <c r="C977" s="23"/>
      <c r="D977" s="23"/>
      <c r="E977" s="23"/>
      <c r="F977" s="23"/>
      <c r="Q977" s="23"/>
      <c r="R977" s="23"/>
      <c r="S977" s="54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</row>
    <row r="978">
      <c r="B978" s="23"/>
      <c r="C978" s="23"/>
      <c r="D978" s="23"/>
      <c r="E978" s="23"/>
      <c r="F978" s="23"/>
      <c r="Q978" s="23"/>
      <c r="R978" s="23"/>
      <c r="S978" s="54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</row>
    <row r="979">
      <c r="B979" s="23"/>
      <c r="C979" s="23"/>
      <c r="D979" s="23"/>
      <c r="E979" s="23"/>
      <c r="F979" s="23"/>
      <c r="Q979" s="23"/>
      <c r="R979" s="23"/>
      <c r="S979" s="54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</row>
    <row r="980">
      <c r="B980" s="23"/>
      <c r="C980" s="23"/>
      <c r="D980" s="23"/>
      <c r="E980" s="23"/>
      <c r="F980" s="23"/>
      <c r="Q980" s="23"/>
      <c r="R980" s="23"/>
      <c r="S980" s="54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</row>
    <row r="981">
      <c r="B981" s="23"/>
      <c r="C981" s="23"/>
      <c r="D981" s="23"/>
      <c r="E981" s="23"/>
      <c r="F981" s="23"/>
      <c r="Q981" s="23"/>
      <c r="R981" s="23"/>
      <c r="S981" s="54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</row>
    <row r="982">
      <c r="B982" s="23"/>
      <c r="C982" s="23"/>
      <c r="D982" s="23"/>
      <c r="E982" s="23"/>
      <c r="F982" s="23"/>
      <c r="Q982" s="23"/>
      <c r="R982" s="23"/>
      <c r="S982" s="54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</row>
    <row r="983">
      <c r="B983" s="23"/>
      <c r="C983" s="23"/>
      <c r="D983" s="23"/>
      <c r="E983" s="23"/>
      <c r="F983" s="23"/>
      <c r="Q983" s="23"/>
      <c r="R983" s="23"/>
      <c r="S983" s="54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</row>
    <row r="984">
      <c r="B984" s="23"/>
      <c r="C984" s="23"/>
      <c r="D984" s="23"/>
      <c r="E984" s="23"/>
      <c r="F984" s="23"/>
      <c r="Q984" s="23"/>
      <c r="R984" s="23"/>
      <c r="S984" s="54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</row>
    <row r="985">
      <c r="B985" s="23"/>
      <c r="C985" s="23"/>
      <c r="D985" s="23"/>
      <c r="E985" s="23"/>
      <c r="F985" s="23"/>
      <c r="Q985" s="23"/>
      <c r="R985" s="23"/>
      <c r="S985" s="54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</row>
    <row r="986">
      <c r="B986" s="23"/>
      <c r="C986" s="23"/>
      <c r="D986" s="23"/>
      <c r="E986" s="23"/>
      <c r="F986" s="23"/>
      <c r="Q986" s="23"/>
      <c r="R986" s="23"/>
      <c r="S986" s="54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</row>
    <row r="987">
      <c r="B987" s="23"/>
      <c r="C987" s="23"/>
      <c r="D987" s="23"/>
      <c r="E987" s="23"/>
      <c r="F987" s="23"/>
      <c r="Q987" s="23"/>
      <c r="R987" s="23"/>
      <c r="S987" s="54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</row>
    <row r="988">
      <c r="B988" s="23"/>
      <c r="C988" s="23"/>
      <c r="D988" s="23"/>
      <c r="E988" s="23"/>
      <c r="F988" s="23"/>
      <c r="Q988" s="23"/>
      <c r="R988" s="23"/>
      <c r="S988" s="54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</row>
    <row r="989">
      <c r="B989" s="23"/>
      <c r="C989" s="23"/>
      <c r="D989" s="23"/>
      <c r="E989" s="23"/>
      <c r="F989" s="23"/>
      <c r="Q989" s="23"/>
      <c r="R989" s="23"/>
      <c r="S989" s="54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</row>
    <row r="990">
      <c r="B990" s="23"/>
      <c r="C990" s="23"/>
      <c r="D990" s="23"/>
      <c r="E990" s="23"/>
      <c r="F990" s="23"/>
      <c r="Q990" s="23"/>
      <c r="R990" s="23"/>
      <c r="S990" s="54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</row>
    <row r="991">
      <c r="B991" s="23"/>
      <c r="C991" s="23"/>
      <c r="D991" s="23"/>
      <c r="E991" s="23"/>
      <c r="F991" s="23"/>
      <c r="Q991" s="23"/>
      <c r="R991" s="23"/>
      <c r="S991" s="54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</row>
    <row r="992">
      <c r="B992" s="23"/>
      <c r="C992" s="23"/>
      <c r="D992" s="23"/>
      <c r="E992" s="23"/>
      <c r="F992" s="23"/>
      <c r="Q992" s="23"/>
      <c r="R992" s="23"/>
      <c r="S992" s="54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</row>
    <row r="993">
      <c r="B993" s="23"/>
      <c r="C993" s="23"/>
      <c r="D993" s="23"/>
      <c r="E993" s="23"/>
      <c r="F993" s="23"/>
      <c r="Q993" s="23"/>
      <c r="R993" s="23"/>
      <c r="S993" s="54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</row>
    <row r="994">
      <c r="B994" s="23"/>
      <c r="C994" s="23"/>
      <c r="D994" s="23"/>
      <c r="E994" s="23"/>
      <c r="F994" s="23"/>
      <c r="Q994" s="23"/>
      <c r="R994" s="23"/>
      <c r="S994" s="54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</row>
    <row r="995">
      <c r="B995" s="23"/>
      <c r="C995" s="23"/>
      <c r="D995" s="23"/>
      <c r="E995" s="23"/>
      <c r="F995" s="23"/>
      <c r="Q995" s="23"/>
      <c r="R995" s="23"/>
      <c r="S995" s="54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</row>
    <row r="996">
      <c r="B996" s="23"/>
      <c r="C996" s="23"/>
      <c r="D996" s="23"/>
      <c r="E996" s="23"/>
      <c r="F996" s="23"/>
      <c r="Q996" s="23"/>
      <c r="R996" s="23"/>
      <c r="S996" s="54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</row>
    <row r="997">
      <c r="B997" s="23"/>
      <c r="C997" s="23"/>
      <c r="D997" s="23"/>
      <c r="E997" s="23"/>
      <c r="F997" s="23"/>
      <c r="Q997" s="23"/>
      <c r="R997" s="23"/>
      <c r="S997" s="54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</row>
    <row r="998">
      <c r="B998" s="23"/>
      <c r="C998" s="23"/>
      <c r="D998" s="23"/>
      <c r="E998" s="23"/>
      <c r="F998" s="23"/>
      <c r="Q998" s="23"/>
      <c r="R998" s="23"/>
      <c r="S998" s="54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</row>
    <row r="999">
      <c r="B999" s="23"/>
      <c r="C999" s="23"/>
      <c r="D999" s="23"/>
      <c r="E999" s="23"/>
      <c r="F999" s="23"/>
      <c r="Q999" s="23"/>
      <c r="R999" s="23"/>
      <c r="S999" s="54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</row>
    <row r="1000">
      <c r="B1000" s="23"/>
      <c r="C1000" s="23"/>
      <c r="D1000" s="23"/>
      <c r="E1000" s="23"/>
      <c r="F1000" s="23"/>
      <c r="Q1000" s="23"/>
      <c r="R1000" s="23"/>
      <c r="S1000" s="54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  <col customWidth="1" min="4" max="4" width="25.13"/>
    <col customWidth="1" min="5" max="5" width="13.63"/>
    <col customWidth="1" min="6" max="6" width="18.38"/>
  </cols>
  <sheetData>
    <row r="1">
      <c r="A1" s="29" t="s">
        <v>25</v>
      </c>
      <c r="B1" s="8" t="s">
        <v>26</v>
      </c>
      <c r="C1" s="55" t="s">
        <v>441</v>
      </c>
      <c r="D1" s="56" t="s">
        <v>442</v>
      </c>
      <c r="E1" s="9" t="s">
        <v>443</v>
      </c>
      <c r="F1" s="9"/>
      <c r="G1" s="57"/>
      <c r="H1" s="10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1" t="s">
        <v>28</v>
      </c>
      <c r="B2" s="12" t="s">
        <v>29</v>
      </c>
      <c r="C2" s="13">
        <v>0.0</v>
      </c>
      <c r="D2" s="58">
        <v>0.0</v>
      </c>
      <c r="E2" s="26">
        <v>0.0</v>
      </c>
      <c r="G2" s="59"/>
      <c r="H2" s="60"/>
      <c r="I2" s="61"/>
      <c r="J2" s="59"/>
      <c r="K2" s="59"/>
      <c r="L2" s="59"/>
      <c r="M2" s="59"/>
    </row>
    <row r="3">
      <c r="A3" s="11" t="s">
        <v>30</v>
      </c>
      <c r="B3" s="12" t="s">
        <v>31</v>
      </c>
      <c r="C3" s="13">
        <v>362.0</v>
      </c>
      <c r="D3" s="58">
        <v>0.0</v>
      </c>
      <c r="E3" s="26">
        <v>0.0</v>
      </c>
      <c r="G3" s="62"/>
      <c r="H3" s="60"/>
      <c r="I3" s="61"/>
      <c r="J3" s="63"/>
      <c r="K3" s="63"/>
      <c r="L3" s="64"/>
      <c r="M3" s="63"/>
      <c r="N3" s="63"/>
      <c r="O3" s="65"/>
    </row>
    <row r="4">
      <c r="A4" s="11" t="s">
        <v>32</v>
      </c>
      <c r="B4" s="12" t="s">
        <v>33</v>
      </c>
      <c r="C4" s="13">
        <v>998.0</v>
      </c>
      <c r="D4" s="58">
        <v>1.0</v>
      </c>
      <c r="E4" s="26">
        <v>0.0</v>
      </c>
      <c r="G4" s="62"/>
      <c r="H4" s="60"/>
      <c r="I4" s="61"/>
      <c r="J4" s="65"/>
      <c r="K4" s="65"/>
      <c r="L4" s="63"/>
      <c r="M4" s="63"/>
      <c r="N4" s="65"/>
      <c r="O4" s="63"/>
    </row>
    <row r="5">
      <c r="A5" s="11" t="s">
        <v>34</v>
      </c>
      <c r="B5" s="12" t="s">
        <v>35</v>
      </c>
      <c r="C5" s="13">
        <v>1600.0</v>
      </c>
      <c r="D5" s="58">
        <v>1.0</v>
      </c>
      <c r="E5" s="26">
        <v>0.0</v>
      </c>
      <c r="G5" s="62"/>
      <c r="H5" s="60"/>
      <c r="I5" s="61"/>
      <c r="J5" s="63"/>
      <c r="K5" s="63"/>
      <c r="L5" s="64"/>
      <c r="M5" s="63"/>
      <c r="N5" s="63"/>
      <c r="O5" s="63"/>
    </row>
    <row r="6">
      <c r="A6" s="11" t="s">
        <v>36</v>
      </c>
      <c r="B6" s="12" t="s">
        <v>37</v>
      </c>
      <c r="C6" s="13">
        <v>4989.0</v>
      </c>
      <c r="D6" s="58">
        <v>0.0</v>
      </c>
      <c r="E6" s="26">
        <v>0.0</v>
      </c>
      <c r="G6" s="62"/>
      <c r="H6" s="60"/>
      <c r="I6" s="61"/>
      <c r="J6" s="63"/>
      <c r="K6" s="64"/>
      <c r="L6" s="64"/>
      <c r="M6" s="63"/>
      <c r="N6" s="63"/>
      <c r="O6" s="63"/>
    </row>
    <row r="7">
      <c r="A7" s="11" t="s">
        <v>38</v>
      </c>
      <c r="B7" s="12" t="s">
        <v>39</v>
      </c>
      <c r="C7" s="13">
        <v>0.0</v>
      </c>
      <c r="D7" s="58">
        <v>0.0</v>
      </c>
      <c r="E7" s="26">
        <v>0.0</v>
      </c>
      <c r="G7" s="62"/>
      <c r="H7" s="60"/>
      <c r="I7" s="61"/>
      <c r="J7" s="65"/>
      <c r="K7" s="65"/>
      <c r="L7" s="63"/>
      <c r="M7" s="63"/>
      <c r="N7" s="65"/>
      <c r="O7" s="63"/>
    </row>
    <row r="8">
      <c r="A8" s="11" t="s">
        <v>40</v>
      </c>
      <c r="B8" s="12" t="s">
        <v>41</v>
      </c>
      <c r="C8" s="13">
        <v>25760.0</v>
      </c>
      <c r="D8" s="58">
        <v>1.0</v>
      </c>
      <c r="E8" s="26">
        <v>0.0</v>
      </c>
      <c r="G8" s="62"/>
      <c r="H8" s="60"/>
      <c r="I8" s="61"/>
      <c r="J8" s="65"/>
      <c r="K8" s="65"/>
      <c r="L8" s="63"/>
      <c r="M8" s="63"/>
      <c r="N8" s="65"/>
      <c r="O8" s="65"/>
    </row>
    <row r="9">
      <c r="A9" s="11" t="s">
        <v>42</v>
      </c>
      <c r="B9" s="12" t="s">
        <v>43</v>
      </c>
      <c r="C9" s="18">
        <v>0.0</v>
      </c>
      <c r="D9" s="58">
        <v>0.0</v>
      </c>
      <c r="E9" s="26">
        <v>0.0</v>
      </c>
      <c r="G9" s="62"/>
      <c r="H9" s="60"/>
      <c r="I9" s="66"/>
      <c r="J9" s="63"/>
      <c r="K9" s="64"/>
      <c r="L9" s="64"/>
      <c r="M9" s="63"/>
      <c r="N9" s="63"/>
      <c r="O9" s="63"/>
    </row>
    <row r="10">
      <c r="A10" s="11" t="s">
        <v>44</v>
      </c>
      <c r="B10" s="12" t="s">
        <v>45</v>
      </c>
      <c r="C10" s="13">
        <v>161.0</v>
      </c>
      <c r="D10" s="58">
        <v>1.0</v>
      </c>
      <c r="E10" s="26">
        <v>0.0</v>
      </c>
      <c r="G10" s="62"/>
      <c r="H10" s="60"/>
      <c r="I10" s="61"/>
      <c r="J10" s="65"/>
      <c r="K10" s="65"/>
      <c r="L10" s="63"/>
      <c r="M10" s="63"/>
      <c r="N10" s="65"/>
      <c r="O10" s="63"/>
    </row>
    <row r="11">
      <c r="A11" s="11" t="s">
        <v>46</v>
      </c>
      <c r="B11" s="12" t="s">
        <v>47</v>
      </c>
      <c r="C11" s="13">
        <v>580.0</v>
      </c>
      <c r="D11" s="58">
        <v>1.0</v>
      </c>
      <c r="E11" s="26">
        <v>0.0</v>
      </c>
      <c r="G11" s="62"/>
      <c r="H11" s="60"/>
      <c r="I11" s="66"/>
      <c r="J11" s="65"/>
      <c r="K11" s="65"/>
      <c r="L11" s="64"/>
      <c r="M11" s="63"/>
      <c r="N11" s="65"/>
      <c r="O11" s="63"/>
    </row>
    <row r="12">
      <c r="A12" s="11" t="s">
        <v>48</v>
      </c>
      <c r="B12" s="12" t="s">
        <v>49</v>
      </c>
      <c r="C12" s="13">
        <v>97.0</v>
      </c>
      <c r="D12" s="58">
        <v>1.0</v>
      </c>
      <c r="E12" s="26">
        <v>0.0</v>
      </c>
      <c r="G12" s="62"/>
      <c r="H12" s="60"/>
      <c r="I12" s="61"/>
      <c r="J12" s="63"/>
      <c r="K12" s="63"/>
      <c r="L12" s="63"/>
      <c r="M12" s="63"/>
      <c r="N12" s="63"/>
      <c r="O12" s="63"/>
    </row>
    <row r="13">
      <c r="A13" s="11" t="s">
        <v>50</v>
      </c>
      <c r="B13" s="12" t="s">
        <v>51</v>
      </c>
      <c r="C13" s="13">
        <v>0.0</v>
      </c>
      <c r="D13" s="58">
        <v>0.0</v>
      </c>
      <c r="E13" s="26">
        <v>0.0</v>
      </c>
      <c r="G13" s="62"/>
      <c r="H13" s="60"/>
      <c r="I13" s="66"/>
      <c r="J13" s="63"/>
      <c r="K13" s="64"/>
      <c r="L13" s="64"/>
      <c r="M13" s="63"/>
      <c r="N13" s="63"/>
      <c r="O13" s="63"/>
    </row>
    <row r="14">
      <c r="A14" s="11" t="s">
        <v>52</v>
      </c>
      <c r="B14" s="12" t="s">
        <v>53</v>
      </c>
      <c r="C14" s="13">
        <v>121.0</v>
      </c>
      <c r="D14" s="58">
        <v>1.0</v>
      </c>
      <c r="E14" s="26">
        <v>0.0</v>
      </c>
      <c r="G14" s="62"/>
      <c r="H14" s="60"/>
      <c r="I14" s="61"/>
      <c r="J14" s="63"/>
      <c r="K14" s="63"/>
      <c r="L14" s="64"/>
      <c r="M14" s="63"/>
      <c r="N14" s="63"/>
      <c r="O14" s="65"/>
    </row>
    <row r="15">
      <c r="A15" s="11" t="s">
        <v>54</v>
      </c>
      <c r="B15" s="12" t="s">
        <v>55</v>
      </c>
      <c r="C15" s="13">
        <v>0.0</v>
      </c>
      <c r="D15" s="58">
        <v>1.0</v>
      </c>
      <c r="E15" s="26">
        <v>0.0</v>
      </c>
      <c r="G15" s="62"/>
      <c r="H15" s="60"/>
      <c r="I15" s="61"/>
      <c r="J15" s="63"/>
      <c r="K15" s="63"/>
      <c r="L15" s="63"/>
      <c r="M15" s="63"/>
      <c r="N15" s="63"/>
      <c r="O15" s="63"/>
    </row>
    <row r="16">
      <c r="A16" s="11" t="s">
        <v>56</v>
      </c>
      <c r="B16" s="15" t="s">
        <v>57</v>
      </c>
      <c r="C16" s="13">
        <v>0.0</v>
      </c>
      <c r="D16" s="58">
        <v>1.0</v>
      </c>
      <c r="E16" s="26">
        <v>0.0</v>
      </c>
      <c r="G16" s="62"/>
      <c r="H16" s="60"/>
      <c r="I16" s="61"/>
      <c r="J16" s="65"/>
      <c r="K16" s="65"/>
      <c r="L16" s="63"/>
      <c r="M16" s="64"/>
      <c r="N16" s="65"/>
      <c r="O16" s="63"/>
    </row>
    <row r="17">
      <c r="A17" s="11" t="s">
        <v>58</v>
      </c>
      <c r="B17" s="12" t="s">
        <v>59</v>
      </c>
      <c r="C17" s="13">
        <v>20.0</v>
      </c>
      <c r="D17" s="58">
        <v>0.0</v>
      </c>
      <c r="E17" s="26">
        <v>0.0</v>
      </c>
      <c r="G17" s="62"/>
      <c r="H17" s="60"/>
      <c r="I17" s="66"/>
      <c r="J17" s="63"/>
      <c r="K17" s="64"/>
      <c r="L17" s="64"/>
      <c r="M17" s="63"/>
      <c r="N17" s="63"/>
      <c r="O17" s="63"/>
    </row>
    <row r="18">
      <c r="A18" s="11" t="s">
        <v>60</v>
      </c>
      <c r="B18" s="12" t="s">
        <v>61</v>
      </c>
      <c r="C18" s="13">
        <v>0.0</v>
      </c>
      <c r="D18" s="58">
        <v>1.0</v>
      </c>
      <c r="E18" s="26">
        <v>0.0</v>
      </c>
      <c r="G18" s="62"/>
      <c r="H18" s="60"/>
      <c r="I18" s="61"/>
      <c r="J18" s="63"/>
      <c r="K18" s="63"/>
      <c r="L18" s="64"/>
      <c r="M18" s="63"/>
      <c r="N18" s="63"/>
      <c r="O18" s="65"/>
    </row>
    <row r="19">
      <c r="A19" s="11" t="s">
        <v>62</v>
      </c>
      <c r="B19" s="12" t="s">
        <v>63</v>
      </c>
      <c r="C19" s="13">
        <v>7491.0</v>
      </c>
      <c r="D19" s="58">
        <v>1.0</v>
      </c>
      <c r="E19" s="26">
        <v>2.1015908952391874E-5</v>
      </c>
      <c r="G19" s="62"/>
      <c r="H19" s="60"/>
      <c r="I19" s="61"/>
      <c r="J19" s="63"/>
      <c r="K19" s="63"/>
      <c r="L19" s="64"/>
      <c r="M19" s="63"/>
      <c r="N19" s="63"/>
      <c r="O19" s="65"/>
    </row>
    <row r="20">
      <c r="A20" s="11" t="s">
        <v>64</v>
      </c>
      <c r="B20" s="15" t="s">
        <v>65</v>
      </c>
      <c r="C20" s="13">
        <v>161.0</v>
      </c>
      <c r="D20" s="58">
        <v>1.0</v>
      </c>
      <c r="E20" s="26">
        <v>0.0</v>
      </c>
      <c r="G20" s="62"/>
      <c r="H20" s="60"/>
      <c r="I20" s="66"/>
      <c r="J20" s="63"/>
      <c r="K20" s="64"/>
      <c r="L20" s="64"/>
      <c r="M20" s="63"/>
      <c r="N20" s="64"/>
      <c r="O20" s="63"/>
    </row>
    <row r="21">
      <c r="A21" s="11" t="s">
        <v>66</v>
      </c>
      <c r="B21" s="12" t="s">
        <v>67</v>
      </c>
      <c r="C21" s="13">
        <v>0.0</v>
      </c>
      <c r="D21" s="58">
        <v>1.0</v>
      </c>
      <c r="E21" s="26">
        <v>4.030448292239537E-6</v>
      </c>
      <c r="G21" s="62"/>
      <c r="H21" s="60"/>
      <c r="I21" s="61"/>
      <c r="J21" s="63"/>
      <c r="K21" s="63"/>
      <c r="L21" s="63"/>
      <c r="M21" s="63"/>
      <c r="N21" s="63"/>
      <c r="O21" s="63"/>
    </row>
    <row r="22">
      <c r="A22" s="11" t="s">
        <v>68</v>
      </c>
      <c r="B22" s="15" t="s">
        <v>69</v>
      </c>
      <c r="C22" s="13">
        <v>1930.0</v>
      </c>
      <c r="D22" s="58">
        <v>1.0</v>
      </c>
      <c r="E22" s="26">
        <v>3.287694249812537E-7</v>
      </c>
      <c r="G22" s="62"/>
      <c r="H22" s="60"/>
      <c r="I22" s="61"/>
      <c r="J22" s="63"/>
      <c r="K22" s="64"/>
      <c r="L22" s="64"/>
      <c r="M22" s="63"/>
      <c r="N22" s="63"/>
      <c r="O22" s="63"/>
    </row>
    <row r="23">
      <c r="A23" s="11" t="s">
        <v>70</v>
      </c>
      <c r="B23" s="12" t="s">
        <v>71</v>
      </c>
      <c r="C23" s="13">
        <v>0.0</v>
      </c>
      <c r="D23" s="58">
        <v>1.0</v>
      </c>
      <c r="E23" s="26">
        <v>0.0</v>
      </c>
      <c r="G23" s="62"/>
      <c r="H23" s="60"/>
      <c r="I23" s="61"/>
      <c r="J23" s="63"/>
      <c r="K23" s="63"/>
      <c r="L23" s="63"/>
      <c r="M23" s="63"/>
      <c r="N23" s="63"/>
      <c r="O23" s="63"/>
    </row>
    <row r="24">
      <c r="A24" s="11" t="s">
        <v>72</v>
      </c>
      <c r="B24" s="12" t="s">
        <v>73</v>
      </c>
      <c r="C24" s="13">
        <v>965.0</v>
      </c>
      <c r="D24" s="58">
        <v>1.0</v>
      </c>
      <c r="E24" s="26">
        <v>0.0</v>
      </c>
      <c r="G24" s="62"/>
      <c r="H24" s="60"/>
      <c r="I24" s="61"/>
      <c r="J24" s="63"/>
      <c r="K24" s="63"/>
      <c r="L24" s="64"/>
      <c r="M24" s="63"/>
      <c r="N24" s="63"/>
      <c r="O24" s="65"/>
    </row>
    <row r="25">
      <c r="A25" s="11" t="s">
        <v>74</v>
      </c>
      <c r="B25" s="12" t="s">
        <v>75</v>
      </c>
      <c r="C25" s="13">
        <v>443.0</v>
      </c>
      <c r="D25" s="58">
        <v>1.0</v>
      </c>
      <c r="E25" s="26">
        <v>5.757783274627911E-5</v>
      </c>
      <c r="G25" s="62"/>
      <c r="H25" s="60"/>
      <c r="I25" s="61"/>
      <c r="J25" s="63"/>
      <c r="K25" s="63"/>
      <c r="L25" s="64"/>
      <c r="M25" s="63"/>
      <c r="N25" s="63"/>
      <c r="O25" s="63"/>
    </row>
    <row r="26">
      <c r="A26" s="11" t="s">
        <v>76</v>
      </c>
      <c r="B26" s="12" t="s">
        <v>77</v>
      </c>
      <c r="C26" s="13">
        <v>402.0</v>
      </c>
      <c r="D26" s="58">
        <v>1.0</v>
      </c>
      <c r="E26" s="26">
        <v>0.0</v>
      </c>
      <c r="G26" s="62"/>
      <c r="H26" s="60"/>
      <c r="I26" s="61"/>
      <c r="J26" s="63"/>
      <c r="K26" s="64"/>
      <c r="L26" s="64"/>
      <c r="M26" s="63"/>
      <c r="N26" s="63"/>
      <c r="O26" s="63"/>
    </row>
    <row r="27">
      <c r="A27" s="11" t="s">
        <v>78</v>
      </c>
      <c r="B27" s="12" t="s">
        <v>79</v>
      </c>
      <c r="C27" s="13">
        <v>202080.0</v>
      </c>
      <c r="D27" s="58">
        <v>0.0</v>
      </c>
      <c r="E27" s="26">
        <v>0.0</v>
      </c>
      <c r="G27" s="62"/>
      <c r="H27" s="60"/>
      <c r="I27" s="61"/>
      <c r="J27" s="63"/>
      <c r="K27" s="63"/>
      <c r="L27" s="64"/>
      <c r="M27" s="63"/>
      <c r="N27" s="63"/>
      <c r="O27" s="63"/>
    </row>
    <row r="28">
      <c r="A28" s="11" t="s">
        <v>80</v>
      </c>
      <c r="B28" s="12" t="s">
        <v>81</v>
      </c>
      <c r="C28" s="13">
        <v>0.0</v>
      </c>
      <c r="D28" s="58">
        <v>1.0</v>
      </c>
      <c r="E28" s="26">
        <v>1.4394458186569777E-6</v>
      </c>
      <c r="G28" s="62"/>
      <c r="H28" s="60"/>
      <c r="I28" s="61"/>
      <c r="J28" s="63"/>
      <c r="K28" s="63"/>
      <c r="L28" s="63"/>
      <c r="M28" s="64"/>
      <c r="N28" s="64"/>
      <c r="O28" s="63"/>
    </row>
    <row r="29">
      <c r="A29" s="11" t="s">
        <v>82</v>
      </c>
      <c r="B29" s="12" t="s">
        <v>83</v>
      </c>
      <c r="C29" s="13">
        <v>0.0</v>
      </c>
      <c r="D29" s="58">
        <v>1.0</v>
      </c>
      <c r="E29" s="26">
        <v>5.757783274627911E-7</v>
      </c>
      <c r="G29" s="62"/>
      <c r="H29" s="60"/>
      <c r="I29" s="61"/>
      <c r="J29" s="63"/>
      <c r="K29" s="63"/>
      <c r="L29" s="64"/>
      <c r="M29" s="63"/>
      <c r="N29" s="63"/>
      <c r="O29" s="65"/>
    </row>
    <row r="30">
      <c r="A30" s="11" t="s">
        <v>84</v>
      </c>
      <c r="B30" s="12" t="s">
        <v>85</v>
      </c>
      <c r="C30" s="13">
        <v>6435.0</v>
      </c>
      <c r="D30" s="58">
        <v>0.0</v>
      </c>
      <c r="E30" s="26">
        <v>6.501113095382375E-4</v>
      </c>
      <c r="G30" s="15"/>
      <c r="H30" s="60"/>
      <c r="I30" s="61"/>
      <c r="J30" s="63"/>
      <c r="K30" s="63"/>
      <c r="L30" s="64"/>
      <c r="M30" s="63"/>
      <c r="N30" s="63"/>
      <c r="O30" s="65"/>
    </row>
    <row r="31">
      <c r="A31" s="11" t="s">
        <v>86</v>
      </c>
      <c r="B31" s="12" t="s">
        <v>87</v>
      </c>
      <c r="C31" s="13">
        <v>14500.0</v>
      </c>
      <c r="D31" s="58">
        <v>0.0</v>
      </c>
      <c r="E31" s="26">
        <v>0.5808737353495058</v>
      </c>
      <c r="G31" s="62"/>
      <c r="H31" s="60"/>
      <c r="I31" s="61"/>
      <c r="J31" s="63"/>
      <c r="K31" s="63"/>
      <c r="L31" s="64"/>
      <c r="M31" s="63"/>
      <c r="N31" s="63"/>
      <c r="O31" s="63"/>
    </row>
    <row r="32">
      <c r="A32" s="11" t="s">
        <v>88</v>
      </c>
      <c r="B32" s="12" t="s">
        <v>89</v>
      </c>
      <c r="C32" s="13">
        <v>3208.0</v>
      </c>
      <c r="D32" s="58">
        <v>1.0</v>
      </c>
      <c r="E32" s="26">
        <v>0.0</v>
      </c>
      <c r="G32" s="62"/>
      <c r="H32" s="60"/>
      <c r="I32" s="61"/>
      <c r="J32" s="63"/>
      <c r="K32" s="63"/>
      <c r="L32" s="64"/>
      <c r="M32" s="63"/>
      <c r="N32" s="63"/>
      <c r="O32" s="65"/>
    </row>
    <row r="33">
      <c r="A33" s="11" t="s">
        <v>90</v>
      </c>
      <c r="B33" s="12" t="s">
        <v>91</v>
      </c>
      <c r="C33" s="13">
        <v>169.0</v>
      </c>
      <c r="D33" s="58">
        <v>1.0</v>
      </c>
      <c r="E33" s="26">
        <v>0.0</v>
      </c>
      <c r="G33" s="62"/>
      <c r="H33" s="60"/>
      <c r="I33" s="61"/>
      <c r="J33" s="65"/>
      <c r="K33" s="65"/>
      <c r="L33" s="63"/>
      <c r="M33" s="63"/>
      <c r="N33" s="65"/>
      <c r="O33" s="63"/>
    </row>
    <row r="34">
      <c r="A34" s="11" t="s">
        <v>92</v>
      </c>
      <c r="B34" s="17" t="s">
        <v>93</v>
      </c>
      <c r="C34" s="13">
        <v>37.0</v>
      </c>
      <c r="D34" s="58">
        <v>1.0</v>
      </c>
      <c r="E34" s="26">
        <v>0.0</v>
      </c>
      <c r="G34" s="62"/>
      <c r="H34" s="60"/>
      <c r="I34" s="66"/>
      <c r="J34" s="63"/>
      <c r="K34" s="64"/>
      <c r="L34" s="64"/>
      <c r="M34" s="63"/>
      <c r="N34" s="63"/>
      <c r="O34" s="63"/>
    </row>
    <row r="35">
      <c r="A35" s="11" t="s">
        <v>94</v>
      </c>
      <c r="B35" s="12" t="s">
        <v>95</v>
      </c>
      <c r="C35" s="13">
        <v>1290.0</v>
      </c>
      <c r="D35" s="58">
        <v>1.0</v>
      </c>
      <c r="E35" s="26">
        <v>0.0</v>
      </c>
      <c r="G35" s="62"/>
      <c r="H35" s="60"/>
      <c r="I35" s="61"/>
      <c r="J35" s="65"/>
      <c r="K35" s="65"/>
      <c r="L35" s="63"/>
      <c r="M35" s="64"/>
      <c r="N35" s="65"/>
      <c r="O35" s="63"/>
    </row>
    <row r="36">
      <c r="A36" s="11" t="s">
        <v>96</v>
      </c>
      <c r="B36" s="15" t="s">
        <v>97</v>
      </c>
      <c r="C36" s="13">
        <v>515.0</v>
      </c>
      <c r="D36" s="58">
        <v>1.0</v>
      </c>
      <c r="E36" s="26">
        <v>0.0</v>
      </c>
      <c r="G36" s="62"/>
      <c r="H36" s="60"/>
      <c r="I36" s="61"/>
      <c r="J36" s="65"/>
      <c r="K36" s="65"/>
      <c r="L36" s="63"/>
      <c r="M36" s="63"/>
      <c r="N36" s="65"/>
      <c r="O36" s="63"/>
    </row>
    <row r="37">
      <c r="A37" s="11" t="s">
        <v>98</v>
      </c>
      <c r="B37" s="12" t="s">
        <v>99</v>
      </c>
      <c r="C37" s="13">
        <v>3735.0</v>
      </c>
      <c r="D37" s="58">
        <v>1.0</v>
      </c>
      <c r="E37" s="26">
        <v>0.0</v>
      </c>
      <c r="G37" s="15"/>
      <c r="H37" s="60"/>
      <c r="I37" s="61"/>
      <c r="J37" s="63"/>
      <c r="K37" s="63"/>
      <c r="L37" s="64"/>
      <c r="M37" s="63"/>
      <c r="N37" s="63"/>
      <c r="O37" s="63"/>
    </row>
    <row r="38">
      <c r="A38" s="11" t="s">
        <v>100</v>
      </c>
      <c r="B38" s="12" t="s">
        <v>101</v>
      </c>
      <c r="C38" s="13">
        <v>314.0</v>
      </c>
      <c r="D38" s="58">
        <v>1.0</v>
      </c>
      <c r="E38" s="26">
        <v>0.0</v>
      </c>
      <c r="G38" s="62"/>
      <c r="H38" s="60"/>
      <c r="I38" s="61"/>
      <c r="J38" s="63"/>
      <c r="K38" s="63"/>
      <c r="L38" s="64"/>
      <c r="M38" s="63"/>
      <c r="N38" s="63"/>
      <c r="O38" s="63"/>
    </row>
    <row r="39">
      <c r="A39" s="11" t="s">
        <v>102</v>
      </c>
      <c r="B39" s="12" t="s">
        <v>103</v>
      </c>
      <c r="C39" s="13">
        <v>1288.0</v>
      </c>
      <c r="D39" s="58">
        <v>1.0</v>
      </c>
      <c r="E39" s="26">
        <v>0.0</v>
      </c>
      <c r="G39" s="62"/>
      <c r="H39" s="60"/>
      <c r="I39" s="61"/>
      <c r="J39" s="63"/>
      <c r="K39" s="63"/>
      <c r="L39" s="64"/>
      <c r="M39" s="63"/>
      <c r="N39" s="63"/>
      <c r="O39" s="65"/>
    </row>
    <row r="40">
      <c r="A40" s="11" t="s">
        <v>104</v>
      </c>
      <c r="B40" s="12" t="s">
        <v>105</v>
      </c>
      <c r="C40" s="13">
        <v>2237.0</v>
      </c>
      <c r="D40" s="58">
        <v>1.0</v>
      </c>
      <c r="E40" s="26">
        <v>1.29550123679128E-6</v>
      </c>
      <c r="G40" s="62"/>
      <c r="H40" s="60"/>
      <c r="I40" s="61"/>
      <c r="J40" s="63"/>
      <c r="K40" s="63"/>
      <c r="L40" s="64"/>
      <c r="M40" s="63"/>
      <c r="N40" s="63"/>
      <c r="O40" s="65"/>
    </row>
    <row r="41">
      <c r="A41" s="11" t="s">
        <v>106</v>
      </c>
      <c r="B41" s="12" t="s">
        <v>107</v>
      </c>
      <c r="C41" s="13">
        <v>2450.0</v>
      </c>
      <c r="D41" s="58">
        <v>1.0</v>
      </c>
      <c r="E41" s="26">
        <v>0.0</v>
      </c>
      <c r="G41" s="62"/>
      <c r="H41" s="60"/>
      <c r="I41" s="61"/>
      <c r="J41" s="63"/>
      <c r="K41" s="64"/>
      <c r="L41" s="64"/>
      <c r="M41" s="63"/>
      <c r="N41" s="63"/>
      <c r="O41" s="63"/>
    </row>
    <row r="42">
      <c r="A42" s="11" t="s">
        <v>108</v>
      </c>
      <c r="B42" s="12" t="s">
        <v>109</v>
      </c>
      <c r="C42" s="13">
        <v>307.0</v>
      </c>
      <c r="D42" s="58">
        <v>1.0</v>
      </c>
      <c r="E42" s="26">
        <v>0.0</v>
      </c>
      <c r="G42" s="62"/>
      <c r="H42" s="60"/>
      <c r="I42" s="61"/>
      <c r="J42" s="63"/>
      <c r="K42" s="64"/>
      <c r="L42" s="64"/>
      <c r="M42" s="63"/>
      <c r="N42" s="63"/>
      <c r="O42" s="63"/>
    </row>
    <row r="43">
      <c r="A43" s="11" t="s">
        <v>110</v>
      </c>
      <c r="B43" s="12" t="s">
        <v>111</v>
      </c>
      <c r="C43" s="18">
        <v>2234.0</v>
      </c>
      <c r="D43" s="58">
        <v>1.0</v>
      </c>
      <c r="E43" s="26">
        <v>0.0</v>
      </c>
      <c r="G43" s="62"/>
      <c r="H43" s="60"/>
      <c r="I43" s="66"/>
      <c r="J43" s="63"/>
      <c r="K43" s="64"/>
      <c r="L43" s="64"/>
      <c r="M43" s="63"/>
      <c r="N43" s="63"/>
      <c r="O43" s="63"/>
    </row>
    <row r="44">
      <c r="A44" s="11" t="s">
        <v>112</v>
      </c>
      <c r="B44" s="12" t="s">
        <v>113</v>
      </c>
      <c r="C44" s="13">
        <v>0.0</v>
      </c>
      <c r="D44" s="58">
        <v>1.0</v>
      </c>
      <c r="E44" s="26">
        <v>0.0</v>
      </c>
      <c r="G44" s="12"/>
      <c r="H44" s="60"/>
      <c r="I44" s="61"/>
      <c r="J44" s="63"/>
      <c r="K44" s="64"/>
      <c r="L44" s="64"/>
      <c r="M44" s="63"/>
      <c r="N44" s="63"/>
      <c r="O44" s="63"/>
    </row>
    <row r="45">
      <c r="A45" s="11" t="s">
        <v>114</v>
      </c>
      <c r="B45" s="12" t="s">
        <v>115</v>
      </c>
      <c r="C45" s="13">
        <v>0.0</v>
      </c>
      <c r="D45" s="58">
        <v>1.0</v>
      </c>
      <c r="E45" s="26">
        <v>0.0</v>
      </c>
      <c r="G45" s="62"/>
      <c r="H45" s="10"/>
      <c r="I45" s="14"/>
      <c r="J45" s="63"/>
      <c r="K45" s="63"/>
      <c r="L45" s="65"/>
      <c r="M45" s="65"/>
      <c r="N45" s="65"/>
      <c r="O45" s="65"/>
    </row>
    <row r="46">
      <c r="A46" s="11" t="s">
        <v>116</v>
      </c>
      <c r="B46" s="15" t="s">
        <v>117</v>
      </c>
      <c r="C46" s="67"/>
      <c r="D46" s="58">
        <v>0.0</v>
      </c>
      <c r="E46" s="26">
        <v>0.0</v>
      </c>
      <c r="G46" s="62"/>
      <c r="H46" s="60"/>
      <c r="I46" s="61"/>
      <c r="J46" s="65"/>
      <c r="K46" s="65"/>
      <c r="L46" s="63"/>
      <c r="M46" s="63"/>
      <c r="N46" s="65"/>
      <c r="O46" s="63"/>
    </row>
    <row r="47">
      <c r="A47" s="11" t="s">
        <v>118</v>
      </c>
      <c r="B47" s="12" t="s">
        <v>119</v>
      </c>
      <c r="C47" s="13">
        <v>1129.0</v>
      </c>
      <c r="D47" s="58">
        <v>1.0</v>
      </c>
      <c r="E47" s="26">
        <v>1.4394458186569777E-5</v>
      </c>
      <c r="G47" s="62"/>
      <c r="H47" s="60"/>
      <c r="I47" s="61"/>
      <c r="J47" s="63"/>
      <c r="K47" s="63"/>
      <c r="L47" s="64"/>
      <c r="M47" s="63"/>
      <c r="N47" s="63"/>
      <c r="O47" s="65"/>
    </row>
    <row r="48">
      <c r="A48" s="11" t="s">
        <v>120</v>
      </c>
      <c r="B48" s="12" t="s">
        <v>121</v>
      </c>
      <c r="C48" s="13">
        <v>885.0</v>
      </c>
      <c r="D48" s="58">
        <v>1.0</v>
      </c>
      <c r="E48" s="26">
        <v>0.0</v>
      </c>
      <c r="G48" s="62"/>
      <c r="H48" s="60"/>
      <c r="I48" s="61"/>
      <c r="J48" s="63"/>
      <c r="K48" s="63"/>
      <c r="L48" s="64"/>
      <c r="M48" s="63"/>
      <c r="N48" s="63"/>
      <c r="O48" s="65"/>
    </row>
    <row r="49">
      <c r="A49" s="11" t="s">
        <v>122</v>
      </c>
      <c r="B49" s="15" t="s">
        <v>123</v>
      </c>
      <c r="C49" s="13">
        <v>80.0</v>
      </c>
      <c r="D49" s="58">
        <v>1.0</v>
      </c>
      <c r="E49" s="26">
        <v>0.0</v>
      </c>
      <c r="G49" s="62"/>
      <c r="H49" s="60"/>
      <c r="I49" s="66"/>
      <c r="J49" s="63"/>
      <c r="K49" s="64"/>
      <c r="L49" s="64"/>
      <c r="M49" s="63"/>
      <c r="N49" s="63"/>
      <c r="O49" s="63"/>
    </row>
    <row r="50">
      <c r="A50" s="11" t="s">
        <v>124</v>
      </c>
      <c r="B50" s="12" t="s">
        <v>125</v>
      </c>
      <c r="C50" s="13">
        <v>310.0</v>
      </c>
      <c r="D50" s="58">
        <v>0.0</v>
      </c>
      <c r="E50" s="26">
        <v>0.0</v>
      </c>
      <c r="G50" s="62"/>
      <c r="H50" s="60"/>
      <c r="I50" s="66"/>
      <c r="J50" s="63"/>
      <c r="K50" s="64"/>
      <c r="L50" s="64"/>
      <c r="M50" s="63"/>
      <c r="N50" s="63"/>
      <c r="O50" s="63"/>
    </row>
    <row r="51">
      <c r="A51" s="11" t="s">
        <v>126</v>
      </c>
      <c r="B51" s="12" t="s">
        <v>127</v>
      </c>
      <c r="C51" s="13">
        <v>539.0</v>
      </c>
      <c r="D51" s="58">
        <v>1.0</v>
      </c>
      <c r="E51" s="26">
        <v>0.0</v>
      </c>
      <c r="G51" s="62"/>
      <c r="H51" s="60"/>
      <c r="I51" s="61"/>
      <c r="J51" s="65"/>
      <c r="K51" s="65"/>
      <c r="L51" s="63"/>
      <c r="M51" s="64"/>
      <c r="N51" s="65"/>
      <c r="O51" s="63"/>
    </row>
    <row r="52">
      <c r="A52" s="11" t="s">
        <v>128</v>
      </c>
      <c r="B52" s="12" t="s">
        <v>129</v>
      </c>
      <c r="C52" s="13">
        <v>400.0</v>
      </c>
      <c r="D52" s="58">
        <v>1.0</v>
      </c>
      <c r="E52" s="26">
        <v>0.0</v>
      </c>
      <c r="G52" s="62"/>
      <c r="H52" s="60"/>
      <c r="I52" s="61"/>
      <c r="J52" s="65"/>
      <c r="K52" s="65"/>
      <c r="L52" s="63"/>
      <c r="M52" s="64"/>
      <c r="N52" s="65"/>
      <c r="O52" s="63"/>
    </row>
    <row r="53">
      <c r="A53" s="11" t="s">
        <v>130</v>
      </c>
      <c r="B53" s="12" t="s">
        <v>131</v>
      </c>
      <c r="C53" s="13">
        <v>320.0</v>
      </c>
      <c r="D53" s="58">
        <v>1.0</v>
      </c>
      <c r="E53" s="26">
        <v>0.0</v>
      </c>
      <c r="G53" s="62"/>
      <c r="H53" s="60"/>
      <c r="I53" s="61"/>
      <c r="J53" s="65"/>
      <c r="K53" s="65"/>
      <c r="L53" s="63"/>
      <c r="M53" s="64"/>
      <c r="N53" s="65"/>
      <c r="O53" s="63"/>
    </row>
    <row r="54">
      <c r="A54" s="11" t="s">
        <v>132</v>
      </c>
      <c r="B54" s="12" t="s">
        <v>133</v>
      </c>
      <c r="C54" s="13">
        <v>350.0</v>
      </c>
      <c r="D54" s="58">
        <v>1.0</v>
      </c>
      <c r="E54" s="26">
        <v>0.0</v>
      </c>
      <c r="G54" s="62"/>
      <c r="H54" s="60"/>
      <c r="I54" s="66"/>
      <c r="J54" s="63"/>
      <c r="K54" s="64"/>
      <c r="L54" s="64"/>
      <c r="M54" s="63"/>
      <c r="N54" s="63"/>
      <c r="O54" s="63"/>
    </row>
    <row r="55">
      <c r="A55" s="11" t="s">
        <v>134</v>
      </c>
      <c r="B55" s="12" t="s">
        <v>135</v>
      </c>
      <c r="C55" s="13">
        <v>459.0</v>
      </c>
      <c r="D55" s="58">
        <v>1.0</v>
      </c>
      <c r="E55" s="26">
        <v>0.0</v>
      </c>
      <c r="G55" s="62"/>
      <c r="H55" s="60"/>
      <c r="I55" s="61"/>
      <c r="J55" s="63"/>
      <c r="K55" s="63"/>
      <c r="L55" s="64"/>
      <c r="M55" s="63"/>
      <c r="N55" s="63"/>
      <c r="O55" s="63"/>
    </row>
    <row r="56">
      <c r="A56" s="11" t="s">
        <v>136</v>
      </c>
      <c r="B56" s="12" t="s">
        <v>137</v>
      </c>
      <c r="C56" s="13">
        <v>1771.0</v>
      </c>
      <c r="D56" s="58">
        <v>1.0</v>
      </c>
      <c r="E56" s="26">
        <v>0.0</v>
      </c>
      <c r="G56" s="17"/>
      <c r="H56" s="60"/>
      <c r="I56" s="61"/>
      <c r="J56" s="63"/>
      <c r="K56" s="63"/>
      <c r="L56" s="64"/>
      <c r="M56" s="63"/>
      <c r="N56" s="63"/>
      <c r="O56" s="63"/>
    </row>
    <row r="57">
      <c r="A57" s="11" t="s">
        <v>138</v>
      </c>
      <c r="B57" s="12" t="s">
        <v>139</v>
      </c>
      <c r="C57" s="18">
        <v>832.0</v>
      </c>
      <c r="D57" s="58">
        <v>1.0</v>
      </c>
      <c r="E57" s="26">
        <v>0.0</v>
      </c>
      <c r="G57" s="12"/>
      <c r="H57" s="60"/>
      <c r="I57" s="61"/>
      <c r="J57" s="63"/>
      <c r="K57" s="63"/>
      <c r="L57" s="64"/>
      <c r="M57" s="63"/>
      <c r="N57" s="63"/>
      <c r="O57" s="63"/>
    </row>
    <row r="58">
      <c r="A58" s="11" t="s">
        <v>140</v>
      </c>
      <c r="B58" s="12" t="s">
        <v>141</v>
      </c>
      <c r="C58" s="13">
        <v>7000.0</v>
      </c>
      <c r="D58" s="58">
        <v>1.0</v>
      </c>
      <c r="E58" s="26">
        <v>1.5258125677763965E-4</v>
      </c>
      <c r="G58" s="62"/>
      <c r="H58" s="60"/>
      <c r="I58" s="61"/>
      <c r="J58" s="65"/>
      <c r="K58" s="65"/>
      <c r="L58" s="63"/>
      <c r="M58" s="63"/>
      <c r="N58" s="65"/>
      <c r="O58" s="63"/>
    </row>
    <row r="59">
      <c r="A59" s="11" t="s">
        <v>142</v>
      </c>
      <c r="B59" s="12" t="s">
        <v>143</v>
      </c>
      <c r="C59" s="13">
        <v>54716.0</v>
      </c>
      <c r="D59" s="58">
        <v>1.0</v>
      </c>
      <c r="E59" s="26">
        <v>0.28553998815534737</v>
      </c>
      <c r="G59" s="62"/>
      <c r="H59" s="60"/>
      <c r="I59" s="66"/>
      <c r="J59" s="65"/>
      <c r="K59" s="65"/>
      <c r="L59" s="63"/>
      <c r="M59" s="63"/>
      <c r="N59" s="65"/>
      <c r="O59" s="65"/>
    </row>
    <row r="60">
      <c r="A60" s="11" t="s">
        <v>144</v>
      </c>
      <c r="B60" s="15" t="s">
        <v>145</v>
      </c>
      <c r="C60" s="18">
        <v>2440.0</v>
      </c>
      <c r="D60" s="58">
        <v>0.0</v>
      </c>
      <c r="E60" s="26">
        <v>0.0</v>
      </c>
      <c r="G60" s="62"/>
      <c r="H60" s="60"/>
      <c r="I60" s="66"/>
      <c r="J60" s="63"/>
      <c r="K60" s="64"/>
      <c r="L60" s="64"/>
      <c r="M60" s="63"/>
      <c r="N60" s="63"/>
      <c r="O60" s="63"/>
    </row>
    <row r="61">
      <c r="A61" s="11" t="s">
        <v>146</v>
      </c>
      <c r="B61" s="12" t="s">
        <v>147</v>
      </c>
      <c r="C61" s="13">
        <v>58.0</v>
      </c>
      <c r="D61" s="58">
        <v>0.0</v>
      </c>
      <c r="E61" s="26">
        <v>0.0</v>
      </c>
      <c r="G61" s="15"/>
      <c r="H61" s="60"/>
      <c r="I61" s="61"/>
      <c r="J61" s="63"/>
      <c r="K61" s="63"/>
      <c r="L61" s="64"/>
      <c r="M61" s="63"/>
      <c r="N61" s="63"/>
      <c r="O61" s="63"/>
    </row>
    <row r="62">
      <c r="A62" s="11" t="s">
        <v>148</v>
      </c>
      <c r="B62" s="12" t="s">
        <v>149</v>
      </c>
      <c r="C62" s="18">
        <v>273.0</v>
      </c>
      <c r="D62" s="58">
        <v>0.0</v>
      </c>
      <c r="E62" s="26">
        <v>0.0</v>
      </c>
      <c r="G62" s="62"/>
      <c r="H62" s="60"/>
      <c r="I62" s="61"/>
      <c r="J62" s="63"/>
      <c r="K62" s="64"/>
      <c r="L62" s="64"/>
      <c r="M62" s="63"/>
      <c r="N62" s="63"/>
      <c r="O62" s="63"/>
    </row>
    <row r="63">
      <c r="A63" s="11" t="s">
        <v>150</v>
      </c>
      <c r="B63" s="12" t="s">
        <v>151</v>
      </c>
      <c r="C63" s="13">
        <v>1022.0</v>
      </c>
      <c r="D63" s="58">
        <v>1.0</v>
      </c>
      <c r="E63" s="26">
        <v>0.0</v>
      </c>
      <c r="G63" s="62"/>
      <c r="H63" s="60"/>
      <c r="I63" s="68"/>
      <c r="J63" s="63"/>
      <c r="K63" s="64"/>
      <c r="L63" s="64"/>
      <c r="M63" s="63"/>
      <c r="N63" s="63"/>
      <c r="O63" s="63"/>
    </row>
    <row r="64">
      <c r="A64" s="11" t="s">
        <v>152</v>
      </c>
      <c r="B64" s="12" t="s">
        <v>153</v>
      </c>
      <c r="C64" s="13">
        <v>29751.0</v>
      </c>
      <c r="D64" s="58">
        <v>0.0</v>
      </c>
      <c r="E64" s="26">
        <v>0.009946570606919716</v>
      </c>
      <c r="G64" s="62"/>
      <c r="H64" s="60"/>
      <c r="I64" s="60"/>
      <c r="J64" s="65"/>
      <c r="K64" s="65"/>
      <c r="L64" s="63"/>
      <c r="M64" s="63"/>
      <c r="N64" s="65"/>
      <c r="O64" s="63"/>
    </row>
    <row r="65">
      <c r="A65" s="11" t="s">
        <v>154</v>
      </c>
      <c r="B65" s="12" t="s">
        <v>155</v>
      </c>
      <c r="C65" s="18">
        <v>26.0</v>
      </c>
      <c r="D65" s="58">
        <v>0.0</v>
      </c>
      <c r="E65" s="26">
        <v>0.0</v>
      </c>
      <c r="G65" s="62"/>
      <c r="H65" s="60"/>
      <c r="I65" s="60"/>
      <c r="J65" s="63"/>
      <c r="K65" s="63"/>
      <c r="L65" s="64"/>
      <c r="M65" s="63"/>
      <c r="N65" s="63"/>
      <c r="O65" s="63"/>
    </row>
    <row r="66">
      <c r="A66" s="11" t="s">
        <v>156</v>
      </c>
      <c r="B66" s="12" t="s">
        <v>157</v>
      </c>
      <c r="C66" s="18">
        <v>0.0</v>
      </c>
      <c r="D66" s="58">
        <v>0.0</v>
      </c>
      <c r="E66" s="26">
        <v>0.0</v>
      </c>
      <c r="G66" s="62"/>
      <c r="H66" s="60"/>
      <c r="I66" s="60"/>
      <c r="J66" s="63"/>
      <c r="K66" s="63"/>
      <c r="L66" s="64"/>
      <c r="M66" s="63"/>
      <c r="N66" s="63"/>
      <c r="O66" s="65"/>
    </row>
    <row r="67">
      <c r="A67" s="11" t="s">
        <v>158</v>
      </c>
      <c r="B67" s="12" t="s">
        <v>159</v>
      </c>
      <c r="C67" s="13">
        <v>536.0</v>
      </c>
      <c r="D67" s="58">
        <v>1.0</v>
      </c>
      <c r="E67" s="26">
        <v>1.1515566549255822E-5</v>
      </c>
      <c r="G67" s="62"/>
      <c r="H67" s="60"/>
      <c r="I67" s="68"/>
      <c r="J67" s="63"/>
      <c r="K67" s="64"/>
      <c r="L67" s="64"/>
      <c r="M67" s="63"/>
      <c r="N67" s="63"/>
      <c r="O67" s="63"/>
    </row>
    <row r="68">
      <c r="A68" s="11" t="s">
        <v>160</v>
      </c>
      <c r="B68" s="15" t="s">
        <v>161</v>
      </c>
      <c r="C68" s="13">
        <v>2495.0</v>
      </c>
      <c r="D68" s="58">
        <v>0.0</v>
      </c>
      <c r="E68" s="26">
        <v>0.0</v>
      </c>
      <c r="G68" s="62"/>
      <c r="H68" s="60"/>
      <c r="I68" s="60"/>
      <c r="J68" s="63"/>
      <c r="K68" s="63"/>
      <c r="L68" s="64"/>
      <c r="M68" s="63"/>
      <c r="N68" s="63"/>
      <c r="O68" s="63"/>
    </row>
    <row r="69">
      <c r="A69" s="11" t="s">
        <v>162</v>
      </c>
      <c r="B69" s="15" t="s">
        <v>163</v>
      </c>
      <c r="C69" s="13">
        <v>2413.0</v>
      </c>
      <c r="D69" s="58">
        <v>0.0</v>
      </c>
      <c r="E69" s="26">
        <v>0.0</v>
      </c>
      <c r="G69" s="62"/>
      <c r="H69" s="60"/>
      <c r="I69" s="60"/>
      <c r="J69" s="63"/>
      <c r="K69" s="63"/>
      <c r="L69" s="63"/>
      <c r="M69" s="63"/>
      <c r="N69" s="63"/>
      <c r="O69" s="63"/>
    </row>
    <row r="70">
      <c r="A70" s="11" t="s">
        <v>164</v>
      </c>
      <c r="B70" s="12" t="s">
        <v>165</v>
      </c>
      <c r="C70" s="13">
        <v>499.0</v>
      </c>
      <c r="D70" s="58">
        <v>1.0</v>
      </c>
      <c r="E70" s="26">
        <v>0.0</v>
      </c>
      <c r="G70" s="62"/>
      <c r="H70" s="60"/>
      <c r="I70" s="68"/>
      <c r="J70" s="63"/>
      <c r="K70" s="64"/>
      <c r="L70" s="64"/>
      <c r="M70" s="63"/>
      <c r="N70" s="63"/>
      <c r="O70" s="63"/>
    </row>
    <row r="71">
      <c r="A71" s="11" t="s">
        <v>166</v>
      </c>
      <c r="B71" s="12" t="s">
        <v>167</v>
      </c>
      <c r="C71" s="13">
        <v>0.0</v>
      </c>
      <c r="D71" s="58">
        <v>0.0</v>
      </c>
      <c r="E71" s="26">
        <v>0.0</v>
      </c>
      <c r="G71" s="62"/>
      <c r="H71" s="60"/>
      <c r="I71" s="68"/>
      <c r="J71" s="63"/>
      <c r="K71" s="64"/>
      <c r="L71" s="64"/>
      <c r="M71" s="63"/>
      <c r="N71" s="63"/>
      <c r="O71" s="63"/>
    </row>
    <row r="72">
      <c r="A72" s="11" t="s">
        <v>168</v>
      </c>
      <c r="B72" s="15" t="s">
        <v>169</v>
      </c>
      <c r="C72" s="13">
        <v>0.0</v>
      </c>
      <c r="D72" s="58">
        <v>1.0</v>
      </c>
      <c r="E72" s="26">
        <v>0.0</v>
      </c>
      <c r="G72" s="62"/>
      <c r="H72" s="60"/>
      <c r="I72" s="68"/>
      <c r="J72" s="63"/>
      <c r="K72" s="64"/>
      <c r="L72" s="64"/>
      <c r="M72" s="63"/>
      <c r="N72" s="63"/>
      <c r="O72" s="63"/>
    </row>
    <row r="73">
      <c r="A73" s="11" t="s">
        <v>170</v>
      </c>
      <c r="B73" s="12" t="s">
        <v>171</v>
      </c>
      <c r="C73" s="13">
        <v>225.0</v>
      </c>
      <c r="D73" s="58">
        <v>0.0</v>
      </c>
      <c r="E73" s="26">
        <v>0.0</v>
      </c>
      <c r="G73" s="62"/>
      <c r="H73" s="60"/>
      <c r="I73" s="60"/>
      <c r="J73" s="63"/>
      <c r="K73" s="63"/>
      <c r="L73" s="64"/>
      <c r="M73" s="63"/>
      <c r="N73" s="63"/>
      <c r="O73" s="63"/>
    </row>
    <row r="74">
      <c r="A74" s="11" t="s">
        <v>172</v>
      </c>
      <c r="B74" s="12" t="s">
        <v>173</v>
      </c>
      <c r="C74" s="13">
        <v>0.0</v>
      </c>
      <c r="D74" s="58">
        <v>1.0</v>
      </c>
      <c r="E74" s="26">
        <v>0.0</v>
      </c>
      <c r="G74" s="62"/>
      <c r="H74" s="60"/>
      <c r="I74" s="60"/>
      <c r="J74" s="63"/>
      <c r="K74" s="63"/>
      <c r="L74" s="64"/>
      <c r="M74" s="63"/>
      <c r="N74" s="63"/>
      <c r="O74" s="63"/>
    </row>
    <row r="75">
      <c r="A75" s="11" t="s">
        <v>174</v>
      </c>
      <c r="B75" s="12" t="s">
        <v>175</v>
      </c>
      <c r="C75" s="13">
        <v>579.0</v>
      </c>
      <c r="D75" s="58">
        <v>1.0</v>
      </c>
      <c r="E75" s="26">
        <v>0.0</v>
      </c>
      <c r="G75" s="62"/>
      <c r="H75" s="60"/>
      <c r="I75" s="60"/>
      <c r="J75" s="63"/>
      <c r="K75" s="64"/>
      <c r="L75" s="64"/>
      <c r="M75" s="63"/>
      <c r="N75" s="63"/>
      <c r="O75" s="63"/>
    </row>
    <row r="76">
      <c r="A76" s="11" t="s">
        <v>176</v>
      </c>
      <c r="B76" s="12" t="s">
        <v>177</v>
      </c>
      <c r="C76" s="13">
        <v>1770.0</v>
      </c>
      <c r="D76" s="58">
        <v>0.0</v>
      </c>
      <c r="E76" s="26">
        <v>0.0</v>
      </c>
      <c r="G76" s="62"/>
      <c r="H76" s="60"/>
      <c r="I76" s="68"/>
      <c r="J76" s="63"/>
      <c r="K76" s="64"/>
      <c r="L76" s="64"/>
      <c r="M76" s="63"/>
      <c r="N76" s="63"/>
      <c r="O76" s="63"/>
    </row>
    <row r="77">
      <c r="A77" s="11" t="s">
        <v>178</v>
      </c>
      <c r="B77" s="12" t="s">
        <v>179</v>
      </c>
      <c r="C77" s="13">
        <v>4828.0</v>
      </c>
      <c r="D77" s="58">
        <v>1.0</v>
      </c>
      <c r="E77" s="26">
        <v>2.5520194019216917E-4</v>
      </c>
      <c r="G77" s="62"/>
      <c r="H77" s="60"/>
      <c r="I77" s="60"/>
      <c r="J77" s="63"/>
      <c r="K77" s="63"/>
      <c r="L77" s="64"/>
      <c r="M77" s="63"/>
      <c r="N77" s="63"/>
      <c r="O77" s="65"/>
    </row>
    <row r="78">
      <c r="A78" s="11" t="s">
        <v>180</v>
      </c>
      <c r="B78" s="12" t="s">
        <v>181</v>
      </c>
      <c r="C78" s="13">
        <v>0.0</v>
      </c>
      <c r="D78" s="58">
        <v>1.0</v>
      </c>
      <c r="E78" s="26">
        <v>0.0</v>
      </c>
      <c r="G78" s="62"/>
      <c r="H78" s="60"/>
      <c r="I78" s="68"/>
      <c r="J78" s="65"/>
      <c r="K78" s="65"/>
      <c r="L78" s="64"/>
      <c r="M78" s="63"/>
      <c r="N78" s="65"/>
      <c r="O78" s="63"/>
    </row>
    <row r="79">
      <c r="A79" s="11" t="s">
        <v>182</v>
      </c>
      <c r="B79" s="12" t="s">
        <v>183</v>
      </c>
      <c r="C79" s="13">
        <v>4675.0</v>
      </c>
      <c r="D79" s="58">
        <v>1.0</v>
      </c>
      <c r="E79" s="26">
        <v>0.005415483058951282</v>
      </c>
      <c r="G79" s="62"/>
      <c r="H79" s="60"/>
      <c r="I79" s="68"/>
      <c r="J79" s="65"/>
      <c r="K79" s="65"/>
      <c r="L79" s="64"/>
      <c r="M79" s="63"/>
      <c r="N79" s="65"/>
      <c r="O79" s="63"/>
    </row>
    <row r="80">
      <c r="A80" s="11" t="s">
        <v>184</v>
      </c>
      <c r="B80" s="12" t="s">
        <v>185</v>
      </c>
      <c r="C80" s="13">
        <v>0.0</v>
      </c>
      <c r="D80" s="58">
        <v>1.0</v>
      </c>
      <c r="E80" s="26">
        <v>0.0</v>
      </c>
      <c r="G80" s="62"/>
      <c r="H80" s="60"/>
      <c r="I80" s="68"/>
      <c r="J80" s="63"/>
      <c r="K80" s="64"/>
      <c r="L80" s="64"/>
      <c r="M80" s="63"/>
      <c r="N80" s="63"/>
      <c r="O80" s="63"/>
    </row>
    <row r="81">
      <c r="A81" s="11" t="s">
        <v>186</v>
      </c>
      <c r="B81" s="12" t="s">
        <v>187</v>
      </c>
      <c r="C81" s="13">
        <v>754.0</v>
      </c>
      <c r="D81" s="58">
        <v>1.0</v>
      </c>
      <c r="E81" s="26">
        <v>0.0</v>
      </c>
      <c r="G81" s="62"/>
      <c r="H81" s="60"/>
      <c r="I81" s="68"/>
      <c r="J81" s="63"/>
      <c r="K81" s="64"/>
      <c r="L81" s="64"/>
      <c r="M81" s="63"/>
      <c r="N81" s="63"/>
      <c r="O81" s="63"/>
    </row>
    <row r="82">
      <c r="A82" s="11" t="s">
        <v>188</v>
      </c>
      <c r="B82" s="12" t="s">
        <v>189</v>
      </c>
      <c r="C82" s="13">
        <v>177.0</v>
      </c>
      <c r="D82" s="58">
        <v>1.0</v>
      </c>
      <c r="E82" s="26">
        <v>0.0</v>
      </c>
      <c r="G82" s="62"/>
      <c r="H82" s="60"/>
      <c r="I82" s="68"/>
      <c r="J82" s="63"/>
      <c r="K82" s="64"/>
      <c r="L82" s="64"/>
      <c r="M82" s="63"/>
      <c r="N82" s="63"/>
      <c r="O82" s="63"/>
    </row>
    <row r="83">
      <c r="A83" s="11" t="s">
        <v>190</v>
      </c>
      <c r="B83" s="12" t="s">
        <v>191</v>
      </c>
      <c r="C83" s="13">
        <v>9330.0</v>
      </c>
      <c r="D83" s="58">
        <v>1.0</v>
      </c>
      <c r="E83" s="26">
        <v>2.8788916373139553E-7</v>
      </c>
      <c r="G83" s="62"/>
      <c r="H83" s="10"/>
      <c r="I83" s="10"/>
      <c r="J83" s="63"/>
      <c r="K83" s="63"/>
      <c r="L83" s="65"/>
      <c r="M83" s="65"/>
      <c r="N83" s="65"/>
      <c r="O83" s="65"/>
    </row>
    <row r="84">
      <c r="A84" s="11" t="s">
        <v>192</v>
      </c>
      <c r="B84" s="15" t="s">
        <v>193</v>
      </c>
      <c r="C84" s="13">
        <v>0.0</v>
      </c>
      <c r="D84" s="58">
        <v>0.0</v>
      </c>
      <c r="E84" s="26">
        <v>0.0</v>
      </c>
      <c r="G84" s="62"/>
      <c r="H84" s="60"/>
      <c r="I84" s="68"/>
      <c r="J84" s="63"/>
      <c r="K84" s="64"/>
      <c r="L84" s="64"/>
      <c r="M84" s="63"/>
      <c r="N84" s="64"/>
      <c r="O84" s="63"/>
    </row>
    <row r="85">
      <c r="A85" s="11" t="s">
        <v>194</v>
      </c>
      <c r="B85" s="12" t="s">
        <v>195</v>
      </c>
      <c r="C85" s="13">
        <v>0.0</v>
      </c>
      <c r="D85" s="58">
        <v>0.0</v>
      </c>
      <c r="E85" s="26">
        <v>0.0</v>
      </c>
      <c r="G85" s="62"/>
      <c r="H85" s="60"/>
      <c r="I85" s="60"/>
      <c r="J85" s="65"/>
      <c r="K85" s="65"/>
      <c r="L85" s="69"/>
      <c r="M85" s="63"/>
      <c r="N85" s="65"/>
      <c r="O85" s="63"/>
    </row>
    <row r="86">
      <c r="A86" s="11" t="s">
        <v>196</v>
      </c>
      <c r="B86" s="12" t="s">
        <v>197</v>
      </c>
      <c r="C86" s="13">
        <v>2945.0</v>
      </c>
      <c r="D86" s="58">
        <v>0.0</v>
      </c>
      <c r="E86" s="26">
        <v>7.85361638659247E-6</v>
      </c>
      <c r="G86" s="62"/>
      <c r="H86" s="60"/>
      <c r="I86" s="60"/>
      <c r="J86" s="63"/>
      <c r="K86" s="64"/>
      <c r="L86" s="64"/>
      <c r="M86" s="63"/>
      <c r="N86" s="63"/>
      <c r="O86" s="63"/>
    </row>
    <row r="87">
      <c r="A87" s="11" t="s">
        <v>198</v>
      </c>
      <c r="B87" s="12" t="s">
        <v>199</v>
      </c>
      <c r="C87" s="13">
        <v>2470.0</v>
      </c>
      <c r="D87" s="58">
        <v>1.0</v>
      </c>
      <c r="E87" s="26">
        <v>0.0</v>
      </c>
      <c r="G87" s="62"/>
      <c r="H87" s="60"/>
      <c r="I87" s="60"/>
      <c r="J87" s="63"/>
      <c r="K87" s="63"/>
      <c r="L87" s="64"/>
      <c r="M87" s="63"/>
      <c r="N87" s="63"/>
      <c r="O87" s="63"/>
    </row>
    <row r="88">
      <c r="A88" s="11" t="s">
        <v>200</v>
      </c>
      <c r="B88" s="12" t="s">
        <v>201</v>
      </c>
      <c r="C88" s="13">
        <v>1572.0</v>
      </c>
      <c r="D88" s="58">
        <v>1.0</v>
      </c>
      <c r="E88" s="26">
        <v>0.0</v>
      </c>
      <c r="G88" s="62"/>
      <c r="H88" s="60"/>
      <c r="I88" s="60"/>
      <c r="J88" s="65"/>
      <c r="K88" s="65"/>
      <c r="L88" s="63"/>
      <c r="M88" s="63"/>
      <c r="N88" s="65"/>
      <c r="O88" s="63"/>
    </row>
    <row r="89">
      <c r="A89" s="11" t="s">
        <v>202</v>
      </c>
      <c r="B89" s="12" t="s">
        <v>203</v>
      </c>
      <c r="C89" s="13">
        <v>0.0</v>
      </c>
      <c r="D89" s="58">
        <v>1.0</v>
      </c>
      <c r="E89" s="26">
        <v>0.0</v>
      </c>
      <c r="G89" s="62"/>
      <c r="H89" s="60"/>
      <c r="I89" s="60"/>
      <c r="J89" s="63"/>
      <c r="K89" s="63"/>
      <c r="L89" s="64"/>
      <c r="M89" s="63"/>
      <c r="N89" s="63"/>
      <c r="O89" s="63"/>
    </row>
    <row r="90">
      <c r="A90" s="11" t="s">
        <v>204</v>
      </c>
      <c r="B90" s="12" t="s">
        <v>205</v>
      </c>
      <c r="C90" s="13">
        <v>15134.0</v>
      </c>
      <c r="D90" s="58">
        <v>0.0</v>
      </c>
      <c r="E90" s="26">
        <v>0.0</v>
      </c>
      <c r="G90" s="62"/>
      <c r="H90" s="60"/>
      <c r="I90" s="68"/>
      <c r="J90" s="63"/>
      <c r="K90" s="64"/>
      <c r="L90" s="64"/>
      <c r="M90" s="63"/>
      <c r="N90" s="63"/>
      <c r="O90" s="63"/>
    </row>
    <row r="91">
      <c r="A91" s="11" t="s">
        <v>206</v>
      </c>
      <c r="B91" s="12" t="s">
        <v>207</v>
      </c>
      <c r="C91" s="13">
        <v>910.0</v>
      </c>
      <c r="D91" s="58">
        <v>1.0</v>
      </c>
      <c r="E91" s="26">
        <v>0.0</v>
      </c>
      <c r="G91" s="62"/>
      <c r="H91" s="60"/>
      <c r="I91" s="60"/>
      <c r="J91" s="63"/>
      <c r="K91" s="63"/>
      <c r="L91" s="64"/>
      <c r="M91" s="63"/>
      <c r="N91" s="63"/>
      <c r="O91" s="63"/>
    </row>
    <row r="92">
      <c r="A92" s="11" t="s">
        <v>208</v>
      </c>
      <c r="B92" s="12" t="s">
        <v>209</v>
      </c>
      <c r="C92" s="13">
        <v>0.0</v>
      </c>
      <c r="D92" s="58">
        <v>1.0</v>
      </c>
      <c r="E92" s="26">
        <v>0.0</v>
      </c>
      <c r="G92" s="62"/>
      <c r="H92" s="60"/>
      <c r="I92" s="60"/>
      <c r="J92" s="65"/>
      <c r="K92" s="65"/>
      <c r="L92" s="63"/>
      <c r="M92" s="64"/>
      <c r="N92" s="65"/>
      <c r="O92" s="63"/>
    </row>
    <row r="93">
      <c r="A93" s="11" t="s">
        <v>210</v>
      </c>
      <c r="B93" s="12" t="s">
        <v>211</v>
      </c>
      <c r="C93" s="13">
        <v>853.0</v>
      </c>
      <c r="D93" s="58">
        <v>1.0</v>
      </c>
      <c r="E93" s="26">
        <v>0.0</v>
      </c>
      <c r="G93" s="62"/>
      <c r="H93" s="60"/>
      <c r="I93" s="68"/>
      <c r="J93" s="63"/>
      <c r="K93" s="64"/>
      <c r="L93" s="64"/>
      <c r="M93" s="63"/>
      <c r="N93" s="63"/>
      <c r="O93" s="63"/>
    </row>
    <row r="94">
      <c r="A94" s="11" t="s">
        <v>212</v>
      </c>
      <c r="B94" s="12" t="s">
        <v>213</v>
      </c>
      <c r="C94" s="13">
        <v>0.0</v>
      </c>
      <c r="D94" s="58">
        <v>0.0</v>
      </c>
      <c r="E94" s="26">
        <v>0.0</v>
      </c>
      <c r="G94" s="62"/>
      <c r="H94" s="60"/>
      <c r="I94" s="68"/>
      <c r="J94" s="65"/>
      <c r="K94" s="65"/>
      <c r="L94" s="64"/>
      <c r="M94" s="63"/>
      <c r="N94" s="65"/>
      <c r="O94" s="63"/>
    </row>
    <row r="95">
      <c r="A95" s="11" t="s">
        <v>214</v>
      </c>
      <c r="B95" s="12" t="s">
        <v>215</v>
      </c>
      <c r="C95" s="18">
        <v>83281.0</v>
      </c>
      <c r="D95" s="58">
        <v>0.0</v>
      </c>
      <c r="E95" s="26">
        <v>3.364848545692551E-6</v>
      </c>
      <c r="G95" s="62"/>
      <c r="H95" s="60"/>
      <c r="I95" s="60"/>
      <c r="J95" s="63"/>
      <c r="K95" s="63"/>
      <c r="L95" s="63"/>
      <c r="M95" s="63"/>
      <c r="N95" s="63"/>
      <c r="O95" s="63"/>
    </row>
    <row r="96">
      <c r="A96" s="11" t="s">
        <v>216</v>
      </c>
      <c r="B96" s="12" t="s">
        <v>217</v>
      </c>
      <c r="C96" s="13">
        <v>2092.0</v>
      </c>
      <c r="D96" s="58">
        <v>1.0</v>
      </c>
      <c r="E96" s="26">
        <v>0.0</v>
      </c>
      <c r="G96" s="62"/>
      <c r="H96" s="10"/>
      <c r="I96" s="10"/>
      <c r="J96" s="63"/>
      <c r="K96" s="63"/>
      <c r="L96" s="65"/>
      <c r="M96" s="65"/>
      <c r="N96" s="65"/>
      <c r="O96" s="65"/>
    </row>
    <row r="97">
      <c r="A97" s="11" t="s">
        <v>218</v>
      </c>
      <c r="B97" s="12" t="s">
        <v>219</v>
      </c>
      <c r="C97" s="13">
        <v>1046.0</v>
      </c>
      <c r="D97" s="58">
        <v>0.0</v>
      </c>
      <c r="E97" s="26">
        <v>0.0</v>
      </c>
      <c r="G97" s="62"/>
      <c r="H97" s="60"/>
      <c r="I97" s="60"/>
      <c r="J97" s="65"/>
      <c r="K97" s="65"/>
      <c r="L97" s="63"/>
      <c r="M97" s="63"/>
      <c r="N97" s="65"/>
      <c r="O97" s="63"/>
    </row>
    <row r="98">
      <c r="A98" s="11" t="s">
        <v>220</v>
      </c>
      <c r="B98" s="12" t="s">
        <v>221</v>
      </c>
      <c r="C98" s="13">
        <v>2490.0</v>
      </c>
      <c r="D98" s="58">
        <v>1.0</v>
      </c>
      <c r="E98" s="26">
        <v>0.0</v>
      </c>
      <c r="G98" s="62"/>
      <c r="H98" s="60"/>
      <c r="I98" s="60"/>
      <c r="J98" s="63"/>
      <c r="K98" s="63"/>
      <c r="L98" s="64"/>
      <c r="M98" s="63"/>
      <c r="N98" s="63"/>
      <c r="O98" s="63"/>
    </row>
    <row r="99">
      <c r="A99" s="11" t="s">
        <v>222</v>
      </c>
      <c r="B99" s="12" t="s">
        <v>223</v>
      </c>
      <c r="C99" s="13">
        <v>5152.0</v>
      </c>
      <c r="D99" s="58">
        <v>1.0</v>
      </c>
      <c r="E99" s="26">
        <v>1.237923404045001E-4</v>
      </c>
      <c r="G99" s="62"/>
      <c r="H99" s="60"/>
      <c r="I99" s="60"/>
      <c r="J99" s="65"/>
      <c r="K99" s="65"/>
      <c r="L99" s="63"/>
      <c r="M99" s="63"/>
      <c r="N99" s="65"/>
      <c r="O99" s="63"/>
    </row>
    <row r="100">
      <c r="A100" s="11" t="s">
        <v>224</v>
      </c>
      <c r="B100" s="12" t="s">
        <v>225</v>
      </c>
      <c r="C100" s="13">
        <v>0.0</v>
      </c>
      <c r="D100" s="58">
        <v>1.0</v>
      </c>
      <c r="E100" s="26">
        <v>0.0</v>
      </c>
      <c r="G100" s="62"/>
      <c r="H100" s="60"/>
      <c r="I100" s="60"/>
      <c r="J100" s="63"/>
      <c r="K100" s="64"/>
      <c r="L100" s="64"/>
      <c r="M100" s="63"/>
      <c r="N100" s="63"/>
      <c r="O100" s="63"/>
    </row>
    <row r="101">
      <c r="A101" s="11" t="s">
        <v>226</v>
      </c>
      <c r="B101" s="12" t="s">
        <v>227</v>
      </c>
      <c r="C101" s="13">
        <v>2414.0</v>
      </c>
      <c r="D101" s="58">
        <v>1.0</v>
      </c>
      <c r="E101" s="26">
        <v>0.0</v>
      </c>
      <c r="G101" s="62"/>
      <c r="H101" s="60"/>
      <c r="I101" s="60"/>
      <c r="J101" s="63"/>
      <c r="K101" s="64"/>
      <c r="L101" s="64"/>
      <c r="M101" s="63"/>
      <c r="N101" s="63"/>
      <c r="O101" s="63"/>
    </row>
    <row r="102">
      <c r="A102" s="11" t="s">
        <v>228</v>
      </c>
      <c r="B102" s="12" t="s">
        <v>229</v>
      </c>
      <c r="C102" s="13">
        <v>36289.0</v>
      </c>
      <c r="D102" s="58">
        <v>1.0</v>
      </c>
      <c r="E102" s="26">
        <v>0.043182258701310705</v>
      </c>
      <c r="G102" s="62"/>
      <c r="H102" s="60"/>
      <c r="I102" s="60"/>
      <c r="J102" s="63"/>
      <c r="K102" s="64"/>
      <c r="L102" s="64"/>
      <c r="M102" s="63"/>
      <c r="N102" s="63"/>
      <c r="O102" s="63"/>
    </row>
    <row r="103">
      <c r="A103" s="11" t="s">
        <v>230</v>
      </c>
      <c r="B103" s="12" t="s">
        <v>231</v>
      </c>
      <c r="C103" s="13">
        <v>563.0</v>
      </c>
      <c r="D103" s="58">
        <v>1.0</v>
      </c>
      <c r="E103" s="26">
        <v>0.0</v>
      </c>
      <c r="G103" s="62"/>
      <c r="H103" s="60"/>
      <c r="I103" s="68"/>
      <c r="J103" s="63"/>
      <c r="K103" s="64"/>
      <c r="L103" s="64"/>
      <c r="M103" s="63"/>
      <c r="N103" s="63"/>
      <c r="O103" s="63"/>
    </row>
    <row r="104">
      <c r="A104" s="11" t="s">
        <v>232</v>
      </c>
      <c r="B104" s="15" t="s">
        <v>233</v>
      </c>
      <c r="C104" s="18">
        <v>37653.0</v>
      </c>
      <c r="D104" s="58">
        <v>0.0</v>
      </c>
      <c r="E104" s="26">
        <v>3.043852128132045E-4</v>
      </c>
      <c r="G104" s="62"/>
      <c r="H104" s="60"/>
      <c r="I104" s="60"/>
      <c r="J104" s="65"/>
      <c r="K104" s="65"/>
      <c r="L104" s="63"/>
      <c r="M104" s="63"/>
      <c r="N104" s="65"/>
      <c r="O104" s="63"/>
    </row>
    <row r="105">
      <c r="A105" s="11" t="s">
        <v>234</v>
      </c>
      <c r="B105" s="12" t="s">
        <v>235</v>
      </c>
      <c r="C105" s="13">
        <v>0.0</v>
      </c>
      <c r="D105" s="58">
        <v>1.0</v>
      </c>
      <c r="E105" s="26">
        <v>0.0</v>
      </c>
      <c r="G105" s="62"/>
      <c r="H105" s="60"/>
      <c r="I105" s="60"/>
      <c r="J105" s="63"/>
      <c r="K105" s="64"/>
      <c r="L105" s="64"/>
      <c r="M105" s="63"/>
      <c r="N105" s="63"/>
      <c r="O105" s="63"/>
    </row>
    <row r="106">
      <c r="A106" s="11" t="s">
        <v>236</v>
      </c>
      <c r="B106" s="12" t="s">
        <v>237</v>
      </c>
      <c r="C106" s="13">
        <v>2640.0</v>
      </c>
      <c r="D106" s="58">
        <v>1.0</v>
      </c>
      <c r="E106" s="26">
        <v>0.0</v>
      </c>
      <c r="G106" s="62"/>
      <c r="H106" s="60"/>
      <c r="I106" s="60"/>
      <c r="J106" s="63"/>
      <c r="K106" s="63"/>
      <c r="L106" s="64"/>
      <c r="M106" s="63"/>
      <c r="N106" s="63"/>
      <c r="O106" s="63"/>
    </row>
    <row r="107">
      <c r="A107" s="11" t="s">
        <v>238</v>
      </c>
      <c r="B107" s="12" t="s">
        <v>239</v>
      </c>
      <c r="C107" s="13">
        <v>531.0</v>
      </c>
      <c r="D107" s="58">
        <v>1.0</v>
      </c>
      <c r="E107" s="26">
        <v>0.0</v>
      </c>
      <c r="G107" s="62"/>
      <c r="H107" s="60"/>
      <c r="I107" s="60"/>
      <c r="J107" s="63"/>
      <c r="K107" s="63"/>
      <c r="L107" s="64"/>
      <c r="M107" s="63"/>
      <c r="N107" s="63"/>
      <c r="O107" s="65"/>
    </row>
    <row r="108">
      <c r="A108" s="11" t="s">
        <v>240</v>
      </c>
      <c r="B108" s="12" t="s">
        <v>241</v>
      </c>
      <c r="C108" s="13">
        <v>0.0</v>
      </c>
      <c r="D108" s="58">
        <v>0.0</v>
      </c>
      <c r="E108" s="26">
        <v>0.0</v>
      </c>
      <c r="G108" s="62"/>
      <c r="H108" s="60"/>
      <c r="I108" s="68"/>
      <c r="J108" s="63"/>
      <c r="K108" s="64"/>
      <c r="L108" s="64"/>
      <c r="M108" s="63"/>
      <c r="N108" s="63"/>
      <c r="O108" s="63"/>
    </row>
    <row r="109">
      <c r="A109" s="11" t="s">
        <v>242</v>
      </c>
      <c r="B109" s="12" t="s">
        <v>243</v>
      </c>
      <c r="C109" s="13">
        <v>402.0</v>
      </c>
      <c r="D109" s="58">
        <v>1.0</v>
      </c>
      <c r="E109" s="26">
        <v>0.0</v>
      </c>
      <c r="G109" s="62"/>
      <c r="H109" s="60"/>
      <c r="I109" s="68"/>
      <c r="J109" s="63"/>
      <c r="K109" s="64"/>
      <c r="L109" s="64"/>
      <c r="M109" s="63"/>
      <c r="N109" s="63"/>
      <c r="O109" s="63"/>
    </row>
    <row r="110">
      <c r="A110" s="11" t="s">
        <v>244</v>
      </c>
      <c r="B110" s="12" t="s">
        <v>245</v>
      </c>
      <c r="C110" s="13">
        <v>193.0</v>
      </c>
      <c r="D110" s="58">
        <v>1.0</v>
      </c>
      <c r="E110" s="26">
        <v>0.0</v>
      </c>
      <c r="G110" s="62"/>
      <c r="H110" s="60"/>
      <c r="I110" s="68"/>
      <c r="J110" s="63"/>
      <c r="K110" s="64"/>
      <c r="L110" s="64"/>
      <c r="M110" s="63"/>
      <c r="N110" s="63"/>
      <c r="O110" s="63"/>
    </row>
    <row r="111">
      <c r="A111" s="11" t="s">
        <v>246</v>
      </c>
      <c r="B111" s="12" t="s">
        <v>247</v>
      </c>
      <c r="C111" s="13">
        <v>3333.0</v>
      </c>
      <c r="D111" s="58">
        <v>1.0</v>
      </c>
      <c r="E111" s="26">
        <v>0.0</v>
      </c>
      <c r="G111" s="15"/>
      <c r="H111" s="60"/>
      <c r="I111" s="60"/>
      <c r="J111" s="63"/>
      <c r="K111" s="64"/>
      <c r="L111" s="64"/>
      <c r="M111" s="63"/>
      <c r="N111" s="63"/>
      <c r="O111" s="63"/>
    </row>
    <row r="112">
      <c r="A112" s="11" t="s">
        <v>248</v>
      </c>
      <c r="B112" s="12" t="s">
        <v>249</v>
      </c>
      <c r="C112" s="13">
        <v>2798.0</v>
      </c>
      <c r="D112" s="58">
        <v>1.0</v>
      </c>
      <c r="E112" s="26">
        <v>6.20268718825841E-5</v>
      </c>
      <c r="G112" s="62"/>
      <c r="H112" s="60"/>
      <c r="I112" s="60"/>
      <c r="J112" s="63"/>
      <c r="K112" s="63"/>
      <c r="L112" s="64"/>
      <c r="M112" s="63"/>
      <c r="N112" s="63"/>
      <c r="O112" s="63"/>
    </row>
    <row r="113">
      <c r="A113" s="11" t="s">
        <v>250</v>
      </c>
      <c r="B113" s="12" t="s">
        <v>251</v>
      </c>
      <c r="C113" s="13">
        <v>0.0</v>
      </c>
      <c r="D113" s="58">
        <v>1.0</v>
      </c>
      <c r="E113" s="26">
        <v>0.0</v>
      </c>
      <c r="G113" s="62"/>
      <c r="H113" s="60"/>
      <c r="I113" s="60"/>
      <c r="J113" s="65"/>
      <c r="K113" s="65"/>
      <c r="L113" s="63"/>
      <c r="M113" s="63"/>
      <c r="N113" s="65"/>
      <c r="O113" s="63"/>
    </row>
    <row r="114">
      <c r="A114" s="11" t="s">
        <v>252</v>
      </c>
      <c r="B114" s="12" t="s">
        <v>253</v>
      </c>
      <c r="C114" s="13">
        <v>1340.0</v>
      </c>
      <c r="D114" s="58">
        <v>1.0</v>
      </c>
      <c r="E114" s="26">
        <v>7.105104560890843E-6</v>
      </c>
      <c r="G114" s="62"/>
      <c r="H114" s="60"/>
      <c r="I114" s="60"/>
      <c r="J114" s="63"/>
      <c r="K114" s="63"/>
      <c r="L114" s="64"/>
      <c r="M114" s="63"/>
      <c r="N114" s="63"/>
      <c r="O114" s="63"/>
    </row>
    <row r="115">
      <c r="A115" s="11" t="s">
        <v>254</v>
      </c>
      <c r="B115" s="12" t="s">
        <v>255</v>
      </c>
      <c r="C115" s="13">
        <v>853.0</v>
      </c>
      <c r="D115" s="58">
        <v>1.0</v>
      </c>
      <c r="E115" s="26">
        <v>0.0</v>
      </c>
      <c r="G115" s="62"/>
      <c r="H115" s="60"/>
      <c r="I115" s="68"/>
      <c r="J115" s="63"/>
      <c r="K115" s="64"/>
      <c r="L115" s="64"/>
      <c r="M115" s="63"/>
      <c r="N115" s="63"/>
      <c r="O115" s="63"/>
    </row>
    <row r="116">
      <c r="A116" s="11" t="s">
        <v>256</v>
      </c>
      <c r="B116" s="12" t="s">
        <v>257</v>
      </c>
      <c r="C116" s="13">
        <v>386.0</v>
      </c>
      <c r="D116" s="58">
        <v>1.0</v>
      </c>
      <c r="E116" s="26">
        <v>0.0</v>
      </c>
      <c r="G116" s="62"/>
      <c r="H116" s="60"/>
      <c r="I116" s="68"/>
      <c r="J116" s="63"/>
      <c r="K116" s="63"/>
      <c r="L116" s="64"/>
      <c r="M116" s="63"/>
      <c r="N116" s="63"/>
      <c r="O116" s="63"/>
    </row>
    <row r="117">
      <c r="A117" s="11" t="s">
        <v>258</v>
      </c>
      <c r="B117" s="12" t="s">
        <v>259</v>
      </c>
      <c r="C117" s="13">
        <v>0.0</v>
      </c>
      <c r="D117" s="58">
        <v>0.0</v>
      </c>
      <c r="E117" s="26">
        <v>0.0</v>
      </c>
      <c r="G117" s="62"/>
      <c r="H117" s="60"/>
      <c r="I117" s="60"/>
      <c r="J117" s="65"/>
      <c r="K117" s="65"/>
      <c r="L117" s="63"/>
      <c r="M117" s="63"/>
      <c r="N117" s="65"/>
      <c r="O117" s="63"/>
    </row>
    <row r="118">
      <c r="A118" s="11" t="s">
        <v>260</v>
      </c>
      <c r="B118" s="15" t="s">
        <v>261</v>
      </c>
      <c r="C118" s="13">
        <v>193.0</v>
      </c>
      <c r="D118" s="58">
        <v>0.0</v>
      </c>
      <c r="E118" s="26">
        <v>0.0</v>
      </c>
      <c r="G118" s="62"/>
      <c r="H118" s="60"/>
      <c r="I118" s="68"/>
      <c r="J118" s="63"/>
      <c r="K118" s="64"/>
      <c r="L118" s="64"/>
      <c r="M118" s="63"/>
      <c r="N118" s="63"/>
      <c r="O118" s="63"/>
    </row>
    <row r="119">
      <c r="A119" s="11" t="s">
        <v>262</v>
      </c>
      <c r="B119" s="12" t="s">
        <v>263</v>
      </c>
      <c r="C119" s="18">
        <v>1566.3</v>
      </c>
      <c r="D119" s="58">
        <v>1.0</v>
      </c>
      <c r="E119" s="26">
        <v>0.0</v>
      </c>
      <c r="G119" s="62"/>
      <c r="H119" s="60"/>
      <c r="I119" s="60"/>
      <c r="J119" s="65"/>
      <c r="K119" s="65"/>
      <c r="L119" s="63"/>
      <c r="M119" s="63"/>
      <c r="N119" s="65"/>
      <c r="O119" s="63"/>
    </row>
    <row r="120">
      <c r="A120" s="11" t="s">
        <v>264</v>
      </c>
      <c r="B120" s="12" t="s">
        <v>265</v>
      </c>
      <c r="C120" s="13">
        <v>0.0</v>
      </c>
      <c r="D120" s="58">
        <v>0.0</v>
      </c>
      <c r="E120" s="26">
        <v>0.0</v>
      </c>
      <c r="G120" s="62"/>
      <c r="H120" s="60"/>
      <c r="I120" s="60"/>
      <c r="J120" s="63"/>
      <c r="K120" s="63"/>
      <c r="L120" s="64"/>
      <c r="M120" s="63"/>
      <c r="N120" s="63"/>
      <c r="O120" s="63"/>
    </row>
    <row r="121">
      <c r="A121" s="11" t="s">
        <v>266</v>
      </c>
      <c r="B121" s="15" t="s">
        <v>267</v>
      </c>
      <c r="C121" s="13">
        <v>1424.0</v>
      </c>
      <c r="D121" s="58">
        <v>1.0</v>
      </c>
      <c r="E121" s="26">
        <v>0.0</v>
      </c>
      <c r="G121" s="62"/>
      <c r="H121" s="60"/>
      <c r="I121" s="60"/>
      <c r="J121" s="63"/>
      <c r="K121" s="64"/>
      <c r="L121" s="64"/>
      <c r="M121" s="63"/>
      <c r="N121" s="63"/>
      <c r="O121" s="65"/>
    </row>
    <row r="122">
      <c r="A122" s="11" t="s">
        <v>268</v>
      </c>
      <c r="B122" s="12" t="s">
        <v>269</v>
      </c>
      <c r="C122" s="13">
        <v>3219.0</v>
      </c>
      <c r="D122" s="58">
        <v>1.0</v>
      </c>
      <c r="E122" s="26">
        <v>0.0</v>
      </c>
      <c r="G122" s="62"/>
      <c r="H122" s="60"/>
      <c r="I122" s="60"/>
      <c r="J122" s="63"/>
      <c r="K122" s="64"/>
      <c r="L122" s="64"/>
      <c r="M122" s="63"/>
      <c r="N122" s="63"/>
      <c r="O122" s="63"/>
    </row>
    <row r="123">
      <c r="A123" s="11" t="s">
        <v>270</v>
      </c>
      <c r="B123" s="12" t="s">
        <v>271</v>
      </c>
      <c r="C123" s="13">
        <v>56.0</v>
      </c>
      <c r="D123" s="58">
        <v>1.0</v>
      </c>
      <c r="E123" s="26">
        <v>0.0</v>
      </c>
      <c r="G123" s="62"/>
      <c r="H123" s="60"/>
      <c r="I123" s="68"/>
      <c r="J123" s="63"/>
      <c r="K123" s="64"/>
      <c r="L123" s="63"/>
      <c r="M123" s="64"/>
      <c r="N123" s="64"/>
      <c r="O123" s="63"/>
    </row>
    <row r="124">
      <c r="A124" s="11" t="s">
        <v>272</v>
      </c>
      <c r="B124" s="12" t="s">
        <v>273</v>
      </c>
      <c r="C124" s="13">
        <v>362.0</v>
      </c>
      <c r="D124" s="58">
        <v>1.0</v>
      </c>
      <c r="E124" s="26">
        <v>0.0</v>
      </c>
      <c r="F124" s="15"/>
      <c r="G124" s="15"/>
      <c r="H124" s="60"/>
      <c r="I124" s="68"/>
      <c r="J124" s="63"/>
      <c r="K124" s="64"/>
      <c r="L124" s="64"/>
      <c r="M124" s="63"/>
      <c r="N124" s="63"/>
      <c r="O124" s="63"/>
    </row>
    <row r="125">
      <c r="A125" s="11" t="s">
        <v>274</v>
      </c>
      <c r="B125" s="12" t="s">
        <v>275</v>
      </c>
      <c r="C125" s="13">
        <v>1148.0</v>
      </c>
      <c r="D125" s="58">
        <v>0.0</v>
      </c>
      <c r="E125" s="26">
        <v>4.8941157834337245E-6</v>
      </c>
      <c r="F125" s="15"/>
      <c r="G125" s="15"/>
      <c r="H125" s="60"/>
      <c r="I125" s="68"/>
      <c r="J125" s="63"/>
      <c r="K125" s="64"/>
      <c r="L125" s="64"/>
      <c r="M125" s="63"/>
      <c r="N125" s="63"/>
      <c r="O125" s="63"/>
    </row>
    <row r="126">
      <c r="A126" s="11" t="s">
        <v>276</v>
      </c>
      <c r="B126" s="15" t="s">
        <v>322</v>
      </c>
      <c r="C126" s="13">
        <v>7200.0</v>
      </c>
      <c r="D126" s="58">
        <v>0.0</v>
      </c>
      <c r="E126" s="26">
        <v>0.0</v>
      </c>
      <c r="G126" s="62"/>
      <c r="H126" s="60"/>
      <c r="I126" s="60"/>
      <c r="J126" s="65"/>
      <c r="K126" s="65"/>
      <c r="L126" s="64"/>
      <c r="M126" s="63"/>
      <c r="N126" s="65"/>
      <c r="O126" s="65"/>
    </row>
    <row r="127">
      <c r="A127" s="11" t="s">
        <v>278</v>
      </c>
      <c r="B127" s="12" t="s">
        <v>279</v>
      </c>
      <c r="C127" s="18">
        <v>0.0</v>
      </c>
      <c r="D127" s="58">
        <v>0.0</v>
      </c>
      <c r="E127" s="26">
        <v>0.0</v>
      </c>
      <c r="G127" s="62"/>
      <c r="H127" s="60"/>
      <c r="I127" s="60"/>
      <c r="J127" s="63"/>
      <c r="K127" s="63"/>
      <c r="L127" s="64"/>
      <c r="M127" s="63"/>
      <c r="N127" s="63"/>
      <c r="O127" s="63"/>
    </row>
    <row r="128">
      <c r="A128" s="11" t="s">
        <v>280</v>
      </c>
      <c r="B128" s="12" t="s">
        <v>281</v>
      </c>
      <c r="C128" s="13">
        <v>0.0</v>
      </c>
      <c r="D128" s="58">
        <v>1.0</v>
      </c>
      <c r="E128" s="26">
        <v>0.0</v>
      </c>
      <c r="G128" s="62"/>
      <c r="H128" s="60"/>
      <c r="I128" s="60"/>
      <c r="J128" s="63"/>
      <c r="K128" s="63"/>
      <c r="L128" s="64"/>
      <c r="M128" s="63"/>
      <c r="N128" s="63"/>
      <c r="O128" s="65"/>
    </row>
    <row r="129">
      <c r="A129" s="11" t="s">
        <v>282</v>
      </c>
      <c r="B129" s="12" t="s">
        <v>283</v>
      </c>
      <c r="C129" s="13">
        <v>2782.0</v>
      </c>
      <c r="D129" s="58">
        <v>0.0</v>
      </c>
      <c r="E129" s="26">
        <v>0.0</v>
      </c>
      <c r="G129" s="15"/>
      <c r="H129" s="60"/>
      <c r="I129" s="60"/>
      <c r="J129" s="63"/>
      <c r="K129" s="63"/>
      <c r="L129" s="64"/>
      <c r="M129" s="63"/>
      <c r="N129" s="63"/>
      <c r="O129" s="65"/>
    </row>
    <row r="130">
      <c r="A130" s="11" t="s">
        <v>284</v>
      </c>
      <c r="B130" s="12" t="s">
        <v>285</v>
      </c>
      <c r="C130" s="13">
        <v>1318.0</v>
      </c>
      <c r="D130" s="58">
        <v>1.0</v>
      </c>
      <c r="E130" s="26">
        <v>0.0</v>
      </c>
      <c r="G130" s="62"/>
      <c r="H130" s="60"/>
      <c r="I130" s="60"/>
      <c r="J130" s="63"/>
      <c r="K130" s="63"/>
      <c r="L130" s="64"/>
      <c r="M130" s="63"/>
      <c r="N130" s="63"/>
      <c r="O130" s="63"/>
    </row>
    <row r="131">
      <c r="A131" s="11" t="s">
        <v>286</v>
      </c>
      <c r="B131" s="15" t="s">
        <v>287</v>
      </c>
      <c r="C131" s="13">
        <v>19924.0</v>
      </c>
      <c r="D131" s="58">
        <v>0.0</v>
      </c>
      <c r="E131" s="26">
        <v>7.571485006135703E-6</v>
      </c>
      <c r="G131" s="62"/>
      <c r="H131" s="60"/>
      <c r="I131" s="60"/>
      <c r="J131" s="63"/>
      <c r="K131" s="63"/>
      <c r="L131" s="64"/>
      <c r="M131" s="63"/>
      <c r="N131" s="63"/>
      <c r="O131" s="63"/>
    </row>
    <row r="132">
      <c r="A132" s="11" t="s">
        <v>288</v>
      </c>
      <c r="B132" s="12" t="s">
        <v>289</v>
      </c>
      <c r="C132" s="13">
        <v>660.0</v>
      </c>
      <c r="D132" s="58">
        <v>0.0</v>
      </c>
      <c r="E132" s="26">
        <v>0.0</v>
      </c>
      <c r="G132" s="62"/>
      <c r="H132" s="60"/>
      <c r="I132" s="60"/>
      <c r="J132" s="63"/>
      <c r="K132" s="63"/>
      <c r="L132" s="64"/>
      <c r="M132" s="63"/>
      <c r="N132" s="63"/>
      <c r="O132" s="65"/>
    </row>
    <row r="133">
      <c r="A133" s="11" t="s">
        <v>290</v>
      </c>
      <c r="B133" s="12" t="s">
        <v>291</v>
      </c>
      <c r="C133" s="13">
        <v>0.0</v>
      </c>
      <c r="D133" s="58">
        <v>0.0</v>
      </c>
      <c r="E133" s="26">
        <v>0.0</v>
      </c>
      <c r="G133" s="62"/>
      <c r="H133" s="60"/>
      <c r="I133" s="60"/>
      <c r="J133" s="63"/>
      <c r="K133" s="63"/>
      <c r="L133" s="64"/>
      <c r="M133" s="63"/>
      <c r="N133" s="63"/>
      <c r="O133" s="63"/>
    </row>
    <row r="134">
      <c r="A134" s="11" t="s">
        <v>292</v>
      </c>
      <c r="B134" s="15" t="s">
        <v>293</v>
      </c>
      <c r="C134" s="13">
        <v>2800.0</v>
      </c>
      <c r="D134" s="58">
        <v>1.0</v>
      </c>
      <c r="E134" s="26">
        <v>0.0</v>
      </c>
      <c r="G134" s="62"/>
      <c r="H134" s="60"/>
      <c r="I134" s="68"/>
      <c r="J134" s="63"/>
      <c r="K134" s="64"/>
      <c r="L134" s="64"/>
      <c r="M134" s="63"/>
      <c r="N134" s="63"/>
      <c r="O134" s="63"/>
    </row>
    <row r="135">
      <c r="A135" s="11" t="s">
        <v>294</v>
      </c>
      <c r="B135" s="15" t="s">
        <v>295</v>
      </c>
      <c r="C135" s="18">
        <v>3444.0</v>
      </c>
      <c r="D135" s="58">
        <v>1.0</v>
      </c>
      <c r="E135" s="26">
        <v>3.828925877627561E-4</v>
      </c>
      <c r="G135" s="62"/>
      <c r="H135" s="60"/>
      <c r="I135" s="60"/>
      <c r="J135" s="65"/>
      <c r="K135" s="65"/>
      <c r="L135" s="63"/>
      <c r="M135" s="63"/>
      <c r="N135" s="65"/>
      <c r="O135" s="65"/>
    </row>
    <row r="136">
      <c r="A136" s="11" t="s">
        <v>296</v>
      </c>
      <c r="B136" s="12" t="s">
        <v>297</v>
      </c>
      <c r="C136" s="13">
        <v>1906.0</v>
      </c>
      <c r="D136" s="58">
        <v>1.0</v>
      </c>
      <c r="E136" s="26">
        <v>0.0</v>
      </c>
      <c r="G136" s="62"/>
      <c r="H136" s="60"/>
      <c r="I136" s="60"/>
      <c r="J136" s="63"/>
      <c r="K136" s="63"/>
      <c r="L136" s="64"/>
      <c r="M136" s="63"/>
      <c r="N136" s="63"/>
      <c r="O136" s="63"/>
    </row>
    <row r="137">
      <c r="A137" s="11" t="s">
        <v>298</v>
      </c>
      <c r="B137" s="12" t="s">
        <v>299</v>
      </c>
      <c r="C137" s="13">
        <v>0.0</v>
      </c>
      <c r="D137" s="58">
        <v>1.0</v>
      </c>
      <c r="E137" s="26">
        <v>0.0</v>
      </c>
      <c r="G137" s="62"/>
      <c r="H137" s="60"/>
      <c r="I137" s="60"/>
      <c r="J137" s="63"/>
      <c r="K137" s="63"/>
      <c r="L137" s="64"/>
      <c r="M137" s="63"/>
      <c r="N137" s="63"/>
      <c r="O137" s="65"/>
    </row>
    <row r="138">
      <c r="A138" s="11" t="s">
        <v>300</v>
      </c>
      <c r="B138" s="12" t="s">
        <v>301</v>
      </c>
      <c r="C138" s="13">
        <v>0.0</v>
      </c>
      <c r="D138" s="58">
        <v>1.0</v>
      </c>
      <c r="E138" s="26">
        <v>0.0</v>
      </c>
      <c r="G138" s="62"/>
      <c r="H138" s="60"/>
      <c r="I138" s="60"/>
      <c r="J138" s="63"/>
      <c r="K138" s="63"/>
      <c r="L138" s="63"/>
      <c r="M138" s="64"/>
      <c r="N138" s="64"/>
      <c r="O138" s="63"/>
    </row>
    <row r="139">
      <c r="B139" s="12"/>
      <c r="C139" s="13"/>
      <c r="D139" s="58"/>
      <c r="G139" s="62"/>
      <c r="H139" s="60"/>
      <c r="I139" s="68"/>
      <c r="J139" s="63"/>
      <c r="K139" s="64"/>
      <c r="L139" s="64"/>
      <c r="M139" s="63"/>
      <c r="N139" s="63"/>
      <c r="O139" s="63"/>
    </row>
    <row r="140">
      <c r="B140" s="12"/>
      <c r="C140" s="13"/>
      <c r="D140" s="58"/>
      <c r="G140" s="62"/>
      <c r="H140" s="60"/>
      <c r="I140" s="60"/>
      <c r="J140" s="63"/>
      <c r="K140" s="63"/>
      <c r="L140" s="64"/>
      <c r="M140" s="63"/>
      <c r="N140" s="63"/>
      <c r="O140" s="65"/>
    </row>
    <row r="141">
      <c r="B141" s="12"/>
      <c r="C141" s="13"/>
      <c r="D141" s="58"/>
      <c r="G141" s="62"/>
      <c r="H141" s="60"/>
      <c r="I141" s="68"/>
      <c r="J141" s="63"/>
      <c r="K141" s="64"/>
      <c r="L141" s="64"/>
      <c r="M141" s="63"/>
      <c r="N141" s="63"/>
      <c r="O141" s="63"/>
    </row>
    <row r="142">
      <c r="B142" s="12"/>
      <c r="C142" s="13"/>
      <c r="D142" s="58"/>
      <c r="G142" s="62"/>
      <c r="H142" s="60"/>
      <c r="I142" s="60"/>
      <c r="J142" s="63"/>
      <c r="K142" s="64"/>
      <c r="L142" s="63"/>
      <c r="M142" s="64"/>
      <c r="N142" s="64"/>
      <c r="O142" s="63"/>
    </row>
    <row r="143">
      <c r="B143" s="12"/>
      <c r="C143" s="13"/>
      <c r="D143" s="58"/>
      <c r="G143" s="62"/>
      <c r="H143" s="60"/>
      <c r="I143" s="60"/>
      <c r="J143" s="63"/>
      <c r="K143" s="63"/>
      <c r="L143" s="64"/>
      <c r="M143" s="63"/>
      <c r="N143" s="63"/>
      <c r="O143" s="65"/>
    </row>
    <row r="144">
      <c r="B144" s="12"/>
      <c r="C144" s="13"/>
      <c r="D144" s="58"/>
      <c r="G144" s="62"/>
      <c r="H144" s="60"/>
      <c r="I144" s="60"/>
      <c r="J144" s="63"/>
      <c r="K144" s="63"/>
      <c r="L144" s="63"/>
      <c r="M144" s="63"/>
      <c r="N144" s="63"/>
      <c r="O144" s="63"/>
    </row>
    <row r="145">
      <c r="B145" s="12"/>
      <c r="C145" s="13"/>
      <c r="D145" s="58"/>
      <c r="G145" s="62"/>
      <c r="H145" s="60"/>
      <c r="I145" s="60"/>
      <c r="J145" s="63"/>
      <c r="K145" s="64"/>
      <c r="L145" s="63"/>
      <c r="M145" s="64"/>
      <c r="N145" s="64"/>
      <c r="O145" s="63"/>
    </row>
    <row r="146">
      <c r="B146" s="12"/>
      <c r="C146" s="13"/>
      <c r="D146" s="58"/>
      <c r="G146" s="62"/>
      <c r="H146" s="10"/>
      <c r="I146" s="10"/>
      <c r="J146" s="63"/>
      <c r="K146" s="63"/>
      <c r="L146" s="65"/>
      <c r="M146" s="65"/>
      <c r="N146" s="65"/>
      <c r="O146" s="65"/>
    </row>
    <row r="147">
      <c r="B147" s="12"/>
      <c r="C147" s="13"/>
      <c r="D147" s="58"/>
      <c r="G147" s="62"/>
      <c r="H147" s="60"/>
      <c r="I147" s="60"/>
      <c r="J147" s="63"/>
      <c r="K147" s="64"/>
      <c r="L147" s="64"/>
      <c r="M147" s="63"/>
      <c r="N147" s="63"/>
      <c r="O147" s="63"/>
    </row>
    <row r="148">
      <c r="B148" s="12"/>
      <c r="C148" s="13"/>
      <c r="D148" s="58"/>
      <c r="G148" s="62"/>
      <c r="H148" s="60"/>
      <c r="I148" s="60"/>
      <c r="J148" s="63"/>
      <c r="K148" s="63"/>
      <c r="L148" s="64"/>
      <c r="M148" s="63"/>
      <c r="N148" s="63"/>
      <c r="O148" s="63"/>
    </row>
    <row r="149">
      <c r="B149" s="12"/>
      <c r="C149" s="13"/>
      <c r="D149" s="58"/>
      <c r="G149" s="62"/>
      <c r="H149" s="60"/>
      <c r="I149" s="68"/>
      <c r="J149" s="63"/>
      <c r="K149" s="64"/>
      <c r="L149" s="64"/>
      <c r="M149" s="63"/>
      <c r="N149" s="63"/>
      <c r="O149" s="63"/>
    </row>
    <row r="150">
      <c r="B150" s="12"/>
      <c r="C150" s="13"/>
      <c r="D150" s="58"/>
      <c r="G150" s="62"/>
      <c r="H150" s="60"/>
      <c r="I150" s="68"/>
      <c r="J150" s="63"/>
      <c r="K150" s="64"/>
      <c r="L150" s="63"/>
      <c r="M150" s="64"/>
      <c r="N150" s="64"/>
      <c r="O150" s="63"/>
    </row>
    <row r="151">
      <c r="B151" s="12"/>
      <c r="C151" s="13"/>
      <c r="D151" s="58"/>
      <c r="G151" s="15"/>
      <c r="H151" s="60"/>
      <c r="I151" s="60"/>
      <c r="J151" s="63"/>
      <c r="K151" s="63"/>
      <c r="L151" s="64"/>
      <c r="M151" s="63"/>
      <c r="N151" s="63"/>
      <c r="O151" s="65"/>
    </row>
    <row r="152">
      <c r="B152" s="12"/>
      <c r="C152" s="13"/>
      <c r="D152" s="58"/>
      <c r="G152" s="62"/>
      <c r="H152" s="60"/>
      <c r="I152" s="60"/>
      <c r="J152" s="65"/>
      <c r="K152" s="65"/>
      <c r="L152" s="63"/>
      <c r="M152" s="64"/>
      <c r="N152" s="65"/>
      <c r="O152" s="63"/>
    </row>
    <row r="153">
      <c r="B153" s="12"/>
      <c r="C153" s="13"/>
      <c r="D153" s="58"/>
      <c r="G153" s="62"/>
      <c r="H153" s="60"/>
      <c r="I153" s="60"/>
      <c r="J153" s="63"/>
      <c r="K153" s="63"/>
      <c r="L153" s="64"/>
      <c r="M153" s="63"/>
      <c r="N153" s="63"/>
      <c r="O153" s="65"/>
    </row>
    <row r="154">
      <c r="B154" s="12"/>
      <c r="C154" s="13"/>
      <c r="D154" s="58"/>
      <c r="G154" s="62"/>
      <c r="H154" s="60"/>
      <c r="I154" s="60"/>
      <c r="J154" s="65"/>
      <c r="K154" s="65"/>
      <c r="L154" s="64"/>
      <c r="M154" s="63"/>
      <c r="N154" s="65"/>
      <c r="O154" s="63"/>
    </row>
    <row r="155">
      <c r="B155" s="12"/>
      <c r="C155" s="13"/>
      <c r="D155" s="58"/>
      <c r="G155" s="62"/>
      <c r="H155" s="60"/>
      <c r="I155" s="60"/>
      <c r="J155" s="65"/>
      <c r="K155" s="65"/>
      <c r="L155" s="63"/>
      <c r="M155" s="63"/>
      <c r="N155" s="65"/>
      <c r="O155" s="63"/>
    </row>
    <row r="156">
      <c r="B156" s="12"/>
      <c r="C156" s="13"/>
      <c r="D156" s="58"/>
      <c r="G156" s="62"/>
      <c r="H156" s="60"/>
      <c r="I156" s="68"/>
      <c r="J156" s="63"/>
      <c r="K156" s="64"/>
      <c r="L156" s="64"/>
      <c r="M156" s="63"/>
      <c r="N156" s="63"/>
      <c r="O156" s="63"/>
    </row>
    <row r="157">
      <c r="B157" s="12"/>
      <c r="C157" s="13"/>
      <c r="D157" s="58"/>
      <c r="G157" s="62"/>
      <c r="H157" s="60"/>
      <c r="I157" s="68"/>
      <c r="J157" s="63"/>
      <c r="K157" s="64"/>
      <c r="L157" s="64"/>
      <c r="M157" s="63"/>
      <c r="N157" s="63"/>
      <c r="O157" s="63"/>
    </row>
    <row r="158">
      <c r="B158" s="12"/>
      <c r="C158" s="13"/>
      <c r="D158" s="58"/>
      <c r="G158" s="62"/>
      <c r="H158" s="60"/>
      <c r="I158" s="68"/>
      <c r="J158" s="63"/>
      <c r="K158" s="64"/>
      <c r="L158" s="64"/>
      <c r="M158" s="63"/>
      <c r="N158" s="63"/>
      <c r="O158" s="63"/>
    </row>
    <row r="159">
      <c r="B159" s="12"/>
      <c r="C159" s="13"/>
      <c r="D159" s="58"/>
      <c r="G159" s="62"/>
      <c r="H159" s="60"/>
      <c r="I159" s="68"/>
      <c r="J159" s="63"/>
      <c r="K159" s="64"/>
      <c r="L159" s="64"/>
      <c r="M159" s="63"/>
      <c r="N159" s="63"/>
      <c r="O159" s="63"/>
    </row>
    <row r="160">
      <c r="B160" s="12"/>
      <c r="C160" s="13"/>
      <c r="D160" s="58"/>
      <c r="G160" s="62"/>
      <c r="H160" s="60"/>
      <c r="I160" s="60"/>
      <c r="J160" s="65"/>
      <c r="K160" s="65"/>
      <c r="L160" s="63"/>
      <c r="M160" s="64"/>
      <c r="N160" s="65"/>
      <c r="O160" s="63"/>
    </row>
    <row r="161">
      <c r="B161" s="12"/>
      <c r="C161" s="13"/>
      <c r="D161" s="58"/>
      <c r="G161" s="62"/>
      <c r="H161" s="60"/>
      <c r="I161" s="60"/>
      <c r="J161" s="65"/>
      <c r="K161" s="65"/>
      <c r="L161" s="63"/>
      <c r="M161" s="64"/>
      <c r="N161" s="65"/>
      <c r="O161" s="63"/>
    </row>
    <row r="162">
      <c r="B162" s="12"/>
      <c r="C162" s="13"/>
      <c r="D162" s="58"/>
      <c r="G162" s="62"/>
      <c r="H162" s="60"/>
      <c r="I162" s="60"/>
      <c r="J162" s="63"/>
      <c r="K162" s="63"/>
      <c r="L162" s="64"/>
      <c r="M162" s="63"/>
      <c r="N162" s="63"/>
      <c r="O162" s="65"/>
    </row>
    <row r="163">
      <c r="B163" s="12"/>
      <c r="C163" s="13"/>
      <c r="D163" s="58"/>
      <c r="G163" s="62"/>
      <c r="H163" s="60"/>
      <c r="I163" s="60"/>
      <c r="J163" s="63"/>
      <c r="K163" s="64"/>
      <c r="L163" s="64"/>
      <c r="M163" s="63"/>
      <c r="N163" s="63"/>
      <c r="O163" s="63"/>
    </row>
    <row r="164">
      <c r="B164" s="12"/>
      <c r="C164" s="13"/>
      <c r="D164" s="58"/>
      <c r="G164" s="62"/>
      <c r="H164" s="60"/>
      <c r="I164" s="68"/>
      <c r="J164" s="63"/>
      <c r="K164" s="64"/>
      <c r="L164" s="64"/>
      <c r="M164" s="63"/>
      <c r="N164" s="63"/>
      <c r="O164" s="63"/>
    </row>
    <row r="165">
      <c r="B165" s="12"/>
      <c r="C165" s="13"/>
      <c r="D165" s="58"/>
      <c r="G165" s="62"/>
      <c r="H165" s="60"/>
      <c r="I165" s="68"/>
      <c r="J165" s="63"/>
      <c r="K165" s="64"/>
      <c r="L165" s="64"/>
      <c r="M165" s="63"/>
      <c r="N165" s="63"/>
      <c r="O165" s="63"/>
    </row>
    <row r="166">
      <c r="B166" s="12"/>
      <c r="C166" s="13"/>
      <c r="D166" s="58"/>
      <c r="G166" s="62"/>
      <c r="H166" s="60"/>
      <c r="I166" s="60"/>
      <c r="J166" s="63"/>
      <c r="K166" s="64"/>
      <c r="L166" s="64"/>
      <c r="M166" s="63"/>
      <c r="N166" s="63"/>
      <c r="O166" s="63"/>
    </row>
    <row r="167">
      <c r="B167" s="12"/>
      <c r="C167" s="13"/>
      <c r="D167" s="58"/>
      <c r="G167" s="62"/>
      <c r="H167" s="60"/>
      <c r="I167" s="60"/>
      <c r="J167" s="63"/>
      <c r="K167" s="63"/>
      <c r="L167" s="64"/>
      <c r="M167" s="63"/>
      <c r="N167" s="63"/>
      <c r="O167" s="65"/>
    </row>
    <row r="168">
      <c r="B168" s="12"/>
      <c r="C168" s="13"/>
      <c r="D168" s="58"/>
      <c r="G168" s="62"/>
      <c r="H168" s="60"/>
      <c r="I168" s="60"/>
      <c r="J168" s="63"/>
      <c r="K168" s="64"/>
      <c r="L168" s="64"/>
      <c r="M168" s="63"/>
      <c r="N168" s="63"/>
      <c r="O168" s="63"/>
    </row>
    <row r="169">
      <c r="B169" s="12"/>
      <c r="C169" s="13"/>
      <c r="D169" s="58"/>
      <c r="G169" s="62"/>
      <c r="H169" s="60"/>
      <c r="I169" s="60"/>
      <c r="J169" s="65"/>
      <c r="K169" s="65"/>
      <c r="L169" s="63"/>
      <c r="M169" s="63"/>
      <c r="N169" s="65"/>
      <c r="O169" s="63"/>
    </row>
    <row r="170">
      <c r="B170" s="12"/>
      <c r="C170" s="13"/>
      <c r="D170" s="58"/>
      <c r="G170" s="62"/>
      <c r="H170" s="60"/>
      <c r="I170" s="60"/>
      <c r="J170" s="65"/>
      <c r="K170" s="65"/>
      <c r="L170" s="63"/>
      <c r="M170" s="63"/>
      <c r="N170" s="65"/>
      <c r="O170" s="63"/>
    </row>
    <row r="171">
      <c r="B171" s="12"/>
      <c r="C171" s="13"/>
      <c r="D171" s="58"/>
      <c r="G171" s="62"/>
      <c r="H171" s="60"/>
      <c r="I171" s="60"/>
      <c r="J171" s="63"/>
      <c r="K171" s="63"/>
      <c r="L171" s="64"/>
      <c r="M171" s="63"/>
      <c r="N171" s="63"/>
      <c r="O171" s="65"/>
    </row>
    <row r="172">
      <c r="B172" s="12"/>
      <c r="C172" s="13"/>
      <c r="D172" s="58"/>
      <c r="G172" s="62"/>
      <c r="H172" s="60"/>
      <c r="I172" s="68"/>
      <c r="J172" s="65"/>
      <c r="K172" s="65"/>
      <c r="L172" s="63"/>
      <c r="M172" s="64"/>
      <c r="N172" s="65"/>
      <c r="O172" s="63"/>
    </row>
    <row r="173">
      <c r="B173" s="12"/>
      <c r="C173" s="13"/>
      <c r="D173" s="58"/>
      <c r="G173" s="62"/>
      <c r="H173" s="60"/>
      <c r="I173" s="60"/>
      <c r="J173" s="63"/>
      <c r="K173" s="64"/>
      <c r="L173" s="64"/>
      <c r="M173" s="63"/>
      <c r="N173" s="63"/>
      <c r="O173" s="63"/>
    </row>
    <row r="174">
      <c r="B174" s="12"/>
      <c r="C174" s="13"/>
      <c r="D174" s="58"/>
      <c r="G174" s="62"/>
      <c r="H174" s="60"/>
      <c r="I174" s="68"/>
      <c r="J174" s="63"/>
      <c r="K174" s="64"/>
      <c r="L174" s="64"/>
      <c r="M174" s="63"/>
      <c r="N174" s="63"/>
      <c r="O174" s="63"/>
    </row>
    <row r="175">
      <c r="B175" s="12"/>
      <c r="C175" s="13"/>
      <c r="D175" s="58"/>
      <c r="G175" s="62"/>
      <c r="H175" s="60"/>
      <c r="I175" s="68"/>
      <c r="J175" s="63"/>
      <c r="K175" s="64"/>
      <c r="L175" s="64"/>
      <c r="M175" s="63"/>
      <c r="N175" s="63"/>
      <c r="O175" s="63"/>
    </row>
    <row r="176">
      <c r="B176" s="12"/>
      <c r="C176" s="13"/>
      <c r="D176" s="58"/>
      <c r="G176" s="62"/>
      <c r="H176" s="60"/>
      <c r="I176" s="68"/>
      <c r="J176" s="65"/>
      <c r="K176" s="65"/>
      <c r="L176" s="63"/>
      <c r="M176" s="64"/>
      <c r="N176" s="65"/>
      <c r="O176" s="63"/>
    </row>
    <row r="177">
      <c r="B177" s="12"/>
      <c r="C177" s="13"/>
      <c r="D177" s="58"/>
      <c r="G177" s="62"/>
      <c r="H177" s="60"/>
      <c r="I177" s="68"/>
      <c r="J177" s="63"/>
      <c r="K177" s="64"/>
      <c r="L177" s="64"/>
      <c r="M177" s="63"/>
      <c r="N177" s="63"/>
      <c r="O177" s="63"/>
    </row>
    <row r="178">
      <c r="B178" s="12"/>
      <c r="C178" s="13"/>
      <c r="D178" s="58"/>
      <c r="G178" s="62"/>
      <c r="H178" s="60"/>
      <c r="I178" s="68"/>
      <c r="J178" s="63"/>
      <c r="K178" s="64"/>
      <c r="L178" s="64"/>
      <c r="M178" s="63"/>
      <c r="N178" s="63"/>
      <c r="O178" s="63"/>
    </row>
    <row r="179">
      <c r="B179" s="12"/>
      <c r="C179" s="13"/>
      <c r="D179" s="58"/>
      <c r="G179" s="62"/>
      <c r="H179" s="60"/>
      <c r="I179" s="60"/>
      <c r="J179" s="65"/>
      <c r="K179" s="65"/>
      <c r="L179" s="63"/>
      <c r="M179" s="64"/>
      <c r="N179" s="65"/>
      <c r="O179" s="63"/>
    </row>
    <row r="180">
      <c r="B180" s="12"/>
      <c r="C180" s="13"/>
      <c r="D180" s="58"/>
      <c r="G180" s="62"/>
      <c r="H180" s="60"/>
      <c r="I180" s="60"/>
      <c r="J180" s="63"/>
      <c r="K180" s="63"/>
      <c r="L180" s="64"/>
      <c r="M180" s="63"/>
      <c r="N180" s="63"/>
      <c r="O180" s="65"/>
    </row>
    <row r="181">
      <c r="B181" s="12"/>
      <c r="C181" s="13"/>
      <c r="D181" s="58"/>
      <c r="G181" s="62"/>
      <c r="H181" s="60"/>
      <c r="I181" s="68"/>
      <c r="J181" s="63"/>
      <c r="K181" s="64"/>
      <c r="L181" s="64"/>
      <c r="M181" s="63"/>
      <c r="N181" s="63"/>
      <c r="O181" s="63"/>
    </row>
    <row r="182">
      <c r="B182" s="12"/>
      <c r="C182" s="13"/>
      <c r="D182" s="58"/>
      <c r="G182" s="62"/>
      <c r="H182" s="60"/>
      <c r="I182" s="68"/>
      <c r="J182" s="63"/>
      <c r="K182" s="64"/>
      <c r="L182" s="64"/>
      <c r="M182" s="63"/>
      <c r="N182" s="63"/>
      <c r="O182" s="63"/>
    </row>
    <row r="183">
      <c r="B183" s="12"/>
      <c r="C183" s="13"/>
      <c r="D183" s="58"/>
      <c r="G183" s="62"/>
      <c r="H183" s="60"/>
      <c r="I183" s="60"/>
      <c r="J183" s="65"/>
      <c r="K183" s="65"/>
      <c r="L183" s="63"/>
      <c r="M183" s="64"/>
      <c r="N183" s="65"/>
      <c r="O183" s="63"/>
    </row>
    <row r="184">
      <c r="B184" s="12"/>
      <c r="C184" s="13"/>
      <c r="D184" s="58"/>
      <c r="G184" s="62"/>
      <c r="H184" s="60"/>
      <c r="I184" s="60"/>
      <c r="J184" s="63"/>
      <c r="K184" s="64"/>
      <c r="L184" s="64"/>
      <c r="M184" s="63"/>
      <c r="N184" s="63"/>
      <c r="O184" s="63"/>
    </row>
    <row r="185">
      <c r="B185" s="12"/>
      <c r="C185" s="13"/>
      <c r="D185" s="58"/>
      <c r="G185" s="62"/>
      <c r="H185" s="60"/>
      <c r="I185" s="68"/>
      <c r="J185" s="63"/>
      <c r="K185" s="64"/>
      <c r="L185" s="64"/>
      <c r="M185" s="63"/>
      <c r="N185" s="63"/>
      <c r="O185" s="63"/>
    </row>
    <row r="186">
      <c r="B186" s="12"/>
      <c r="C186" s="13"/>
      <c r="D186" s="58"/>
      <c r="G186" s="62"/>
      <c r="H186" s="60"/>
      <c r="I186" s="60"/>
      <c r="J186" s="63"/>
      <c r="K186" s="64"/>
      <c r="L186" s="64"/>
      <c r="M186" s="63"/>
      <c r="N186" s="63"/>
      <c r="O186" s="63"/>
    </row>
    <row r="187">
      <c r="B187" s="12"/>
      <c r="C187" s="13"/>
      <c r="D187" s="58"/>
      <c r="G187" s="62"/>
      <c r="H187" s="60"/>
      <c r="I187" s="60"/>
      <c r="J187" s="63"/>
      <c r="K187" s="63"/>
      <c r="L187" s="64"/>
      <c r="M187" s="63"/>
      <c r="N187" s="63"/>
      <c r="O187" s="63"/>
    </row>
    <row r="188">
      <c r="B188" s="12"/>
      <c r="C188" s="13"/>
      <c r="D188" s="58"/>
      <c r="G188" s="62"/>
      <c r="H188" s="60"/>
      <c r="I188" s="70"/>
      <c r="J188" s="63"/>
      <c r="K188" s="64"/>
      <c r="L188" s="64"/>
      <c r="M188" s="63"/>
      <c r="N188" s="63"/>
      <c r="O188" s="63"/>
    </row>
    <row r="189">
      <c r="B189" s="12"/>
      <c r="C189" s="13"/>
      <c r="D189" s="58"/>
      <c r="G189" s="62"/>
      <c r="H189" s="60"/>
      <c r="I189" s="68"/>
      <c r="J189" s="63"/>
      <c r="K189" s="64"/>
      <c r="L189" s="64"/>
      <c r="M189" s="63"/>
      <c r="N189" s="63"/>
      <c r="O189" s="63"/>
    </row>
    <row r="190">
      <c r="B190" s="12"/>
      <c r="C190" s="13"/>
      <c r="D190" s="58"/>
      <c r="G190" s="62"/>
      <c r="H190" s="10"/>
      <c r="I190" s="10"/>
      <c r="J190" s="63"/>
      <c r="K190" s="63"/>
      <c r="L190" s="65"/>
      <c r="M190" s="65"/>
      <c r="N190" s="65"/>
      <c r="O190" s="65"/>
    </row>
    <row r="191">
      <c r="B191" s="12"/>
      <c r="C191" s="13"/>
      <c r="D191" s="58"/>
      <c r="G191" s="62"/>
      <c r="H191" s="60"/>
      <c r="I191" s="60"/>
      <c r="J191" s="63"/>
      <c r="K191" s="63"/>
      <c r="L191" s="64"/>
      <c r="M191" s="63"/>
      <c r="N191" s="63"/>
      <c r="O191" s="63"/>
    </row>
    <row r="192">
      <c r="B192" s="12"/>
      <c r="C192" s="13"/>
      <c r="D192" s="58"/>
      <c r="G192" s="15"/>
      <c r="H192" s="60"/>
      <c r="I192" s="60"/>
      <c r="J192" s="63"/>
      <c r="K192" s="64"/>
      <c r="L192" s="64"/>
      <c r="M192" s="63"/>
      <c r="N192" s="63"/>
      <c r="O192" s="63"/>
    </row>
    <row r="193">
      <c r="B193" s="12"/>
      <c r="C193" s="13"/>
      <c r="D193" s="58"/>
      <c r="G193" s="62"/>
      <c r="H193" s="60"/>
      <c r="I193" s="60"/>
      <c r="J193" s="63"/>
      <c r="K193" s="63"/>
      <c r="L193" s="64"/>
      <c r="M193" s="63"/>
      <c r="N193" s="63"/>
      <c r="O193" s="65"/>
    </row>
    <row r="194">
      <c r="B194" s="12"/>
      <c r="C194" s="13"/>
      <c r="D194" s="58"/>
      <c r="G194" s="62"/>
      <c r="H194" s="60"/>
      <c r="I194" s="60"/>
      <c r="J194" s="65"/>
      <c r="K194" s="65"/>
      <c r="L194" s="63"/>
      <c r="M194" s="65"/>
      <c r="N194" s="65"/>
      <c r="O194" s="65"/>
    </row>
    <row r="195">
      <c r="B195" s="12"/>
      <c r="C195" s="13"/>
      <c r="D195" s="58"/>
      <c r="G195" s="62"/>
      <c r="H195" s="60"/>
      <c r="I195" s="60"/>
      <c r="J195" s="65"/>
      <c r="K195" s="65"/>
      <c r="L195" s="63"/>
      <c r="M195" s="63"/>
      <c r="N195" s="65"/>
      <c r="O195" s="63"/>
    </row>
    <row r="196">
      <c r="B196" s="12"/>
      <c r="C196" s="13"/>
      <c r="D196" s="58"/>
      <c r="G196" s="62"/>
      <c r="H196" s="60"/>
      <c r="I196" s="60"/>
      <c r="J196" s="65"/>
      <c r="K196" s="65"/>
      <c r="L196" s="63"/>
      <c r="M196" s="63"/>
      <c r="N196" s="65"/>
      <c r="O196" s="63"/>
    </row>
    <row r="197">
      <c r="B197" s="12"/>
      <c r="C197" s="13"/>
      <c r="D197" s="58"/>
      <c r="G197" s="62"/>
      <c r="H197" s="60"/>
      <c r="I197" s="60"/>
      <c r="J197" s="63"/>
      <c r="K197" s="63"/>
      <c r="L197" s="63"/>
      <c r="M197" s="63"/>
      <c r="N197" s="63"/>
      <c r="O197" s="63"/>
    </row>
    <row r="198">
      <c r="B198" s="12"/>
      <c r="C198" s="13"/>
      <c r="D198" s="58"/>
      <c r="G198" s="62"/>
      <c r="H198" s="60"/>
      <c r="I198" s="60"/>
      <c r="J198" s="65"/>
      <c r="K198" s="65"/>
      <c r="L198" s="63"/>
      <c r="M198" s="64"/>
      <c r="N198" s="65"/>
      <c r="O198" s="63"/>
    </row>
    <row r="199">
      <c r="B199" s="12"/>
      <c r="C199" s="13"/>
      <c r="D199" s="58"/>
      <c r="G199" s="62"/>
      <c r="H199" s="60"/>
      <c r="I199" s="60"/>
      <c r="J199" s="65"/>
      <c r="K199" s="65"/>
      <c r="L199" s="63"/>
      <c r="M199" s="63"/>
      <c r="N199" s="65"/>
      <c r="O199" s="63"/>
    </row>
    <row r="200">
      <c r="B200" s="12"/>
      <c r="C200" s="13"/>
      <c r="D200" s="58"/>
      <c r="G200" s="62"/>
      <c r="H200" s="60"/>
      <c r="I200" s="60"/>
      <c r="J200" s="63"/>
      <c r="K200" s="63"/>
      <c r="L200" s="63"/>
      <c r="M200" s="63"/>
      <c r="N200" s="63"/>
      <c r="O200" s="63"/>
    </row>
    <row r="201">
      <c r="B201" s="12"/>
      <c r="C201" s="13"/>
      <c r="D201" s="58"/>
      <c r="G201" s="62"/>
      <c r="H201" s="60"/>
      <c r="I201" s="60"/>
      <c r="J201" s="63"/>
      <c r="K201" s="63"/>
      <c r="L201" s="64"/>
      <c r="M201" s="63"/>
      <c r="N201" s="63"/>
      <c r="O201" s="63"/>
    </row>
    <row r="202">
      <c r="B202" s="12"/>
      <c r="C202" s="13"/>
      <c r="D202" s="58"/>
      <c r="G202" s="62"/>
      <c r="H202" s="60"/>
      <c r="I202" s="60"/>
      <c r="J202" s="65"/>
      <c r="K202" s="65"/>
      <c r="L202" s="63"/>
      <c r="M202" s="63"/>
      <c r="N202" s="65"/>
      <c r="O202" s="65"/>
    </row>
    <row r="203">
      <c r="B203" s="12"/>
      <c r="C203" s="13"/>
      <c r="D203" s="58"/>
      <c r="G203" s="62"/>
      <c r="H203" s="60"/>
      <c r="I203" s="60"/>
      <c r="J203" s="63"/>
      <c r="K203" s="63"/>
      <c r="L203" s="63"/>
      <c r="M203" s="63"/>
      <c r="N203" s="63"/>
      <c r="O203" s="63"/>
    </row>
    <row r="204">
      <c r="B204" s="12"/>
      <c r="C204" s="13"/>
      <c r="D204" s="58"/>
      <c r="G204" s="62"/>
      <c r="H204" s="60"/>
      <c r="I204" s="68"/>
      <c r="J204" s="63"/>
      <c r="K204" s="64"/>
      <c r="L204" s="64"/>
      <c r="M204" s="63"/>
      <c r="N204" s="63"/>
      <c r="O204" s="63"/>
    </row>
    <row r="205">
      <c r="B205" s="12"/>
      <c r="C205" s="13"/>
      <c r="D205" s="58"/>
      <c r="G205" s="62"/>
      <c r="H205" s="60"/>
      <c r="I205" s="60"/>
      <c r="J205" s="63"/>
      <c r="K205" s="64"/>
      <c r="L205" s="64"/>
      <c r="M205" s="63"/>
      <c r="N205" s="63"/>
      <c r="O205" s="63"/>
    </row>
    <row r="206">
      <c r="B206" s="12"/>
      <c r="C206" s="13"/>
      <c r="D206" s="58"/>
      <c r="G206" s="62"/>
      <c r="H206" s="60"/>
      <c r="I206" s="60"/>
      <c r="J206" s="65"/>
      <c r="K206" s="65"/>
      <c r="L206" s="64"/>
      <c r="M206" s="63"/>
      <c r="N206" s="65"/>
      <c r="O206" s="65"/>
    </row>
    <row r="207">
      <c r="B207" s="12"/>
      <c r="C207" s="13"/>
      <c r="D207" s="58"/>
      <c r="G207" s="62"/>
      <c r="H207" s="60"/>
      <c r="I207" s="60"/>
      <c r="J207" s="63"/>
      <c r="K207" s="63"/>
      <c r="L207" s="63"/>
      <c r="M207" s="64"/>
      <c r="N207" s="64"/>
      <c r="O207" s="63"/>
    </row>
    <row r="208">
      <c r="B208" s="12"/>
      <c r="C208" s="13"/>
      <c r="D208" s="58"/>
      <c r="G208" s="62"/>
      <c r="H208" s="60"/>
      <c r="I208" s="60"/>
      <c r="J208" s="63"/>
      <c r="K208" s="64"/>
      <c r="L208" s="64"/>
      <c r="M208" s="63"/>
      <c r="N208" s="63"/>
      <c r="O208" s="63"/>
    </row>
    <row r="209">
      <c r="B209" s="12"/>
      <c r="C209" s="13"/>
      <c r="D209" s="58"/>
      <c r="G209" s="62"/>
      <c r="H209" s="60"/>
      <c r="I209" s="60"/>
      <c r="J209" s="63"/>
      <c r="K209" s="63"/>
      <c r="L209" s="63"/>
      <c r="M209" s="63"/>
      <c r="N209" s="63"/>
      <c r="O209" s="63"/>
    </row>
    <row r="210">
      <c r="B210" s="12"/>
      <c r="C210" s="13"/>
      <c r="D210" s="58"/>
      <c r="G210" s="62"/>
      <c r="H210" s="60"/>
      <c r="I210" s="60"/>
      <c r="J210" s="65"/>
      <c r="K210" s="65"/>
      <c r="L210" s="63"/>
      <c r="M210" s="63"/>
      <c r="N210" s="65"/>
      <c r="O210" s="65"/>
    </row>
    <row r="211">
      <c r="B211" s="12"/>
      <c r="C211" s="13"/>
      <c r="D211" s="58"/>
      <c r="G211" s="62"/>
      <c r="H211" s="60"/>
      <c r="I211" s="60"/>
      <c r="J211" s="63"/>
      <c r="K211" s="63"/>
      <c r="L211" s="64"/>
      <c r="M211" s="63"/>
      <c r="N211" s="63"/>
      <c r="O211" s="65"/>
    </row>
    <row r="212">
      <c r="B212" s="12"/>
      <c r="C212" s="13"/>
      <c r="D212" s="58"/>
      <c r="G212" s="62"/>
      <c r="H212" s="60"/>
      <c r="I212" s="60"/>
      <c r="J212" s="63"/>
      <c r="K212" s="63"/>
      <c r="L212" s="64"/>
      <c r="M212" s="63"/>
      <c r="N212" s="63"/>
      <c r="O212" s="63"/>
    </row>
    <row r="213">
      <c r="B213" s="12"/>
      <c r="C213" s="13"/>
      <c r="D213" s="58"/>
      <c r="G213" s="62"/>
      <c r="H213" s="60"/>
      <c r="I213" s="68"/>
      <c r="J213" s="63"/>
      <c r="K213" s="64"/>
      <c r="L213" s="64"/>
      <c r="M213" s="63"/>
      <c r="N213" s="63"/>
      <c r="O213" s="63"/>
    </row>
    <row r="214">
      <c r="B214" s="12"/>
      <c r="C214" s="13"/>
      <c r="D214" s="58"/>
      <c r="G214" s="62"/>
      <c r="H214" s="60"/>
      <c r="I214" s="68"/>
      <c r="J214" s="63"/>
      <c r="K214" s="64"/>
      <c r="L214" s="64"/>
      <c r="M214" s="63"/>
      <c r="N214" s="63"/>
      <c r="O214" s="63"/>
    </row>
    <row r="215">
      <c r="B215" s="12"/>
      <c r="C215" s="13"/>
      <c r="D215" s="58"/>
      <c r="G215" s="62"/>
      <c r="H215" s="60"/>
      <c r="I215" s="68"/>
      <c r="J215" s="63"/>
      <c r="K215" s="64"/>
      <c r="L215" s="64"/>
      <c r="M215" s="63"/>
      <c r="N215" s="63"/>
      <c r="O215" s="63"/>
    </row>
    <row r="216">
      <c r="B216" s="12"/>
      <c r="C216" s="13"/>
      <c r="D216" s="58"/>
      <c r="G216" s="62"/>
      <c r="H216" s="60"/>
      <c r="I216" s="60"/>
      <c r="J216" s="65"/>
      <c r="K216" s="65"/>
      <c r="L216" s="64"/>
      <c r="M216" s="63"/>
      <c r="N216" s="65"/>
      <c r="O216" s="65"/>
    </row>
    <row r="217">
      <c r="B217" s="12"/>
      <c r="C217" s="13"/>
      <c r="D217" s="58"/>
      <c r="G217" s="62"/>
      <c r="H217" s="60"/>
      <c r="I217" s="60"/>
      <c r="J217" s="65"/>
      <c r="K217" s="65"/>
      <c r="L217" s="63"/>
      <c r="M217" s="63"/>
      <c r="N217" s="65"/>
      <c r="O217" s="65"/>
    </row>
    <row r="218">
      <c r="B218" s="12"/>
      <c r="C218" s="13"/>
      <c r="D218" s="58"/>
      <c r="G218" s="62"/>
      <c r="H218" s="60"/>
      <c r="I218" s="68"/>
      <c r="J218" s="63"/>
      <c r="K218" s="64"/>
      <c r="L218" s="64"/>
      <c r="M218" s="63"/>
      <c r="N218" s="63"/>
      <c r="O218" s="63"/>
    </row>
    <row r="219">
      <c r="B219" s="12"/>
      <c r="C219" s="13"/>
      <c r="D219" s="58"/>
      <c r="G219" s="62"/>
      <c r="H219" s="60"/>
      <c r="I219" s="60"/>
      <c r="J219" s="65"/>
      <c r="K219" s="65"/>
      <c r="L219" s="63"/>
      <c r="M219" s="63"/>
      <c r="N219" s="65"/>
      <c r="O219" s="65"/>
    </row>
    <row r="220">
      <c r="B220" s="12"/>
      <c r="C220" s="13"/>
      <c r="D220" s="58"/>
      <c r="G220" s="62"/>
      <c r="H220" s="60"/>
      <c r="I220" s="68"/>
      <c r="J220" s="63"/>
      <c r="K220" s="64"/>
      <c r="L220" s="64"/>
      <c r="M220" s="63"/>
      <c r="N220" s="63"/>
      <c r="O220" s="63"/>
    </row>
    <row r="221">
      <c r="B221" s="12"/>
      <c r="C221" s="13"/>
      <c r="D221" s="58"/>
      <c r="G221" s="62"/>
      <c r="H221" s="60"/>
      <c r="I221" s="60"/>
      <c r="J221" s="63"/>
      <c r="K221" s="64"/>
      <c r="L221" s="64"/>
      <c r="M221" s="63"/>
      <c r="N221" s="63"/>
      <c r="O221" s="63"/>
    </row>
    <row r="222">
      <c r="B222" s="12"/>
      <c r="C222" s="13"/>
      <c r="D222" s="58"/>
      <c r="G222" s="62"/>
      <c r="H222" s="60"/>
      <c r="I222" s="60"/>
      <c r="J222" s="63"/>
      <c r="K222" s="63"/>
      <c r="L222" s="64"/>
      <c r="M222" s="63"/>
      <c r="N222" s="63"/>
      <c r="O222" s="63"/>
    </row>
    <row r="223">
      <c r="B223" s="12"/>
      <c r="C223" s="13"/>
      <c r="D223" s="58"/>
      <c r="G223" s="62"/>
      <c r="H223" s="60"/>
      <c r="I223" s="68"/>
      <c r="J223" s="65"/>
      <c r="K223" s="65"/>
      <c r="L223" s="64"/>
      <c r="M223" s="63"/>
      <c r="N223" s="65"/>
      <c r="O223" s="63"/>
    </row>
    <row r="224">
      <c r="B224" s="12"/>
      <c r="C224" s="13"/>
      <c r="D224" s="58"/>
      <c r="G224" s="12"/>
      <c r="H224" s="60"/>
      <c r="I224" s="60"/>
      <c r="J224" s="63"/>
      <c r="K224" s="63"/>
      <c r="L224" s="64"/>
      <c r="M224" s="63"/>
      <c r="N224" s="63"/>
      <c r="O224" s="65"/>
    </row>
    <row r="225">
      <c r="B225" s="12"/>
      <c r="C225" s="13"/>
      <c r="D225" s="58"/>
      <c r="G225" s="62"/>
      <c r="H225" s="60"/>
      <c r="I225" s="68"/>
      <c r="J225" s="63"/>
      <c r="K225" s="64"/>
      <c r="L225" s="64"/>
      <c r="M225" s="63"/>
      <c r="N225" s="63"/>
      <c r="O225" s="63"/>
    </row>
    <row r="226">
      <c r="B226" s="12"/>
      <c r="C226" s="13"/>
      <c r="D226" s="58"/>
      <c r="G226" s="62"/>
      <c r="H226" s="60"/>
      <c r="I226" s="60"/>
      <c r="J226" s="63"/>
      <c r="K226" s="63"/>
      <c r="L226" s="64"/>
      <c r="M226" s="63"/>
      <c r="N226" s="63"/>
      <c r="O226" s="65"/>
    </row>
    <row r="227">
      <c r="B227" s="12"/>
      <c r="C227" s="13"/>
      <c r="D227" s="58"/>
      <c r="G227" s="15"/>
      <c r="H227" s="60"/>
      <c r="I227" s="60"/>
      <c r="J227" s="63"/>
      <c r="K227" s="63"/>
      <c r="L227" s="64"/>
      <c r="M227" s="63"/>
      <c r="N227" s="63"/>
      <c r="O227" s="63"/>
    </row>
    <row r="228">
      <c r="B228" s="12"/>
      <c r="C228" s="13"/>
      <c r="D228" s="58"/>
      <c r="G228" s="62"/>
      <c r="H228" s="60"/>
      <c r="I228" s="60"/>
      <c r="J228" s="63"/>
      <c r="K228" s="63"/>
      <c r="L228" s="64"/>
      <c r="M228" s="63"/>
      <c r="N228" s="63"/>
      <c r="O228" s="65"/>
    </row>
    <row r="229">
      <c r="B229" s="12"/>
      <c r="C229" s="13"/>
      <c r="D229" s="58"/>
      <c r="G229" s="15"/>
      <c r="H229" s="60"/>
      <c r="I229" s="68"/>
      <c r="J229" s="63"/>
      <c r="K229" s="64"/>
      <c r="L229" s="64"/>
      <c r="M229" s="63"/>
      <c r="N229" s="63"/>
      <c r="O229" s="63"/>
    </row>
    <row r="230">
      <c r="B230" s="12"/>
      <c r="C230" s="13"/>
      <c r="D230" s="58"/>
      <c r="G230" s="62"/>
      <c r="H230" s="60"/>
      <c r="I230" s="68"/>
      <c r="J230" s="63"/>
      <c r="K230" s="64"/>
      <c r="L230" s="64"/>
      <c r="M230" s="63"/>
      <c r="N230" s="63"/>
      <c r="O230" s="63"/>
    </row>
    <row r="231">
      <c r="B231" s="12"/>
      <c r="C231" s="13"/>
      <c r="D231" s="58"/>
      <c r="G231" s="62"/>
      <c r="H231" s="60"/>
      <c r="I231" s="60"/>
      <c r="J231" s="65"/>
      <c r="K231" s="65"/>
      <c r="L231" s="64"/>
      <c r="M231" s="63"/>
      <c r="N231" s="65"/>
      <c r="O231" s="63"/>
    </row>
    <row r="232">
      <c r="B232" s="12"/>
      <c r="C232" s="13"/>
      <c r="D232" s="58"/>
      <c r="G232" s="62"/>
      <c r="H232" s="60"/>
      <c r="I232" s="60"/>
      <c r="J232" s="63"/>
      <c r="K232" s="63"/>
      <c r="L232" s="64"/>
      <c r="M232" s="63"/>
      <c r="N232" s="63"/>
      <c r="O232" s="63"/>
    </row>
    <row r="233">
      <c r="B233" s="12"/>
      <c r="C233" s="13"/>
      <c r="D233" s="58"/>
      <c r="G233" s="62"/>
      <c r="H233" s="60"/>
      <c r="I233" s="60"/>
      <c r="J233" s="65"/>
      <c r="K233" s="65"/>
      <c r="L233" s="63"/>
      <c r="M233" s="64"/>
      <c r="N233" s="65"/>
      <c r="O233" s="63"/>
    </row>
    <row r="234">
      <c r="B234" s="12"/>
      <c r="C234" s="13"/>
      <c r="D234" s="58"/>
      <c r="G234" s="62"/>
      <c r="H234" s="60"/>
      <c r="I234" s="60"/>
      <c r="J234" s="63"/>
      <c r="K234" s="63"/>
      <c r="L234" s="63"/>
      <c r="M234" s="63"/>
      <c r="N234" s="64"/>
      <c r="O234" s="63"/>
    </row>
    <row r="235">
      <c r="B235" s="12"/>
      <c r="C235" s="13"/>
      <c r="D235" s="58"/>
      <c r="G235" s="62"/>
      <c r="H235" s="60"/>
      <c r="I235" s="60"/>
      <c r="J235" s="63"/>
      <c r="K235" s="63"/>
      <c r="L235" s="64"/>
      <c r="M235" s="63"/>
      <c r="N235" s="63"/>
      <c r="O235" s="63"/>
    </row>
    <row r="236">
      <c r="B236" s="12"/>
      <c r="C236" s="13"/>
      <c r="D236" s="58"/>
      <c r="G236" s="62"/>
      <c r="H236" s="60"/>
      <c r="I236" s="68"/>
      <c r="J236" s="63"/>
      <c r="K236" s="64"/>
      <c r="L236" s="64"/>
      <c r="M236" s="63"/>
      <c r="N236" s="63"/>
      <c r="O236" s="63"/>
    </row>
    <row r="237">
      <c r="B237" s="12"/>
      <c r="C237" s="13"/>
      <c r="D237" s="58"/>
      <c r="G237" s="15"/>
      <c r="H237" s="60"/>
      <c r="I237" s="68"/>
      <c r="J237" s="63"/>
      <c r="K237" s="64"/>
      <c r="L237" s="64"/>
      <c r="M237" s="63"/>
      <c r="N237" s="63"/>
      <c r="O237" s="63"/>
    </row>
    <row r="238">
      <c r="B238" s="12"/>
      <c r="C238" s="13"/>
      <c r="D238" s="58"/>
      <c r="G238" s="62"/>
      <c r="H238" s="60"/>
      <c r="I238" s="60"/>
      <c r="J238" s="63"/>
      <c r="K238" s="64"/>
      <c r="L238" s="64"/>
      <c r="M238" s="63"/>
      <c r="N238" s="63"/>
      <c r="O238" s="65"/>
    </row>
    <row r="239">
      <c r="B239" s="12"/>
      <c r="C239" s="13"/>
      <c r="D239" s="58"/>
      <c r="G239" s="62"/>
      <c r="H239" s="60"/>
      <c r="I239" s="60"/>
      <c r="J239" s="65"/>
      <c r="K239" s="65"/>
      <c r="L239" s="63"/>
      <c r="M239" s="63"/>
      <c r="N239" s="65"/>
      <c r="O239" s="63"/>
    </row>
    <row r="240">
      <c r="B240" s="12"/>
      <c r="C240" s="13"/>
      <c r="D240" s="58"/>
      <c r="G240" s="62"/>
      <c r="H240" s="60"/>
      <c r="I240" s="60"/>
      <c r="J240" s="65"/>
      <c r="K240" s="65"/>
      <c r="L240" s="63"/>
      <c r="M240" s="63"/>
      <c r="N240" s="65"/>
      <c r="O240" s="63"/>
    </row>
    <row r="241">
      <c r="B241" s="12"/>
      <c r="C241" s="13"/>
      <c r="D241" s="58"/>
      <c r="G241" s="62"/>
      <c r="H241" s="60"/>
      <c r="I241" s="60"/>
      <c r="J241" s="63"/>
      <c r="K241" s="63"/>
      <c r="L241" s="63"/>
      <c r="M241" s="63"/>
      <c r="N241" s="64"/>
      <c r="O241" s="63"/>
    </row>
    <row r="242">
      <c r="B242" s="12"/>
      <c r="C242" s="13"/>
      <c r="D242" s="58"/>
      <c r="G242" s="62"/>
      <c r="H242" s="60"/>
      <c r="I242" s="60"/>
      <c r="J242" s="63"/>
      <c r="K242" s="63"/>
      <c r="L242" s="64"/>
      <c r="M242" s="63"/>
      <c r="N242" s="63"/>
      <c r="O242" s="65"/>
    </row>
    <row r="243">
      <c r="B243" s="12"/>
      <c r="C243" s="13"/>
      <c r="D243" s="58"/>
      <c r="G243" s="62"/>
      <c r="H243" s="60"/>
      <c r="I243" s="68"/>
      <c r="J243" s="63"/>
      <c r="K243" s="64"/>
      <c r="L243" s="64"/>
      <c r="M243" s="63"/>
      <c r="N243" s="63"/>
      <c r="O243" s="63"/>
    </row>
    <row r="244">
      <c r="B244" s="12"/>
      <c r="C244" s="13"/>
      <c r="D244" s="58"/>
      <c r="G244" s="62"/>
      <c r="H244" s="60"/>
      <c r="I244" s="68"/>
      <c r="J244" s="63"/>
      <c r="K244" s="64"/>
      <c r="L244" s="64"/>
      <c r="M244" s="63"/>
      <c r="N244" s="63"/>
      <c r="O244" s="63"/>
    </row>
    <row r="245">
      <c r="B245" s="12"/>
      <c r="C245" s="13"/>
      <c r="D245" s="58"/>
      <c r="G245" s="62"/>
      <c r="H245" s="60"/>
      <c r="I245" s="68"/>
      <c r="J245" s="63"/>
      <c r="K245" s="64"/>
      <c r="L245" s="64"/>
      <c r="M245" s="63"/>
      <c r="N245" s="63"/>
      <c r="O245" s="63"/>
    </row>
    <row r="246">
      <c r="B246" s="12"/>
      <c r="C246" s="13"/>
      <c r="D246" s="58"/>
      <c r="G246" s="15"/>
      <c r="H246" s="60"/>
      <c r="I246" s="68"/>
      <c r="J246" s="63"/>
      <c r="K246" s="64"/>
      <c r="L246" s="64"/>
      <c r="M246" s="63"/>
      <c r="N246" s="63"/>
      <c r="O246" s="63"/>
    </row>
    <row r="247">
      <c r="B247" s="12"/>
      <c r="C247" s="13"/>
      <c r="D247" s="58"/>
      <c r="G247" s="62"/>
      <c r="H247" s="60"/>
      <c r="I247" s="60"/>
      <c r="J247" s="65"/>
      <c r="K247" s="65"/>
      <c r="L247" s="63"/>
      <c r="M247" s="64"/>
      <c r="N247" s="65"/>
      <c r="O247" s="63"/>
    </row>
    <row r="248">
      <c r="B248" s="12"/>
      <c r="C248" s="13"/>
      <c r="D248" s="58"/>
      <c r="G248" s="62"/>
      <c r="H248" s="60"/>
      <c r="I248" s="60"/>
      <c r="J248" s="63"/>
      <c r="K248" s="64"/>
      <c r="L248" s="64"/>
      <c r="M248" s="63"/>
      <c r="N248" s="63"/>
      <c r="O248" s="63"/>
    </row>
    <row r="249">
      <c r="B249" s="12"/>
      <c r="C249" s="13"/>
      <c r="D249" s="58"/>
      <c r="G249" s="62"/>
      <c r="H249" s="60"/>
      <c r="I249" s="60"/>
      <c r="J249" s="63"/>
      <c r="K249" s="64"/>
      <c r="L249" s="64"/>
      <c r="M249" s="63"/>
      <c r="N249" s="63"/>
      <c r="O249" s="65"/>
    </row>
    <row r="250">
      <c r="B250" s="12"/>
      <c r="C250" s="13"/>
      <c r="D250" s="58"/>
      <c r="G250" s="62"/>
      <c r="H250" s="60"/>
      <c r="I250" s="68"/>
      <c r="J250" s="63"/>
      <c r="K250" s="64"/>
      <c r="L250" s="64"/>
      <c r="M250" s="63"/>
      <c r="N250" s="63"/>
      <c r="O250" s="63"/>
    </row>
    <row r="251">
      <c r="B251" s="12"/>
      <c r="C251" s="13"/>
      <c r="D251" s="58"/>
      <c r="G251" s="62"/>
      <c r="H251" s="60"/>
      <c r="I251" s="60"/>
      <c r="J251" s="65"/>
      <c r="K251" s="65"/>
      <c r="L251" s="63"/>
      <c r="M251" s="63"/>
      <c r="N251" s="65"/>
      <c r="O251" s="65"/>
    </row>
    <row r="252">
      <c r="B252" s="12"/>
      <c r="C252" s="13"/>
      <c r="D252" s="58"/>
      <c r="G252" s="15"/>
      <c r="H252" s="60"/>
      <c r="I252" s="68"/>
      <c r="J252" s="63"/>
      <c r="K252" s="64"/>
      <c r="L252" s="64"/>
      <c r="M252" s="63"/>
      <c r="N252" s="63"/>
      <c r="O252" s="63"/>
    </row>
    <row r="253">
      <c r="B253" s="12"/>
      <c r="C253" s="13"/>
      <c r="D253" s="58"/>
      <c r="G253" s="15"/>
      <c r="H253" s="60"/>
      <c r="I253" s="60"/>
      <c r="J253" s="63"/>
      <c r="K253" s="64"/>
      <c r="L253" s="64"/>
      <c r="M253" s="63"/>
      <c r="N253" s="63"/>
      <c r="O253" s="63"/>
    </row>
    <row r="254">
      <c r="B254" s="12"/>
      <c r="C254" s="13"/>
      <c r="D254" s="58"/>
      <c r="G254" s="62"/>
      <c r="H254" s="60"/>
      <c r="I254" s="60"/>
      <c r="J254" s="65"/>
      <c r="K254" s="65"/>
      <c r="L254" s="63"/>
      <c r="M254" s="64"/>
      <c r="N254" s="65"/>
      <c r="O254" s="63"/>
    </row>
    <row r="255">
      <c r="B255" s="12"/>
      <c r="C255" s="13"/>
      <c r="D255" s="58"/>
      <c r="G255" s="62"/>
      <c r="H255" s="60"/>
      <c r="I255" s="60"/>
      <c r="J255" s="65"/>
      <c r="K255" s="65"/>
      <c r="L255" s="63"/>
      <c r="M255" s="63"/>
      <c r="N255" s="65"/>
      <c r="O255" s="63"/>
    </row>
    <row r="256">
      <c r="B256" s="12"/>
      <c r="C256" s="13"/>
      <c r="D256" s="58"/>
      <c r="G256" s="62"/>
      <c r="H256" s="60"/>
      <c r="I256" s="60"/>
      <c r="J256" s="65"/>
      <c r="K256" s="65"/>
      <c r="L256" s="64"/>
      <c r="M256" s="63"/>
      <c r="N256" s="65"/>
      <c r="O256" s="65"/>
    </row>
    <row r="257">
      <c r="B257" s="12"/>
      <c r="C257" s="13"/>
      <c r="D257" s="58"/>
      <c r="G257" s="62"/>
      <c r="H257" s="60"/>
      <c r="I257" s="68"/>
      <c r="J257" s="63"/>
      <c r="K257" s="64"/>
      <c r="L257" s="64"/>
      <c r="M257" s="63"/>
      <c r="N257" s="63"/>
      <c r="O257" s="63"/>
    </row>
    <row r="258">
      <c r="B258" s="12"/>
      <c r="C258" s="13"/>
      <c r="D258" s="58"/>
      <c r="G258" s="62"/>
      <c r="H258" s="60"/>
      <c r="I258" s="68"/>
      <c r="J258" s="63"/>
      <c r="K258" s="64"/>
      <c r="L258" s="64"/>
      <c r="M258" s="63"/>
      <c r="N258" s="63"/>
      <c r="O258" s="63"/>
    </row>
    <row r="259">
      <c r="B259" s="12"/>
      <c r="C259" s="13"/>
      <c r="D259" s="58"/>
      <c r="G259" s="62"/>
      <c r="H259" s="60"/>
      <c r="I259" s="60"/>
      <c r="J259" s="63"/>
      <c r="K259" s="63"/>
      <c r="L259" s="64"/>
      <c r="M259" s="63"/>
      <c r="N259" s="63"/>
      <c r="O259" s="65"/>
    </row>
    <row r="260">
      <c r="B260" s="12"/>
      <c r="C260" s="13"/>
      <c r="D260" s="58"/>
      <c r="G260" s="62"/>
      <c r="H260" s="60"/>
      <c r="I260" s="60"/>
      <c r="J260" s="63"/>
      <c r="K260" s="63"/>
      <c r="L260" s="64"/>
      <c r="M260" s="63"/>
      <c r="N260" s="63"/>
      <c r="O260" s="65"/>
    </row>
    <row r="261">
      <c r="B261" s="12"/>
      <c r="C261" s="13"/>
      <c r="D261" s="58"/>
      <c r="H261" s="10"/>
      <c r="I261" s="10"/>
    </row>
    <row r="262">
      <c r="B262" s="12"/>
      <c r="C262" s="13"/>
      <c r="D262" s="58"/>
      <c r="H262" s="10"/>
      <c r="I262" s="10"/>
    </row>
    <row r="263">
      <c r="B263" s="12"/>
      <c r="C263" s="13"/>
      <c r="D263" s="58"/>
      <c r="H263" s="10"/>
      <c r="I263" s="10"/>
    </row>
    <row r="264">
      <c r="B264" s="12"/>
      <c r="C264" s="13"/>
      <c r="D264" s="58"/>
      <c r="H264" s="10"/>
      <c r="I264" s="10"/>
    </row>
    <row r="265">
      <c r="B265" s="12"/>
      <c r="C265" s="13"/>
      <c r="D265" s="58"/>
      <c r="H265" s="10"/>
      <c r="I265" s="10"/>
    </row>
    <row r="266">
      <c r="B266" s="12"/>
      <c r="C266" s="13"/>
      <c r="D266" s="58"/>
      <c r="H266" s="10"/>
      <c r="I266" s="10"/>
    </row>
    <row r="267">
      <c r="B267" s="12"/>
      <c r="C267" s="13"/>
      <c r="D267" s="58"/>
      <c r="H267" s="10"/>
      <c r="I267" s="10"/>
    </row>
    <row r="268">
      <c r="B268" s="12"/>
      <c r="C268" s="13"/>
      <c r="D268" s="58"/>
      <c r="H268" s="10"/>
      <c r="I268" s="10"/>
    </row>
    <row r="269">
      <c r="B269" s="12"/>
      <c r="C269" s="13"/>
      <c r="D269" s="58"/>
      <c r="H269" s="10"/>
      <c r="I269" s="10"/>
    </row>
    <row r="270">
      <c r="B270" s="12"/>
      <c r="C270" s="13"/>
      <c r="D270" s="58"/>
      <c r="H270" s="10"/>
      <c r="I270" s="10"/>
    </row>
    <row r="271">
      <c r="B271" s="12"/>
      <c r="C271" s="13"/>
      <c r="D271" s="58"/>
      <c r="H271" s="10"/>
      <c r="I271" s="10"/>
    </row>
    <row r="272">
      <c r="B272" s="12"/>
      <c r="C272" s="13"/>
      <c r="D272" s="58"/>
      <c r="H272" s="10"/>
      <c r="I272" s="10"/>
    </row>
    <row r="273">
      <c r="B273" s="12"/>
      <c r="C273" s="13"/>
      <c r="D273" s="58"/>
      <c r="H273" s="10"/>
      <c r="I273" s="10"/>
    </row>
    <row r="274">
      <c r="B274" s="12"/>
      <c r="C274" s="13"/>
      <c r="D274" s="58"/>
      <c r="H274" s="10"/>
      <c r="I274" s="10"/>
    </row>
    <row r="275">
      <c r="B275" s="12"/>
      <c r="C275" s="13"/>
      <c r="D275" s="58"/>
      <c r="H275" s="10"/>
      <c r="I275" s="10"/>
    </row>
    <row r="276">
      <c r="B276" s="12"/>
      <c r="C276" s="13"/>
      <c r="D276" s="58"/>
      <c r="H276" s="10"/>
      <c r="I276" s="10"/>
    </row>
    <row r="277">
      <c r="B277" s="23"/>
      <c r="C277" s="13"/>
      <c r="D277" s="58"/>
      <c r="H277" s="10"/>
      <c r="I277" s="10"/>
    </row>
    <row r="278">
      <c r="B278" s="23"/>
      <c r="C278" s="13"/>
      <c r="D278" s="58"/>
      <c r="H278" s="10"/>
      <c r="I278" s="10"/>
    </row>
    <row r="279">
      <c r="B279" s="23"/>
      <c r="C279" s="13"/>
      <c r="D279" s="58"/>
      <c r="H279" s="10"/>
      <c r="I279" s="10"/>
    </row>
    <row r="280">
      <c r="B280" s="23"/>
      <c r="C280" s="13"/>
      <c r="D280" s="58"/>
      <c r="H280" s="10"/>
      <c r="I280" s="10"/>
    </row>
    <row r="281">
      <c r="B281" s="23"/>
      <c r="C281" s="13"/>
      <c r="D281" s="58"/>
      <c r="H281" s="10"/>
      <c r="I281" s="10"/>
    </row>
    <row r="282">
      <c r="B282" s="23"/>
      <c r="C282" s="13"/>
      <c r="D282" s="58"/>
      <c r="H282" s="10"/>
      <c r="I282" s="10"/>
    </row>
    <row r="283">
      <c r="B283" s="23"/>
      <c r="C283" s="13"/>
      <c r="D283" s="58"/>
      <c r="H283" s="10"/>
      <c r="I283" s="10"/>
    </row>
    <row r="284">
      <c r="B284" s="23"/>
      <c r="C284" s="13"/>
      <c r="D284" s="58"/>
      <c r="H284" s="10"/>
      <c r="I284" s="10"/>
    </row>
    <row r="285">
      <c r="B285" s="23"/>
      <c r="C285" s="13"/>
      <c r="D285" s="58"/>
      <c r="H285" s="10"/>
      <c r="I285" s="10"/>
    </row>
    <row r="286">
      <c r="B286" s="23"/>
      <c r="C286" s="13"/>
      <c r="D286" s="58"/>
      <c r="H286" s="10"/>
      <c r="I286" s="10"/>
    </row>
    <row r="287">
      <c r="B287" s="23"/>
      <c r="C287" s="13"/>
      <c r="D287" s="58"/>
      <c r="H287" s="10"/>
      <c r="I287" s="10"/>
    </row>
    <row r="288">
      <c r="B288" s="23"/>
      <c r="C288" s="13"/>
      <c r="D288" s="58"/>
      <c r="H288" s="10"/>
      <c r="I288" s="10"/>
    </row>
    <row r="289">
      <c r="B289" s="23"/>
      <c r="C289" s="13"/>
      <c r="D289" s="58"/>
      <c r="H289" s="10"/>
      <c r="I289" s="10"/>
    </row>
    <row r="290">
      <c r="B290" s="23"/>
      <c r="C290" s="13"/>
      <c r="D290" s="58"/>
      <c r="H290" s="10"/>
      <c r="I290" s="10"/>
    </row>
    <row r="291">
      <c r="B291" s="23"/>
      <c r="C291" s="13"/>
      <c r="D291" s="58"/>
      <c r="H291" s="10"/>
      <c r="I291" s="10"/>
    </row>
    <row r="292">
      <c r="B292" s="23"/>
      <c r="C292" s="13"/>
      <c r="D292" s="58"/>
      <c r="H292" s="10"/>
      <c r="I292" s="10"/>
    </row>
    <row r="293">
      <c r="B293" s="23"/>
      <c r="C293" s="13"/>
      <c r="D293" s="58"/>
      <c r="H293" s="10"/>
      <c r="I293" s="10"/>
    </row>
    <row r="294">
      <c r="B294" s="23"/>
      <c r="C294" s="13"/>
      <c r="D294" s="58"/>
      <c r="H294" s="10"/>
      <c r="I294" s="10"/>
    </row>
    <row r="295">
      <c r="B295" s="23"/>
      <c r="C295" s="13"/>
      <c r="D295" s="58"/>
      <c r="H295" s="10"/>
      <c r="I295" s="10"/>
    </row>
    <row r="296">
      <c r="B296" s="23"/>
      <c r="C296" s="13"/>
      <c r="D296" s="58"/>
      <c r="H296" s="10"/>
      <c r="I296" s="10"/>
    </row>
    <row r="297">
      <c r="B297" s="23"/>
      <c r="C297" s="13"/>
      <c r="D297" s="58"/>
      <c r="H297" s="10"/>
      <c r="I297" s="10"/>
    </row>
    <row r="298">
      <c r="B298" s="23"/>
      <c r="C298" s="13"/>
      <c r="D298" s="58"/>
      <c r="H298" s="10"/>
      <c r="I298" s="10"/>
    </row>
    <row r="299">
      <c r="B299" s="23"/>
      <c r="C299" s="13"/>
      <c r="D299" s="58"/>
      <c r="H299" s="10"/>
      <c r="I299" s="10"/>
    </row>
    <row r="300">
      <c r="B300" s="23"/>
      <c r="C300" s="13"/>
      <c r="D300" s="58"/>
      <c r="H300" s="10"/>
      <c r="I300" s="10"/>
    </row>
    <row r="301">
      <c r="B301" s="23"/>
      <c r="C301" s="13"/>
      <c r="D301" s="58"/>
      <c r="H301" s="10"/>
      <c r="I301" s="10"/>
    </row>
    <row r="302">
      <c r="B302" s="23"/>
      <c r="C302" s="13"/>
      <c r="D302" s="58"/>
      <c r="H302" s="10"/>
      <c r="I302" s="10"/>
    </row>
    <row r="303">
      <c r="B303" s="23"/>
      <c r="C303" s="13"/>
      <c r="D303" s="58"/>
      <c r="H303" s="10"/>
      <c r="I303" s="10"/>
    </row>
    <row r="304">
      <c r="B304" s="23"/>
      <c r="C304" s="13"/>
      <c r="D304" s="58"/>
      <c r="H304" s="10"/>
      <c r="I304" s="10"/>
    </row>
    <row r="305">
      <c r="B305" s="23"/>
      <c r="C305" s="13"/>
      <c r="D305" s="58"/>
      <c r="H305" s="10"/>
      <c r="I305" s="10"/>
    </row>
    <row r="306">
      <c r="B306" s="23"/>
      <c r="C306" s="13"/>
      <c r="D306" s="58"/>
      <c r="H306" s="10"/>
      <c r="I306" s="10"/>
    </row>
    <row r="307">
      <c r="B307" s="23"/>
      <c r="C307" s="13"/>
      <c r="D307" s="58"/>
      <c r="H307" s="10"/>
      <c r="I307" s="10"/>
    </row>
    <row r="308">
      <c r="B308" s="23"/>
      <c r="C308" s="13"/>
      <c r="D308" s="58"/>
      <c r="H308" s="10"/>
      <c r="I308" s="10"/>
    </row>
    <row r="309">
      <c r="B309" s="23"/>
      <c r="C309" s="13"/>
      <c r="D309" s="58"/>
      <c r="H309" s="10"/>
      <c r="I309" s="10"/>
    </row>
    <row r="310">
      <c r="B310" s="23"/>
      <c r="C310" s="13"/>
      <c r="D310" s="58"/>
      <c r="H310" s="10"/>
      <c r="I310" s="10"/>
    </row>
    <row r="311">
      <c r="B311" s="23"/>
      <c r="C311" s="13"/>
      <c r="D311" s="58"/>
      <c r="H311" s="10"/>
      <c r="I311" s="10"/>
    </row>
    <row r="312">
      <c r="B312" s="23"/>
      <c r="C312" s="13"/>
      <c r="D312" s="58"/>
      <c r="H312" s="10"/>
      <c r="I312" s="10"/>
    </row>
    <row r="313">
      <c r="B313" s="23"/>
      <c r="C313" s="13"/>
      <c r="D313" s="58"/>
      <c r="H313" s="10"/>
      <c r="I313" s="10"/>
    </row>
    <row r="314">
      <c r="B314" s="23"/>
      <c r="C314" s="13"/>
      <c r="D314" s="58"/>
      <c r="H314" s="10"/>
      <c r="I314" s="10"/>
    </row>
    <row r="315">
      <c r="B315" s="23"/>
      <c r="C315" s="13"/>
      <c r="D315" s="58"/>
      <c r="H315" s="10"/>
      <c r="I315" s="10"/>
    </row>
    <row r="316">
      <c r="B316" s="23"/>
      <c r="C316" s="13"/>
      <c r="D316" s="58"/>
      <c r="H316" s="10"/>
      <c r="I316" s="10"/>
    </row>
    <row r="317">
      <c r="B317" s="23"/>
      <c r="C317" s="13"/>
      <c r="D317" s="58"/>
      <c r="H317" s="10"/>
      <c r="I317" s="10"/>
    </row>
    <row r="318">
      <c r="B318" s="23"/>
      <c r="C318" s="13"/>
      <c r="D318" s="58"/>
      <c r="H318" s="10"/>
      <c r="I318" s="10"/>
    </row>
    <row r="319">
      <c r="B319" s="23"/>
      <c r="C319" s="13"/>
      <c r="D319" s="58"/>
      <c r="H319" s="10"/>
      <c r="I319" s="10"/>
    </row>
    <row r="320">
      <c r="B320" s="23"/>
      <c r="C320" s="13"/>
      <c r="D320" s="58"/>
      <c r="H320" s="10"/>
      <c r="I320" s="10"/>
    </row>
    <row r="321">
      <c r="B321" s="23"/>
      <c r="C321" s="13"/>
      <c r="D321" s="58"/>
      <c r="H321" s="10"/>
      <c r="I321" s="10"/>
    </row>
    <row r="322">
      <c r="B322" s="23"/>
      <c r="C322" s="13"/>
      <c r="D322" s="58"/>
      <c r="H322" s="10"/>
      <c r="I322" s="10"/>
    </row>
    <row r="323">
      <c r="B323" s="23"/>
      <c r="C323" s="13"/>
      <c r="D323" s="58"/>
      <c r="H323" s="10"/>
      <c r="I323" s="10"/>
    </row>
    <row r="324">
      <c r="B324" s="23"/>
      <c r="C324" s="13"/>
      <c r="D324" s="58"/>
      <c r="H324" s="10"/>
      <c r="I324" s="10"/>
    </row>
    <row r="325">
      <c r="B325" s="23"/>
      <c r="C325" s="13"/>
      <c r="D325" s="58"/>
      <c r="H325" s="10"/>
      <c r="I325" s="10"/>
    </row>
    <row r="326">
      <c r="B326" s="23"/>
      <c r="C326" s="13"/>
      <c r="D326" s="58"/>
      <c r="H326" s="10"/>
      <c r="I326" s="10"/>
    </row>
    <row r="327">
      <c r="B327" s="23"/>
      <c r="C327" s="13"/>
      <c r="D327" s="58"/>
      <c r="H327" s="10"/>
      <c r="I327" s="10"/>
    </row>
    <row r="328">
      <c r="B328" s="23"/>
      <c r="C328" s="13"/>
      <c r="D328" s="58"/>
      <c r="H328" s="10"/>
      <c r="I328" s="10"/>
    </row>
    <row r="329">
      <c r="B329" s="23"/>
      <c r="C329" s="13"/>
      <c r="D329" s="58"/>
      <c r="H329" s="10"/>
      <c r="I329" s="10"/>
    </row>
    <row r="330">
      <c r="B330" s="23"/>
      <c r="C330" s="13"/>
      <c r="D330" s="58"/>
      <c r="H330" s="10"/>
      <c r="I330" s="10"/>
    </row>
    <row r="331">
      <c r="B331" s="23"/>
      <c r="C331" s="13"/>
      <c r="D331" s="58"/>
      <c r="H331" s="10"/>
      <c r="I331" s="10"/>
    </row>
    <row r="332">
      <c r="B332" s="23"/>
      <c r="C332" s="13"/>
      <c r="D332" s="58"/>
      <c r="H332" s="10"/>
      <c r="I332" s="10"/>
    </row>
    <row r="333">
      <c r="B333" s="23"/>
      <c r="C333" s="13"/>
      <c r="D333" s="58"/>
      <c r="H333" s="10"/>
      <c r="I333" s="10"/>
    </row>
    <row r="334">
      <c r="B334" s="23"/>
      <c r="C334" s="13"/>
      <c r="D334" s="58"/>
      <c r="H334" s="10"/>
      <c r="I334" s="10"/>
    </row>
    <row r="335">
      <c r="B335" s="23"/>
      <c r="C335" s="13"/>
      <c r="D335" s="58"/>
      <c r="H335" s="10"/>
      <c r="I335" s="10"/>
    </row>
    <row r="336">
      <c r="B336" s="23"/>
      <c r="C336" s="13"/>
      <c r="D336" s="58"/>
      <c r="H336" s="10"/>
      <c r="I336" s="10"/>
    </row>
    <row r="337">
      <c r="B337" s="23"/>
      <c r="C337" s="13"/>
      <c r="D337" s="58"/>
      <c r="H337" s="10"/>
      <c r="I337" s="10"/>
    </row>
    <row r="338">
      <c r="B338" s="23"/>
      <c r="C338" s="13"/>
      <c r="D338" s="58"/>
      <c r="H338" s="10"/>
      <c r="I338" s="10"/>
    </row>
    <row r="339">
      <c r="B339" s="23"/>
      <c r="C339" s="13"/>
      <c r="D339" s="58"/>
      <c r="H339" s="10"/>
      <c r="I339" s="10"/>
    </row>
    <row r="340">
      <c r="B340" s="23"/>
      <c r="C340" s="13"/>
      <c r="D340" s="58"/>
      <c r="H340" s="10"/>
      <c r="I340" s="10"/>
    </row>
    <row r="341">
      <c r="B341" s="23"/>
      <c r="C341" s="13"/>
      <c r="D341" s="58"/>
      <c r="H341" s="10"/>
      <c r="I341" s="10"/>
    </row>
    <row r="342">
      <c r="B342" s="23"/>
      <c r="C342" s="13"/>
      <c r="D342" s="58"/>
      <c r="H342" s="10"/>
      <c r="I342" s="10"/>
    </row>
    <row r="343">
      <c r="B343" s="23"/>
      <c r="C343" s="13"/>
      <c r="D343" s="58"/>
      <c r="H343" s="10"/>
      <c r="I343" s="10"/>
    </row>
    <row r="344">
      <c r="B344" s="23"/>
      <c r="C344" s="13"/>
      <c r="D344" s="58"/>
      <c r="H344" s="10"/>
      <c r="I344" s="10"/>
    </row>
    <row r="345">
      <c r="B345" s="23"/>
      <c r="C345" s="13"/>
      <c r="D345" s="58"/>
      <c r="H345" s="10"/>
      <c r="I345" s="10"/>
    </row>
    <row r="346">
      <c r="B346" s="23"/>
      <c r="C346" s="13"/>
      <c r="D346" s="58"/>
      <c r="H346" s="10"/>
      <c r="I346" s="10"/>
    </row>
    <row r="347">
      <c r="B347" s="23"/>
      <c r="C347" s="13"/>
      <c r="D347" s="58"/>
      <c r="H347" s="10"/>
      <c r="I347" s="10"/>
    </row>
    <row r="348">
      <c r="B348" s="23"/>
      <c r="C348" s="13"/>
      <c r="D348" s="58"/>
      <c r="H348" s="10"/>
      <c r="I348" s="10"/>
    </row>
    <row r="349">
      <c r="B349" s="23"/>
      <c r="C349" s="13"/>
      <c r="D349" s="58"/>
      <c r="H349" s="10"/>
      <c r="I349" s="10"/>
    </row>
    <row r="350">
      <c r="B350" s="23"/>
      <c r="C350" s="13"/>
      <c r="D350" s="58"/>
      <c r="H350" s="10"/>
      <c r="I350" s="10"/>
    </row>
    <row r="351">
      <c r="B351" s="23"/>
      <c r="C351" s="13"/>
      <c r="D351" s="58"/>
      <c r="H351" s="10"/>
      <c r="I351" s="10"/>
    </row>
    <row r="352">
      <c r="B352" s="23"/>
      <c r="C352" s="13"/>
      <c r="D352" s="58"/>
      <c r="H352" s="10"/>
      <c r="I352" s="10"/>
    </row>
    <row r="353">
      <c r="B353" s="23"/>
      <c r="C353" s="13"/>
      <c r="D353" s="58"/>
      <c r="H353" s="10"/>
      <c r="I353" s="10"/>
    </row>
    <row r="354">
      <c r="B354" s="23"/>
      <c r="C354" s="13"/>
      <c r="D354" s="58"/>
      <c r="H354" s="10"/>
      <c r="I354" s="10"/>
    </row>
    <row r="355">
      <c r="B355" s="23"/>
      <c r="C355" s="13"/>
      <c r="D355" s="58"/>
      <c r="H355" s="10"/>
      <c r="I355" s="10"/>
    </row>
    <row r="356">
      <c r="B356" s="23"/>
      <c r="C356" s="13"/>
      <c r="D356" s="58"/>
      <c r="H356" s="10"/>
      <c r="I356" s="10"/>
    </row>
    <row r="357">
      <c r="B357" s="23"/>
      <c r="C357" s="13"/>
      <c r="D357" s="58"/>
      <c r="H357" s="10"/>
      <c r="I357" s="10"/>
    </row>
    <row r="358">
      <c r="B358" s="23"/>
      <c r="C358" s="13"/>
      <c r="D358" s="58"/>
      <c r="H358" s="10"/>
      <c r="I358" s="10"/>
    </row>
    <row r="359">
      <c r="B359" s="23"/>
      <c r="C359" s="13"/>
      <c r="D359" s="58"/>
      <c r="H359" s="10"/>
      <c r="I359" s="10"/>
    </row>
    <row r="360">
      <c r="B360" s="23"/>
      <c r="C360" s="13"/>
      <c r="D360" s="58"/>
      <c r="H360" s="10"/>
      <c r="I360" s="10"/>
    </row>
    <row r="361">
      <c r="B361" s="23"/>
      <c r="C361" s="13"/>
      <c r="D361" s="58"/>
      <c r="H361" s="10"/>
      <c r="I361" s="10"/>
    </row>
    <row r="362">
      <c r="B362" s="23"/>
      <c r="C362" s="13"/>
      <c r="D362" s="58"/>
      <c r="H362" s="10"/>
      <c r="I362" s="10"/>
    </row>
    <row r="363">
      <c r="B363" s="23"/>
      <c r="C363" s="13"/>
      <c r="D363" s="58"/>
      <c r="H363" s="10"/>
      <c r="I363" s="10"/>
    </row>
    <row r="364">
      <c r="B364" s="23"/>
      <c r="C364" s="13"/>
      <c r="D364" s="58"/>
      <c r="H364" s="10"/>
      <c r="I364" s="10"/>
    </row>
    <row r="365">
      <c r="B365" s="23"/>
      <c r="C365" s="13"/>
      <c r="D365" s="58"/>
      <c r="H365" s="10"/>
      <c r="I365" s="10"/>
    </row>
    <row r="366">
      <c r="B366" s="23"/>
      <c r="C366" s="13"/>
      <c r="D366" s="58"/>
      <c r="H366" s="10"/>
      <c r="I366" s="10"/>
    </row>
    <row r="367">
      <c r="B367" s="23"/>
      <c r="C367" s="13"/>
      <c r="D367" s="58"/>
      <c r="H367" s="10"/>
      <c r="I367" s="10"/>
    </row>
    <row r="368">
      <c r="B368" s="23"/>
      <c r="C368" s="13"/>
      <c r="D368" s="58"/>
      <c r="H368" s="10"/>
      <c r="I368" s="10"/>
    </row>
    <row r="369">
      <c r="B369" s="23"/>
      <c r="C369" s="13"/>
      <c r="D369" s="58"/>
      <c r="H369" s="10"/>
      <c r="I369" s="10"/>
    </row>
    <row r="370">
      <c r="B370" s="23"/>
      <c r="C370" s="13"/>
      <c r="D370" s="58"/>
      <c r="H370" s="10"/>
      <c r="I370" s="10"/>
    </row>
    <row r="371">
      <c r="B371" s="23"/>
      <c r="C371" s="13"/>
      <c r="D371" s="58"/>
      <c r="H371" s="10"/>
      <c r="I371" s="10"/>
    </row>
    <row r="372">
      <c r="B372" s="23"/>
      <c r="C372" s="13"/>
      <c r="D372" s="58"/>
      <c r="H372" s="10"/>
      <c r="I372" s="10"/>
    </row>
    <row r="373">
      <c r="B373" s="23"/>
      <c r="C373" s="13"/>
      <c r="D373" s="58"/>
      <c r="H373" s="10"/>
      <c r="I373" s="10"/>
    </row>
    <row r="374">
      <c r="B374" s="23"/>
      <c r="C374" s="13"/>
      <c r="D374" s="58"/>
      <c r="H374" s="10"/>
      <c r="I374" s="10"/>
    </row>
    <row r="375">
      <c r="B375" s="23"/>
      <c r="C375" s="13"/>
      <c r="D375" s="58"/>
      <c r="H375" s="10"/>
      <c r="I375" s="10"/>
    </row>
    <row r="376">
      <c r="B376" s="23"/>
      <c r="C376" s="13"/>
      <c r="D376" s="58"/>
      <c r="H376" s="10"/>
      <c r="I376" s="10"/>
    </row>
    <row r="377">
      <c r="B377" s="23"/>
      <c r="C377" s="13"/>
      <c r="D377" s="58"/>
      <c r="H377" s="10"/>
      <c r="I377" s="10"/>
    </row>
    <row r="378">
      <c r="B378" s="23"/>
      <c r="C378" s="13"/>
      <c r="D378" s="58"/>
      <c r="H378" s="10"/>
      <c r="I378" s="10"/>
    </row>
    <row r="379">
      <c r="B379" s="23"/>
      <c r="C379" s="13"/>
      <c r="D379" s="58"/>
      <c r="H379" s="10"/>
      <c r="I379" s="10"/>
    </row>
    <row r="380">
      <c r="B380" s="23"/>
      <c r="C380" s="13"/>
      <c r="D380" s="58"/>
      <c r="H380" s="10"/>
      <c r="I380" s="10"/>
    </row>
    <row r="381">
      <c r="B381" s="23"/>
      <c r="C381" s="13"/>
      <c r="D381" s="58"/>
      <c r="H381" s="10"/>
      <c r="I381" s="10"/>
    </row>
    <row r="382">
      <c r="B382" s="23"/>
      <c r="C382" s="13"/>
      <c r="D382" s="58"/>
      <c r="H382" s="10"/>
      <c r="I382" s="10"/>
    </row>
    <row r="383">
      <c r="B383" s="23"/>
      <c r="C383" s="13"/>
      <c r="D383" s="58"/>
      <c r="H383" s="10"/>
      <c r="I383" s="10"/>
    </row>
    <row r="384">
      <c r="B384" s="23"/>
      <c r="C384" s="13"/>
      <c r="D384" s="58"/>
      <c r="H384" s="10"/>
      <c r="I384" s="10"/>
    </row>
    <row r="385">
      <c r="B385" s="23"/>
      <c r="C385" s="13"/>
      <c r="D385" s="58"/>
      <c r="H385" s="10"/>
      <c r="I385" s="10"/>
    </row>
    <row r="386">
      <c r="B386" s="23"/>
      <c r="C386" s="13"/>
      <c r="D386" s="58"/>
      <c r="H386" s="10"/>
      <c r="I386" s="10"/>
    </row>
    <row r="387">
      <c r="B387" s="23"/>
      <c r="C387" s="13"/>
      <c r="D387" s="58"/>
      <c r="H387" s="10"/>
      <c r="I387" s="10"/>
    </row>
    <row r="388">
      <c r="B388" s="23"/>
      <c r="C388" s="13"/>
      <c r="D388" s="58"/>
      <c r="H388" s="10"/>
      <c r="I388" s="10"/>
    </row>
    <row r="389">
      <c r="B389" s="23"/>
      <c r="C389" s="13"/>
      <c r="D389" s="58"/>
      <c r="H389" s="10"/>
      <c r="I389" s="10"/>
    </row>
    <row r="390">
      <c r="B390" s="23"/>
      <c r="C390" s="13"/>
      <c r="D390" s="58"/>
      <c r="H390" s="10"/>
      <c r="I390" s="10"/>
    </row>
    <row r="391">
      <c r="B391" s="23"/>
      <c r="C391" s="13"/>
      <c r="D391" s="58"/>
      <c r="H391" s="10"/>
      <c r="I391" s="10"/>
    </row>
    <row r="392">
      <c r="B392" s="23"/>
      <c r="C392" s="13"/>
      <c r="D392" s="58"/>
      <c r="H392" s="10"/>
      <c r="I392" s="10"/>
    </row>
    <row r="393">
      <c r="B393" s="23"/>
      <c r="C393" s="13"/>
      <c r="D393" s="58"/>
      <c r="H393" s="10"/>
      <c r="I393" s="10"/>
    </row>
    <row r="394">
      <c r="B394" s="23"/>
      <c r="C394" s="13"/>
      <c r="D394" s="58"/>
      <c r="H394" s="10"/>
      <c r="I394" s="10"/>
    </row>
    <row r="395">
      <c r="B395" s="23"/>
      <c r="C395" s="13"/>
      <c r="D395" s="58"/>
      <c r="H395" s="10"/>
      <c r="I395" s="10"/>
    </row>
    <row r="396">
      <c r="B396" s="23"/>
      <c r="C396" s="13"/>
      <c r="D396" s="58"/>
      <c r="H396" s="10"/>
      <c r="I396" s="10"/>
    </row>
    <row r="397">
      <c r="B397" s="23"/>
      <c r="C397" s="13"/>
      <c r="D397" s="58"/>
      <c r="H397" s="10"/>
      <c r="I397" s="10"/>
    </row>
    <row r="398">
      <c r="B398" s="23"/>
      <c r="C398" s="13"/>
      <c r="D398" s="58"/>
      <c r="H398" s="10"/>
      <c r="I398" s="10"/>
    </row>
    <row r="399">
      <c r="B399" s="23"/>
      <c r="C399" s="13"/>
      <c r="D399" s="58"/>
      <c r="H399" s="10"/>
      <c r="I399" s="10"/>
    </row>
    <row r="400">
      <c r="B400" s="23"/>
      <c r="C400" s="13"/>
      <c r="D400" s="58"/>
      <c r="H400" s="10"/>
      <c r="I400" s="10"/>
    </row>
    <row r="401">
      <c r="B401" s="23"/>
      <c r="C401" s="13"/>
      <c r="D401" s="58"/>
      <c r="H401" s="10"/>
      <c r="I401" s="10"/>
    </row>
    <row r="402">
      <c r="B402" s="23"/>
      <c r="C402" s="13"/>
      <c r="D402" s="58"/>
      <c r="H402" s="10"/>
      <c r="I402" s="10"/>
    </row>
    <row r="403">
      <c r="B403" s="23"/>
      <c r="C403" s="13"/>
      <c r="D403" s="58"/>
      <c r="H403" s="10"/>
      <c r="I403" s="10"/>
    </row>
    <row r="404">
      <c r="B404" s="23"/>
      <c r="C404" s="13"/>
      <c r="D404" s="58"/>
      <c r="H404" s="10"/>
      <c r="I404" s="10"/>
    </row>
    <row r="405">
      <c r="B405" s="23"/>
      <c r="C405" s="13"/>
      <c r="D405" s="58"/>
      <c r="H405" s="10"/>
      <c r="I405" s="10"/>
    </row>
    <row r="406">
      <c r="B406" s="23"/>
      <c r="C406" s="13"/>
      <c r="D406" s="58"/>
      <c r="H406" s="10"/>
      <c r="I406" s="10"/>
    </row>
    <row r="407">
      <c r="B407" s="23"/>
      <c r="C407" s="13"/>
      <c r="D407" s="58"/>
      <c r="H407" s="10"/>
      <c r="I407" s="10"/>
    </row>
    <row r="408">
      <c r="B408" s="23"/>
      <c r="C408" s="13"/>
      <c r="D408" s="58"/>
      <c r="H408" s="10"/>
      <c r="I408" s="10"/>
    </row>
    <row r="409">
      <c r="B409" s="23"/>
      <c r="C409" s="13"/>
      <c r="D409" s="58"/>
      <c r="H409" s="10"/>
      <c r="I409" s="10"/>
    </row>
    <row r="410">
      <c r="B410" s="23"/>
      <c r="C410" s="13"/>
      <c r="D410" s="58"/>
      <c r="H410" s="10"/>
      <c r="I410" s="10"/>
    </row>
    <row r="411">
      <c r="B411" s="23"/>
      <c r="C411" s="13"/>
      <c r="D411" s="58"/>
      <c r="H411" s="10"/>
      <c r="I411" s="10"/>
    </row>
    <row r="412">
      <c r="B412" s="23"/>
      <c r="C412" s="13"/>
      <c r="D412" s="58"/>
      <c r="H412" s="10"/>
      <c r="I412" s="10"/>
    </row>
    <row r="413">
      <c r="B413" s="23"/>
      <c r="C413" s="13"/>
      <c r="D413" s="58"/>
      <c r="H413" s="10"/>
      <c r="I413" s="10"/>
    </row>
    <row r="414">
      <c r="B414" s="23"/>
      <c r="C414" s="13"/>
      <c r="D414" s="58"/>
      <c r="H414" s="10"/>
      <c r="I414" s="10"/>
    </row>
    <row r="415">
      <c r="B415" s="23"/>
      <c r="C415" s="13"/>
      <c r="D415" s="58"/>
      <c r="H415" s="10"/>
      <c r="I415" s="10"/>
    </row>
    <row r="416">
      <c r="B416" s="23"/>
      <c r="C416" s="13"/>
      <c r="D416" s="58"/>
      <c r="H416" s="10"/>
      <c r="I416" s="10"/>
    </row>
    <row r="417">
      <c r="B417" s="23"/>
      <c r="C417" s="13"/>
      <c r="D417" s="58"/>
      <c r="H417" s="10"/>
      <c r="I417" s="10"/>
    </row>
    <row r="418">
      <c r="B418" s="23"/>
      <c r="C418" s="13"/>
      <c r="D418" s="58"/>
      <c r="H418" s="10"/>
      <c r="I418" s="10"/>
    </row>
    <row r="419">
      <c r="B419" s="23"/>
      <c r="C419" s="13"/>
      <c r="D419" s="58"/>
      <c r="H419" s="10"/>
      <c r="I419" s="10"/>
    </row>
    <row r="420">
      <c r="B420" s="23"/>
      <c r="C420" s="13"/>
      <c r="D420" s="58"/>
      <c r="H420" s="10"/>
      <c r="I420" s="10"/>
    </row>
    <row r="421">
      <c r="B421" s="23"/>
      <c r="C421" s="13"/>
      <c r="D421" s="58"/>
      <c r="H421" s="10"/>
      <c r="I421" s="10"/>
    </row>
    <row r="422">
      <c r="B422" s="23"/>
      <c r="C422" s="13"/>
      <c r="D422" s="58"/>
      <c r="H422" s="10"/>
      <c r="I422" s="10"/>
    </row>
    <row r="423">
      <c r="B423" s="23"/>
      <c r="C423" s="13"/>
      <c r="D423" s="58"/>
      <c r="H423" s="10"/>
      <c r="I423" s="10"/>
    </row>
    <row r="424">
      <c r="B424" s="23"/>
      <c r="C424" s="13"/>
      <c r="D424" s="58"/>
      <c r="H424" s="10"/>
      <c r="I424" s="10"/>
    </row>
    <row r="425">
      <c r="B425" s="23"/>
      <c r="C425" s="13"/>
      <c r="D425" s="58"/>
      <c r="H425" s="10"/>
      <c r="I425" s="10"/>
    </row>
    <row r="426">
      <c r="B426" s="23"/>
      <c r="C426" s="13"/>
      <c r="D426" s="58"/>
      <c r="H426" s="10"/>
      <c r="I426" s="10"/>
    </row>
    <row r="427">
      <c r="B427" s="23"/>
      <c r="C427" s="13"/>
      <c r="D427" s="58"/>
      <c r="H427" s="10"/>
      <c r="I427" s="10"/>
    </row>
    <row r="428">
      <c r="B428" s="23"/>
      <c r="C428" s="13"/>
      <c r="D428" s="58"/>
      <c r="H428" s="10"/>
      <c r="I428" s="10"/>
    </row>
    <row r="429">
      <c r="B429" s="23"/>
      <c r="C429" s="13"/>
      <c r="D429" s="58"/>
      <c r="H429" s="10"/>
      <c r="I429" s="10"/>
    </row>
    <row r="430">
      <c r="B430" s="23"/>
      <c r="C430" s="13"/>
      <c r="D430" s="58"/>
      <c r="H430" s="10"/>
      <c r="I430" s="10"/>
    </row>
    <row r="431">
      <c r="B431" s="23"/>
      <c r="C431" s="13"/>
      <c r="D431" s="58"/>
      <c r="H431" s="10"/>
      <c r="I431" s="10"/>
    </row>
    <row r="432">
      <c r="B432" s="23"/>
      <c r="C432" s="13"/>
      <c r="D432" s="58"/>
      <c r="H432" s="10"/>
      <c r="I432" s="10"/>
    </row>
    <row r="433">
      <c r="B433" s="23"/>
      <c r="C433" s="13"/>
      <c r="D433" s="58"/>
      <c r="H433" s="10"/>
      <c r="I433" s="10"/>
    </row>
    <row r="434">
      <c r="B434" s="23"/>
      <c r="C434" s="13"/>
      <c r="D434" s="58"/>
      <c r="H434" s="10"/>
      <c r="I434" s="10"/>
    </row>
    <row r="435">
      <c r="B435" s="23"/>
      <c r="C435" s="13"/>
      <c r="D435" s="58"/>
      <c r="H435" s="10"/>
      <c r="I435" s="10"/>
    </row>
    <row r="436">
      <c r="B436" s="23"/>
      <c r="C436" s="13"/>
      <c r="D436" s="58"/>
      <c r="H436" s="10"/>
      <c r="I436" s="10"/>
    </row>
    <row r="437">
      <c r="B437" s="23"/>
      <c r="C437" s="13"/>
      <c r="D437" s="58"/>
      <c r="H437" s="10"/>
      <c r="I437" s="10"/>
    </row>
    <row r="438">
      <c r="B438" s="23"/>
      <c r="C438" s="13"/>
      <c r="D438" s="58"/>
      <c r="H438" s="10"/>
      <c r="I438" s="10"/>
    </row>
    <row r="439">
      <c r="B439" s="23"/>
      <c r="C439" s="13"/>
      <c r="D439" s="58"/>
      <c r="H439" s="10"/>
      <c r="I439" s="10"/>
    </row>
    <row r="440">
      <c r="B440" s="23"/>
      <c r="C440" s="13"/>
      <c r="D440" s="58"/>
      <c r="H440" s="10"/>
      <c r="I440" s="10"/>
    </row>
    <row r="441">
      <c r="B441" s="23"/>
      <c r="C441" s="13"/>
      <c r="D441" s="58"/>
      <c r="H441" s="10"/>
      <c r="I441" s="10"/>
    </row>
    <row r="442">
      <c r="B442" s="23"/>
      <c r="C442" s="13"/>
      <c r="D442" s="58"/>
      <c r="H442" s="10"/>
      <c r="I442" s="10"/>
    </row>
    <row r="443">
      <c r="B443" s="23"/>
      <c r="C443" s="13"/>
      <c r="D443" s="58"/>
      <c r="H443" s="10"/>
      <c r="I443" s="10"/>
    </row>
    <row r="444">
      <c r="B444" s="23"/>
      <c r="C444" s="13"/>
      <c r="D444" s="58"/>
      <c r="H444" s="10"/>
      <c r="I444" s="10"/>
    </row>
    <row r="445">
      <c r="B445" s="23"/>
      <c r="C445" s="13"/>
      <c r="D445" s="58"/>
      <c r="H445" s="10"/>
      <c r="I445" s="10"/>
    </row>
    <row r="446">
      <c r="B446" s="23"/>
      <c r="C446" s="13"/>
      <c r="D446" s="58"/>
      <c r="H446" s="10"/>
      <c r="I446" s="10"/>
    </row>
    <row r="447">
      <c r="B447" s="23"/>
      <c r="C447" s="13"/>
      <c r="D447" s="58"/>
      <c r="H447" s="10"/>
      <c r="I447" s="10"/>
    </row>
    <row r="448">
      <c r="B448" s="23"/>
      <c r="C448" s="13"/>
      <c r="D448" s="58"/>
      <c r="H448" s="10"/>
      <c r="I448" s="10"/>
    </row>
    <row r="449">
      <c r="B449" s="23"/>
      <c r="C449" s="13"/>
      <c r="D449" s="58"/>
      <c r="H449" s="10"/>
      <c r="I449" s="10"/>
    </row>
    <row r="450">
      <c r="B450" s="23"/>
      <c r="C450" s="13"/>
      <c r="D450" s="58"/>
      <c r="H450" s="10"/>
      <c r="I450" s="10"/>
    </row>
    <row r="451">
      <c r="B451" s="23"/>
      <c r="C451" s="13"/>
      <c r="D451" s="58"/>
      <c r="H451" s="10"/>
      <c r="I451" s="10"/>
    </row>
    <row r="452">
      <c r="B452" s="23"/>
      <c r="C452" s="13"/>
      <c r="D452" s="58"/>
      <c r="H452" s="10"/>
      <c r="I452" s="10"/>
    </row>
    <row r="453">
      <c r="B453" s="23"/>
      <c r="C453" s="13"/>
      <c r="D453" s="58"/>
      <c r="H453" s="10"/>
      <c r="I453" s="10"/>
    </row>
    <row r="454">
      <c r="B454" s="23"/>
      <c r="C454" s="13"/>
      <c r="D454" s="58"/>
      <c r="H454" s="10"/>
      <c r="I454" s="10"/>
    </row>
    <row r="455">
      <c r="B455" s="23"/>
      <c r="C455" s="13"/>
      <c r="D455" s="58"/>
      <c r="H455" s="10"/>
      <c r="I455" s="10"/>
    </row>
    <row r="456">
      <c r="B456" s="23"/>
      <c r="C456" s="13"/>
      <c r="D456" s="58"/>
      <c r="H456" s="10"/>
      <c r="I456" s="10"/>
    </row>
    <row r="457">
      <c r="B457" s="23"/>
      <c r="C457" s="13"/>
      <c r="D457" s="58"/>
      <c r="H457" s="10"/>
      <c r="I457" s="10"/>
    </row>
    <row r="458">
      <c r="B458" s="23"/>
      <c r="C458" s="13"/>
      <c r="D458" s="58"/>
      <c r="H458" s="10"/>
      <c r="I458" s="10"/>
    </row>
    <row r="459">
      <c r="B459" s="23"/>
      <c r="C459" s="13"/>
      <c r="D459" s="58"/>
      <c r="H459" s="10"/>
      <c r="I459" s="10"/>
    </row>
    <row r="460">
      <c r="B460" s="23"/>
      <c r="C460" s="13"/>
      <c r="D460" s="58"/>
      <c r="H460" s="10"/>
      <c r="I460" s="10"/>
    </row>
    <row r="461">
      <c r="B461" s="23"/>
      <c r="C461" s="13"/>
      <c r="D461" s="58"/>
      <c r="H461" s="10"/>
      <c r="I461" s="10"/>
    </row>
    <row r="462">
      <c r="B462" s="23"/>
      <c r="C462" s="13"/>
      <c r="D462" s="58"/>
      <c r="H462" s="10"/>
      <c r="I462" s="10"/>
    </row>
    <row r="463">
      <c r="B463" s="23"/>
      <c r="C463" s="13"/>
      <c r="D463" s="58"/>
      <c r="H463" s="10"/>
      <c r="I463" s="10"/>
    </row>
    <row r="464">
      <c r="B464" s="23"/>
      <c r="C464" s="13"/>
      <c r="D464" s="58"/>
      <c r="H464" s="10"/>
      <c r="I464" s="10"/>
    </row>
    <row r="465">
      <c r="B465" s="23"/>
      <c r="C465" s="13"/>
      <c r="D465" s="58"/>
      <c r="H465" s="10"/>
      <c r="I465" s="10"/>
    </row>
    <row r="466">
      <c r="B466" s="23"/>
      <c r="C466" s="13"/>
      <c r="D466" s="58"/>
      <c r="H466" s="10"/>
      <c r="I466" s="10"/>
    </row>
    <row r="467">
      <c r="B467" s="23"/>
      <c r="C467" s="13"/>
      <c r="D467" s="58"/>
      <c r="H467" s="10"/>
      <c r="I467" s="10"/>
    </row>
    <row r="468">
      <c r="B468" s="23"/>
      <c r="C468" s="13"/>
      <c r="D468" s="58"/>
      <c r="H468" s="10"/>
      <c r="I468" s="10"/>
    </row>
    <row r="469">
      <c r="B469" s="23"/>
      <c r="C469" s="13"/>
      <c r="D469" s="58"/>
      <c r="H469" s="10"/>
      <c r="I469" s="10"/>
    </row>
    <row r="470">
      <c r="B470" s="23"/>
      <c r="C470" s="13"/>
      <c r="D470" s="58"/>
      <c r="H470" s="10"/>
      <c r="I470" s="10"/>
    </row>
    <row r="471">
      <c r="B471" s="23"/>
      <c r="C471" s="13"/>
      <c r="D471" s="58"/>
      <c r="H471" s="10"/>
      <c r="I471" s="10"/>
    </row>
    <row r="472">
      <c r="B472" s="23"/>
      <c r="C472" s="13"/>
      <c r="D472" s="58"/>
      <c r="H472" s="10"/>
      <c r="I472" s="10"/>
    </row>
    <row r="473">
      <c r="B473" s="23"/>
      <c r="C473" s="13"/>
      <c r="D473" s="58"/>
      <c r="H473" s="10"/>
      <c r="I473" s="10"/>
    </row>
    <row r="474">
      <c r="B474" s="23"/>
      <c r="C474" s="13"/>
      <c r="D474" s="58"/>
      <c r="H474" s="10"/>
      <c r="I474" s="10"/>
    </row>
    <row r="475">
      <c r="B475" s="23"/>
      <c r="C475" s="13"/>
      <c r="D475" s="58"/>
      <c r="H475" s="10"/>
      <c r="I475" s="10"/>
    </row>
    <row r="476">
      <c r="B476" s="23"/>
      <c r="C476" s="13"/>
      <c r="D476" s="58"/>
      <c r="H476" s="10"/>
      <c r="I476" s="10"/>
    </row>
    <row r="477">
      <c r="B477" s="23"/>
      <c r="C477" s="13"/>
      <c r="D477" s="58"/>
      <c r="H477" s="10"/>
      <c r="I477" s="10"/>
    </row>
    <row r="478">
      <c r="B478" s="23"/>
      <c r="C478" s="13"/>
      <c r="D478" s="58"/>
      <c r="H478" s="10"/>
      <c r="I478" s="10"/>
    </row>
    <row r="479">
      <c r="B479" s="23"/>
      <c r="C479" s="13"/>
      <c r="D479" s="58"/>
      <c r="H479" s="10"/>
      <c r="I479" s="10"/>
    </row>
    <row r="480">
      <c r="B480" s="23"/>
      <c r="C480" s="13"/>
      <c r="D480" s="58"/>
      <c r="H480" s="10"/>
      <c r="I480" s="10"/>
    </row>
    <row r="481">
      <c r="B481" s="23"/>
      <c r="C481" s="13"/>
      <c r="D481" s="58"/>
      <c r="H481" s="10"/>
      <c r="I481" s="10"/>
    </row>
    <row r="482">
      <c r="B482" s="23"/>
      <c r="C482" s="13"/>
      <c r="D482" s="58"/>
      <c r="H482" s="10"/>
      <c r="I482" s="10"/>
    </row>
    <row r="483">
      <c r="B483" s="23"/>
      <c r="C483" s="13"/>
      <c r="D483" s="58"/>
      <c r="H483" s="10"/>
      <c r="I483" s="10"/>
    </row>
    <row r="484">
      <c r="B484" s="23"/>
      <c r="C484" s="13"/>
      <c r="D484" s="58"/>
      <c r="H484" s="10"/>
      <c r="I484" s="10"/>
    </row>
    <row r="485">
      <c r="B485" s="23"/>
      <c r="C485" s="13"/>
      <c r="D485" s="58"/>
      <c r="H485" s="10"/>
      <c r="I485" s="10"/>
    </row>
    <row r="486">
      <c r="B486" s="23"/>
      <c r="C486" s="13"/>
      <c r="D486" s="58"/>
      <c r="H486" s="10"/>
      <c r="I486" s="10"/>
    </row>
    <row r="487">
      <c r="B487" s="23"/>
      <c r="C487" s="13"/>
      <c r="D487" s="58"/>
      <c r="H487" s="10"/>
      <c r="I487" s="10"/>
    </row>
    <row r="488">
      <c r="B488" s="23"/>
      <c r="C488" s="13"/>
      <c r="D488" s="58"/>
      <c r="H488" s="10"/>
      <c r="I488" s="10"/>
    </row>
    <row r="489">
      <c r="B489" s="23"/>
      <c r="C489" s="13"/>
      <c r="D489" s="58"/>
      <c r="H489" s="10"/>
      <c r="I489" s="10"/>
    </row>
    <row r="490">
      <c r="B490" s="23"/>
      <c r="C490" s="13"/>
      <c r="D490" s="58"/>
      <c r="H490" s="10"/>
      <c r="I490" s="10"/>
    </row>
    <row r="491">
      <c r="B491" s="23"/>
      <c r="C491" s="13"/>
      <c r="D491" s="58"/>
      <c r="H491" s="10"/>
      <c r="I491" s="10"/>
    </row>
    <row r="492">
      <c r="B492" s="23"/>
      <c r="C492" s="13"/>
      <c r="D492" s="58"/>
      <c r="H492" s="10"/>
      <c r="I492" s="10"/>
    </row>
    <row r="493">
      <c r="B493" s="23"/>
      <c r="C493" s="13"/>
      <c r="D493" s="58"/>
      <c r="H493" s="10"/>
      <c r="I493" s="10"/>
    </row>
    <row r="494">
      <c r="B494" s="23"/>
      <c r="C494" s="13"/>
      <c r="D494" s="58"/>
      <c r="H494" s="10"/>
      <c r="I494" s="10"/>
    </row>
    <row r="495">
      <c r="B495" s="23"/>
      <c r="C495" s="13"/>
      <c r="D495" s="58"/>
      <c r="H495" s="10"/>
      <c r="I495" s="10"/>
    </row>
    <row r="496">
      <c r="B496" s="23"/>
      <c r="C496" s="13"/>
      <c r="D496" s="58"/>
      <c r="H496" s="10"/>
      <c r="I496" s="10"/>
    </row>
    <row r="497">
      <c r="B497" s="23"/>
      <c r="C497" s="13"/>
      <c r="D497" s="58"/>
      <c r="H497" s="10"/>
      <c r="I497" s="10"/>
    </row>
    <row r="498">
      <c r="B498" s="23"/>
      <c r="C498" s="13"/>
      <c r="D498" s="58"/>
      <c r="H498" s="10"/>
      <c r="I498" s="10"/>
    </row>
    <row r="499">
      <c r="B499" s="23"/>
      <c r="C499" s="13"/>
      <c r="D499" s="58"/>
      <c r="H499" s="10"/>
      <c r="I499" s="10"/>
    </row>
    <row r="500">
      <c r="B500" s="23"/>
      <c r="C500" s="13"/>
      <c r="D500" s="58"/>
      <c r="H500" s="10"/>
      <c r="I500" s="10"/>
    </row>
    <row r="501">
      <c r="B501" s="23"/>
      <c r="C501" s="13"/>
      <c r="D501" s="58"/>
      <c r="H501" s="10"/>
      <c r="I501" s="10"/>
    </row>
    <row r="502">
      <c r="B502" s="23"/>
      <c r="C502" s="13"/>
      <c r="D502" s="58"/>
      <c r="H502" s="10"/>
      <c r="I502" s="10"/>
    </row>
    <row r="503">
      <c r="B503" s="23"/>
      <c r="C503" s="13"/>
      <c r="D503" s="58"/>
      <c r="H503" s="10"/>
      <c r="I503" s="10"/>
    </row>
    <row r="504">
      <c r="B504" s="23"/>
      <c r="C504" s="13"/>
      <c r="D504" s="58"/>
      <c r="H504" s="10"/>
      <c r="I504" s="10"/>
    </row>
    <row r="505">
      <c r="B505" s="23"/>
      <c r="C505" s="13"/>
      <c r="D505" s="58"/>
      <c r="H505" s="10"/>
      <c r="I505" s="10"/>
    </row>
    <row r="506">
      <c r="B506" s="23"/>
      <c r="C506" s="13"/>
      <c r="D506" s="58"/>
      <c r="H506" s="10"/>
      <c r="I506" s="10"/>
    </row>
    <row r="507">
      <c r="B507" s="23"/>
      <c r="C507" s="13"/>
      <c r="D507" s="58"/>
      <c r="H507" s="10"/>
      <c r="I507" s="10"/>
    </row>
    <row r="508">
      <c r="B508" s="23"/>
      <c r="C508" s="13"/>
      <c r="D508" s="58"/>
      <c r="H508" s="10"/>
      <c r="I508" s="10"/>
    </row>
    <row r="509">
      <c r="B509" s="23"/>
      <c r="C509" s="13"/>
      <c r="D509" s="58"/>
      <c r="H509" s="10"/>
      <c r="I509" s="10"/>
    </row>
    <row r="510">
      <c r="B510" s="23"/>
      <c r="C510" s="13"/>
      <c r="D510" s="58"/>
      <c r="H510" s="10"/>
      <c r="I510" s="10"/>
    </row>
    <row r="511">
      <c r="B511" s="23"/>
      <c r="C511" s="13"/>
      <c r="D511" s="58"/>
      <c r="H511" s="10"/>
      <c r="I511" s="10"/>
    </row>
    <row r="512">
      <c r="B512" s="23"/>
      <c r="C512" s="13"/>
      <c r="D512" s="58"/>
      <c r="H512" s="10"/>
      <c r="I512" s="10"/>
    </row>
    <row r="513">
      <c r="B513" s="23"/>
      <c r="C513" s="13"/>
      <c r="D513" s="58"/>
      <c r="H513" s="10"/>
      <c r="I513" s="10"/>
    </row>
    <row r="514">
      <c r="B514" s="23"/>
      <c r="C514" s="13"/>
      <c r="D514" s="58"/>
      <c r="H514" s="10"/>
      <c r="I514" s="10"/>
    </row>
    <row r="515">
      <c r="B515" s="23"/>
      <c r="C515" s="13"/>
      <c r="D515" s="58"/>
      <c r="H515" s="10"/>
      <c r="I515" s="10"/>
    </row>
    <row r="516">
      <c r="B516" s="23"/>
      <c r="C516" s="13"/>
      <c r="D516" s="58"/>
      <c r="H516" s="10"/>
      <c r="I516" s="10"/>
    </row>
    <row r="517">
      <c r="B517" s="23"/>
      <c r="C517" s="13"/>
      <c r="D517" s="58"/>
      <c r="H517" s="10"/>
      <c r="I517" s="10"/>
    </row>
    <row r="518">
      <c r="B518" s="23"/>
      <c r="C518" s="13"/>
      <c r="D518" s="58"/>
      <c r="H518" s="10"/>
      <c r="I518" s="10"/>
    </row>
    <row r="519">
      <c r="B519" s="23"/>
      <c r="C519" s="13"/>
      <c r="D519" s="58"/>
      <c r="H519" s="10"/>
      <c r="I519" s="10"/>
    </row>
    <row r="520">
      <c r="B520" s="23"/>
      <c r="C520" s="13"/>
      <c r="D520" s="58"/>
      <c r="H520" s="10"/>
      <c r="I520" s="10"/>
    </row>
    <row r="521">
      <c r="B521" s="23"/>
      <c r="C521" s="13"/>
      <c r="D521" s="58"/>
      <c r="H521" s="10"/>
      <c r="I521" s="10"/>
    </row>
    <row r="522">
      <c r="B522" s="23"/>
      <c r="C522" s="13"/>
      <c r="D522" s="58"/>
      <c r="H522" s="10"/>
      <c r="I522" s="10"/>
    </row>
    <row r="523">
      <c r="B523" s="23"/>
      <c r="C523" s="13"/>
      <c r="D523" s="58"/>
      <c r="H523" s="10"/>
      <c r="I523" s="10"/>
    </row>
    <row r="524">
      <c r="B524" s="23"/>
      <c r="C524" s="13"/>
      <c r="D524" s="58"/>
      <c r="H524" s="10"/>
      <c r="I524" s="10"/>
    </row>
    <row r="525">
      <c r="B525" s="23"/>
      <c r="C525" s="13"/>
      <c r="D525" s="58"/>
      <c r="H525" s="10"/>
      <c r="I525" s="10"/>
    </row>
    <row r="526">
      <c r="B526" s="23"/>
      <c r="C526" s="13"/>
      <c r="D526" s="58"/>
      <c r="H526" s="10"/>
      <c r="I526" s="10"/>
    </row>
    <row r="527">
      <c r="B527" s="23"/>
      <c r="C527" s="13"/>
      <c r="D527" s="58"/>
      <c r="H527" s="10"/>
      <c r="I527" s="10"/>
    </row>
    <row r="528">
      <c r="B528" s="23"/>
      <c r="C528" s="13"/>
      <c r="D528" s="58"/>
      <c r="H528" s="10"/>
      <c r="I528" s="10"/>
    </row>
    <row r="529">
      <c r="B529" s="23"/>
      <c r="C529" s="13"/>
      <c r="D529" s="58"/>
      <c r="H529" s="10"/>
      <c r="I529" s="10"/>
    </row>
    <row r="530">
      <c r="B530" s="23"/>
      <c r="C530" s="13"/>
      <c r="D530" s="58"/>
      <c r="H530" s="10"/>
      <c r="I530" s="10"/>
    </row>
    <row r="531">
      <c r="B531" s="23"/>
      <c r="C531" s="13"/>
      <c r="D531" s="58"/>
      <c r="H531" s="10"/>
      <c r="I531" s="10"/>
    </row>
    <row r="532">
      <c r="B532" s="23"/>
      <c r="C532" s="13"/>
      <c r="D532" s="58"/>
      <c r="H532" s="10"/>
      <c r="I532" s="10"/>
    </row>
    <row r="533">
      <c r="B533" s="23"/>
      <c r="C533" s="13"/>
      <c r="D533" s="58"/>
      <c r="H533" s="10"/>
      <c r="I533" s="10"/>
    </row>
    <row r="534">
      <c r="B534" s="23"/>
      <c r="C534" s="13"/>
      <c r="D534" s="58"/>
      <c r="H534" s="10"/>
      <c r="I534" s="10"/>
    </row>
    <row r="535">
      <c r="B535" s="23"/>
      <c r="C535" s="13"/>
      <c r="D535" s="58"/>
      <c r="H535" s="10"/>
      <c r="I535" s="10"/>
    </row>
    <row r="536">
      <c r="B536" s="23"/>
      <c r="C536" s="13"/>
      <c r="D536" s="58"/>
      <c r="H536" s="10"/>
      <c r="I536" s="10"/>
    </row>
    <row r="537">
      <c r="B537" s="23"/>
      <c r="C537" s="13"/>
      <c r="D537" s="58"/>
      <c r="H537" s="10"/>
      <c r="I537" s="10"/>
    </row>
    <row r="538">
      <c r="B538" s="23"/>
      <c r="C538" s="13"/>
      <c r="D538" s="58"/>
      <c r="H538" s="10"/>
      <c r="I538" s="10"/>
    </row>
    <row r="539">
      <c r="B539" s="23"/>
      <c r="C539" s="13"/>
      <c r="D539" s="58"/>
      <c r="H539" s="10"/>
      <c r="I539" s="10"/>
    </row>
    <row r="540">
      <c r="B540" s="23"/>
      <c r="C540" s="13"/>
      <c r="D540" s="58"/>
      <c r="H540" s="10"/>
      <c r="I540" s="10"/>
    </row>
    <row r="541">
      <c r="B541" s="23"/>
      <c r="C541" s="13"/>
      <c r="D541" s="58"/>
      <c r="H541" s="10"/>
      <c r="I541" s="10"/>
    </row>
    <row r="542">
      <c r="B542" s="23"/>
      <c r="C542" s="13"/>
      <c r="D542" s="58"/>
      <c r="H542" s="10"/>
      <c r="I542" s="10"/>
    </row>
    <row r="543">
      <c r="B543" s="23"/>
      <c r="C543" s="13"/>
      <c r="D543" s="58"/>
      <c r="H543" s="10"/>
      <c r="I543" s="10"/>
    </row>
    <row r="544">
      <c r="B544" s="23"/>
      <c r="C544" s="13"/>
      <c r="D544" s="58"/>
      <c r="H544" s="10"/>
      <c r="I544" s="10"/>
    </row>
    <row r="545">
      <c r="B545" s="23"/>
      <c r="C545" s="13"/>
      <c r="D545" s="58"/>
      <c r="H545" s="10"/>
      <c r="I545" s="10"/>
    </row>
    <row r="546">
      <c r="B546" s="23"/>
      <c r="C546" s="13"/>
      <c r="D546" s="58"/>
      <c r="H546" s="10"/>
      <c r="I546" s="10"/>
    </row>
    <row r="547">
      <c r="B547" s="23"/>
      <c r="C547" s="13"/>
      <c r="D547" s="58"/>
      <c r="H547" s="10"/>
      <c r="I547" s="10"/>
    </row>
    <row r="548">
      <c r="B548" s="23"/>
      <c r="C548" s="13"/>
      <c r="D548" s="58"/>
      <c r="H548" s="10"/>
      <c r="I548" s="10"/>
    </row>
    <row r="549">
      <c r="B549" s="23"/>
      <c r="C549" s="13"/>
      <c r="D549" s="58"/>
      <c r="H549" s="10"/>
      <c r="I549" s="10"/>
    </row>
    <row r="550">
      <c r="B550" s="23"/>
      <c r="C550" s="13"/>
      <c r="D550" s="58"/>
      <c r="H550" s="10"/>
      <c r="I550" s="10"/>
    </row>
    <row r="551">
      <c r="B551" s="23"/>
      <c r="C551" s="13"/>
      <c r="D551" s="58"/>
      <c r="H551" s="10"/>
      <c r="I551" s="10"/>
    </row>
    <row r="552">
      <c r="B552" s="23"/>
      <c r="C552" s="13"/>
      <c r="D552" s="58"/>
      <c r="H552" s="10"/>
      <c r="I552" s="10"/>
    </row>
    <row r="553">
      <c r="B553" s="23"/>
      <c r="C553" s="13"/>
      <c r="D553" s="58"/>
      <c r="H553" s="10"/>
      <c r="I553" s="10"/>
    </row>
    <row r="554">
      <c r="B554" s="23"/>
      <c r="C554" s="13"/>
      <c r="D554" s="58"/>
      <c r="H554" s="10"/>
      <c r="I554" s="10"/>
    </row>
    <row r="555">
      <c r="B555" s="23"/>
      <c r="C555" s="13"/>
      <c r="D555" s="58"/>
      <c r="H555" s="10"/>
      <c r="I555" s="10"/>
    </row>
    <row r="556">
      <c r="B556" s="23"/>
      <c r="C556" s="13"/>
      <c r="D556" s="58"/>
      <c r="H556" s="10"/>
      <c r="I556" s="10"/>
    </row>
    <row r="557">
      <c r="B557" s="23"/>
      <c r="C557" s="13"/>
      <c r="D557" s="58"/>
      <c r="H557" s="10"/>
      <c r="I557" s="10"/>
    </row>
    <row r="558">
      <c r="B558" s="23"/>
      <c r="C558" s="13"/>
      <c r="D558" s="58"/>
      <c r="H558" s="10"/>
      <c r="I558" s="10"/>
    </row>
    <row r="559">
      <c r="B559" s="23"/>
      <c r="C559" s="13"/>
      <c r="D559" s="58"/>
      <c r="H559" s="10"/>
      <c r="I559" s="10"/>
    </row>
    <row r="560">
      <c r="B560" s="23"/>
      <c r="C560" s="13"/>
      <c r="D560" s="58"/>
      <c r="H560" s="10"/>
      <c r="I560" s="10"/>
    </row>
    <row r="561">
      <c r="B561" s="23"/>
      <c r="C561" s="13"/>
      <c r="D561" s="58"/>
      <c r="H561" s="10"/>
      <c r="I561" s="10"/>
    </row>
    <row r="562">
      <c r="B562" s="23"/>
      <c r="C562" s="13"/>
      <c r="D562" s="58"/>
      <c r="H562" s="10"/>
      <c r="I562" s="10"/>
    </row>
    <row r="563">
      <c r="B563" s="23"/>
      <c r="C563" s="13"/>
      <c r="D563" s="58"/>
      <c r="H563" s="10"/>
      <c r="I563" s="10"/>
    </row>
    <row r="564">
      <c r="B564" s="23"/>
      <c r="C564" s="13"/>
      <c r="D564" s="58"/>
      <c r="H564" s="10"/>
      <c r="I564" s="10"/>
    </row>
    <row r="565">
      <c r="B565" s="23"/>
      <c r="C565" s="13"/>
      <c r="D565" s="58"/>
      <c r="H565" s="10"/>
      <c r="I565" s="10"/>
    </row>
    <row r="566">
      <c r="B566" s="23"/>
      <c r="C566" s="13"/>
      <c r="D566" s="58"/>
      <c r="H566" s="10"/>
      <c r="I566" s="10"/>
    </row>
    <row r="567">
      <c r="B567" s="23"/>
      <c r="C567" s="13"/>
      <c r="D567" s="58"/>
      <c r="H567" s="10"/>
      <c r="I567" s="10"/>
    </row>
    <row r="568">
      <c r="B568" s="23"/>
      <c r="C568" s="13"/>
      <c r="D568" s="58"/>
      <c r="H568" s="10"/>
      <c r="I568" s="10"/>
    </row>
    <row r="569">
      <c r="B569" s="23"/>
      <c r="C569" s="13"/>
      <c r="D569" s="58"/>
      <c r="H569" s="10"/>
      <c r="I569" s="10"/>
    </row>
    <row r="570">
      <c r="B570" s="23"/>
      <c r="C570" s="13"/>
      <c r="D570" s="58"/>
      <c r="H570" s="10"/>
      <c r="I570" s="10"/>
    </row>
    <row r="571">
      <c r="B571" s="23"/>
      <c r="C571" s="13"/>
      <c r="D571" s="58"/>
      <c r="H571" s="10"/>
      <c r="I571" s="10"/>
    </row>
    <row r="572">
      <c r="B572" s="23"/>
      <c r="C572" s="13"/>
      <c r="D572" s="58"/>
      <c r="H572" s="10"/>
      <c r="I572" s="10"/>
    </row>
    <row r="573">
      <c r="B573" s="23"/>
      <c r="C573" s="13"/>
      <c r="D573" s="58"/>
      <c r="H573" s="10"/>
      <c r="I573" s="10"/>
    </row>
    <row r="574">
      <c r="B574" s="23"/>
      <c r="C574" s="13"/>
      <c r="D574" s="58"/>
      <c r="H574" s="10"/>
      <c r="I574" s="10"/>
    </row>
    <row r="575">
      <c r="B575" s="23"/>
      <c r="C575" s="13"/>
      <c r="D575" s="58"/>
      <c r="H575" s="10"/>
      <c r="I575" s="10"/>
    </row>
    <row r="576">
      <c r="B576" s="23"/>
      <c r="C576" s="13"/>
      <c r="D576" s="58"/>
      <c r="H576" s="10"/>
      <c r="I576" s="10"/>
    </row>
    <row r="577">
      <c r="B577" s="23"/>
      <c r="C577" s="13"/>
      <c r="D577" s="58"/>
      <c r="H577" s="10"/>
      <c r="I577" s="10"/>
    </row>
    <row r="578">
      <c r="B578" s="23"/>
      <c r="C578" s="13"/>
      <c r="D578" s="58"/>
      <c r="H578" s="10"/>
      <c r="I578" s="10"/>
    </row>
    <row r="579">
      <c r="B579" s="23"/>
      <c r="C579" s="13"/>
      <c r="D579" s="58"/>
      <c r="H579" s="10"/>
      <c r="I579" s="10"/>
    </row>
    <row r="580">
      <c r="B580" s="23"/>
      <c r="C580" s="13"/>
      <c r="D580" s="58"/>
      <c r="H580" s="10"/>
      <c r="I580" s="10"/>
    </row>
    <row r="581">
      <c r="B581" s="23"/>
      <c r="C581" s="13"/>
      <c r="D581" s="58"/>
      <c r="H581" s="10"/>
      <c r="I581" s="10"/>
    </row>
    <row r="582">
      <c r="B582" s="23"/>
      <c r="C582" s="13"/>
      <c r="D582" s="58"/>
      <c r="H582" s="10"/>
      <c r="I582" s="10"/>
    </row>
    <row r="583">
      <c r="B583" s="23"/>
      <c r="C583" s="13"/>
      <c r="D583" s="58"/>
      <c r="H583" s="10"/>
      <c r="I583" s="10"/>
    </row>
    <row r="584">
      <c r="B584" s="23"/>
      <c r="C584" s="13"/>
      <c r="D584" s="58"/>
      <c r="H584" s="10"/>
      <c r="I584" s="10"/>
    </row>
    <row r="585">
      <c r="B585" s="23"/>
      <c r="C585" s="13"/>
      <c r="D585" s="58"/>
      <c r="H585" s="10"/>
      <c r="I585" s="10"/>
    </row>
    <row r="586">
      <c r="B586" s="23"/>
      <c r="C586" s="13"/>
      <c r="D586" s="58"/>
      <c r="H586" s="10"/>
      <c r="I586" s="10"/>
    </row>
    <row r="587">
      <c r="B587" s="23"/>
      <c r="C587" s="13"/>
      <c r="D587" s="58"/>
      <c r="H587" s="10"/>
      <c r="I587" s="10"/>
    </row>
    <row r="588">
      <c r="B588" s="23"/>
      <c r="C588" s="13"/>
      <c r="D588" s="58"/>
      <c r="H588" s="10"/>
      <c r="I588" s="10"/>
    </row>
    <row r="589">
      <c r="B589" s="23"/>
      <c r="C589" s="13"/>
      <c r="D589" s="58"/>
      <c r="H589" s="10"/>
      <c r="I589" s="10"/>
    </row>
    <row r="590">
      <c r="B590" s="23"/>
      <c r="C590" s="13"/>
      <c r="D590" s="58"/>
      <c r="H590" s="10"/>
      <c r="I590" s="10"/>
    </row>
    <row r="591">
      <c r="B591" s="23"/>
      <c r="C591" s="13"/>
      <c r="D591" s="58"/>
      <c r="H591" s="10"/>
      <c r="I591" s="10"/>
    </row>
    <row r="592">
      <c r="B592" s="23"/>
      <c r="C592" s="13"/>
      <c r="D592" s="58"/>
      <c r="H592" s="10"/>
      <c r="I592" s="10"/>
    </row>
    <row r="593">
      <c r="B593" s="23"/>
      <c r="C593" s="13"/>
      <c r="D593" s="58"/>
      <c r="H593" s="10"/>
      <c r="I593" s="10"/>
    </row>
    <row r="594">
      <c r="B594" s="23"/>
      <c r="C594" s="13"/>
      <c r="D594" s="58"/>
      <c r="H594" s="10"/>
      <c r="I594" s="10"/>
    </row>
    <row r="595">
      <c r="B595" s="23"/>
      <c r="C595" s="13"/>
      <c r="D595" s="58"/>
      <c r="H595" s="10"/>
      <c r="I595" s="10"/>
    </row>
    <row r="596">
      <c r="B596" s="23"/>
      <c r="C596" s="13"/>
      <c r="D596" s="58"/>
      <c r="H596" s="10"/>
      <c r="I596" s="10"/>
    </row>
    <row r="597">
      <c r="B597" s="23"/>
      <c r="C597" s="13"/>
      <c r="D597" s="58"/>
      <c r="H597" s="10"/>
      <c r="I597" s="10"/>
    </row>
    <row r="598">
      <c r="B598" s="23"/>
      <c r="C598" s="13"/>
      <c r="D598" s="58"/>
      <c r="H598" s="10"/>
      <c r="I598" s="10"/>
    </row>
    <row r="599">
      <c r="B599" s="23"/>
      <c r="C599" s="13"/>
      <c r="D599" s="58"/>
      <c r="H599" s="10"/>
      <c r="I599" s="10"/>
    </row>
    <row r="600">
      <c r="B600" s="23"/>
      <c r="C600" s="13"/>
      <c r="D600" s="58"/>
      <c r="H600" s="10"/>
      <c r="I600" s="10"/>
    </row>
    <row r="601">
      <c r="B601" s="23"/>
      <c r="C601" s="13"/>
      <c r="D601" s="58"/>
      <c r="H601" s="10"/>
      <c r="I601" s="10"/>
    </row>
    <row r="602">
      <c r="B602" s="23"/>
      <c r="C602" s="13"/>
      <c r="D602" s="58"/>
      <c r="H602" s="10"/>
      <c r="I602" s="10"/>
    </row>
    <row r="603">
      <c r="B603" s="23"/>
      <c r="C603" s="13"/>
      <c r="D603" s="58"/>
      <c r="H603" s="10"/>
      <c r="I603" s="10"/>
    </row>
    <row r="604">
      <c r="B604" s="23"/>
      <c r="C604" s="13"/>
      <c r="D604" s="58"/>
      <c r="H604" s="10"/>
      <c r="I604" s="10"/>
    </row>
    <row r="605">
      <c r="B605" s="23"/>
      <c r="C605" s="13"/>
      <c r="D605" s="58"/>
      <c r="H605" s="10"/>
      <c r="I605" s="10"/>
    </row>
    <row r="606">
      <c r="B606" s="23"/>
      <c r="C606" s="13"/>
      <c r="D606" s="58"/>
      <c r="H606" s="10"/>
      <c r="I606" s="10"/>
    </row>
    <row r="607">
      <c r="B607" s="23"/>
      <c r="C607" s="13"/>
      <c r="D607" s="58"/>
      <c r="H607" s="10"/>
      <c r="I607" s="10"/>
    </row>
    <row r="608">
      <c r="B608" s="23"/>
      <c r="C608" s="13"/>
      <c r="D608" s="58"/>
      <c r="H608" s="10"/>
      <c r="I608" s="10"/>
    </row>
    <row r="609">
      <c r="B609" s="23"/>
      <c r="C609" s="13"/>
      <c r="D609" s="58"/>
      <c r="H609" s="10"/>
      <c r="I609" s="10"/>
    </row>
    <row r="610">
      <c r="B610" s="23"/>
      <c r="C610" s="13"/>
      <c r="D610" s="58"/>
      <c r="H610" s="10"/>
      <c r="I610" s="10"/>
    </row>
    <row r="611">
      <c r="B611" s="23"/>
      <c r="C611" s="13"/>
      <c r="D611" s="58"/>
      <c r="H611" s="10"/>
      <c r="I611" s="10"/>
    </row>
    <row r="612">
      <c r="B612" s="23"/>
      <c r="C612" s="13"/>
      <c r="D612" s="58"/>
      <c r="H612" s="10"/>
      <c r="I612" s="10"/>
    </row>
    <row r="613">
      <c r="B613" s="23"/>
      <c r="C613" s="13"/>
      <c r="D613" s="58"/>
      <c r="H613" s="10"/>
      <c r="I613" s="10"/>
    </row>
    <row r="614">
      <c r="B614" s="23"/>
      <c r="C614" s="13"/>
      <c r="D614" s="58"/>
      <c r="H614" s="10"/>
      <c r="I614" s="10"/>
    </row>
    <row r="615">
      <c r="B615" s="23"/>
      <c r="C615" s="13"/>
      <c r="D615" s="58"/>
      <c r="H615" s="10"/>
      <c r="I615" s="10"/>
    </row>
    <row r="616">
      <c r="B616" s="23"/>
      <c r="C616" s="13"/>
      <c r="D616" s="58"/>
      <c r="H616" s="10"/>
      <c r="I616" s="10"/>
    </row>
    <row r="617">
      <c r="B617" s="23"/>
      <c r="C617" s="13"/>
      <c r="D617" s="58"/>
      <c r="H617" s="10"/>
      <c r="I617" s="10"/>
    </row>
    <row r="618">
      <c r="B618" s="23"/>
      <c r="C618" s="13"/>
      <c r="D618" s="58"/>
      <c r="H618" s="10"/>
      <c r="I618" s="10"/>
    </row>
    <row r="619">
      <c r="B619" s="23"/>
      <c r="C619" s="13"/>
      <c r="D619" s="58"/>
      <c r="H619" s="10"/>
      <c r="I619" s="10"/>
    </row>
    <row r="620">
      <c r="B620" s="23"/>
      <c r="C620" s="13"/>
      <c r="D620" s="58"/>
      <c r="H620" s="10"/>
      <c r="I620" s="10"/>
    </row>
    <row r="621">
      <c r="B621" s="23"/>
      <c r="C621" s="13"/>
      <c r="D621" s="58"/>
      <c r="H621" s="10"/>
      <c r="I621" s="10"/>
    </row>
    <row r="622">
      <c r="B622" s="23"/>
      <c r="C622" s="13"/>
      <c r="D622" s="58"/>
      <c r="H622" s="10"/>
      <c r="I622" s="10"/>
    </row>
    <row r="623">
      <c r="B623" s="23"/>
      <c r="C623" s="13"/>
      <c r="D623" s="58"/>
      <c r="H623" s="10"/>
      <c r="I623" s="10"/>
    </row>
    <row r="624">
      <c r="B624" s="23"/>
      <c r="C624" s="13"/>
      <c r="D624" s="58"/>
      <c r="H624" s="10"/>
      <c r="I624" s="10"/>
    </row>
    <row r="625">
      <c r="B625" s="23"/>
      <c r="C625" s="13"/>
      <c r="D625" s="58"/>
      <c r="H625" s="10"/>
      <c r="I625" s="10"/>
    </row>
    <row r="626">
      <c r="B626" s="23"/>
      <c r="C626" s="13"/>
      <c r="D626" s="58"/>
      <c r="H626" s="10"/>
      <c r="I626" s="10"/>
    </row>
    <row r="627">
      <c r="B627" s="23"/>
      <c r="C627" s="13"/>
      <c r="D627" s="58"/>
      <c r="H627" s="10"/>
      <c r="I627" s="10"/>
    </row>
    <row r="628">
      <c r="B628" s="23"/>
      <c r="C628" s="13"/>
      <c r="D628" s="58"/>
      <c r="H628" s="10"/>
      <c r="I628" s="10"/>
    </row>
    <row r="629">
      <c r="B629" s="23"/>
      <c r="C629" s="13"/>
      <c r="D629" s="58"/>
      <c r="H629" s="10"/>
      <c r="I629" s="10"/>
    </row>
    <row r="630">
      <c r="B630" s="23"/>
      <c r="C630" s="13"/>
      <c r="D630" s="58"/>
      <c r="H630" s="10"/>
      <c r="I630" s="10"/>
    </row>
    <row r="631">
      <c r="B631" s="23"/>
      <c r="C631" s="13"/>
      <c r="D631" s="58"/>
      <c r="H631" s="10"/>
      <c r="I631" s="10"/>
    </row>
    <row r="632">
      <c r="B632" s="23"/>
      <c r="C632" s="13"/>
      <c r="D632" s="58"/>
      <c r="H632" s="10"/>
      <c r="I632" s="10"/>
    </row>
    <row r="633">
      <c r="B633" s="23"/>
      <c r="C633" s="13"/>
      <c r="D633" s="58"/>
      <c r="H633" s="10"/>
      <c r="I633" s="10"/>
    </row>
    <row r="634">
      <c r="B634" s="23"/>
      <c r="C634" s="13"/>
      <c r="D634" s="58"/>
      <c r="H634" s="10"/>
      <c r="I634" s="10"/>
    </row>
    <row r="635">
      <c r="B635" s="23"/>
      <c r="C635" s="13"/>
      <c r="D635" s="58"/>
      <c r="H635" s="10"/>
      <c r="I635" s="10"/>
    </row>
    <row r="636">
      <c r="B636" s="23"/>
      <c r="C636" s="13"/>
      <c r="D636" s="58"/>
      <c r="H636" s="10"/>
      <c r="I636" s="10"/>
    </row>
    <row r="637">
      <c r="B637" s="23"/>
      <c r="C637" s="13"/>
      <c r="D637" s="58"/>
      <c r="H637" s="10"/>
      <c r="I637" s="10"/>
    </row>
    <row r="638">
      <c r="B638" s="23"/>
      <c r="C638" s="13"/>
      <c r="D638" s="58"/>
      <c r="H638" s="10"/>
      <c r="I638" s="10"/>
    </row>
    <row r="639">
      <c r="B639" s="23"/>
      <c r="C639" s="13"/>
      <c r="D639" s="58"/>
      <c r="H639" s="10"/>
      <c r="I639" s="10"/>
    </row>
    <row r="640">
      <c r="B640" s="23"/>
      <c r="C640" s="13"/>
      <c r="D640" s="58"/>
      <c r="H640" s="10"/>
      <c r="I640" s="10"/>
    </row>
    <row r="641">
      <c r="B641" s="23"/>
      <c r="C641" s="13"/>
      <c r="D641" s="58"/>
      <c r="H641" s="10"/>
      <c r="I641" s="10"/>
    </row>
    <row r="642">
      <c r="B642" s="23"/>
      <c r="C642" s="13"/>
      <c r="D642" s="58"/>
      <c r="H642" s="10"/>
      <c r="I642" s="10"/>
    </row>
    <row r="643">
      <c r="B643" s="23"/>
      <c r="C643" s="13"/>
      <c r="D643" s="58"/>
      <c r="H643" s="10"/>
      <c r="I643" s="10"/>
    </row>
    <row r="644">
      <c r="B644" s="23"/>
      <c r="C644" s="13"/>
      <c r="D644" s="58"/>
      <c r="H644" s="10"/>
      <c r="I644" s="10"/>
    </row>
    <row r="645">
      <c r="B645" s="23"/>
      <c r="C645" s="13"/>
      <c r="D645" s="58"/>
      <c r="H645" s="10"/>
      <c r="I645" s="10"/>
    </row>
    <row r="646">
      <c r="B646" s="23"/>
      <c r="C646" s="13"/>
      <c r="D646" s="58"/>
      <c r="H646" s="10"/>
      <c r="I646" s="10"/>
    </row>
    <row r="647">
      <c r="B647" s="23"/>
      <c r="C647" s="13"/>
      <c r="D647" s="58"/>
      <c r="H647" s="10"/>
      <c r="I647" s="10"/>
    </row>
    <row r="648">
      <c r="B648" s="23"/>
      <c r="C648" s="13"/>
      <c r="D648" s="58"/>
      <c r="H648" s="10"/>
      <c r="I648" s="10"/>
    </row>
    <row r="649">
      <c r="B649" s="23"/>
      <c r="C649" s="13"/>
      <c r="D649" s="58"/>
      <c r="H649" s="10"/>
      <c r="I649" s="10"/>
    </row>
    <row r="650">
      <c r="B650" s="23"/>
      <c r="C650" s="13"/>
      <c r="D650" s="58"/>
      <c r="H650" s="10"/>
      <c r="I650" s="10"/>
    </row>
    <row r="651">
      <c r="B651" s="23"/>
      <c r="C651" s="13"/>
      <c r="D651" s="58"/>
      <c r="H651" s="10"/>
      <c r="I651" s="10"/>
    </row>
    <row r="652">
      <c r="B652" s="23"/>
      <c r="C652" s="13"/>
      <c r="D652" s="58"/>
      <c r="H652" s="10"/>
      <c r="I652" s="10"/>
    </row>
    <row r="653">
      <c r="B653" s="23"/>
      <c r="C653" s="13"/>
      <c r="D653" s="58"/>
      <c r="H653" s="10"/>
      <c r="I653" s="10"/>
    </row>
    <row r="654">
      <c r="B654" s="23"/>
      <c r="C654" s="13"/>
      <c r="D654" s="58"/>
      <c r="H654" s="10"/>
      <c r="I654" s="10"/>
    </row>
    <row r="655">
      <c r="B655" s="23"/>
      <c r="C655" s="13"/>
      <c r="D655" s="58"/>
      <c r="H655" s="10"/>
      <c r="I655" s="10"/>
    </row>
    <row r="656">
      <c r="B656" s="23"/>
      <c r="C656" s="13"/>
      <c r="D656" s="58"/>
      <c r="H656" s="10"/>
      <c r="I656" s="10"/>
    </row>
    <row r="657">
      <c r="B657" s="23"/>
      <c r="C657" s="13"/>
      <c r="D657" s="58"/>
      <c r="H657" s="10"/>
      <c r="I657" s="10"/>
    </row>
    <row r="658">
      <c r="B658" s="23"/>
      <c r="C658" s="13"/>
      <c r="D658" s="58"/>
      <c r="H658" s="10"/>
      <c r="I658" s="10"/>
    </row>
    <row r="659">
      <c r="B659" s="23"/>
      <c r="C659" s="13"/>
      <c r="D659" s="58"/>
      <c r="H659" s="10"/>
      <c r="I659" s="10"/>
    </row>
    <row r="660">
      <c r="B660" s="23"/>
      <c r="C660" s="13"/>
      <c r="D660" s="58"/>
      <c r="H660" s="10"/>
      <c r="I660" s="10"/>
    </row>
    <row r="661">
      <c r="B661" s="23"/>
      <c r="C661" s="13"/>
      <c r="D661" s="58"/>
      <c r="H661" s="10"/>
      <c r="I661" s="10"/>
    </row>
    <row r="662">
      <c r="B662" s="23"/>
      <c r="C662" s="13"/>
      <c r="D662" s="58"/>
      <c r="H662" s="10"/>
      <c r="I662" s="10"/>
    </row>
    <row r="663">
      <c r="B663" s="23"/>
      <c r="C663" s="13"/>
      <c r="D663" s="58"/>
      <c r="H663" s="10"/>
      <c r="I663" s="10"/>
    </row>
    <row r="664">
      <c r="B664" s="23"/>
      <c r="C664" s="13"/>
      <c r="D664" s="58"/>
      <c r="H664" s="10"/>
      <c r="I664" s="10"/>
    </row>
    <row r="665">
      <c r="B665" s="23"/>
      <c r="C665" s="13"/>
      <c r="D665" s="58"/>
      <c r="H665" s="10"/>
      <c r="I665" s="10"/>
    </row>
    <row r="666">
      <c r="B666" s="23"/>
      <c r="C666" s="13"/>
      <c r="D666" s="58"/>
      <c r="H666" s="10"/>
      <c r="I666" s="10"/>
    </row>
    <row r="667">
      <c r="B667" s="23"/>
      <c r="C667" s="13"/>
      <c r="D667" s="58"/>
      <c r="H667" s="10"/>
      <c r="I667" s="10"/>
    </row>
    <row r="668">
      <c r="B668" s="23"/>
      <c r="C668" s="13"/>
      <c r="D668" s="58"/>
      <c r="H668" s="10"/>
      <c r="I668" s="10"/>
    </row>
    <row r="669">
      <c r="B669" s="23"/>
      <c r="C669" s="13"/>
      <c r="D669" s="58"/>
      <c r="H669" s="10"/>
      <c r="I669" s="10"/>
    </row>
    <row r="670">
      <c r="B670" s="23"/>
      <c r="C670" s="13"/>
      <c r="D670" s="58"/>
      <c r="H670" s="10"/>
      <c r="I670" s="10"/>
    </row>
    <row r="671">
      <c r="B671" s="23"/>
      <c r="C671" s="13"/>
      <c r="D671" s="58"/>
      <c r="H671" s="10"/>
      <c r="I671" s="10"/>
    </row>
    <row r="672">
      <c r="B672" s="23"/>
      <c r="C672" s="13"/>
      <c r="D672" s="58"/>
      <c r="H672" s="10"/>
      <c r="I672" s="10"/>
    </row>
    <row r="673">
      <c r="B673" s="23"/>
      <c r="C673" s="13"/>
      <c r="D673" s="58"/>
      <c r="H673" s="10"/>
      <c r="I673" s="10"/>
    </row>
    <row r="674">
      <c r="B674" s="23"/>
      <c r="C674" s="13"/>
      <c r="D674" s="58"/>
      <c r="H674" s="10"/>
      <c r="I674" s="10"/>
    </row>
    <row r="675">
      <c r="B675" s="23"/>
      <c r="C675" s="13"/>
      <c r="D675" s="58"/>
      <c r="H675" s="10"/>
      <c r="I675" s="10"/>
    </row>
    <row r="676">
      <c r="B676" s="23"/>
      <c r="C676" s="13"/>
      <c r="D676" s="58"/>
      <c r="H676" s="10"/>
      <c r="I676" s="10"/>
    </row>
    <row r="677">
      <c r="B677" s="23"/>
      <c r="C677" s="13"/>
      <c r="D677" s="58"/>
      <c r="H677" s="10"/>
      <c r="I677" s="10"/>
    </row>
    <row r="678">
      <c r="B678" s="23"/>
      <c r="C678" s="13"/>
      <c r="D678" s="58"/>
      <c r="H678" s="10"/>
      <c r="I678" s="10"/>
    </row>
    <row r="679">
      <c r="B679" s="23"/>
      <c r="C679" s="13"/>
      <c r="D679" s="58"/>
      <c r="H679" s="10"/>
      <c r="I679" s="10"/>
    </row>
    <row r="680">
      <c r="B680" s="23"/>
      <c r="C680" s="13"/>
      <c r="D680" s="58"/>
      <c r="H680" s="10"/>
      <c r="I680" s="10"/>
    </row>
    <row r="681">
      <c r="B681" s="23"/>
      <c r="C681" s="13"/>
      <c r="D681" s="58"/>
      <c r="H681" s="10"/>
      <c r="I681" s="10"/>
    </row>
    <row r="682">
      <c r="B682" s="23"/>
      <c r="C682" s="13"/>
      <c r="D682" s="58"/>
      <c r="H682" s="10"/>
      <c r="I682" s="10"/>
    </row>
    <row r="683">
      <c r="B683" s="23"/>
      <c r="C683" s="13"/>
      <c r="D683" s="58"/>
      <c r="H683" s="10"/>
      <c r="I683" s="10"/>
    </row>
    <row r="684">
      <c r="B684" s="23"/>
      <c r="C684" s="13"/>
      <c r="D684" s="58"/>
      <c r="H684" s="10"/>
      <c r="I684" s="10"/>
    </row>
    <row r="685">
      <c r="B685" s="23"/>
      <c r="C685" s="13"/>
      <c r="D685" s="58"/>
      <c r="H685" s="10"/>
      <c r="I685" s="10"/>
    </row>
    <row r="686">
      <c r="B686" s="23"/>
      <c r="C686" s="13"/>
      <c r="D686" s="58"/>
      <c r="H686" s="10"/>
      <c r="I686" s="10"/>
    </row>
    <row r="687">
      <c r="B687" s="23"/>
      <c r="C687" s="13"/>
      <c r="D687" s="58"/>
      <c r="H687" s="10"/>
      <c r="I687" s="10"/>
    </row>
    <row r="688">
      <c r="B688" s="23"/>
      <c r="C688" s="13"/>
      <c r="D688" s="58"/>
      <c r="H688" s="10"/>
      <c r="I688" s="10"/>
    </row>
    <row r="689">
      <c r="B689" s="23"/>
      <c r="C689" s="13"/>
      <c r="D689" s="58"/>
      <c r="H689" s="10"/>
      <c r="I689" s="10"/>
    </row>
    <row r="690">
      <c r="B690" s="23"/>
      <c r="C690" s="13"/>
      <c r="D690" s="58"/>
      <c r="H690" s="10"/>
      <c r="I690" s="10"/>
    </row>
    <row r="691">
      <c r="B691" s="23"/>
      <c r="C691" s="13"/>
      <c r="D691" s="58"/>
      <c r="H691" s="10"/>
      <c r="I691" s="10"/>
    </row>
    <row r="692">
      <c r="B692" s="23"/>
      <c r="C692" s="13"/>
      <c r="D692" s="58"/>
      <c r="H692" s="10"/>
      <c r="I692" s="10"/>
    </row>
    <row r="693">
      <c r="B693" s="23"/>
      <c r="C693" s="13"/>
      <c r="D693" s="58"/>
      <c r="H693" s="10"/>
      <c r="I693" s="10"/>
    </row>
    <row r="694">
      <c r="B694" s="23"/>
      <c r="C694" s="13"/>
      <c r="D694" s="58"/>
      <c r="H694" s="10"/>
      <c r="I694" s="10"/>
    </row>
    <row r="695">
      <c r="B695" s="23"/>
      <c r="C695" s="13"/>
      <c r="D695" s="58"/>
      <c r="H695" s="10"/>
      <c r="I695" s="10"/>
    </row>
    <row r="696">
      <c r="B696" s="23"/>
      <c r="C696" s="13"/>
      <c r="D696" s="58"/>
      <c r="H696" s="10"/>
      <c r="I696" s="10"/>
    </row>
    <row r="697">
      <c r="B697" s="23"/>
      <c r="C697" s="13"/>
      <c r="D697" s="58"/>
      <c r="H697" s="10"/>
      <c r="I697" s="10"/>
    </row>
    <row r="698">
      <c r="B698" s="23"/>
      <c r="C698" s="13"/>
      <c r="D698" s="58"/>
      <c r="H698" s="10"/>
      <c r="I698" s="10"/>
    </row>
    <row r="699">
      <c r="B699" s="23"/>
      <c r="C699" s="13"/>
      <c r="D699" s="58"/>
      <c r="H699" s="10"/>
      <c r="I699" s="10"/>
    </row>
    <row r="700">
      <c r="B700" s="23"/>
      <c r="C700" s="13"/>
      <c r="D700" s="58"/>
      <c r="H700" s="10"/>
      <c r="I700" s="10"/>
    </row>
    <row r="701">
      <c r="B701" s="23"/>
      <c r="C701" s="13"/>
      <c r="D701" s="58"/>
      <c r="H701" s="10"/>
      <c r="I701" s="10"/>
    </row>
    <row r="702">
      <c r="B702" s="23"/>
      <c r="C702" s="13"/>
      <c r="D702" s="58"/>
      <c r="H702" s="10"/>
      <c r="I702" s="10"/>
    </row>
    <row r="703">
      <c r="B703" s="23"/>
      <c r="C703" s="13"/>
      <c r="D703" s="58"/>
      <c r="H703" s="10"/>
      <c r="I703" s="10"/>
    </row>
    <row r="704">
      <c r="B704" s="23"/>
      <c r="C704" s="13"/>
      <c r="D704" s="58"/>
      <c r="H704" s="10"/>
      <c r="I704" s="10"/>
    </row>
    <row r="705">
      <c r="B705" s="23"/>
      <c r="C705" s="13"/>
      <c r="D705" s="58"/>
      <c r="H705" s="10"/>
      <c r="I705" s="10"/>
    </row>
    <row r="706">
      <c r="B706" s="23"/>
      <c r="C706" s="13"/>
      <c r="D706" s="58"/>
      <c r="H706" s="10"/>
      <c r="I706" s="10"/>
    </row>
    <row r="707">
      <c r="B707" s="23"/>
      <c r="C707" s="13"/>
      <c r="D707" s="58"/>
      <c r="H707" s="10"/>
      <c r="I707" s="10"/>
    </row>
    <row r="708">
      <c r="B708" s="23"/>
      <c r="C708" s="13"/>
      <c r="D708" s="58"/>
      <c r="H708" s="10"/>
      <c r="I708" s="10"/>
    </row>
    <row r="709">
      <c r="B709" s="23"/>
      <c r="C709" s="13"/>
      <c r="D709" s="58"/>
      <c r="H709" s="10"/>
      <c r="I709" s="10"/>
    </row>
    <row r="710">
      <c r="B710" s="23"/>
      <c r="C710" s="13"/>
      <c r="D710" s="58"/>
      <c r="H710" s="10"/>
      <c r="I710" s="10"/>
    </row>
    <row r="711">
      <c r="B711" s="23"/>
      <c r="C711" s="13"/>
      <c r="D711" s="58"/>
      <c r="H711" s="10"/>
      <c r="I711" s="10"/>
    </row>
    <row r="712">
      <c r="B712" s="23"/>
      <c r="C712" s="13"/>
      <c r="D712" s="58"/>
      <c r="H712" s="10"/>
      <c r="I712" s="10"/>
    </row>
    <row r="713">
      <c r="B713" s="23"/>
      <c r="C713" s="13"/>
      <c r="D713" s="58"/>
      <c r="H713" s="10"/>
      <c r="I713" s="10"/>
    </row>
    <row r="714">
      <c r="B714" s="23"/>
      <c r="C714" s="13"/>
      <c r="D714" s="58"/>
      <c r="H714" s="10"/>
      <c r="I714" s="10"/>
    </row>
    <row r="715">
      <c r="B715" s="23"/>
      <c r="C715" s="13"/>
      <c r="D715" s="58"/>
      <c r="H715" s="10"/>
      <c r="I715" s="10"/>
    </row>
    <row r="716">
      <c r="B716" s="23"/>
      <c r="C716" s="13"/>
      <c r="D716" s="58"/>
      <c r="H716" s="10"/>
      <c r="I716" s="10"/>
    </row>
    <row r="717">
      <c r="B717" s="23"/>
      <c r="C717" s="13"/>
      <c r="D717" s="58"/>
      <c r="H717" s="10"/>
      <c r="I717" s="10"/>
    </row>
    <row r="718">
      <c r="B718" s="23"/>
      <c r="C718" s="13"/>
      <c r="D718" s="58"/>
      <c r="H718" s="10"/>
      <c r="I718" s="10"/>
    </row>
    <row r="719">
      <c r="B719" s="23"/>
      <c r="C719" s="13"/>
      <c r="D719" s="58"/>
      <c r="H719" s="10"/>
      <c r="I719" s="10"/>
    </row>
    <row r="720">
      <c r="B720" s="23"/>
      <c r="C720" s="13"/>
      <c r="D720" s="58"/>
      <c r="H720" s="10"/>
      <c r="I720" s="10"/>
    </row>
    <row r="721">
      <c r="B721" s="23"/>
      <c r="C721" s="13"/>
      <c r="D721" s="58"/>
      <c r="H721" s="10"/>
      <c r="I721" s="10"/>
    </row>
    <row r="722">
      <c r="B722" s="23"/>
      <c r="C722" s="13"/>
      <c r="D722" s="58"/>
      <c r="H722" s="10"/>
      <c r="I722" s="10"/>
    </row>
    <row r="723">
      <c r="B723" s="23"/>
      <c r="C723" s="13"/>
      <c r="D723" s="58"/>
      <c r="H723" s="10"/>
      <c r="I723" s="10"/>
    </row>
    <row r="724">
      <c r="B724" s="23"/>
      <c r="C724" s="13"/>
      <c r="D724" s="58"/>
      <c r="H724" s="10"/>
      <c r="I724" s="10"/>
    </row>
    <row r="725">
      <c r="B725" s="23"/>
      <c r="C725" s="13"/>
      <c r="D725" s="58"/>
      <c r="H725" s="10"/>
      <c r="I725" s="10"/>
    </row>
    <row r="726">
      <c r="B726" s="23"/>
      <c r="C726" s="13"/>
      <c r="D726" s="58"/>
      <c r="H726" s="10"/>
      <c r="I726" s="10"/>
    </row>
    <row r="727">
      <c r="B727" s="23"/>
      <c r="C727" s="13"/>
      <c r="D727" s="58"/>
      <c r="H727" s="10"/>
      <c r="I727" s="10"/>
    </row>
    <row r="728">
      <c r="B728" s="23"/>
      <c r="C728" s="13"/>
      <c r="D728" s="58"/>
      <c r="H728" s="10"/>
      <c r="I728" s="10"/>
    </row>
    <row r="729">
      <c r="B729" s="23"/>
      <c r="C729" s="13"/>
      <c r="D729" s="58"/>
      <c r="H729" s="10"/>
      <c r="I729" s="10"/>
    </row>
    <row r="730">
      <c r="B730" s="23"/>
      <c r="C730" s="13"/>
      <c r="D730" s="58"/>
      <c r="H730" s="10"/>
      <c r="I730" s="10"/>
    </row>
    <row r="731">
      <c r="B731" s="23"/>
      <c r="C731" s="13"/>
      <c r="D731" s="58"/>
      <c r="H731" s="10"/>
      <c r="I731" s="10"/>
    </row>
    <row r="732">
      <c r="B732" s="23"/>
      <c r="C732" s="13"/>
      <c r="D732" s="58"/>
      <c r="H732" s="10"/>
      <c r="I732" s="10"/>
    </row>
    <row r="733">
      <c r="B733" s="23"/>
      <c r="C733" s="13"/>
      <c r="D733" s="58"/>
      <c r="H733" s="10"/>
      <c r="I733" s="10"/>
    </row>
    <row r="734">
      <c r="B734" s="23"/>
      <c r="C734" s="13"/>
      <c r="D734" s="58"/>
      <c r="H734" s="10"/>
      <c r="I734" s="10"/>
    </row>
    <row r="735">
      <c r="B735" s="23"/>
      <c r="C735" s="13"/>
      <c r="D735" s="58"/>
      <c r="H735" s="10"/>
      <c r="I735" s="10"/>
    </row>
    <row r="736">
      <c r="B736" s="23"/>
      <c r="C736" s="13"/>
      <c r="D736" s="58"/>
      <c r="H736" s="10"/>
      <c r="I736" s="10"/>
    </row>
    <row r="737">
      <c r="B737" s="23"/>
      <c r="C737" s="13"/>
      <c r="D737" s="58"/>
      <c r="H737" s="10"/>
      <c r="I737" s="10"/>
    </row>
    <row r="738">
      <c r="B738" s="23"/>
      <c r="C738" s="13"/>
      <c r="D738" s="58"/>
      <c r="H738" s="10"/>
      <c r="I738" s="10"/>
    </row>
    <row r="739">
      <c r="B739" s="23"/>
      <c r="C739" s="13"/>
      <c r="D739" s="58"/>
      <c r="H739" s="10"/>
      <c r="I739" s="10"/>
    </row>
    <row r="740">
      <c r="B740" s="23"/>
      <c r="C740" s="13"/>
      <c r="D740" s="58"/>
      <c r="H740" s="10"/>
      <c r="I740" s="10"/>
    </row>
    <row r="741">
      <c r="B741" s="23"/>
      <c r="C741" s="13"/>
      <c r="D741" s="58"/>
      <c r="H741" s="10"/>
      <c r="I741" s="10"/>
    </row>
    <row r="742">
      <c r="B742" s="23"/>
      <c r="C742" s="13"/>
      <c r="D742" s="58"/>
      <c r="H742" s="10"/>
      <c r="I742" s="10"/>
    </row>
    <row r="743">
      <c r="B743" s="23"/>
      <c r="C743" s="13"/>
      <c r="D743" s="58"/>
      <c r="H743" s="10"/>
      <c r="I743" s="10"/>
    </row>
    <row r="744">
      <c r="B744" s="23"/>
      <c r="C744" s="13"/>
      <c r="D744" s="58"/>
      <c r="H744" s="10"/>
      <c r="I744" s="10"/>
    </row>
    <row r="745">
      <c r="B745" s="23"/>
      <c r="C745" s="13"/>
      <c r="D745" s="58"/>
      <c r="H745" s="10"/>
      <c r="I745" s="10"/>
    </row>
    <row r="746">
      <c r="B746" s="23"/>
      <c r="C746" s="13"/>
      <c r="D746" s="58"/>
      <c r="H746" s="10"/>
      <c r="I746" s="10"/>
    </row>
    <row r="747">
      <c r="B747" s="23"/>
      <c r="C747" s="13"/>
      <c r="D747" s="58"/>
      <c r="H747" s="10"/>
      <c r="I747" s="10"/>
    </row>
    <row r="748">
      <c r="B748" s="23"/>
      <c r="C748" s="13"/>
      <c r="D748" s="58"/>
      <c r="H748" s="10"/>
      <c r="I748" s="10"/>
    </row>
    <row r="749">
      <c r="B749" s="23"/>
      <c r="C749" s="13"/>
      <c r="D749" s="58"/>
      <c r="H749" s="10"/>
      <c r="I749" s="10"/>
    </row>
    <row r="750">
      <c r="B750" s="23"/>
      <c r="C750" s="13"/>
      <c r="D750" s="58"/>
      <c r="H750" s="10"/>
      <c r="I750" s="10"/>
    </row>
    <row r="751">
      <c r="B751" s="23"/>
      <c r="C751" s="13"/>
      <c r="D751" s="58"/>
      <c r="H751" s="10"/>
      <c r="I751" s="10"/>
    </row>
    <row r="752">
      <c r="B752" s="23"/>
      <c r="C752" s="13"/>
      <c r="D752" s="58"/>
      <c r="H752" s="10"/>
      <c r="I752" s="10"/>
    </row>
    <row r="753">
      <c r="B753" s="23"/>
      <c r="C753" s="13"/>
      <c r="D753" s="58"/>
      <c r="H753" s="10"/>
      <c r="I753" s="10"/>
    </row>
    <row r="754">
      <c r="B754" s="23"/>
      <c r="C754" s="13"/>
      <c r="D754" s="58"/>
      <c r="H754" s="10"/>
      <c r="I754" s="10"/>
    </row>
    <row r="755">
      <c r="B755" s="23"/>
      <c r="C755" s="13"/>
      <c r="D755" s="58"/>
      <c r="H755" s="10"/>
      <c r="I755" s="10"/>
    </row>
    <row r="756">
      <c r="B756" s="23"/>
      <c r="C756" s="13"/>
      <c r="D756" s="58"/>
      <c r="H756" s="10"/>
      <c r="I756" s="10"/>
    </row>
    <row r="757">
      <c r="B757" s="23"/>
      <c r="C757" s="13"/>
      <c r="D757" s="58"/>
      <c r="H757" s="10"/>
      <c r="I757" s="10"/>
    </row>
    <row r="758">
      <c r="B758" s="23"/>
      <c r="C758" s="13"/>
      <c r="D758" s="58"/>
      <c r="H758" s="10"/>
      <c r="I758" s="10"/>
    </row>
    <row r="759">
      <c r="B759" s="23"/>
      <c r="C759" s="13"/>
      <c r="D759" s="58"/>
      <c r="H759" s="10"/>
      <c r="I759" s="10"/>
    </row>
    <row r="760">
      <c r="B760" s="23"/>
      <c r="C760" s="13"/>
      <c r="D760" s="58"/>
      <c r="H760" s="10"/>
      <c r="I760" s="10"/>
    </row>
    <row r="761">
      <c r="B761" s="23"/>
      <c r="C761" s="13"/>
      <c r="D761" s="58"/>
      <c r="H761" s="10"/>
      <c r="I761" s="10"/>
    </row>
    <row r="762">
      <c r="B762" s="23"/>
      <c r="C762" s="13"/>
      <c r="D762" s="58"/>
      <c r="H762" s="10"/>
      <c r="I762" s="10"/>
    </row>
    <row r="763">
      <c r="B763" s="23"/>
      <c r="C763" s="13"/>
      <c r="D763" s="58"/>
      <c r="H763" s="10"/>
      <c r="I763" s="10"/>
    </row>
    <row r="764">
      <c r="B764" s="23"/>
      <c r="C764" s="13"/>
      <c r="D764" s="58"/>
      <c r="H764" s="10"/>
      <c r="I764" s="10"/>
    </row>
    <row r="765">
      <c r="B765" s="23"/>
      <c r="C765" s="13"/>
      <c r="D765" s="58"/>
      <c r="H765" s="10"/>
      <c r="I765" s="10"/>
    </row>
    <row r="766">
      <c r="B766" s="23"/>
      <c r="C766" s="13"/>
      <c r="D766" s="58"/>
      <c r="H766" s="10"/>
      <c r="I766" s="10"/>
    </row>
    <row r="767">
      <c r="B767" s="23"/>
      <c r="C767" s="13"/>
      <c r="D767" s="58"/>
      <c r="H767" s="10"/>
      <c r="I767" s="10"/>
    </row>
    <row r="768">
      <c r="B768" s="23"/>
      <c r="C768" s="13"/>
      <c r="D768" s="58"/>
      <c r="H768" s="10"/>
      <c r="I768" s="10"/>
    </row>
    <row r="769">
      <c r="B769" s="23"/>
      <c r="C769" s="13"/>
      <c r="D769" s="58"/>
      <c r="H769" s="10"/>
      <c r="I769" s="10"/>
    </row>
    <row r="770">
      <c r="B770" s="23"/>
      <c r="C770" s="13"/>
      <c r="D770" s="58"/>
      <c r="H770" s="10"/>
      <c r="I770" s="10"/>
    </row>
    <row r="771">
      <c r="B771" s="23"/>
      <c r="C771" s="13"/>
      <c r="D771" s="58"/>
      <c r="H771" s="10"/>
      <c r="I771" s="10"/>
    </row>
    <row r="772">
      <c r="B772" s="23"/>
      <c r="C772" s="13"/>
      <c r="D772" s="58"/>
      <c r="H772" s="10"/>
      <c r="I772" s="10"/>
    </row>
    <row r="773">
      <c r="B773" s="23"/>
      <c r="C773" s="13"/>
      <c r="D773" s="58"/>
      <c r="H773" s="10"/>
      <c r="I773" s="10"/>
    </row>
    <row r="774">
      <c r="B774" s="23"/>
      <c r="C774" s="13"/>
      <c r="D774" s="58"/>
      <c r="H774" s="10"/>
      <c r="I774" s="10"/>
    </row>
    <row r="775">
      <c r="B775" s="23"/>
      <c r="C775" s="13"/>
      <c r="D775" s="58"/>
      <c r="H775" s="10"/>
      <c r="I775" s="10"/>
    </row>
    <row r="776">
      <c r="B776" s="23"/>
      <c r="C776" s="13"/>
      <c r="D776" s="58"/>
      <c r="H776" s="10"/>
      <c r="I776" s="10"/>
    </row>
    <row r="777">
      <c r="B777" s="23"/>
      <c r="C777" s="13"/>
      <c r="D777" s="58"/>
      <c r="H777" s="10"/>
      <c r="I777" s="10"/>
    </row>
    <row r="778">
      <c r="B778" s="23"/>
      <c r="C778" s="13"/>
      <c r="D778" s="58"/>
      <c r="H778" s="10"/>
      <c r="I778" s="10"/>
    </row>
    <row r="779">
      <c r="B779" s="23"/>
      <c r="C779" s="13"/>
      <c r="D779" s="58"/>
      <c r="H779" s="10"/>
      <c r="I779" s="10"/>
    </row>
    <row r="780">
      <c r="B780" s="23"/>
      <c r="C780" s="13"/>
      <c r="D780" s="58"/>
      <c r="H780" s="10"/>
      <c r="I780" s="10"/>
    </row>
    <row r="781">
      <c r="B781" s="23"/>
      <c r="C781" s="13"/>
      <c r="D781" s="58"/>
      <c r="H781" s="10"/>
      <c r="I781" s="10"/>
    </row>
    <row r="782">
      <c r="B782" s="23"/>
      <c r="C782" s="13"/>
      <c r="D782" s="58"/>
      <c r="H782" s="10"/>
      <c r="I782" s="10"/>
    </row>
    <row r="783">
      <c r="B783" s="23"/>
      <c r="C783" s="13"/>
      <c r="D783" s="58"/>
      <c r="H783" s="10"/>
      <c r="I783" s="10"/>
    </row>
    <row r="784">
      <c r="B784" s="23"/>
      <c r="C784" s="13"/>
      <c r="D784" s="58"/>
      <c r="H784" s="10"/>
      <c r="I784" s="10"/>
    </row>
    <row r="785">
      <c r="B785" s="23"/>
      <c r="C785" s="13"/>
      <c r="D785" s="58"/>
      <c r="H785" s="10"/>
      <c r="I785" s="10"/>
    </row>
    <row r="786">
      <c r="B786" s="23"/>
      <c r="C786" s="13"/>
      <c r="D786" s="58"/>
      <c r="H786" s="10"/>
      <c r="I786" s="10"/>
    </row>
    <row r="787">
      <c r="B787" s="23"/>
      <c r="C787" s="13"/>
      <c r="D787" s="58"/>
      <c r="H787" s="10"/>
      <c r="I787" s="10"/>
    </row>
    <row r="788">
      <c r="B788" s="23"/>
      <c r="C788" s="13"/>
      <c r="D788" s="58"/>
      <c r="H788" s="10"/>
      <c r="I788" s="10"/>
    </row>
    <row r="789">
      <c r="B789" s="23"/>
      <c r="C789" s="13"/>
      <c r="D789" s="58"/>
      <c r="H789" s="10"/>
      <c r="I789" s="10"/>
    </row>
    <row r="790">
      <c r="B790" s="23"/>
      <c r="C790" s="13"/>
      <c r="D790" s="58"/>
      <c r="H790" s="10"/>
      <c r="I790" s="10"/>
    </row>
    <row r="791">
      <c r="B791" s="23"/>
      <c r="C791" s="13"/>
      <c r="D791" s="58"/>
      <c r="H791" s="10"/>
      <c r="I791" s="10"/>
    </row>
    <row r="792">
      <c r="B792" s="23"/>
      <c r="C792" s="13"/>
      <c r="D792" s="58"/>
      <c r="H792" s="10"/>
      <c r="I792" s="10"/>
    </row>
    <row r="793">
      <c r="B793" s="23"/>
      <c r="C793" s="13"/>
      <c r="D793" s="58"/>
      <c r="H793" s="10"/>
      <c r="I793" s="10"/>
    </row>
    <row r="794">
      <c r="B794" s="23"/>
      <c r="C794" s="13"/>
      <c r="D794" s="58"/>
      <c r="H794" s="10"/>
      <c r="I794" s="10"/>
    </row>
    <row r="795">
      <c r="B795" s="23"/>
      <c r="C795" s="13"/>
      <c r="D795" s="58"/>
      <c r="H795" s="10"/>
      <c r="I795" s="10"/>
    </row>
    <row r="796">
      <c r="B796" s="23"/>
      <c r="C796" s="13"/>
      <c r="D796" s="58"/>
      <c r="H796" s="10"/>
      <c r="I796" s="10"/>
    </row>
    <row r="797">
      <c r="B797" s="23"/>
      <c r="C797" s="13"/>
      <c r="D797" s="58"/>
      <c r="H797" s="10"/>
      <c r="I797" s="10"/>
    </row>
    <row r="798">
      <c r="B798" s="23"/>
      <c r="C798" s="13"/>
      <c r="D798" s="58"/>
      <c r="H798" s="10"/>
      <c r="I798" s="10"/>
    </row>
    <row r="799">
      <c r="B799" s="23"/>
      <c r="C799" s="13"/>
      <c r="D799" s="58"/>
      <c r="H799" s="10"/>
      <c r="I799" s="10"/>
    </row>
    <row r="800">
      <c r="B800" s="23"/>
      <c r="C800" s="13"/>
      <c r="D800" s="58"/>
      <c r="H800" s="10"/>
      <c r="I800" s="10"/>
    </row>
    <row r="801">
      <c r="B801" s="23"/>
      <c r="C801" s="13"/>
      <c r="D801" s="58"/>
      <c r="H801" s="10"/>
      <c r="I801" s="10"/>
    </row>
    <row r="802">
      <c r="B802" s="23"/>
      <c r="C802" s="13"/>
      <c r="D802" s="58"/>
      <c r="H802" s="10"/>
      <c r="I802" s="10"/>
    </row>
    <row r="803">
      <c r="B803" s="23"/>
      <c r="C803" s="13"/>
      <c r="D803" s="58"/>
      <c r="H803" s="10"/>
      <c r="I803" s="10"/>
    </row>
    <row r="804">
      <c r="B804" s="23"/>
      <c r="C804" s="13"/>
      <c r="D804" s="58"/>
      <c r="H804" s="10"/>
      <c r="I804" s="10"/>
    </row>
    <row r="805">
      <c r="B805" s="23"/>
      <c r="C805" s="13"/>
      <c r="D805" s="58"/>
      <c r="H805" s="10"/>
      <c r="I805" s="10"/>
    </row>
    <row r="806">
      <c r="B806" s="23"/>
      <c r="C806" s="13"/>
      <c r="D806" s="58"/>
      <c r="H806" s="10"/>
      <c r="I806" s="10"/>
    </row>
    <row r="807">
      <c r="B807" s="23"/>
      <c r="C807" s="13"/>
      <c r="D807" s="58"/>
      <c r="H807" s="10"/>
      <c r="I807" s="10"/>
    </row>
    <row r="808">
      <c r="B808" s="23"/>
      <c r="C808" s="13"/>
      <c r="D808" s="58"/>
      <c r="H808" s="10"/>
      <c r="I808" s="10"/>
    </row>
    <row r="809">
      <c r="B809" s="23"/>
      <c r="C809" s="13"/>
      <c r="D809" s="58"/>
      <c r="H809" s="10"/>
      <c r="I809" s="10"/>
    </row>
    <row r="810">
      <c r="B810" s="23"/>
      <c r="C810" s="13"/>
      <c r="D810" s="58"/>
      <c r="H810" s="10"/>
      <c r="I810" s="10"/>
    </row>
    <row r="811">
      <c r="B811" s="23"/>
      <c r="C811" s="13"/>
      <c r="D811" s="58"/>
      <c r="H811" s="10"/>
      <c r="I811" s="10"/>
    </row>
    <row r="812">
      <c r="B812" s="23"/>
      <c r="C812" s="13"/>
      <c r="D812" s="58"/>
      <c r="H812" s="10"/>
      <c r="I812" s="10"/>
    </row>
    <row r="813">
      <c r="B813" s="23"/>
      <c r="C813" s="13"/>
      <c r="D813" s="58"/>
      <c r="H813" s="10"/>
      <c r="I813" s="10"/>
    </row>
    <row r="814">
      <c r="B814" s="23"/>
      <c r="C814" s="13"/>
      <c r="D814" s="58"/>
      <c r="H814" s="10"/>
      <c r="I814" s="10"/>
    </row>
    <row r="815">
      <c r="B815" s="23"/>
      <c r="C815" s="13"/>
      <c r="D815" s="58"/>
      <c r="H815" s="10"/>
      <c r="I815" s="10"/>
    </row>
    <row r="816">
      <c r="B816" s="23"/>
      <c r="C816" s="13"/>
      <c r="D816" s="58"/>
      <c r="H816" s="10"/>
      <c r="I816" s="10"/>
    </row>
    <row r="817">
      <c r="B817" s="23"/>
      <c r="C817" s="13"/>
      <c r="D817" s="58"/>
      <c r="H817" s="10"/>
      <c r="I817" s="10"/>
    </row>
    <row r="818">
      <c r="B818" s="23"/>
      <c r="C818" s="13"/>
      <c r="D818" s="58"/>
      <c r="H818" s="10"/>
      <c r="I818" s="10"/>
    </row>
    <row r="819">
      <c r="B819" s="23"/>
      <c r="C819" s="13"/>
      <c r="D819" s="58"/>
      <c r="H819" s="10"/>
      <c r="I819" s="10"/>
    </row>
    <row r="820">
      <c r="B820" s="23"/>
      <c r="C820" s="13"/>
      <c r="D820" s="58"/>
      <c r="H820" s="10"/>
      <c r="I820" s="10"/>
    </row>
    <row r="821">
      <c r="B821" s="23"/>
      <c r="C821" s="13"/>
      <c r="D821" s="58"/>
      <c r="H821" s="10"/>
      <c r="I821" s="10"/>
    </row>
    <row r="822">
      <c r="B822" s="23"/>
      <c r="C822" s="13"/>
      <c r="D822" s="58"/>
      <c r="H822" s="10"/>
      <c r="I822" s="10"/>
    </row>
    <row r="823">
      <c r="B823" s="23"/>
      <c r="C823" s="13"/>
      <c r="D823" s="58"/>
      <c r="H823" s="10"/>
      <c r="I823" s="10"/>
    </row>
    <row r="824">
      <c r="B824" s="23"/>
      <c r="C824" s="13"/>
      <c r="D824" s="58"/>
      <c r="H824" s="10"/>
      <c r="I824" s="10"/>
    </row>
    <row r="825">
      <c r="B825" s="23"/>
      <c r="C825" s="13"/>
      <c r="D825" s="58"/>
      <c r="H825" s="10"/>
      <c r="I825" s="10"/>
    </row>
    <row r="826">
      <c r="B826" s="23"/>
      <c r="C826" s="13"/>
      <c r="D826" s="58"/>
      <c r="H826" s="10"/>
      <c r="I826" s="10"/>
    </row>
    <row r="827">
      <c r="B827" s="23"/>
      <c r="C827" s="13"/>
      <c r="D827" s="58"/>
      <c r="H827" s="10"/>
      <c r="I827" s="10"/>
    </row>
    <row r="828">
      <c r="B828" s="23"/>
      <c r="C828" s="13"/>
      <c r="D828" s="58"/>
      <c r="H828" s="10"/>
      <c r="I828" s="10"/>
    </row>
    <row r="829">
      <c r="B829" s="23"/>
      <c r="C829" s="13"/>
      <c r="D829" s="58"/>
      <c r="H829" s="10"/>
      <c r="I829" s="10"/>
    </row>
    <row r="830">
      <c r="B830" s="23"/>
      <c r="C830" s="13"/>
      <c r="D830" s="58"/>
      <c r="H830" s="10"/>
      <c r="I830" s="10"/>
    </row>
    <row r="831">
      <c r="B831" s="23"/>
      <c r="C831" s="13"/>
      <c r="D831" s="58"/>
      <c r="H831" s="10"/>
      <c r="I831" s="10"/>
    </row>
    <row r="832">
      <c r="B832" s="23"/>
      <c r="C832" s="13"/>
      <c r="D832" s="58"/>
      <c r="H832" s="10"/>
      <c r="I832" s="10"/>
    </row>
    <row r="833">
      <c r="B833" s="23"/>
      <c r="C833" s="13"/>
      <c r="D833" s="58"/>
      <c r="H833" s="10"/>
      <c r="I833" s="10"/>
    </row>
    <row r="834">
      <c r="B834" s="23"/>
      <c r="C834" s="13"/>
      <c r="D834" s="58"/>
      <c r="H834" s="10"/>
      <c r="I834" s="10"/>
    </row>
    <row r="835">
      <c r="B835" s="23"/>
      <c r="C835" s="13"/>
      <c r="D835" s="58"/>
      <c r="H835" s="10"/>
      <c r="I835" s="10"/>
    </row>
    <row r="836">
      <c r="B836" s="23"/>
      <c r="C836" s="13"/>
      <c r="D836" s="58"/>
      <c r="H836" s="10"/>
      <c r="I836" s="10"/>
    </row>
    <row r="837">
      <c r="B837" s="23"/>
      <c r="C837" s="13"/>
      <c r="D837" s="58"/>
      <c r="H837" s="10"/>
      <c r="I837" s="10"/>
    </row>
    <row r="838">
      <c r="B838" s="23"/>
      <c r="C838" s="13"/>
      <c r="D838" s="58"/>
      <c r="H838" s="10"/>
      <c r="I838" s="10"/>
    </row>
    <row r="839">
      <c r="B839" s="23"/>
      <c r="C839" s="13"/>
      <c r="D839" s="58"/>
      <c r="H839" s="10"/>
      <c r="I839" s="10"/>
    </row>
    <row r="840">
      <c r="B840" s="23"/>
      <c r="C840" s="13"/>
      <c r="D840" s="58"/>
      <c r="H840" s="10"/>
      <c r="I840" s="10"/>
    </row>
    <row r="841">
      <c r="B841" s="23"/>
      <c r="C841" s="13"/>
      <c r="D841" s="58"/>
      <c r="H841" s="10"/>
      <c r="I841" s="10"/>
    </row>
    <row r="842">
      <c r="B842" s="23"/>
      <c r="C842" s="13"/>
      <c r="D842" s="58"/>
      <c r="H842" s="10"/>
      <c r="I842" s="10"/>
    </row>
    <row r="843">
      <c r="B843" s="23"/>
      <c r="C843" s="13"/>
      <c r="D843" s="58"/>
      <c r="H843" s="10"/>
      <c r="I843" s="10"/>
    </row>
    <row r="844">
      <c r="B844" s="23"/>
      <c r="C844" s="13"/>
      <c r="D844" s="58"/>
      <c r="H844" s="10"/>
      <c r="I844" s="10"/>
    </row>
    <row r="845">
      <c r="B845" s="23"/>
      <c r="C845" s="13"/>
      <c r="D845" s="58"/>
      <c r="H845" s="10"/>
      <c r="I845" s="10"/>
    </row>
    <row r="846">
      <c r="B846" s="23"/>
      <c r="C846" s="13"/>
      <c r="D846" s="58"/>
      <c r="H846" s="10"/>
      <c r="I846" s="10"/>
    </row>
    <row r="847">
      <c r="B847" s="23"/>
      <c r="C847" s="13"/>
      <c r="D847" s="58"/>
      <c r="H847" s="10"/>
      <c r="I847" s="10"/>
    </row>
    <row r="848">
      <c r="B848" s="23"/>
      <c r="C848" s="13"/>
      <c r="D848" s="58"/>
      <c r="H848" s="10"/>
      <c r="I848" s="10"/>
    </row>
    <row r="849">
      <c r="B849" s="23"/>
      <c r="C849" s="13"/>
      <c r="D849" s="58"/>
      <c r="H849" s="10"/>
      <c r="I849" s="10"/>
    </row>
    <row r="850">
      <c r="B850" s="23"/>
      <c r="C850" s="13"/>
      <c r="D850" s="58"/>
      <c r="H850" s="10"/>
      <c r="I850" s="10"/>
    </row>
    <row r="851">
      <c r="B851" s="23"/>
      <c r="C851" s="13"/>
      <c r="D851" s="58"/>
      <c r="H851" s="10"/>
      <c r="I851" s="10"/>
    </row>
    <row r="852">
      <c r="B852" s="23"/>
      <c r="C852" s="13"/>
      <c r="D852" s="58"/>
      <c r="H852" s="10"/>
      <c r="I852" s="10"/>
    </row>
    <row r="853">
      <c r="B853" s="23"/>
      <c r="C853" s="13"/>
      <c r="D853" s="58"/>
      <c r="H853" s="10"/>
      <c r="I853" s="10"/>
    </row>
    <row r="854">
      <c r="B854" s="23"/>
      <c r="C854" s="13"/>
      <c r="D854" s="58"/>
      <c r="H854" s="10"/>
      <c r="I854" s="10"/>
    </row>
    <row r="855">
      <c r="B855" s="23"/>
      <c r="C855" s="13"/>
      <c r="D855" s="58"/>
      <c r="H855" s="10"/>
      <c r="I855" s="10"/>
    </row>
    <row r="856">
      <c r="B856" s="23"/>
      <c r="C856" s="13"/>
      <c r="D856" s="58"/>
      <c r="H856" s="10"/>
      <c r="I856" s="10"/>
    </row>
    <row r="857">
      <c r="B857" s="23"/>
      <c r="C857" s="13"/>
      <c r="D857" s="58"/>
      <c r="H857" s="10"/>
      <c r="I857" s="10"/>
    </row>
    <row r="858">
      <c r="B858" s="23"/>
      <c r="C858" s="13"/>
      <c r="D858" s="58"/>
      <c r="H858" s="10"/>
      <c r="I858" s="10"/>
    </row>
    <row r="859">
      <c r="B859" s="23"/>
      <c r="C859" s="13"/>
      <c r="D859" s="58"/>
      <c r="H859" s="10"/>
      <c r="I859" s="10"/>
    </row>
    <row r="860">
      <c r="B860" s="23"/>
      <c r="C860" s="13"/>
      <c r="D860" s="58"/>
      <c r="H860" s="10"/>
      <c r="I860" s="10"/>
    </row>
    <row r="861">
      <c r="B861" s="23"/>
      <c r="C861" s="13"/>
      <c r="D861" s="58"/>
      <c r="H861" s="10"/>
      <c r="I861" s="10"/>
    </row>
    <row r="862">
      <c r="B862" s="23"/>
      <c r="C862" s="13"/>
      <c r="D862" s="58"/>
      <c r="H862" s="10"/>
      <c r="I862" s="10"/>
    </row>
    <row r="863">
      <c r="B863" s="23"/>
      <c r="C863" s="13"/>
      <c r="D863" s="58"/>
      <c r="H863" s="10"/>
      <c r="I863" s="10"/>
    </row>
    <row r="864">
      <c r="B864" s="23"/>
      <c r="C864" s="13"/>
      <c r="D864" s="58"/>
      <c r="H864" s="10"/>
      <c r="I864" s="10"/>
    </row>
    <row r="865">
      <c r="B865" s="23"/>
      <c r="C865" s="13"/>
      <c r="D865" s="58"/>
      <c r="H865" s="10"/>
      <c r="I865" s="10"/>
    </row>
    <row r="866">
      <c r="B866" s="23"/>
      <c r="C866" s="13"/>
      <c r="D866" s="58"/>
      <c r="H866" s="10"/>
      <c r="I866" s="10"/>
    </row>
    <row r="867">
      <c r="B867" s="23"/>
      <c r="C867" s="13"/>
      <c r="D867" s="58"/>
      <c r="H867" s="10"/>
      <c r="I867" s="10"/>
    </row>
    <row r="868">
      <c r="B868" s="23"/>
      <c r="C868" s="13"/>
      <c r="D868" s="58"/>
      <c r="H868" s="10"/>
      <c r="I868" s="10"/>
    </row>
    <row r="869">
      <c r="B869" s="23"/>
      <c r="C869" s="13"/>
      <c r="D869" s="58"/>
      <c r="H869" s="10"/>
      <c r="I869" s="10"/>
    </row>
    <row r="870">
      <c r="B870" s="23"/>
      <c r="C870" s="13"/>
      <c r="D870" s="58"/>
      <c r="H870" s="10"/>
      <c r="I870" s="10"/>
    </row>
    <row r="871">
      <c r="B871" s="23"/>
      <c r="C871" s="13"/>
      <c r="D871" s="58"/>
      <c r="H871" s="10"/>
      <c r="I871" s="10"/>
    </row>
    <row r="872">
      <c r="B872" s="23"/>
      <c r="C872" s="13"/>
      <c r="D872" s="58"/>
      <c r="H872" s="10"/>
      <c r="I872" s="10"/>
    </row>
    <row r="873">
      <c r="B873" s="23"/>
      <c r="C873" s="13"/>
      <c r="D873" s="58"/>
      <c r="H873" s="10"/>
      <c r="I873" s="10"/>
    </row>
    <row r="874">
      <c r="B874" s="23"/>
      <c r="C874" s="13"/>
      <c r="D874" s="58"/>
      <c r="H874" s="10"/>
      <c r="I874" s="10"/>
    </row>
    <row r="875">
      <c r="B875" s="23"/>
      <c r="C875" s="13"/>
      <c r="D875" s="58"/>
      <c r="H875" s="10"/>
      <c r="I875" s="10"/>
    </row>
    <row r="876">
      <c r="B876" s="23"/>
      <c r="C876" s="13"/>
      <c r="D876" s="58"/>
      <c r="H876" s="10"/>
      <c r="I876" s="10"/>
    </row>
    <row r="877">
      <c r="B877" s="23"/>
      <c r="C877" s="13"/>
      <c r="D877" s="58"/>
      <c r="H877" s="10"/>
      <c r="I877" s="10"/>
    </row>
    <row r="878">
      <c r="B878" s="23"/>
      <c r="C878" s="13"/>
      <c r="D878" s="58"/>
      <c r="H878" s="10"/>
      <c r="I878" s="10"/>
    </row>
    <row r="879">
      <c r="B879" s="23"/>
      <c r="C879" s="13"/>
      <c r="D879" s="58"/>
      <c r="H879" s="10"/>
      <c r="I879" s="10"/>
    </row>
    <row r="880">
      <c r="B880" s="23"/>
      <c r="C880" s="13"/>
      <c r="D880" s="58"/>
      <c r="H880" s="10"/>
      <c r="I880" s="10"/>
    </row>
    <row r="881">
      <c r="B881" s="23"/>
      <c r="C881" s="13"/>
      <c r="D881" s="58"/>
      <c r="H881" s="10"/>
      <c r="I881" s="10"/>
    </row>
    <row r="882">
      <c r="B882" s="23"/>
      <c r="C882" s="13"/>
      <c r="D882" s="58"/>
      <c r="H882" s="10"/>
      <c r="I882" s="10"/>
    </row>
    <row r="883">
      <c r="B883" s="23"/>
      <c r="C883" s="13"/>
      <c r="D883" s="58"/>
      <c r="H883" s="10"/>
      <c r="I883" s="10"/>
    </row>
    <row r="884">
      <c r="B884" s="23"/>
      <c r="C884" s="13"/>
      <c r="D884" s="58"/>
      <c r="H884" s="10"/>
      <c r="I884" s="10"/>
    </row>
    <row r="885">
      <c r="B885" s="23"/>
      <c r="C885" s="13"/>
      <c r="D885" s="58"/>
      <c r="H885" s="10"/>
      <c r="I885" s="10"/>
    </row>
    <row r="886">
      <c r="B886" s="23"/>
      <c r="C886" s="13"/>
      <c r="D886" s="58"/>
      <c r="H886" s="10"/>
      <c r="I886" s="10"/>
    </row>
    <row r="887">
      <c r="B887" s="23"/>
      <c r="C887" s="13"/>
      <c r="D887" s="58"/>
      <c r="H887" s="10"/>
      <c r="I887" s="10"/>
    </row>
    <row r="888">
      <c r="B888" s="23"/>
      <c r="C888" s="13"/>
      <c r="D888" s="58"/>
      <c r="H888" s="10"/>
      <c r="I888" s="10"/>
    </row>
    <row r="889">
      <c r="B889" s="23"/>
      <c r="C889" s="13"/>
      <c r="D889" s="58"/>
      <c r="H889" s="10"/>
      <c r="I889" s="10"/>
    </row>
    <row r="890">
      <c r="B890" s="23"/>
      <c r="C890" s="13"/>
      <c r="D890" s="58"/>
      <c r="H890" s="10"/>
      <c r="I890" s="10"/>
    </row>
    <row r="891">
      <c r="B891" s="23"/>
      <c r="C891" s="13"/>
      <c r="D891" s="58"/>
      <c r="H891" s="10"/>
      <c r="I891" s="10"/>
    </row>
    <row r="892">
      <c r="B892" s="23"/>
      <c r="C892" s="13"/>
      <c r="D892" s="58"/>
      <c r="H892" s="10"/>
      <c r="I892" s="10"/>
    </row>
    <row r="893">
      <c r="B893" s="23"/>
      <c r="C893" s="13"/>
      <c r="D893" s="58"/>
      <c r="H893" s="10"/>
      <c r="I893" s="10"/>
    </row>
    <row r="894">
      <c r="B894" s="23"/>
      <c r="C894" s="13"/>
      <c r="D894" s="58"/>
      <c r="H894" s="10"/>
      <c r="I894" s="10"/>
    </row>
    <row r="895">
      <c r="B895" s="23"/>
      <c r="C895" s="13"/>
      <c r="D895" s="58"/>
      <c r="H895" s="10"/>
      <c r="I895" s="10"/>
    </row>
    <row r="896">
      <c r="B896" s="23"/>
      <c r="C896" s="13"/>
      <c r="D896" s="58"/>
      <c r="H896" s="10"/>
      <c r="I896" s="10"/>
    </row>
    <row r="897">
      <c r="B897" s="23"/>
      <c r="C897" s="13"/>
      <c r="D897" s="58"/>
      <c r="H897" s="10"/>
      <c r="I897" s="10"/>
    </row>
    <row r="898">
      <c r="B898" s="23"/>
      <c r="C898" s="13"/>
      <c r="D898" s="58"/>
      <c r="H898" s="10"/>
      <c r="I898" s="10"/>
    </row>
    <row r="899">
      <c r="B899" s="23"/>
      <c r="C899" s="13"/>
      <c r="D899" s="58"/>
      <c r="H899" s="10"/>
      <c r="I899" s="10"/>
    </row>
    <row r="900">
      <c r="B900" s="23"/>
      <c r="C900" s="13"/>
      <c r="D900" s="58"/>
      <c r="H900" s="10"/>
      <c r="I900" s="10"/>
    </row>
    <row r="901">
      <c r="B901" s="23"/>
      <c r="C901" s="13"/>
      <c r="D901" s="58"/>
      <c r="H901" s="10"/>
      <c r="I901" s="10"/>
    </row>
    <row r="902">
      <c r="B902" s="23"/>
      <c r="C902" s="13"/>
      <c r="D902" s="58"/>
      <c r="H902" s="10"/>
      <c r="I902" s="10"/>
    </row>
    <row r="903">
      <c r="B903" s="23"/>
      <c r="C903" s="13"/>
      <c r="D903" s="58"/>
      <c r="H903" s="10"/>
      <c r="I903" s="10"/>
    </row>
    <row r="904">
      <c r="B904" s="23"/>
      <c r="C904" s="13"/>
      <c r="D904" s="58"/>
      <c r="H904" s="10"/>
      <c r="I904" s="10"/>
    </row>
    <row r="905">
      <c r="B905" s="23"/>
      <c r="C905" s="13"/>
      <c r="D905" s="58"/>
      <c r="H905" s="10"/>
      <c r="I905" s="10"/>
    </row>
    <row r="906">
      <c r="B906" s="23"/>
      <c r="C906" s="13"/>
      <c r="D906" s="58"/>
      <c r="H906" s="10"/>
      <c r="I906" s="10"/>
    </row>
    <row r="907">
      <c r="B907" s="23"/>
      <c r="C907" s="13"/>
      <c r="D907" s="58"/>
      <c r="H907" s="10"/>
      <c r="I907" s="10"/>
    </row>
    <row r="908">
      <c r="B908" s="23"/>
      <c r="C908" s="13"/>
      <c r="D908" s="58"/>
      <c r="H908" s="10"/>
      <c r="I908" s="10"/>
    </row>
    <row r="909">
      <c r="B909" s="23"/>
      <c r="C909" s="13"/>
      <c r="D909" s="58"/>
      <c r="H909" s="10"/>
      <c r="I909" s="10"/>
    </row>
    <row r="910">
      <c r="B910" s="23"/>
      <c r="C910" s="13"/>
      <c r="D910" s="58"/>
      <c r="H910" s="10"/>
      <c r="I910" s="10"/>
    </row>
    <row r="911">
      <c r="B911" s="23"/>
      <c r="C911" s="13"/>
      <c r="D911" s="58"/>
      <c r="H911" s="10"/>
      <c r="I911" s="10"/>
    </row>
    <row r="912">
      <c r="B912" s="23"/>
      <c r="C912" s="13"/>
      <c r="D912" s="58"/>
      <c r="H912" s="10"/>
      <c r="I912" s="10"/>
    </row>
    <row r="913">
      <c r="B913" s="23"/>
      <c r="C913" s="13"/>
      <c r="D913" s="58"/>
      <c r="H913" s="10"/>
      <c r="I913" s="10"/>
    </row>
    <row r="914">
      <c r="B914" s="23"/>
      <c r="C914" s="13"/>
      <c r="D914" s="58"/>
      <c r="H914" s="10"/>
      <c r="I914" s="10"/>
    </row>
    <row r="915">
      <c r="B915" s="23"/>
      <c r="C915" s="13"/>
      <c r="D915" s="58"/>
      <c r="H915" s="10"/>
      <c r="I915" s="10"/>
    </row>
    <row r="916">
      <c r="B916" s="23"/>
      <c r="C916" s="13"/>
      <c r="D916" s="58"/>
      <c r="H916" s="10"/>
      <c r="I916" s="10"/>
    </row>
    <row r="917">
      <c r="B917" s="23"/>
      <c r="C917" s="13"/>
      <c r="D917" s="58"/>
      <c r="H917" s="10"/>
      <c r="I917" s="10"/>
    </row>
    <row r="918">
      <c r="B918" s="23"/>
      <c r="C918" s="13"/>
      <c r="D918" s="58"/>
      <c r="H918" s="10"/>
      <c r="I918" s="10"/>
    </row>
    <row r="919">
      <c r="B919" s="23"/>
      <c r="C919" s="13"/>
      <c r="D919" s="58"/>
      <c r="H919" s="10"/>
      <c r="I919" s="10"/>
    </row>
    <row r="920">
      <c r="B920" s="23"/>
      <c r="C920" s="13"/>
      <c r="D920" s="58"/>
      <c r="H920" s="10"/>
      <c r="I920" s="10"/>
    </row>
    <row r="921">
      <c r="B921" s="23"/>
      <c r="C921" s="13"/>
      <c r="D921" s="58"/>
      <c r="H921" s="10"/>
      <c r="I921" s="10"/>
    </row>
    <row r="922">
      <c r="B922" s="23"/>
      <c r="C922" s="13"/>
      <c r="D922" s="58"/>
      <c r="H922" s="10"/>
      <c r="I922" s="10"/>
    </row>
    <row r="923">
      <c r="B923" s="23"/>
      <c r="C923" s="13"/>
      <c r="D923" s="58"/>
      <c r="H923" s="10"/>
      <c r="I923" s="10"/>
    </row>
    <row r="924">
      <c r="B924" s="23"/>
      <c r="C924" s="13"/>
      <c r="D924" s="58"/>
      <c r="H924" s="10"/>
      <c r="I924" s="10"/>
    </row>
    <row r="925">
      <c r="B925" s="23"/>
      <c r="C925" s="13"/>
      <c r="D925" s="58"/>
      <c r="H925" s="10"/>
      <c r="I925" s="10"/>
    </row>
    <row r="926">
      <c r="B926" s="23"/>
      <c r="C926" s="13"/>
      <c r="D926" s="58"/>
      <c r="H926" s="10"/>
      <c r="I926" s="10"/>
    </row>
    <row r="927">
      <c r="B927" s="23"/>
      <c r="C927" s="13"/>
      <c r="D927" s="58"/>
      <c r="H927" s="10"/>
      <c r="I927" s="10"/>
    </row>
    <row r="928">
      <c r="B928" s="23"/>
      <c r="C928" s="13"/>
      <c r="D928" s="58"/>
      <c r="H928" s="10"/>
      <c r="I928" s="10"/>
    </row>
    <row r="929">
      <c r="B929" s="23"/>
      <c r="C929" s="13"/>
      <c r="D929" s="58"/>
      <c r="H929" s="10"/>
      <c r="I929" s="10"/>
    </row>
    <row r="930">
      <c r="B930" s="23"/>
      <c r="C930" s="13"/>
      <c r="D930" s="58"/>
      <c r="H930" s="10"/>
      <c r="I930" s="10"/>
    </row>
    <row r="931">
      <c r="B931" s="23"/>
      <c r="C931" s="13"/>
      <c r="D931" s="58"/>
      <c r="H931" s="10"/>
      <c r="I931" s="10"/>
    </row>
    <row r="932">
      <c r="B932" s="23"/>
      <c r="C932" s="13"/>
      <c r="D932" s="58"/>
      <c r="H932" s="10"/>
      <c r="I932" s="10"/>
    </row>
    <row r="933">
      <c r="B933" s="23"/>
      <c r="C933" s="13"/>
      <c r="D933" s="58"/>
      <c r="H933" s="10"/>
      <c r="I933" s="10"/>
    </row>
    <row r="934">
      <c r="B934" s="23"/>
      <c r="C934" s="13"/>
      <c r="D934" s="58"/>
      <c r="H934" s="10"/>
      <c r="I934" s="10"/>
    </row>
    <row r="935">
      <c r="B935" s="23"/>
      <c r="C935" s="13"/>
      <c r="D935" s="58"/>
      <c r="H935" s="10"/>
      <c r="I935" s="10"/>
    </row>
    <row r="936">
      <c r="B936" s="23"/>
      <c r="C936" s="13"/>
      <c r="D936" s="58"/>
      <c r="H936" s="10"/>
      <c r="I936" s="10"/>
    </row>
    <row r="937">
      <c r="B937" s="23"/>
      <c r="C937" s="13"/>
      <c r="D937" s="58"/>
      <c r="H937" s="10"/>
      <c r="I937" s="10"/>
    </row>
    <row r="938">
      <c r="B938" s="23"/>
      <c r="C938" s="13"/>
      <c r="D938" s="58"/>
      <c r="H938" s="10"/>
      <c r="I938" s="10"/>
    </row>
    <row r="939">
      <c r="B939" s="23"/>
      <c r="C939" s="13"/>
      <c r="D939" s="58"/>
      <c r="H939" s="10"/>
      <c r="I939" s="10"/>
    </row>
    <row r="940">
      <c r="B940" s="23"/>
      <c r="C940" s="13"/>
      <c r="D940" s="58"/>
      <c r="H940" s="10"/>
      <c r="I940" s="10"/>
    </row>
    <row r="941">
      <c r="B941" s="23"/>
      <c r="C941" s="13"/>
      <c r="D941" s="58"/>
      <c r="H941" s="10"/>
      <c r="I941" s="10"/>
    </row>
    <row r="942">
      <c r="B942" s="23"/>
      <c r="C942" s="13"/>
      <c r="D942" s="58"/>
      <c r="H942" s="10"/>
      <c r="I942" s="10"/>
    </row>
    <row r="943">
      <c r="B943" s="23"/>
      <c r="C943" s="13"/>
      <c r="D943" s="58"/>
      <c r="H943" s="10"/>
      <c r="I943" s="10"/>
    </row>
    <row r="944">
      <c r="B944" s="23"/>
      <c r="C944" s="13"/>
      <c r="D944" s="58"/>
      <c r="H944" s="10"/>
      <c r="I944" s="10"/>
    </row>
    <row r="945">
      <c r="B945" s="23"/>
      <c r="C945" s="13"/>
      <c r="D945" s="58"/>
      <c r="H945" s="10"/>
      <c r="I945" s="10"/>
    </row>
    <row r="946">
      <c r="B946" s="23"/>
      <c r="C946" s="13"/>
      <c r="D946" s="58"/>
      <c r="H946" s="10"/>
      <c r="I946" s="10"/>
    </row>
    <row r="947">
      <c r="B947" s="23"/>
      <c r="C947" s="13"/>
      <c r="D947" s="58"/>
      <c r="H947" s="10"/>
      <c r="I947" s="10"/>
    </row>
    <row r="948">
      <c r="B948" s="23"/>
      <c r="C948" s="13"/>
      <c r="D948" s="58"/>
      <c r="H948" s="10"/>
      <c r="I948" s="10"/>
    </row>
    <row r="949">
      <c r="B949" s="23"/>
      <c r="C949" s="13"/>
      <c r="D949" s="58"/>
      <c r="H949" s="10"/>
      <c r="I949" s="10"/>
    </row>
    <row r="950">
      <c r="B950" s="23"/>
      <c r="C950" s="13"/>
      <c r="D950" s="58"/>
      <c r="H950" s="10"/>
      <c r="I950" s="10"/>
    </row>
    <row r="951">
      <c r="B951" s="23"/>
      <c r="C951" s="13"/>
      <c r="D951" s="58"/>
      <c r="H951" s="10"/>
      <c r="I951" s="10"/>
    </row>
    <row r="952">
      <c r="B952" s="23"/>
      <c r="C952" s="13"/>
      <c r="D952" s="58"/>
      <c r="H952" s="10"/>
      <c r="I952" s="10"/>
    </row>
    <row r="953">
      <c r="B953" s="23"/>
      <c r="C953" s="13"/>
      <c r="D953" s="58"/>
      <c r="H953" s="10"/>
      <c r="I953" s="10"/>
    </row>
    <row r="954">
      <c r="B954" s="23"/>
      <c r="C954" s="13"/>
      <c r="D954" s="58"/>
      <c r="H954" s="10"/>
      <c r="I954" s="10"/>
    </row>
    <row r="955">
      <c r="B955" s="23"/>
      <c r="C955" s="13"/>
      <c r="D955" s="58"/>
      <c r="H955" s="10"/>
      <c r="I955" s="10"/>
    </row>
    <row r="956">
      <c r="B956" s="23"/>
      <c r="C956" s="13"/>
      <c r="D956" s="58"/>
      <c r="H956" s="10"/>
      <c r="I956" s="10"/>
    </row>
    <row r="957">
      <c r="B957" s="23"/>
      <c r="C957" s="13"/>
      <c r="D957" s="58"/>
      <c r="H957" s="10"/>
      <c r="I957" s="10"/>
    </row>
    <row r="958">
      <c r="B958" s="23"/>
      <c r="C958" s="13"/>
      <c r="D958" s="58"/>
      <c r="H958" s="10"/>
      <c r="I958" s="10"/>
    </row>
    <row r="959">
      <c r="B959" s="23"/>
      <c r="C959" s="13"/>
      <c r="D959" s="58"/>
      <c r="H959" s="10"/>
      <c r="I959" s="10"/>
    </row>
    <row r="960">
      <c r="B960" s="23"/>
      <c r="C960" s="13"/>
      <c r="D960" s="58"/>
      <c r="H960" s="10"/>
      <c r="I960" s="10"/>
    </row>
    <row r="961">
      <c r="B961" s="23"/>
      <c r="C961" s="13"/>
      <c r="D961" s="58"/>
      <c r="H961" s="10"/>
      <c r="I961" s="10"/>
    </row>
    <row r="962">
      <c r="B962" s="23"/>
      <c r="C962" s="13"/>
      <c r="D962" s="58"/>
      <c r="H962" s="10"/>
      <c r="I962" s="10"/>
    </row>
    <row r="963">
      <c r="B963" s="23"/>
      <c r="C963" s="13"/>
      <c r="D963" s="58"/>
      <c r="H963" s="10"/>
      <c r="I963" s="10"/>
    </row>
    <row r="964">
      <c r="B964" s="23"/>
      <c r="C964" s="13"/>
      <c r="D964" s="58"/>
      <c r="H964" s="10"/>
      <c r="I964" s="10"/>
    </row>
    <row r="965">
      <c r="B965" s="23"/>
      <c r="C965" s="13"/>
      <c r="D965" s="58"/>
      <c r="H965" s="10"/>
      <c r="I965" s="10"/>
    </row>
    <row r="966">
      <c r="B966" s="23"/>
      <c r="C966" s="13"/>
      <c r="D966" s="58"/>
      <c r="H966" s="10"/>
      <c r="I966" s="10"/>
    </row>
    <row r="967">
      <c r="B967" s="23"/>
      <c r="C967" s="13"/>
      <c r="D967" s="58"/>
      <c r="H967" s="10"/>
      <c r="I967" s="10"/>
    </row>
    <row r="968">
      <c r="B968" s="23"/>
      <c r="C968" s="13"/>
      <c r="D968" s="58"/>
      <c r="H968" s="10"/>
      <c r="I968" s="10"/>
    </row>
    <row r="969">
      <c r="B969" s="23"/>
      <c r="C969" s="13"/>
      <c r="D969" s="58"/>
      <c r="H969" s="10"/>
      <c r="I969" s="10"/>
    </row>
    <row r="970">
      <c r="B970" s="23"/>
      <c r="C970" s="13"/>
      <c r="D970" s="58"/>
      <c r="H970" s="10"/>
      <c r="I970" s="10"/>
    </row>
    <row r="971">
      <c r="B971" s="23"/>
      <c r="C971" s="13"/>
      <c r="D971" s="58"/>
      <c r="H971" s="10"/>
      <c r="I971" s="10"/>
    </row>
    <row r="972">
      <c r="B972" s="23"/>
      <c r="C972" s="13"/>
      <c r="D972" s="58"/>
      <c r="H972" s="10"/>
      <c r="I972" s="10"/>
    </row>
    <row r="973">
      <c r="B973" s="23"/>
      <c r="C973" s="13"/>
      <c r="D973" s="58"/>
      <c r="H973" s="10"/>
      <c r="I973" s="10"/>
    </row>
    <row r="974">
      <c r="B974" s="23"/>
      <c r="C974" s="13"/>
      <c r="D974" s="58"/>
      <c r="H974" s="10"/>
      <c r="I974" s="10"/>
    </row>
    <row r="975">
      <c r="B975" s="23"/>
      <c r="C975" s="13"/>
      <c r="D975" s="58"/>
      <c r="H975" s="10"/>
      <c r="I975" s="10"/>
    </row>
    <row r="976">
      <c r="B976" s="23"/>
      <c r="C976" s="13"/>
      <c r="D976" s="58"/>
      <c r="H976" s="10"/>
      <c r="I976" s="10"/>
    </row>
    <row r="977">
      <c r="B977" s="23"/>
      <c r="C977" s="13"/>
      <c r="D977" s="58"/>
      <c r="H977" s="10"/>
      <c r="I977" s="10"/>
    </row>
    <row r="978">
      <c r="C978" s="13"/>
      <c r="D978" s="58"/>
      <c r="H978" s="10"/>
      <c r="I978" s="10"/>
    </row>
    <row r="979">
      <c r="C979" s="13"/>
      <c r="D979" s="58"/>
      <c r="H979" s="10"/>
      <c r="I979" s="10"/>
    </row>
    <row r="980">
      <c r="C980" s="13"/>
      <c r="D980" s="58"/>
      <c r="H980" s="10"/>
      <c r="I980" s="10"/>
    </row>
    <row r="981">
      <c r="C981" s="13"/>
      <c r="D981" s="58"/>
      <c r="H981" s="10"/>
      <c r="I981" s="10"/>
    </row>
    <row r="982">
      <c r="C982" s="13"/>
      <c r="D982" s="58"/>
      <c r="H982" s="10"/>
      <c r="I982" s="10"/>
    </row>
    <row r="983">
      <c r="C983" s="13"/>
      <c r="D983" s="58"/>
      <c r="H983" s="10"/>
      <c r="I983" s="10"/>
    </row>
    <row r="984">
      <c r="C984" s="13"/>
      <c r="D984" s="58"/>
      <c r="H984" s="10"/>
      <c r="I984" s="10"/>
    </row>
    <row r="985">
      <c r="C985" s="13"/>
      <c r="D985" s="58"/>
      <c r="H985" s="10"/>
      <c r="I985" s="10"/>
    </row>
    <row r="986">
      <c r="C986" s="13"/>
      <c r="D986" s="58"/>
      <c r="H986" s="10"/>
      <c r="I986" s="10"/>
    </row>
    <row r="987">
      <c r="C987" s="13"/>
      <c r="D987" s="58"/>
      <c r="H987" s="10"/>
      <c r="I987" s="10"/>
    </row>
    <row r="988">
      <c r="C988" s="13"/>
      <c r="D988" s="58"/>
      <c r="H988" s="10"/>
      <c r="I988" s="10"/>
    </row>
    <row r="989">
      <c r="C989" s="13"/>
      <c r="D989" s="58"/>
      <c r="H989" s="10"/>
      <c r="I989" s="10"/>
    </row>
    <row r="990">
      <c r="C990" s="13"/>
      <c r="D990" s="58"/>
      <c r="H990" s="10"/>
      <c r="I990" s="10"/>
    </row>
    <row r="991">
      <c r="C991" s="13"/>
      <c r="D991" s="58"/>
      <c r="H991" s="10"/>
      <c r="I991" s="10"/>
    </row>
    <row r="992">
      <c r="C992" s="13"/>
      <c r="D992" s="58"/>
      <c r="H992" s="10"/>
      <c r="I992" s="10"/>
    </row>
    <row r="993">
      <c r="C993" s="13"/>
      <c r="D993" s="58"/>
      <c r="H993" s="10"/>
      <c r="I993" s="10"/>
    </row>
    <row r="994">
      <c r="C994" s="13"/>
      <c r="D994" s="58"/>
      <c r="H994" s="10"/>
      <c r="I994" s="10"/>
    </row>
    <row r="995">
      <c r="C995" s="13"/>
      <c r="D995" s="58"/>
      <c r="H995" s="10"/>
      <c r="I995" s="10"/>
    </row>
    <row r="996">
      <c r="C996" s="13"/>
      <c r="D996" s="58"/>
      <c r="H996" s="10"/>
      <c r="I996" s="10"/>
    </row>
    <row r="997">
      <c r="C997" s="13"/>
      <c r="D997" s="58"/>
      <c r="H997" s="10"/>
      <c r="I997" s="10"/>
    </row>
    <row r="998">
      <c r="C998" s="13"/>
      <c r="D998" s="58"/>
      <c r="H998" s="10"/>
      <c r="I998" s="10"/>
    </row>
    <row r="999">
      <c r="C999" s="13"/>
      <c r="D999" s="58"/>
      <c r="H999" s="10"/>
      <c r="I999" s="10"/>
    </row>
    <row r="1000">
      <c r="C1000" s="13"/>
      <c r="D1000" s="58"/>
      <c r="H1000" s="10"/>
      <c r="I1000" s="10"/>
    </row>
    <row r="1001">
      <c r="C1001" s="13"/>
      <c r="D1001" s="58"/>
      <c r="H1001" s="10"/>
      <c r="I1001" s="10"/>
    </row>
  </sheetData>
  <conditionalFormatting sqref="E2:E138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