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D:\gigadb-data-files\"/>
    </mc:Choice>
  </mc:AlternateContent>
  <xr:revisionPtr revIDLastSave="0" documentId="13_ncr:1_{A8222FEB-C337-4547-BB0C-9800C635FFC7}" xr6:coauthVersionLast="47" xr6:coauthVersionMax="47" xr10:uidLastSave="{00000000-0000-0000-0000-000000000000}"/>
  <bookViews>
    <workbookView xWindow="4260" yWindow="525" windowWidth="23160" windowHeight="14205" xr2:uid="{00000000-000D-0000-FFFF-FFFF00000000}"/>
  </bookViews>
  <sheets>
    <sheet name="Usage Notes" sheetId="11" r:id="rId1"/>
    <sheet name="checklist" sheetId="13" r:id="rId2"/>
    <sheet name="Study" sheetId="1" r:id="rId3"/>
    <sheet name="Samples (info)" sheetId="2" state="hidden" r:id="rId4"/>
    <sheet name="Samples" sheetId="9" r:id="rId5"/>
    <sheet name="Files (info)" sheetId="4" state="hidden" r:id="rId6"/>
    <sheet name="Files" sheetId="7" r:id="rId7"/>
    <sheet name="Samples-checklists" sheetId="10" r:id="rId8"/>
    <sheet name="Link-Prefixes" sheetId="6" r:id="rId9"/>
    <sheet name="CV" sheetId="5" r:id="rId10"/>
  </sheets>
  <externalReferences>
    <externalReference r:id="rId11"/>
  </externalReferences>
  <definedNames>
    <definedName name="_xlnm._FilterDatabase" localSheetId="7" hidden="1">'Samples-checklists'!$A$2:$O$2</definedName>
    <definedName name="alphabetLower">"abcdefghijklmnopqrstuvwxyz"</definedName>
    <definedName name="file_type">[1]CV!$B$2:$B$48</definedName>
    <definedName name="numbersAllowed">"1234567890"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H3" i="1"/>
  <c r="I3" i="1" s="1"/>
  <c r="Q2" i="1"/>
  <c r="Q31" i="1"/>
  <c r="Q30" i="1"/>
  <c r="Q29" i="1"/>
  <c r="Q28" i="1"/>
  <c r="Q27" i="1"/>
  <c r="Q26" i="1"/>
  <c r="Q25" i="1"/>
  <c r="Q24" i="1"/>
  <c r="Q23" i="1"/>
  <c r="Q22" i="1"/>
  <c r="Q21" i="1"/>
  <c r="Q20" i="1"/>
  <c r="Q19" i="1"/>
  <c r="Q18" i="1"/>
  <c r="Q17" i="1"/>
  <c r="Q16" i="1"/>
  <c r="Q15" i="1"/>
  <c r="Q14" i="1"/>
  <c r="Q13" i="1"/>
  <c r="Q12" i="1"/>
  <c r="Q11" i="1"/>
  <c r="Q10" i="1"/>
  <c r="Q9" i="1"/>
  <c r="Q8" i="1"/>
  <c r="Q7" i="1"/>
  <c r="Q6" i="1"/>
  <c r="Q5" i="1"/>
  <c r="Q3" i="1"/>
  <c r="Q4" i="1"/>
  <c r="Q32" i="1" l="1"/>
  <c r="Q33" i="1" s="1"/>
  <c r="R3" i="9"/>
  <c r="C7" i="1" l="1"/>
  <c r="B94" i="5"/>
  <c r="B95" i="5"/>
  <c r="B96" i="5"/>
  <c r="B97" i="5"/>
  <c r="B98" i="5"/>
  <c r="B99" i="5"/>
  <c r="B100" i="5"/>
  <c r="B101" i="5"/>
  <c r="B102" i="5"/>
  <c r="B103" i="5"/>
  <c r="B104" i="5"/>
  <c r="B105" i="5"/>
  <c r="B106" i="5"/>
  <c r="B107" i="5"/>
  <c r="B108" i="5"/>
  <c r="B109" i="5"/>
  <c r="B110" i="5"/>
  <c r="B111" i="5"/>
  <c r="B112" i="5"/>
  <c r="B113" i="5"/>
  <c r="B114" i="5"/>
  <c r="B115" i="5"/>
  <c r="B93" i="5"/>
  <c r="B92" i="5"/>
  <c r="AJ3" i="9"/>
  <c r="AI3" i="9"/>
  <c r="AH3" i="9"/>
  <c r="AF3" i="9"/>
  <c r="AE3" i="9"/>
  <c r="AD3" i="9"/>
  <c r="AC3" i="9"/>
  <c r="AB3" i="9"/>
  <c r="AA3" i="9"/>
  <c r="Z3" i="9"/>
  <c r="Y3" i="9"/>
  <c r="X3" i="9"/>
  <c r="W3" i="9"/>
  <c r="V3" i="9"/>
  <c r="U3" i="9"/>
  <c r="T3" i="9"/>
  <c r="S3" i="9"/>
  <c r="Q3" i="9"/>
  <c r="P3" i="9"/>
  <c r="O3" i="9"/>
  <c r="N3" i="9"/>
  <c r="M3" i="9"/>
  <c r="L3" i="9"/>
  <c r="K3" i="9"/>
  <c r="J3" i="9"/>
  <c r="I3" i="9"/>
  <c r="H3" i="9"/>
  <c r="G3" i="9"/>
  <c r="F3" i="9"/>
  <c r="E3" i="9"/>
  <c r="B118" i="5" l="1"/>
  <c r="B117" i="5"/>
  <c r="B1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2" authorId="0" shapeId="0" xr:uid="{00000000-0006-0000-0300-000001000000}">
      <text>
        <r>
          <rPr>
            <b/>
            <sz val="9"/>
            <color indexed="81"/>
            <rFont val="Tahoma"/>
            <family val="2"/>
          </rPr>
          <t>Human readable description of the sample, preferably unique within a dataset.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98339A6A-2AA0-4693-A86D-8E13A0874332}">
      <text>
        <r>
          <rPr>
            <b/>
            <sz val="10"/>
            <color indexed="81"/>
            <rFont val="Tahoma"/>
            <family val="2"/>
          </rPr>
          <t>The file name column should include the relative path of the file, i.e. any sub-directory names should be included.</t>
        </r>
      </text>
    </comment>
    <comment ref="B2" authorId="0" shapeId="0" xr:uid="{B954C8EB-0C4C-47DA-861A-765CDC673AFD}">
      <text>
        <r>
          <rPr>
            <b/>
            <sz val="9"/>
            <color indexed="81"/>
            <rFont val="Tahoma"/>
            <family val="2"/>
          </rPr>
          <t>The Data-Type must be from the list of valid types (dropdown list, values also shown in the CV tab)</t>
        </r>
      </text>
    </comment>
    <comment ref="C2" authorId="0" shapeId="0" xr:uid="{2BCB86BA-9F72-4342-9D70-29DAD2F7E90B}">
      <text>
        <r>
          <rPr>
            <b/>
            <sz val="9"/>
            <color indexed="81"/>
            <rFont val="Tahoma"/>
            <family val="2"/>
          </rPr>
          <t>All files require a unique description</t>
        </r>
      </text>
    </comment>
    <comment ref="D2" authorId="0" shapeId="0" xr:uid="{AAE6E4D3-63F1-4C18-A43E-C7032CCA7D97}">
      <text>
        <r>
          <rPr>
            <b/>
            <sz val="9"/>
            <color indexed="81"/>
            <rFont val="Tahoma"/>
            <family val="2"/>
          </rPr>
          <t>You may include a reference to a Sample ID listed in the Samples Tab</t>
        </r>
      </text>
    </comment>
    <comment ref="E2" authorId="0" shapeId="0" xr:uid="{CB1308FC-B9C0-4FDB-B1EE-480B0C0CDA68}">
      <text>
        <r>
          <rPr>
            <b/>
            <sz val="9"/>
            <color indexed="81"/>
            <rFont val="Tahoma"/>
            <family val="2"/>
          </rPr>
          <t xml:space="preserve">You may include Attributes to be assocaited with a file, use the format: attribute_name:&lt;value&gt; , you may include multiple attributes separated by semi-colons;
</t>
        </r>
      </text>
    </comment>
  </commentList>
</comments>
</file>

<file path=xl/sharedStrings.xml><?xml version="1.0" encoding="utf-8"?>
<sst xmlns="http://schemas.openxmlformats.org/spreadsheetml/2006/main" count="4661" uniqueCount="3812">
  <si>
    <t>Study</t>
  </si>
  <si>
    <t>Field</t>
  </si>
  <si>
    <t>Mandatory</t>
  </si>
  <si>
    <t>Enter text</t>
  </si>
  <si>
    <t xml:space="preserve">Notes </t>
  </si>
  <si>
    <t>human readable field names</t>
  </si>
  <si>
    <t>identifier</t>
  </si>
  <si>
    <t>publisher</t>
  </si>
  <si>
    <t>GigaScience Database</t>
  </si>
  <si>
    <t>publication_date</t>
  </si>
  <si>
    <t>Publish Immediately or Hold Until GigaScience Publication(HUP)?</t>
  </si>
  <si>
    <t>ftp_site</t>
  </si>
  <si>
    <t>submitter_first_name</t>
  </si>
  <si>
    <t>yes</t>
  </si>
  <si>
    <t>Please enter the contact author's first name</t>
  </si>
  <si>
    <t>First Name</t>
  </si>
  <si>
    <t>submitter_last_name</t>
  </si>
  <si>
    <t>Please enter the contact author's last name</t>
  </si>
  <si>
    <t>Last Name</t>
  </si>
  <si>
    <t>submitter_email</t>
  </si>
  <si>
    <t>Email</t>
  </si>
  <si>
    <t>submitter_affiliation</t>
  </si>
  <si>
    <t>Institution/Company</t>
  </si>
  <si>
    <t>upload_status</t>
  </si>
  <si>
    <t>Ignore this field as it will always be "incomplete" for new submissions</t>
  </si>
  <si>
    <t>dataset status</t>
  </si>
  <si>
    <t>author_list</t>
  </si>
  <si>
    <t>Please enter the author list for your dataset with first, middle and last names separated by spaces. Separate multiple authors using a semicolon, and append ORCID numbers in square brackets after each name. e.g. Rosalind E Franklin[0000-1234-5678-0011]; James D Watson; Francis HC Crick[0000-0000-0000-0001]</t>
  </si>
  <si>
    <t>Authors list</t>
  </si>
  <si>
    <t>dataset_type</t>
  </si>
  <si>
    <t xml:space="preserve">yes
</t>
  </si>
  <si>
    <t>Dataset Type(s)</t>
  </si>
  <si>
    <t>title</t>
  </si>
  <si>
    <t>Please enter a short descriptive title for your project e.g. Supporting data for "[title of manuscript]". Note this must be different to any other publication (including any associated manuscript, hence the suggestion of prefixing it with Supporting data for.)</t>
  </si>
  <si>
    <t>Title</t>
  </si>
  <si>
    <t>description</t>
  </si>
  <si>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</si>
  <si>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Description</t>
  </si>
  <si>
    <t>dataset_size</t>
  </si>
  <si>
    <t>Ignore this field, it is calculated from the uploaded datafiles at the end</t>
  </si>
  <si>
    <t>additional_information</t>
  </si>
  <si>
    <t>no</t>
  </si>
  <si>
    <r>
      <rPr>
        <sz val="11"/>
        <color indexed="8"/>
        <rFont val="Arial"/>
        <family val="2"/>
      </rPr>
      <t>Please enter any URLs to FTP servers or webpages associated with your dataset as a semicolon separated list (e.g. CodeOceans, protocols.io, Synapse, Docker, Figshare, Zenodo</t>
    </r>
  </si>
  <si>
    <t>Additional Information</t>
  </si>
  <si>
    <t>GitHub Repository URL</t>
  </si>
  <si>
    <t>Please enter the URL of your GitHub repository</t>
  </si>
  <si>
    <t>funding_information</t>
  </si>
  <si>
    <t>Funding information</t>
  </si>
  <si>
    <t>keywords</t>
  </si>
  <si>
    <t>Please list upto 5 keywords as a semicolon-separated list</t>
  </si>
  <si>
    <t>Keywords</t>
  </si>
  <si>
    <t>release_date</t>
  </si>
  <si>
    <t>If you do not want our dataset to be released immediately upon review, please enter a date after which your dataset can be made public in the format DD/MM/YYYY</t>
  </si>
  <si>
    <t>Release date</t>
  </si>
  <si>
    <t>image_url</t>
  </si>
  <si>
    <t>Please provide the copyright-free image file name for your dataset landing page</t>
  </si>
  <si>
    <t>Dataset landing page image name</t>
  </si>
  <si>
    <t>image_tag</t>
  </si>
  <si>
    <t>Please provide some short alternate text for your dataset landing page image</t>
  </si>
  <si>
    <t xml:space="preserve">   Image Title</t>
  </si>
  <si>
    <t>image_photographer</t>
  </si>
  <si>
    <t>Please provide the name of the image photographer, or person(s) credited with providing the image</t>
  </si>
  <si>
    <t xml:space="preserve">   Iimage Credit</t>
  </si>
  <si>
    <t>image_source</t>
  </si>
  <si>
    <t>Please provide the image source</t>
  </si>
  <si>
    <t xml:space="preserve">   Image Source</t>
  </si>
  <si>
    <t>image_license</t>
  </si>
  <si>
    <t>Please provide the license for your image (must be copyright-free), eg. CC0 for creative commons no rights reserved (http://creativecommons.org/about/cc0).</t>
  </si>
  <si>
    <t xml:space="preserve">   Image License</t>
  </si>
  <si>
    <t>image_location</t>
  </si>
  <si>
    <r>
      <rPr>
        <sz val="11"/>
        <color indexed="8"/>
        <rFont val="Arial"/>
        <family val="2"/>
      </rPr>
      <t>Ignore this field, it is calculated from the uploaded image later  (path of images uploaded via Jesse are http://gigadb.org/images/data/cropped/&lt;file_name&gt;</t>
    </r>
  </si>
  <si>
    <t xml:space="preserve">   Image URL</t>
  </si>
  <si>
    <t>related_doi</t>
  </si>
  <si>
    <t>If your dataset is related to a previously published GigaDB dataset, please enter the DOI in the format  '10.5524/XXXXXX'</t>
  </si>
  <si>
    <t>Related GigaDB dataset</t>
  </si>
  <si>
    <t>doi_relationship</t>
  </si>
  <si>
    <t>Please select a DOI relationship from the CV tab</t>
  </si>
  <si>
    <t xml:space="preserve">    Relationship type</t>
  </si>
  <si>
    <t>related_manuscript</t>
  </si>
  <si>
    <r>
      <rPr>
        <sz val="11"/>
        <color indexed="8"/>
        <rFont val="Arial"/>
        <family val="2"/>
      </rPr>
      <t>If your related manuscript has already been published, please provide the manuscript DOI or the NCBI PubMed ID (http://www.ncbi.nlm.nih.gov/pubmed)</t>
    </r>
  </si>
  <si>
    <t>Related Manuscript(s)</t>
  </si>
  <si>
    <t>project_URL</t>
  </si>
  <si>
    <t>If your dataset was produced as part of a larger project, please enter the "name":URL as a semicolon-separated paired list e.g.' "Genome 10K":http://www.genome10k.org/; "1000 Genomes":http://www.1000genomes.org/</t>
  </si>
  <si>
    <t>Project name and URL</t>
  </si>
  <si>
    <t>ext_acc_mirror</t>
  </si>
  <si>
    <t>Externally Accessioned GigaDB Data (data produced for this study but published in other database(s))</t>
  </si>
  <si>
    <t>ext_acc_link</t>
  </si>
  <si>
    <t>Cited Data Links (previously published data utilised in this study)</t>
  </si>
  <si>
    <t xml:space="preserve">Samples (info) DO NOT COMPLETE THIS FORM </t>
  </si>
  <si>
    <t>sample_id</t>
  </si>
  <si>
    <t>Please enter the NCBI Biosample ID (http://www.ncbi.nlm.nih.gov/biosample) in the format SAMPLE:XXXX (see Links tab) or use an alphanumric string to identify each sample used in your study</t>
  </si>
  <si>
    <t>species</t>
  </si>
  <si>
    <t>Please enter the four-digit NCBI Taxonomy ID (http://www.ncbi.nlm.nih.gov/Taxonomy) for the species used in your study.</t>
  </si>
  <si>
    <t>species_common_name</t>
  </si>
  <si>
    <t xml:space="preserve">Please enter the common name for the species used in your study. </t>
  </si>
  <si>
    <t>Sample ID</t>
  </si>
  <si>
    <t>Species ID</t>
  </si>
  <si>
    <t>Species Name</t>
  </si>
  <si>
    <t>alternative accession-BioSample</t>
  </si>
  <si>
    <t>geo_loc_name</t>
  </si>
  <si>
    <t>latitude</t>
  </si>
  <si>
    <t>longitude</t>
  </si>
  <si>
    <t>analyte_type</t>
  </si>
  <si>
    <t>tissue</t>
  </si>
  <si>
    <t>isolate</t>
  </si>
  <si>
    <t>sex</t>
  </si>
  <si>
    <t>biomaterial provider</t>
  </si>
  <si>
    <t>not provided</t>
  </si>
  <si>
    <t xml:space="preserve">Files (info) DO NOT COMPLETE THIS FORM </t>
  </si>
  <si>
    <t>file_name</t>
  </si>
  <si>
    <t>Please enter the name of your file</t>
  </si>
  <si>
    <t>file_location</t>
  </si>
  <si>
    <t>Please enter the location of your file</t>
  </si>
  <si>
    <t xml:space="preserve">file_type  </t>
  </si>
  <si>
    <t>Please select a file type from the pull-down menu. A readme file is required. Please contact editorial@gigasciencejournal.com to request additional file description values.</t>
  </si>
  <si>
    <t>file_description</t>
  </si>
  <si>
    <t>Please add a short description or sub-heading for your file</t>
  </si>
  <si>
    <t>Please add the sample ID (see Samples tab) associated with the file</t>
  </si>
  <si>
    <t>Controlled vocabularies (UNDER REVISION!!!)</t>
  </si>
  <si>
    <t>data types</t>
  </si>
  <si>
    <t>Missing values</t>
  </si>
  <si>
    <t>missing values descriptions</t>
  </si>
  <si>
    <t>Climate</t>
  </si>
  <si>
    <t>16S rRNA</t>
  </si>
  <si>
    <t>IsCitedBy</t>
  </si>
  <si>
    <t>not applicable</t>
  </si>
  <si>
    <t xml:space="preserve"> information is inappropriate to report, can indicate that the standard itself fails to model or represent the information appropriately</t>
  </si>
  <si>
    <t>Ecology</t>
  </si>
  <si>
    <t>Alignments</t>
  </si>
  <si>
    <t>Cites</t>
  </si>
  <si>
    <t>restricted access</t>
  </si>
  <si>
    <t xml:space="preserve"> information exists but can not be released openly because of privacy concerns</t>
  </si>
  <si>
    <t>ElectroEncephaloGraphy(EEG)</t>
  </si>
  <si>
    <t>Allele frequencies</t>
  </si>
  <si>
    <t>IsSupplementTo</t>
  </si>
  <si>
    <t xml:space="preserve"> information is not available at the time of submission, a value may be provided at the later stage</t>
  </si>
  <si>
    <t>Electrophysiology</t>
  </si>
  <si>
    <t>Amplicon sequence</t>
  </si>
  <si>
    <t>IsSupplementedBy</t>
  </si>
  <si>
    <t xml:space="preserve">not collected </t>
  </si>
  <si>
    <t xml:space="preserve"> information was not collected and will therefore never be available</t>
  </si>
  <si>
    <t>Epigenomic</t>
  </si>
  <si>
    <t>Annotation</t>
  </si>
  <si>
    <t>IsContinuedBy</t>
  </si>
  <si>
    <t>Genomic</t>
  </si>
  <si>
    <t>Article</t>
  </si>
  <si>
    <t>Continues</t>
  </si>
  <si>
    <t>Genome-Mapping</t>
  </si>
  <si>
    <t>BLAST</t>
  </si>
  <si>
    <t>HasMetadata</t>
  </si>
  <si>
    <t>Imaging</t>
  </si>
  <si>
    <t>Coding sequence</t>
  </si>
  <si>
    <t>IsMetadataFor</t>
  </si>
  <si>
    <t>Lipidomic</t>
  </si>
  <si>
    <t>DarwinCore</t>
  </si>
  <si>
    <t>IsNewVersionOf</t>
  </si>
  <si>
    <t>Metabarcoding</t>
  </si>
  <si>
    <t>Directory</t>
  </si>
  <si>
    <t>IsPreviousVersionOf</t>
  </si>
  <si>
    <t>Metabolomic</t>
  </si>
  <si>
    <t>EEG</t>
  </si>
  <si>
    <t>IsPartOf</t>
  </si>
  <si>
    <t>Metadata</t>
  </si>
  <si>
    <t>Expression data</t>
  </si>
  <si>
    <t>HasPart</t>
  </si>
  <si>
    <t>Metagenomic</t>
  </si>
  <si>
    <t>External link</t>
  </si>
  <si>
    <t>IsReferencedBy</t>
  </si>
  <si>
    <t>Network-Analysis</t>
  </si>
  <si>
    <t>Galaxy workflow</t>
  </si>
  <si>
    <t>References</t>
  </si>
  <si>
    <t>Neuroscience</t>
  </si>
  <si>
    <t>Genome sequence</t>
  </si>
  <si>
    <t>IsDocumentedBy</t>
  </si>
  <si>
    <t>Phenotyping</t>
  </si>
  <si>
    <t>GitHub archive</t>
  </si>
  <si>
    <t>Documents</t>
  </si>
  <si>
    <t>Proteomic</t>
  </si>
  <si>
    <t>Haplotype map</t>
  </si>
  <si>
    <t>IsCompiledBy</t>
  </si>
  <si>
    <t>Software</t>
  </si>
  <si>
    <t>HTML</t>
  </si>
  <si>
    <t>Compiles</t>
  </si>
  <si>
    <t>Transcriptomic</t>
  </si>
  <si>
    <t>Image</t>
  </si>
  <si>
    <t>IsVariantFormOf</t>
  </si>
  <si>
    <t>InDels</t>
  </si>
  <si>
    <t>IsOriginalFormOf</t>
  </si>
  <si>
    <t>Workflow</t>
  </si>
  <si>
    <t>ISA-Tab</t>
  </si>
  <si>
    <t>IsIdenticalTo</t>
  </si>
  <si>
    <t>Mass Spectrometry data</t>
  </si>
  <si>
    <t>MD5sum</t>
  </si>
  <si>
    <t>Methylome data</t>
  </si>
  <si>
    <t>MicroCT</t>
  </si>
  <si>
    <t>Mixed archive</t>
  </si>
  <si>
    <t>Multiple Reaction Monitoring (MRM)</t>
  </si>
  <si>
    <t>Optical map</t>
  </si>
  <si>
    <t>Other</t>
  </si>
  <si>
    <t>Phylogenetic tree</t>
  </si>
  <si>
    <t>Protein sequence</t>
  </si>
  <si>
    <t>Readme</t>
  </si>
  <si>
    <t>Repeat sequence</t>
  </si>
  <si>
    <t>Script</t>
  </si>
  <si>
    <t>Sequence assembly</t>
  </si>
  <si>
    <t>Sequence variants</t>
  </si>
  <si>
    <t>SNPs</t>
  </si>
  <si>
    <t>Structural variation</t>
  </si>
  <si>
    <t>Tabular data</t>
  </si>
  <si>
    <t>Text</t>
  </si>
  <si>
    <t>Transcriptome sequence</t>
  </si>
  <si>
    <t>Video</t>
  </si>
  <si>
    <t>Links</t>
  </si>
  <si>
    <t>Example</t>
  </si>
  <si>
    <t>AE</t>
  </si>
  <si>
    <t>AE:A-MEXP-1162</t>
  </si>
  <si>
    <t>dbGaP</t>
  </si>
  <si>
    <t>dbGaP:phs000385</t>
  </si>
  <si>
    <t>dbSNP</t>
  </si>
  <si>
    <t>http://www.ncbi.nlm.nih.gov/projects/SNP/</t>
  </si>
  <si>
    <t>dbSNP:ss49857710</t>
  </si>
  <si>
    <t>dbVar</t>
  </si>
  <si>
    <t>dbVar:estd3</t>
  </si>
  <si>
    <t>DDBJ</t>
  </si>
  <si>
    <t>http://www.ddbj.nig.ac.jp/</t>
  </si>
  <si>
    <t>DDBJ:EF472314</t>
  </si>
  <si>
    <t>EGA</t>
  </si>
  <si>
    <t>EGA:EGAS00001000063</t>
  </si>
  <si>
    <t>ENA</t>
  </si>
  <si>
    <t>ENA:SRX073510</t>
  </si>
  <si>
    <t>GENBANK:AC123456</t>
  </si>
  <si>
    <t>GEO</t>
  </si>
  <si>
    <t>GEO:GPL4010</t>
  </si>
  <si>
    <t>BioProject</t>
  </si>
  <si>
    <t>PROJECT</t>
  </si>
  <si>
    <t>SAMPLE</t>
  </si>
  <si>
    <t>SRA</t>
  </si>
  <si>
    <t>SRA:SRX073508</t>
  </si>
  <si>
    <t>TRACE</t>
  </si>
  <si>
    <t>http://www.ncbi.nlm.nih.gov/Traces/home/</t>
  </si>
  <si>
    <t>TRACE:FJ043059</t>
  </si>
  <si>
    <t>Files</t>
  </si>
  <si>
    <t xml:space="preserve">file_type </t>
  </si>
  <si>
    <t>attribute</t>
  </si>
  <si>
    <t>BUSCO</t>
  </si>
  <si>
    <t>collection date</t>
  </si>
  <si>
    <t>broad-scale environmental context</t>
  </si>
  <si>
    <t>local environmental context</t>
  </si>
  <si>
    <t>life_stage</t>
  </si>
  <si>
    <t>curator comments</t>
  </si>
  <si>
    <t>attributes</t>
  </si>
  <si>
    <t>attribute ID number</t>
  </si>
  <si>
    <t>Attribute definition</t>
  </si>
  <si>
    <t>NULL</t>
  </si>
  <si>
    <t xml:space="preserve"> </t>
  </si>
  <si>
    <t>age</t>
  </si>
  <si>
    <t xml:space="preserve"> Age of host at the time of sampling. Relevant scale depends on species and study, e.g. could be seconds for amoebae or centuries for trees </t>
  </si>
  <si>
    <t>alt_acc_BioProject</t>
  </si>
  <si>
    <t xml:space="preserve"> accession number given to the Project containing the BioSample by the BioProjects database at either NCBI (http://www.ncbi.nlm.nih.gov/) or EBI (http://www.ebi.ac.uk/ena/data/view/ ) or DDBJ </t>
  </si>
  <si>
    <t>alt_acc_BioSample</t>
  </si>
  <si>
    <t xml:space="preserve"> accession number given to the same sample in the BioSamples database at either NCBI (http://www.ncbi.nlm.nih.gov/biosample/?term=SAMNnnnnnnn ) or EBI (http://www.ebi.ac.uk/ena/data/view/SAMEAnnnnnnn ) or DDBJ </t>
  </si>
  <si>
    <t>alternative names</t>
  </si>
  <si>
    <t xml:space="preserve"> the list of alternative identifiers used for this sample </t>
  </si>
  <si>
    <t>amount or size of sample collected</t>
  </si>
  <si>
    <t xml:space="preserve"> Amount or size of sample (volume, mass or area) that was collected </t>
  </si>
  <si>
    <t>Analyte type</t>
  </si>
  <si>
    <t xml:space="preserve"> The analyte being assayed from the sample (e.g. DNA for sequencing, peptide for MS, etc.) </t>
  </si>
  <si>
    <t>anomynised name</t>
  </si>
  <si>
    <t xml:space="preserve"> a specific name to identify this specimen which has been deliberatly obviscated to protect the real name/ID of the subject </t>
  </si>
  <si>
    <t>assembly software</t>
  </si>
  <si>
    <t>Tool(s) used for assembly, including version number and parameters</t>
  </si>
  <si>
    <t xml:space="preserve"> The name of the person or institute that provided the biomaterial/specimen </t>
  </si>
  <si>
    <t>Config</t>
  </si>
  <si>
    <t>body product</t>
  </si>
  <si>
    <t xml:space="preserve"> substance produced by the body, e.g. stool, mucus, where the sample was obtained from </t>
  </si>
  <si>
    <t>body site</t>
  </si>
  <si>
    <t xml:space="preserve"> name of body site where the sample was obtained from http://bioportal.bioontology.org/visualize/44507 </t>
  </si>
  <si>
    <t>Data Access Agreement</t>
  </si>
  <si>
    <t>breed</t>
  </si>
  <si>
    <t xml:space="preserve"> A breed is a specific group of domestic animals (nb. for plants use the term variety instead) having homogeneous appearance, homogeneous behavior, and other characteristics that distinguish it from other animals of the same species and that were arrived at through selective breeding. </t>
  </si>
  <si>
    <t xml:space="preserve"> A broad scale environmental context, or biome, is an ecosystem to which resident ecological communities have evolved adaptations. Biomes are defined based on factors such as plant structures, leaf types, plant spacing, and other factors like climate. Examples include: desert, taiga, deciduous woodland, or coral reef. EnvO terms listed under environmental biome can be found from the link: https://www.ebi.ac.uk/ols/ontologies/envo/terms?iri=http%3A%2F%2Fpurl.obolibrary.org%2Fobo%2FENVO_00000428 </t>
  </si>
  <si>
    <t xml:space="preserve"> The local environmental context, includes geographic environmental features. Examples include: harbor, cliff, or lake. EnvO terms listed under environmental feature can be found from the link: https://www.ebi.ac.uk/ols/ontologies/envo/terms?iri=http%3A%2F%2Fpurl.obolibrary.org%2Fobo%2FENVO_00002297 </t>
  </si>
  <si>
    <t>environmental medium</t>
  </si>
  <si>
    <t xml:space="preserve"> The environmental medium (material) level refers to the matter/medium that was displaced or immediately surrounded your sample or specimen prior to sampling. Environmental matter terms are generally mass nouns. Examples include: air, soil, or water. EnvO terms listed under environmental matter can be found from the link: http://purl.obolibrary.org/obo/ENVO_00010483. Example: Annotating a duck on a pond consider: pond water [ENVO:00002228]</t>
  </si>
  <si>
    <t>Flow Cytometry</t>
  </si>
  <si>
    <t>BUSCOv4 result</t>
  </si>
  <si>
    <t xml:space="preserve"> Simple BUSCO notation of completeness results from BUSCO v4 analysis. for example: C:84.5%[S:84.1,D:0.4%],F:11.7,M:3.8,n:1658 </t>
  </si>
  <si>
    <t>BUSCOv5 result</t>
  </si>
  <si>
    <t>cell line</t>
  </si>
  <si>
    <t xml:space="preserve"> Please provide the cell line name and supplier of the immortalised cell line used in your experiments, e.g. HEK-293:Addex Bio </t>
  </si>
  <si>
    <t>collected by</t>
  </si>
  <si>
    <t xml:space="preserve"> name of person attributed with the collection of the wild specimen, uppercase the surname, e.g. Christopher I HUNTER </t>
  </si>
  <si>
    <t>GitLab archive</t>
  </si>
  <si>
    <t xml:space="preserve">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t>
  </si>
  <si>
    <t>contig N50</t>
  </si>
  <si>
    <t xml:space="preserve"> the N50 of the contig level assembly </t>
  </si>
  <si>
    <t>disease status</t>
  </si>
  <si>
    <t xml:space="preserve"> 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 </t>
  </si>
  <si>
    <t>estimated genome size</t>
  </si>
  <si>
    <t>geographic location (country and/or sea,region)</t>
  </si>
  <si>
    <t xml:space="preserve"> The geographical origin of the sample as defined by the country or sea name followed by specific region name. Country or sea names should be chosen from the INSDC country list (http://insdc.org/country.html), or the GAZ ontology (v1.446) (http://bioportal.bioontology.org/visualize/40651) </t>
  </si>
  <si>
    <t>intermediary data</t>
  </si>
  <si>
    <t>geographic location (latitude)</t>
  </si>
  <si>
    <t xml:space="preserve"> The geographical latitudinal origin of the sample, the value should be reported in decimal degrees and in WGS84 system </t>
  </si>
  <si>
    <t>geographic location (longitude)</t>
  </si>
  <si>
    <t xml:space="preserve"> The geographical longitudinal origin of the sample, the value should be reported in decimal degrees and in WGS84 system </t>
  </si>
  <si>
    <t>List</t>
  </si>
  <si>
    <t>height or length</t>
  </si>
  <si>
    <t xml:space="preserve"> measurement of height or length </t>
  </si>
  <si>
    <t>local field potential data</t>
  </si>
  <si>
    <t xml:space="preserve"> individual isolate from which the sequence was obtained </t>
  </si>
  <si>
    <t>life stage</t>
  </si>
  <si>
    <t xml:space="preserve"> Please provide one or more ontology terms to describe the life or developmental stage of the organism sampled. </t>
  </si>
  <si>
    <t>number of contigs</t>
  </si>
  <si>
    <t>Total number of contigs in the cleaned/submitted assembly that makes up a given genome.</t>
  </si>
  <si>
    <t>permit_status</t>
  </si>
  <si>
    <t xml:space="preserve"> Details of the permissions granted for the collection, storage or use of the sample. May include Nagoya protocol compliant details or CBD details or institutional review board details </t>
  </si>
  <si>
    <t>plant body site</t>
  </si>
  <si>
    <t xml:space="preserve"> name of body site that the sample was obtained from. For PO (v819) terms please see, http://bioportal.bioontology.org/visualize/42737 </t>
  </si>
  <si>
    <t>Microbial abundance</t>
  </si>
  <si>
    <t>plant product</t>
  </si>
  <si>
    <t xml:space="preserve"> substance produced by the plant, where the sample was obtained from </t>
  </si>
  <si>
    <t>sample collection device or method</t>
  </si>
  <si>
    <t xml:space="preserve"> The method or device employed for collecting the sample </t>
  </si>
  <si>
    <t>sample material processing</t>
  </si>
  <si>
    <t xml:space="preserve"> A brief description of any processing applied to the sample during or after retrieving the sample from environment, or a link to the relevant protocol(s) performed. Where possible please use OBI (Ontology for Biomedical Investigations, http://obi-ontology.org/) terms e.g. H&amp;E slide staining [OBI:0002124] </t>
  </si>
  <si>
    <t>sample source</t>
  </si>
  <si>
    <t xml:space="preserve"> additional information about where the sample came from, e.g. the particular zoo/avery/lab name </t>
  </si>
  <si>
    <t>scaffold N50</t>
  </si>
  <si>
    <t xml:space="preserve"> The N50 value of the scaffold level assembly </t>
  </si>
  <si>
    <t>source material identifiers</t>
  </si>
  <si>
    <t xml:space="preserve">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 </t>
  </si>
  <si>
    <t xml:space="preserve"> UBERON http://www.ebi.ac.uk/ontology-lookup/browse.do?ontName=UBERON </t>
  </si>
  <si>
    <t>Protein Structure Model</t>
  </si>
  <si>
    <t>ABS certification</t>
  </si>
  <si>
    <t xml:space="preserve"> the identifier of the access and benefits sharing and/or permit and/or agreement for the original sample collection </t>
  </si>
  <si>
    <t>abs_cert</t>
  </si>
  <si>
    <t>Acetic acid</t>
  </si>
  <si>
    <t xml:space="preserve"> concentration of acetic acid (CH3COOH). It is a colourless liquid that when undiluted, also called glacial acetic acid or ethanoic acid. </t>
  </si>
  <si>
    <t>Acetic_acid</t>
  </si>
  <si>
    <t>adapters</t>
  </si>
  <si>
    <t xml:space="preserve"> Adapters provide priming sequences for both amplification and sequencing of the sample-library fragments. Both adapters should be reported in uppercase letters </t>
  </si>
  <si>
    <t>agrochem_addition</t>
  </si>
  <si>
    <t xml:space="preserve"> addition of fertilizers, pesticides, etc. - amount and time of applications </t>
  </si>
  <si>
    <t>Singularity container</t>
  </si>
  <si>
    <t>air temperature regimen</t>
  </si>
  <si>
    <t xml:space="preserve"> information about treatment involving an exposure to varying temperatures. Should include the temperature, treatment duration, interval and total experimental duration. Can include different temperature regimens </t>
  </si>
  <si>
    <t>air_temp_regm</t>
  </si>
  <si>
    <t>al_sat</t>
  </si>
  <si>
    <t xml:space="preserve"> aluminum saturation (esp. for tropical soils) </t>
  </si>
  <si>
    <t>al_sat_meth</t>
  </si>
  <si>
    <t xml:space="preserve"> reference or method used in determining Al saturation </t>
  </si>
  <si>
    <t>alkalinity</t>
  </si>
  <si>
    <t xml:space="preserve"> alkalinity, the ability of a solution to neutralize acids to the equivalence point of carbonate or bicarbonate </t>
  </si>
  <si>
    <t>alkyl diethers</t>
  </si>
  <si>
    <t xml:space="preserve"> concentration of alkyl diethers </t>
  </si>
  <si>
    <t>alkyl_diethers</t>
  </si>
  <si>
    <t>all_acc_GenBank</t>
  </si>
  <si>
    <t xml:space="preserve"> GenBank accession number of sequence derived from this sample </t>
  </si>
  <si>
    <t>altitude</t>
  </si>
  <si>
    <t xml:space="preserve"> The altitude of the sample is the vertical distance between Earth's surface above Sea Level and the sampled position in the air. </t>
  </si>
  <si>
    <t>alt</t>
  </si>
  <si>
    <t>alt accBioSample</t>
  </si>
  <si>
    <t xml:space="preserve"> alt accBioSample </t>
  </si>
  <si>
    <t>alt_acc_CNGB_sample</t>
  </si>
  <si>
    <t xml:space="preserve"> accession number given to the same sample in CNGBdb </t>
  </si>
  <si>
    <t>alt_acc_CNGB_study</t>
  </si>
  <si>
    <t xml:space="preserve"> accession number given to the same study/project in CNGBdb </t>
  </si>
  <si>
    <t>alt_acc_CNSA</t>
  </si>
  <si>
    <t xml:space="preserve"> accession number given to the run, experiment, sample, or study object in CNSA </t>
  </si>
  <si>
    <t>alt_acc_ENA</t>
  </si>
  <si>
    <t xml:space="preserve"> accession number given to the run, experiment, sample, or study object in ENA </t>
  </si>
  <si>
    <t>alt_acc_GEO</t>
  </si>
  <si>
    <t xml:space="preserve"> accession number given to the same sample in the GEO database at either NCBI (http://www.ncbi.nlm.nih.gov/ ) </t>
  </si>
  <si>
    <t>alt_acc_GEOproject</t>
  </si>
  <si>
    <t xml:space="preserve"> accession number given to the same study/project in GEO </t>
  </si>
  <si>
    <t>Some previously accepted Data-Types that we don’t use now</t>
  </si>
  <si>
    <t>The name of a directory containing one or more files, usually the directory name will provide some indication of the content (either sample name or data type).</t>
  </si>
  <si>
    <t>we should not be using directories as a file type</t>
  </si>
  <si>
    <t>alt_acc_GEOsample</t>
  </si>
  <si>
    <t xml:space="preserve"> accession number given to the same sample in GEO </t>
  </si>
  <si>
    <t>SQL (Structured Query Language) is a standardised programming language used to manage relational databases and to perform various operations on the data.</t>
  </si>
  <si>
    <t>this is actually a file format rather than a type</t>
  </si>
  <si>
    <t>alt_acc_GigaDB_DOI</t>
  </si>
  <si>
    <t xml:space="preserve"> The 6 digit DOI of the GigaDB dataset directly related to this sample and/or file. To link to the DOI prefix with https://doi.org/10.5524/ </t>
  </si>
  <si>
    <t>SQL</t>
  </si>
  <si>
    <t>Dynamic document with embedded R code</t>
  </si>
  <si>
    <t>this comes under scripts</t>
  </si>
  <si>
    <t>alt_acc_INSDC</t>
  </si>
  <si>
    <t xml:space="preserve"> An accession number issued by any INSDC archive for sequence(s) derived from this sample </t>
  </si>
  <si>
    <t>R Markdown</t>
  </si>
  <si>
    <t>A file used to generate a figure in a manuscript or article.</t>
  </si>
  <si>
    <t>these will be either scripts or images or tables</t>
  </si>
  <si>
    <t>alt_acc_MGRAST</t>
  </si>
  <si>
    <t xml:space="preserve"> accession number given to the same sample in the MG-RAST database </t>
  </si>
  <si>
    <t>Figure</t>
  </si>
  <si>
    <t>alt_acc_PRIDE</t>
  </si>
  <si>
    <t xml:space="preserve"> The PRIDE identifier or accession number given to the proteomic data from this sample </t>
  </si>
  <si>
    <t>alt_acc_PX</t>
  </si>
  <si>
    <t xml:space="preserve"> ProteomeXchange identifier or accession number given to the proteomic data from this sample </t>
  </si>
  <si>
    <t>alt_acc_RefSeq</t>
  </si>
  <si>
    <t xml:space="preserve"> RefSeq accession number of sequence derived from this sample </t>
  </si>
  <si>
    <t>alt_acc_SRA_exp</t>
  </si>
  <si>
    <t xml:space="preserve"> accession number given to the same experiment in the SRA database at either NCBI (http://www.ncbi.nlm.nih.gov/ ) or EBI (http://www.ebi.ac.uk/ena/data/view/[E,S,D]RXnnnnnnn ) or DDBJ </t>
  </si>
  <si>
    <t>alt_acc_SRA_file</t>
  </si>
  <si>
    <t xml:space="preserve"> accession number given to the same file in the SRA database at either NCBI (http://www.ncbi.nlm.nih.gov/ ) or EBI (http://www.ebi.ac.uk/ena/data/view/[E,S,D]RFnnnnnnn ) or DDBJ </t>
  </si>
  <si>
    <t>alt_acc_SRA_project</t>
  </si>
  <si>
    <t xml:space="preserve"> accession number given to the same project in the SRA database at either NCBI (http://www.ncbi.nlm.nih.gov/ ) or EBI (http://www.ebi.ac.uk/ena/data/view/[E,S,D]RPnnnnnnn ) or DDBJ </t>
  </si>
  <si>
    <t>alt_acc_SRA_Run</t>
  </si>
  <si>
    <t xml:space="preserve"> accession number given to the same run file in the SRA database at either NCBI (http://www.ncbi.nlm.nih.gov/ ) or EBI (http://www.ebi.ac.uk/ena/data/view/[E,S,D]RRnnnnnnn ) or DDBJ </t>
  </si>
  <si>
    <t>alt_acc_SRA_sample</t>
  </si>
  <si>
    <t xml:space="preserve"> accession number given to the same sample in the SRA database at either NCBI (http://www.ncbi.nlm.nih.gov/ ) or EBI (http://www.ebi.ac.uk/ena/data/view/[E,S,D]RSnnnnnnn ) or DDBJ </t>
  </si>
  <si>
    <t>alt_accBioSample</t>
  </si>
  <si>
    <t>alt_file_download</t>
  </si>
  <si>
    <t xml:space="preserve"> alternative link to download the file from </t>
  </si>
  <si>
    <t>alternative accession-BioProject</t>
  </si>
  <si>
    <t>alternative accession-CNGB-Sample</t>
  </si>
  <si>
    <t>alternative accession-CNGB-Study</t>
  </si>
  <si>
    <t>alternative accession-CNSA</t>
  </si>
  <si>
    <t>alternative accession-ENA</t>
  </si>
  <si>
    <t>alternative accession-GenBank</t>
  </si>
  <si>
    <t>alternative accession-GEO</t>
  </si>
  <si>
    <t>alternative accession-GEOproject</t>
  </si>
  <si>
    <t>alternative accession-GEOsample</t>
  </si>
  <si>
    <t>alternative accession-GigaDB-DOI</t>
  </si>
  <si>
    <t>alternative accession-INSDC</t>
  </si>
  <si>
    <t>alternative accession-MGRAST</t>
  </si>
  <si>
    <t>alternative accession-PRIDE</t>
  </si>
  <si>
    <t>alternative accession-ProteomeXchange</t>
  </si>
  <si>
    <t>alternative accession-RefSeq</t>
  </si>
  <si>
    <t>Alternative accession-SRA</t>
  </si>
  <si>
    <t xml:space="preserve"> Alternative accession-SRA </t>
  </si>
  <si>
    <t>alternative accession-SRA Experiment</t>
  </si>
  <si>
    <t>alternative accession-SRA File</t>
  </si>
  <si>
    <t>alternative accession-SRA Sample</t>
  </si>
  <si>
    <t>alternative accession-SRA Study</t>
  </si>
  <si>
    <t>alternative accession-SRA_Run</t>
  </si>
  <si>
    <t>alternative download link</t>
  </si>
  <si>
    <t>alternative_names</t>
  </si>
  <si>
    <t>aminopept_act</t>
  </si>
  <si>
    <t xml:space="preserve"> measurement of aminopeptidase activity </t>
  </si>
  <si>
    <t>aminopeptidase activity</t>
  </si>
  <si>
    <t>Ammoniacal nitrogen</t>
  </si>
  <si>
    <t xml:space="preserve"> Ammoniacal nitrogen </t>
  </si>
  <si>
    <t>Ammoniacal_nitrogen</t>
  </si>
  <si>
    <t>ammonium</t>
  </si>
  <si>
    <t xml:space="preserve"> concentration of ammonium </t>
  </si>
  <si>
    <t>amniotic fluid/color</t>
  </si>
  <si>
    <t xml:space="preserve"> specification of the color of the amniotic fluid sample </t>
  </si>
  <si>
    <t>amniotic fluid/foetal health status</t>
  </si>
  <si>
    <t xml:space="preserve"> specification of foetal health status, should also include abortion </t>
  </si>
  <si>
    <t>amniotic fluid/gestation state</t>
  </si>
  <si>
    <t xml:space="preserve"> specification of the gestation state </t>
  </si>
  <si>
    <t>amniotic fluid/maternal health status</t>
  </si>
  <si>
    <t xml:space="preserve"> specification of the maternal health status </t>
  </si>
  <si>
    <t>amniotic_fluid_color</t>
  </si>
  <si>
    <t>Amount or size of sample analysed</t>
  </si>
  <si>
    <t xml:space="preserve"> Where not all of the processed sample was used you may add the amount or size of sample analysed. </t>
  </si>
  <si>
    <t>Amplicon primers</t>
  </si>
  <si>
    <t xml:space="preserve"> The primer sequences used to amplify a particular amplicon (e.g. 16S rRNA). Should include primer name, sequence for both forward and reverse. </t>
  </si>
  <si>
    <t>Amp_primer</t>
  </si>
  <si>
    <t>anatomical plane</t>
  </si>
  <si>
    <t xml:space="preserve"> The transect through the body of an organism. In human and veterinary anatomy, three cardinal planes are used: sagittal or median plane (longitudinal) divides the body into left and right portions, Coronal or frontal plane (vertical) divides the body into dorsal and ventral (back and front) portions, or Transverse or axial plane (horizontal) divides the body into cranial and caudal (head and tail) portions. </t>
  </si>
  <si>
    <t>anatomical_plane</t>
  </si>
  <si>
    <t>annot</t>
  </si>
  <si>
    <t xml:space="preserve"> Tool used for annotation, or for cases where annotation was provided by a community jamboree or model organism database rather than by a specific submitter </t>
  </si>
  <si>
    <t>annot_source</t>
  </si>
  <si>
    <t xml:space="preserve"> For cases where annotation was provided by a community jamboree or model organism database rather than by a specific submitter </t>
  </si>
  <si>
    <t>annotation</t>
  </si>
  <si>
    <t>annotation source</t>
  </si>
  <si>
    <t>annual_season_precpt</t>
  </si>
  <si>
    <t xml:space="preserve"> mean annual and seasonal precipitation (mm) </t>
  </si>
  <si>
    <t>annual_season_temp</t>
  </si>
  <si>
    <t xml:space="preserve"> mean annual and seasonal temperature (oC) </t>
  </si>
  <si>
    <t>anomynised_name</t>
  </si>
  <si>
    <t>antibiotic regimen</t>
  </si>
  <si>
    <t xml:space="preserve"> Information about treatment involving antibiotic administration. Should include the name of antibiotic, amount administered, treatment duration, interval and total experimental duration. Can include multiple antibiotic regimens </t>
  </si>
  <si>
    <t>antibiotic_regm</t>
  </si>
  <si>
    <t>antibody details</t>
  </si>
  <si>
    <t xml:space="preserve"> Details about the antibody used, minimally include manufacturer and catalog number., example "Eurogentecc: BI-MECY-0100: 070809" </t>
  </si>
  <si>
    <t>antibody_cat_no</t>
  </si>
  <si>
    <t xml:space="preserve"> The catalog number of the antibody used in this experiment </t>
  </si>
  <si>
    <t>antibody_details</t>
  </si>
  <si>
    <t>antibody_lot_no</t>
  </si>
  <si>
    <t xml:space="preserve"> The specific manufacturing lot number of the antibody used in this experiment </t>
  </si>
  <si>
    <t>antibody_mfr</t>
  </si>
  <si>
    <t xml:space="preserve"> The manufacturers name of the antibody used in this experiment </t>
  </si>
  <si>
    <t>antibody-catalog number</t>
  </si>
  <si>
    <t>antibody-lot number</t>
  </si>
  <si>
    <t>antibody-manufacturer</t>
  </si>
  <si>
    <t>Aphia ID</t>
  </si>
  <si>
    <t xml:space="preserve"> The identifier for the Aphia (http://www.marinespecies.org/aphia.php) taxonomy from the world register of marine species. </t>
  </si>
  <si>
    <t>Aphia_ID</t>
  </si>
  <si>
    <t>assembly</t>
  </si>
  <si>
    <t xml:space="preserve"> How was the assembly done (e.g. with a text based assembler like phrap or a flowgram assembler), estimated error rate associated with the finished sequences (e.g. error rate of 1 in 1000 bp), and the method of calculation </t>
  </si>
  <si>
    <t>assembly name</t>
  </si>
  <si>
    <t xml:space="preserve"> Name/version of the assembly provided by the submitter that is used in the genome browsers and in the community </t>
  </si>
  <si>
    <t>assembly_name</t>
  </si>
  <si>
    <t>atmospheric data</t>
  </si>
  <si>
    <t xml:space="preserve"> measurement of atmospheric data, can include multiple data </t>
  </si>
  <si>
    <t>atmospheric_data</t>
  </si>
  <si>
    <t>average sequence coverage</t>
  </si>
  <si>
    <t xml:space="preserve"> The average sequence coverage or depth of sequencing performed, usually expressed as the number of times of the expected genome size, e.g. 25x means 25x the genome size of sequence data was assembled </t>
  </si>
  <si>
    <t>bacteria_carb_prod</t>
  </si>
  <si>
    <t xml:space="preserve"> measurement of bacterial carbon production </t>
  </si>
  <si>
    <t>bacterial carbon production</t>
  </si>
  <si>
    <t>barometric pressure</t>
  </si>
  <si>
    <t xml:space="preserve"> force per unit area exerted against a surface by the weight of air above that surface </t>
  </si>
  <si>
    <t>barometric_press</t>
  </si>
  <si>
    <t>biochem_oxygen_dem</t>
  </si>
  <si>
    <t xml:space="preserve"> a measure of the relative oxygen-depletion effect of a waste contaminant </t>
  </si>
  <si>
    <t>biochemical oxygen demand</t>
  </si>
  <si>
    <t>Biogas yield</t>
  </si>
  <si>
    <t xml:space="preserve"> a measure of the biogas volume produced in reaction vessel, given as value per unit of substrate </t>
  </si>
  <si>
    <t>Biogas_yield</t>
  </si>
  <si>
    <t>biomass</t>
  </si>
  <si>
    <t xml:space="preserve"> Amount of biomass. Should include the name for the part of biomass measured, e.g. microbial, total. Can include multiple measurements </t>
  </si>
  <si>
    <t>biomaterial_provider</t>
  </si>
  <si>
    <t>biome-use broad-scale environmental context</t>
  </si>
  <si>
    <t xml:space="preserve">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 </t>
  </si>
  <si>
    <t>biotic_relationship</t>
  </si>
  <si>
    <t xml:space="preserve"> Is it free-living or in a host and if the latter what type of relationship is observed </t>
  </si>
  <si>
    <t>birth control</t>
  </si>
  <si>
    <t xml:space="preserve"> specification of birth control medication used </t>
  </si>
  <si>
    <t>birth_control</t>
  </si>
  <si>
    <t>birth_mechanism</t>
  </si>
  <si>
    <t xml:space="preserve"> the mechanism of birth/delivery of progeny </t>
  </si>
  <si>
    <t>bishomohopanol</t>
  </si>
  <si>
    <t xml:space="preserve"> concentration of bishomohopanol </t>
  </si>
  <si>
    <t>blood glucose t=0min</t>
  </si>
  <si>
    <t xml:space="preserve"> fasting blood glucose </t>
  </si>
  <si>
    <t>blood glucose t=120mins</t>
  </si>
  <si>
    <t xml:space="preserve"> blood glucose at 2 hour after the women receipt of 300ml water in which 75 g of anhydrous glucose dissolved </t>
  </si>
  <si>
    <t>blood glucose t=60mins</t>
  </si>
  <si>
    <t xml:space="preserve"> blood glucose at 1 hour after the women receipt of 300ml water in which 75 g of anhydrous glucose dissolved </t>
  </si>
  <si>
    <t>blood pressure diastolic</t>
  </si>
  <si>
    <t xml:space="preserve"> resting diastolic blood pressure, measured as mm mercury </t>
  </si>
  <si>
    <t>blood pressure systolic</t>
  </si>
  <si>
    <t xml:space="preserve"> resting systolic blood pressure, measured as mm mercury </t>
  </si>
  <si>
    <t>blood type</t>
  </si>
  <si>
    <t xml:space="preserve"> The classification of blood, based on the presence and absence of antibodies and inherited antigenic substances on the surface of red blood cells (RBCs). Also known as blood group. </t>
  </si>
  <si>
    <t>blood/blood disorder</t>
  </si>
  <si>
    <t xml:space="preserve"> History of blood disorders, can include multiple disorders </t>
  </si>
  <si>
    <t>blood_blood_disord</t>
  </si>
  <si>
    <t>blood_glucose_0</t>
  </si>
  <si>
    <t>blood_glucose_120</t>
  </si>
  <si>
    <t>blood_glucose_60</t>
  </si>
  <si>
    <t>blood_press_diast</t>
  </si>
  <si>
    <t>blood_press_syst</t>
  </si>
  <si>
    <t>blood_type</t>
  </si>
  <si>
    <t>body habitat</t>
  </si>
  <si>
    <t xml:space="preserve"> original body habitat where the sample was obtained from </t>
  </si>
  <si>
    <t>body_habitat</t>
  </si>
  <si>
    <t>body_mass_index</t>
  </si>
  <si>
    <t xml:space="preserve"> body mass index (BMI), calculated as weight/(height)squared </t>
  </si>
  <si>
    <t>body_product</t>
  </si>
  <si>
    <t>body_site</t>
  </si>
  <si>
    <t>body-mass index</t>
  </si>
  <si>
    <t>bromide</t>
  </si>
  <si>
    <t xml:space="preserve"> concentration of bromide </t>
  </si>
  <si>
    <t>BUSCO score</t>
  </si>
  <si>
    <t xml:space="preserve"> Completeness is often measured using BUSCO (Benchmarking Universal Single-Copy Orthologs) scores, which look for the presence or absence of highly conserved genes in an assembly. The aim is to have the highest percentage of genes identified in your assembly, with a BUSCO complete score above 95% considered good. </t>
  </si>
  <si>
    <t xml:space="preserve"> Simple BUSCO notation of completeness results from BUSCO v4 analysis. for example: C:85.8%[S:81.9%,D:3.9%],F:4.3%,M:9.9%,n:12692 </t>
  </si>
  <si>
    <t>BUSCO_score</t>
  </si>
  <si>
    <t>BUSCOv3 result</t>
  </si>
  <si>
    <t xml:space="preserve"> Simple BUSCO notation of completeness results from BUSCO v3 analysis. for example: C:84.5%[S:84.1,D:0.4%],F:11.7,M:3.8,n:1658 </t>
  </si>
  <si>
    <t>BUSCOv3_result</t>
  </si>
  <si>
    <t>BUSCOv4_result</t>
  </si>
  <si>
    <t>BUSCOv5_result</t>
  </si>
  <si>
    <t>calcium</t>
  </si>
  <si>
    <t xml:space="preserve"> concentration of calcium </t>
  </si>
  <si>
    <t>Camera ID</t>
  </si>
  <si>
    <t xml:space="preserve"> The specific ID of the camera used for the imaging of this specimen/sampling event </t>
  </si>
  <si>
    <t>camera orientation</t>
  </si>
  <si>
    <t xml:space="preserve"> The specific orientation (compass direction) of the camera used for the imaging of this specimen/sampling event </t>
  </si>
  <si>
    <t>camera parameters</t>
  </si>
  <si>
    <t xml:space="preserve"> The specific parameters of the camera used for the imaging of this specimen/sampling event </t>
  </si>
  <si>
    <t>camera type</t>
  </si>
  <si>
    <t xml:space="preserve"> The specific type/model of the camera used for the imaging of this specimen/sampling event </t>
  </si>
  <si>
    <t>camera_ID</t>
  </si>
  <si>
    <t>camera_orientation</t>
  </si>
  <si>
    <t>camera_parameters</t>
  </si>
  <si>
    <t>camera_type</t>
  </si>
  <si>
    <t>cancer stage</t>
  </si>
  <si>
    <t xml:space="preserve"> the clinical stage of the cancer at point of sample collection </t>
  </si>
  <si>
    <t>cancer_stage</t>
  </si>
  <si>
    <t>carb_dioxide</t>
  </si>
  <si>
    <t xml:space="preserve"> carbon dioxide (gas) amount or concentration at the time of sampling </t>
  </si>
  <si>
    <t>carb_monoxide</t>
  </si>
  <si>
    <t xml:space="preserve"> carbon monoxide (gas) amount or concentration at the time of sampling </t>
  </si>
  <si>
    <t>carb_nitro_ratio</t>
  </si>
  <si>
    <t xml:space="preserve"> ratio of amount or concentrations of carbon to nitrogen </t>
  </si>
  <si>
    <t>carbon dioxide</t>
  </si>
  <si>
    <t>carbon monoxide</t>
  </si>
  <si>
    <t>carbon/nitrogen ratio</t>
  </si>
  <si>
    <t>caste</t>
  </si>
  <si>
    <t xml:space="preserve"> The Eusocial group or caste is a term used in animal behaviour for the kinds of social organisation. </t>
  </si>
  <si>
    <t>cell type</t>
  </si>
  <si>
    <t xml:space="preserve"> cell type from which the sequence was obtained </t>
  </si>
  <si>
    <t>cell_line</t>
  </si>
  <si>
    <t>cell_type</t>
  </si>
  <si>
    <t>chem_administration</t>
  </si>
  <si>
    <t xml:space="preserve"> 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 </t>
  </si>
  <si>
    <t>chem_mutagen</t>
  </si>
  <si>
    <t xml:space="preserve"> Treatment involving use of mutagens. Should include the name of mutagen, amount administered, treatment duration, interval and total experimental duration, can include multiple mutagen regimens </t>
  </si>
  <si>
    <t>chem_oxygen_dem</t>
  </si>
  <si>
    <t>chemical administration</t>
  </si>
  <si>
    <t>chemical mutagen</t>
  </si>
  <si>
    <t>chemical oxygen demand</t>
  </si>
  <si>
    <t>chloride</t>
  </si>
  <si>
    <t xml:space="preserve"> concentration of chloride </t>
  </si>
  <si>
    <t>chlorophyll</t>
  </si>
  <si>
    <t xml:space="preserve"> concentration of chlorophyll </t>
  </si>
  <si>
    <t>climate environment</t>
  </si>
  <si>
    <t xml:space="preserve"> Treatment involving an exposure to a particular climate, can include multiple climates </t>
  </si>
  <si>
    <t>climate_environment</t>
  </si>
  <si>
    <t>collected_by</t>
  </si>
  <si>
    <t>collection_date</t>
  </si>
  <si>
    <t>comment</t>
  </si>
  <si>
    <t xml:space="preserve"> additional comments about the sample provided by submitter </t>
  </si>
  <si>
    <t>common name</t>
  </si>
  <si>
    <t xml:space="preserve"> common name of the sampled species, e.g. human </t>
  </si>
  <si>
    <t>common_name</t>
  </si>
  <si>
    <t>composite design/sieving (if any)</t>
  </si>
  <si>
    <t xml:space="preserve"> collection design of pooled samples and/or sieve size and amount of sample sieved </t>
  </si>
  <si>
    <t>Conductivity</t>
  </si>
  <si>
    <t xml:space="preserve"> (or specific conductance) of an electrolyte solution is a measure of its ability to conduct electricity. The SI unit of conductivity is siemens per meter (S/m). </t>
  </si>
  <si>
    <t>contig_N50</t>
  </si>
  <si>
    <t>Crate before start of the trial</t>
  </si>
  <si>
    <t xml:space="preserve"> this is the crate where the piglets were housed from birth up to the moment when piglets were moved to the site of the trial. </t>
  </si>
  <si>
    <t>crate_b4_start</t>
  </si>
  <si>
    <t>crate_ID</t>
  </si>
  <si>
    <t xml:space="preserve"> this is the number of the room where the piglets were located during the trial. Each room (numbers 1-4) was separated by concrete walls and boots, overalls, gloves where changed upon entrance to each room. The crate ID (letters A to I) refers to the pen/crate where the piglets were housed within each room. Each pen/crate was separated by a metallic fence. </t>
  </si>
  <si>
    <t>crop_rotation</t>
  </si>
  <si>
    <t xml:space="preserve"> Whether or not crop is rotated, and if yes, rotation schedule </t>
  </si>
  <si>
    <t>cruise</t>
  </si>
  <si>
    <t xml:space="preserve"> The name or ID of the (scientific) cruise during which the sample/specimen was collected/observed. </t>
  </si>
  <si>
    <t>cult_temperature</t>
  </si>
  <si>
    <t xml:space="preserve"> incubation temperature of cell/tissue culturing </t>
  </si>
  <si>
    <t>cultivar</t>
  </si>
  <si>
    <t xml:space="preserve"> The cultivar name. Cultivar is a plant or grouping of plants that can be maintained by propagation. Most cultivars have arisen in cultivation but a few are special selections from the wild. </t>
  </si>
  <si>
    <t>culture temperature</t>
  </si>
  <si>
    <t>cur_land_use</t>
  </si>
  <si>
    <t xml:space="preserve"> present state of sample site </t>
  </si>
  <si>
    <t>cur_vegetation</t>
  </si>
  <si>
    <t xml:space="preserve"> vegetation classification from one or more standard classification systems, or agricultural crop </t>
  </si>
  <si>
    <t>cur_vegetation_meth</t>
  </si>
  <si>
    <t xml:space="preserve"> reference or method used in vegetation classification </t>
  </si>
  <si>
    <t>current</t>
  </si>
  <si>
    <t xml:space="preserve"> measurement of current </t>
  </si>
  <si>
    <t>current land use</t>
  </si>
  <si>
    <t>current vegetation</t>
  </si>
  <si>
    <t>current vegetation method</t>
  </si>
  <si>
    <t>Days after parturition</t>
  </si>
  <si>
    <t xml:space="preserve"> the number of days after the separation of progeny from womb (either by birth or C-section, etc.) </t>
  </si>
  <si>
    <t>days_after_birth</t>
  </si>
  <si>
    <t>density</t>
  </si>
  <si>
    <t xml:space="preserve"> density of sample </t>
  </si>
  <si>
    <t>depth</t>
  </si>
  <si>
    <t xml:space="preserve"> Depth is defined as the vertical distance below surface, e.g. for sediment or soil samples depth is measured from sediment or soil surface, respectively. Depth can be reported as an interval for subsurface samples. </t>
  </si>
  <si>
    <t>dermatology disorder</t>
  </si>
  <si>
    <t xml:space="preserve"> History of dermatology disorders, can include multiple disorders </t>
  </si>
  <si>
    <t>dermatology_disord</t>
  </si>
  <si>
    <t xml:space="preserve"> description of the sample (may include many attributes as human readable text, but these should also be added as independent attribute:value pairs). </t>
  </si>
  <si>
    <t>diet</t>
  </si>
  <si>
    <t xml:space="preserve"> Type of diet (of host), for animals omnivore, herbivore etc., for humans high-fat, Mediterranean etc., can include multiple diet types </t>
  </si>
  <si>
    <t>diet_last_six_month</t>
  </si>
  <si>
    <t xml:space="preserve"> specification of major diet changes in the last six months, if yes the change should be specified </t>
  </si>
  <si>
    <t>diether lipids</t>
  </si>
  <si>
    <t xml:space="preserve"> concentration of diether lipids, can include multiple types of diether lipids </t>
  </si>
  <si>
    <t>diether_lipids</t>
  </si>
  <si>
    <t>disease_stat</t>
  </si>
  <si>
    <t>diss_carb_dioxide</t>
  </si>
  <si>
    <t xml:space="preserve"> concentration of dissolved carbon dioxide </t>
  </si>
  <si>
    <t>diss_hydrogen</t>
  </si>
  <si>
    <t xml:space="preserve"> concentration of dissolved hydrogen </t>
  </si>
  <si>
    <t>diss_inorg_carb</t>
  </si>
  <si>
    <t xml:space="preserve"> dissolved inorganic carbon concentration </t>
  </si>
  <si>
    <t>diss_inorg_nitro</t>
  </si>
  <si>
    <t xml:space="preserve"> concentration of dissolved inorganic nitrogen </t>
  </si>
  <si>
    <t>diss_inorg_phosp</t>
  </si>
  <si>
    <t xml:space="preserve"> concentration of dissolved inorganic phosphorus </t>
  </si>
  <si>
    <t>diss_org_carb</t>
  </si>
  <si>
    <t xml:space="preserve"> concentration of dissolved organic carbon </t>
  </si>
  <si>
    <t>diss_org_nitro</t>
  </si>
  <si>
    <t xml:space="preserve"> Dissolved organic nitrogen concentration measured as total dissolved nitrogen - NH4 - NO3 - NO2 </t>
  </si>
  <si>
    <t>diss_oxygen</t>
  </si>
  <si>
    <t xml:space="preserve"> concentration of dissolved oxygen </t>
  </si>
  <si>
    <t>dissolved carbon dioxide</t>
  </si>
  <si>
    <t>dissolved hydrogen</t>
  </si>
  <si>
    <t>dissolved inorganic carbon</t>
  </si>
  <si>
    <t>dissolved inorganic nitrogen</t>
  </si>
  <si>
    <t>dissolved inorganic phosphorus</t>
  </si>
  <si>
    <t>dissolved organic carbon</t>
  </si>
  <si>
    <t>dissolved organic nitrogen</t>
  </si>
  <si>
    <t>dissolved oxygen</t>
  </si>
  <si>
    <t>DNA extraction plate ID</t>
  </si>
  <si>
    <t xml:space="preserve"> this refers to the plate (96-wells plate) number used for DNA extraction </t>
  </si>
  <si>
    <t>DNA extraction well ID</t>
  </si>
  <si>
    <t xml:space="preserve"> this refers to the well ID of the plate (96-wells plate) used for DNA extraction. </t>
  </si>
  <si>
    <t>dna_plate</t>
  </si>
  <si>
    <t>dna_well</t>
  </si>
  <si>
    <t>dominant hand</t>
  </si>
  <si>
    <t xml:space="preserve"> dominant hand of the subject </t>
  </si>
  <si>
    <t>dominant_hand</t>
  </si>
  <si>
    <t>Donor animal age</t>
  </si>
  <si>
    <t xml:space="preserve"> Age of animal at time of sampling </t>
  </si>
  <si>
    <t>donor_animal_age</t>
  </si>
  <si>
    <t>douche</t>
  </si>
  <si>
    <t xml:space="preserve"> date of most recent douche </t>
  </si>
  <si>
    <t>drainage classification</t>
  </si>
  <si>
    <t xml:space="preserve"> drainage classification from a standard system such as the USDA system </t>
  </si>
  <si>
    <t>drainage_class</t>
  </si>
  <si>
    <t>drug usage</t>
  </si>
  <si>
    <t xml:space="preserve"> Any drug used by subject and the frequency of usage, can include multiple drugs used </t>
  </si>
  <si>
    <t>drug_usage</t>
  </si>
  <si>
    <t>dry mass</t>
  </si>
  <si>
    <t xml:space="preserve"> measurement of dry mass </t>
  </si>
  <si>
    <t>dry_mass</t>
  </si>
  <si>
    <t>efficiency percent</t>
  </si>
  <si>
    <t xml:space="preserve"> percentage of volatile solids removed from the anaerobic digestor </t>
  </si>
  <si>
    <t>efficiency_percent</t>
  </si>
  <si>
    <t>elec_conductivity</t>
  </si>
  <si>
    <t xml:space="preserve"> Electrical conductivity (EC) is a measurement of the dissolved material in an aqueous solution. EC is measured in Siemens per unit area (e.g. mS/cm, or miliSiemens per centimeter), and the higher the dissolved material in a water or soil sample, the higher the EC will be in that material. </t>
  </si>
  <si>
    <t>Electrical Conductivity(EC)</t>
  </si>
  <si>
    <t>elev</t>
  </si>
  <si>
    <t xml:space="preserve"> The elevation of the sampling site as measured by the vertical distance from mean sea level. </t>
  </si>
  <si>
    <t>elevation</t>
  </si>
  <si>
    <t>emulsions</t>
  </si>
  <si>
    <t xml:space="preserve"> Amount or concentration of substances such as paints, adhesives, mayonnaise, hair colorants, emulsified oils, etc. can include multiple emulsion types </t>
  </si>
  <si>
    <t>encoded traits</t>
  </si>
  <si>
    <t xml:space="preserve"> Should include key traits like antibiotic resistance or xenobiotic degradation phenotypes for plasmids, converting genes for phage </t>
  </si>
  <si>
    <t>encoded_traits</t>
  </si>
  <si>
    <t>env_package</t>
  </si>
  <si>
    <t xml:space="preserve"> 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 </t>
  </si>
  <si>
    <t>environment</t>
  </si>
  <si>
    <t xml:space="preserve"> Please add 1 or more ENVO (https://www.ebi.ac.uk/ols/ontologies/envo) terms to describe the environment in which sampling occurred, e.g. cliff [ENVO:00000087], fecal material [ENVO:00002003] </t>
  </si>
  <si>
    <t>environment (biome)</t>
  </si>
  <si>
    <t>environment (feature)</t>
  </si>
  <si>
    <t xml:space="preserve"> Environmental feature level includes geographic environmental features. Examples include: harbor, cliff, or lake. EnvO (v1.53) terms listed under environmental feature can be found from the link: http://bioportal.bioontology.org/visualize/44405/?conceptid=ENVO%3A00002297 </t>
  </si>
  <si>
    <t>environmental package</t>
  </si>
  <si>
    <t xml:space="preserve"> The estimated size of the genome prior to sequencing. Of particular importance in the sequencing of (eukaryotic) genome which could remain in draft form for a long or unspecified period. </t>
  </si>
  <si>
    <t>ethnicity</t>
  </si>
  <si>
    <t xml:space="preserve"> ethnicity of the subject </t>
  </si>
  <si>
    <t>Exp_Scan method</t>
  </si>
  <si>
    <t xml:space="preserve"> Short description of the experimental method of scanning used </t>
  </si>
  <si>
    <t>exp_scan_method</t>
  </si>
  <si>
    <t xml:space="preserve"> Imaging experiment details, scan method </t>
  </si>
  <si>
    <t>Exp_Scan_name</t>
  </si>
  <si>
    <t xml:space="preserve"> The name of the Scan generated </t>
  </si>
  <si>
    <t>exp_scan_parameter</t>
  </si>
  <si>
    <t xml:space="preserve"> Imaging experiment details, scan parameters </t>
  </si>
  <si>
    <t>Exp_Scan_parameters</t>
  </si>
  <si>
    <t xml:space="preserve"> List the user defined parameters of the scanner </t>
  </si>
  <si>
    <t>Exp_Scan_resolution</t>
  </si>
  <si>
    <t xml:space="preserve"> List the resolution parameters of the scanner </t>
  </si>
  <si>
    <t>Exp_Scanner</t>
  </si>
  <si>
    <t xml:space="preserve"> Manufacturer and model name of the scanner </t>
  </si>
  <si>
    <t>experiment scan method</t>
  </si>
  <si>
    <t>experiment scan parameters</t>
  </si>
  <si>
    <t>experiment scan resolution</t>
  </si>
  <si>
    <t xml:space="preserve"> Imaging experiment details, scan resolution (i.e. pixel / voxel resolution) </t>
  </si>
  <si>
    <t>experiment scanner</t>
  </si>
  <si>
    <t xml:space="preserve"> Imaging experiment details, scanner name </t>
  </si>
  <si>
    <t>Experiment type</t>
  </si>
  <si>
    <t xml:space="preserve"> the name of the type of experiment perfromed, e.g. MS/MS, sequencing, DNA extraction, imaging, etc. </t>
  </si>
  <si>
    <t>experiment_type</t>
  </si>
  <si>
    <t>experimental factor</t>
  </si>
  <si>
    <t xml:space="preserve">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 </t>
  </si>
  <si>
    <t>experimental_factor</t>
  </si>
  <si>
    <t>Exp-Scan method</t>
  </si>
  <si>
    <t>Exp-Scan name</t>
  </si>
  <si>
    <t>Exp-Scan parameters</t>
  </si>
  <si>
    <t>Exp-Scan resolution</t>
  </si>
  <si>
    <t>Exp-Scanner</t>
  </si>
  <si>
    <t>extrachrom_elements</t>
  </si>
  <si>
    <t xml:space="preserve"> Do plasmids exist of significant phenotypic consequence (e.g. ones that determine virulence or antibiotic resistance). Megaplasmids? Other plasmids (borrelia has 15+ plasmids) </t>
  </si>
  <si>
    <t>extrachromosomal elements</t>
  </si>
  <si>
    <t>Extreme unusual properties-Al saturation</t>
  </si>
  <si>
    <t>Extreme unusual properties-Al saturation method</t>
  </si>
  <si>
    <t>Extreme unusual properties-Heavy metals</t>
  </si>
  <si>
    <t xml:space="preserve"> Heavy metals present and concentrations. Any drug used by subject and the frequency of usage, can include multiple heavy metals and concentrations </t>
  </si>
  <si>
    <t>Extreme unusual properties-Heavy metals method</t>
  </si>
  <si>
    <t xml:space="preserve"> reference or method used in determining heavy metals </t>
  </si>
  <si>
    <t>Extreme unusual properties-Salinity</t>
  </si>
  <si>
    <t xml:space="preserve"> measured salinity </t>
  </si>
  <si>
    <t>Extreme unusual properties-Salinity method</t>
  </si>
  <si>
    <t xml:space="preserve"> reference or method used in determining salinity </t>
  </si>
  <si>
    <t>extreme_event</t>
  </si>
  <si>
    <t xml:space="preserve"> unusual physical events that may have affected microbial populations </t>
  </si>
  <si>
    <t>extreme_salinity</t>
  </si>
  <si>
    <t>family relationship</t>
  </si>
  <si>
    <t xml:space="preserve"> Relationships to other hosts in the same study, can include multiple relationships </t>
  </si>
  <si>
    <t>family_relationship</t>
  </si>
  <si>
    <t>fao_class</t>
  </si>
  <si>
    <t xml:space="preserve"> soil classification from the FAO World Reference Database for Soil Resources </t>
  </si>
  <si>
    <t>feature - use local environmental context</t>
  </si>
  <si>
    <t>Fed substrates</t>
  </si>
  <si>
    <t xml:space="preserve"> the substrates provided during the experiment/fermentation </t>
  </si>
  <si>
    <t>Fed_substrates</t>
  </si>
  <si>
    <t>fertilizer regimen</t>
  </si>
  <si>
    <t xml:space="preserve"> Information about treatment involving the use of fertilizers. Should include the name of the fertilizer, amount administered, treatment duration, interval and total experimental duration. Can include multiple fertilizer regimens </t>
  </si>
  <si>
    <t>fertilizer_regm</t>
  </si>
  <si>
    <t>finishing strategy</t>
  </si>
  <si>
    <t xml:space="preserve"> Was the genome project intended to produce a complete or draft genome. Coverage, the fold coverage of the sequencing expressed as 2x, 3x, 18x etc, and how many contigs were produced for the genome </t>
  </si>
  <si>
    <t>finishing_strategy</t>
  </si>
  <si>
    <t>fire</t>
  </si>
  <si>
    <t xml:space="preserve"> historical and/or physical evidence of fire </t>
  </si>
  <si>
    <t>flooding</t>
  </si>
  <si>
    <t xml:space="preserve"> historical and/or physical evidence of flooding </t>
  </si>
  <si>
    <t>foetal_health_stat</t>
  </si>
  <si>
    <t>Food name</t>
  </si>
  <si>
    <t xml:space="preserve"> the name of the feed used to grow/maintain the host/subject, (usually laboratory reared animals). </t>
  </si>
  <si>
    <t>Food supplier</t>
  </si>
  <si>
    <t xml:space="preserve"> the name of the feed supplier (usually laboratory reared animals). </t>
  </si>
  <si>
    <t>food_name</t>
  </si>
  <si>
    <t>food_supplier</t>
  </si>
  <si>
    <t>funding source</t>
  </si>
  <si>
    <t xml:space="preserve"> The name of the funding body providing the funding, where possible this should be the name as it appears in the FundRef registry (http://www.crossref.org/fundref/) </t>
  </si>
  <si>
    <t>fundref</t>
  </si>
  <si>
    <t>fungicide regimen</t>
  </si>
  <si>
    <t xml:space="preserve"> Information about treatment involving use of fungicides. Should include the name of fungicide, amount administered, treatment duration, interval and total experimental duration, can include multiple fungicide regimens </t>
  </si>
  <si>
    <t>fungicide_regm</t>
  </si>
  <si>
    <t>gaseous environment</t>
  </si>
  <si>
    <t xml:space="preserve"> Use of conditions with differing gaseous environments. Should include the name of gaseous compound, amount administered, treatment duration, interval and total experimental duration, can include multiple gaseous environment regimens </t>
  </si>
  <si>
    <t>gaseous substances</t>
  </si>
  <si>
    <t xml:space="preserve"> Amount or concentration of substances such as hydrogen sulfide, carbon dioxide, methane, etc. can include multiple substances </t>
  </si>
  <si>
    <t>gaseous_environment</t>
  </si>
  <si>
    <t>gaseous_substances</t>
  </si>
  <si>
    <t>gastrointest_disord</t>
  </si>
  <si>
    <t xml:space="preserve"> history of gastrointestinal tract disorders, can include multiple disorders </t>
  </si>
  <si>
    <t>gastrointestinal tract disorder</t>
  </si>
  <si>
    <t>gene_count</t>
  </si>
  <si>
    <t xml:space="preserve"> number of coding genes identified in the assembly at point of publication </t>
  </si>
  <si>
    <t>genetic background</t>
  </si>
  <si>
    <t xml:space="preserve"> Define the progenitor of F1/2 organisms produced from well characterised genetic lines. </t>
  </si>
  <si>
    <t>genetic_background</t>
  </si>
  <si>
    <t>genetic_bkgrnd</t>
  </si>
  <si>
    <t xml:space="preserve"> description of the strains/genotypes of the in-bred laboratory animals being examined </t>
  </si>
  <si>
    <t>genotype</t>
  </si>
  <si>
    <t xml:space="preserve"> observed genotype </t>
  </si>
  <si>
    <t>gestation_state</t>
  </si>
  <si>
    <t>Gestational weeks (fecal sample collection)</t>
  </si>
  <si>
    <t xml:space="preserve"> Gestational weeks of pregnant women when fecal sample was collected. </t>
  </si>
  <si>
    <t>Gestational weeks (OGTT testing)</t>
  </si>
  <si>
    <t xml:space="preserve"> gestational weeks of pregnant women when when OGTT testing were taking. </t>
  </si>
  <si>
    <t>glucosidase activity</t>
  </si>
  <si>
    <t xml:space="preserve"> measurement of glucosidase activity </t>
  </si>
  <si>
    <t>glucosidase_act</t>
  </si>
  <si>
    <t>gravidity</t>
  </si>
  <si>
    <t xml:space="preserve"> whether or not subject is gravid, and if yes, date due or date post-conception, specifying which is used </t>
  </si>
  <si>
    <t>gravity</t>
  </si>
  <si>
    <t xml:space="preserve"> Information about treatment involving use of gravity factor to study various types of responses in presence, absence or modified levels of gravity, can include multiple treatments </t>
  </si>
  <si>
    <t>Growth</t>
  </si>
  <si>
    <t xml:space="preserve"> Growth </t>
  </si>
  <si>
    <t>growth habit</t>
  </si>
  <si>
    <t xml:space="preserve"> Characteristic shape, appearance or growth form of a plant species. Controlled vocabulary: erect, semi-erect, spreading, prostrate </t>
  </si>
  <si>
    <t>growth hormone regimen</t>
  </si>
  <si>
    <t xml:space="preserve"> Information about treatment involving use of growth hormones. Should include the name of growth hormone, amount administered, treatment duration, interval and total experimental duration, can include multiple growth hormone regimens </t>
  </si>
  <si>
    <t>Growth med</t>
  </si>
  <si>
    <t xml:space="preserve"> Growth med </t>
  </si>
  <si>
    <t>growth media</t>
  </si>
  <si>
    <t xml:space="preserve"> information about growth media for growing the plants or tissue cultured samples </t>
  </si>
  <si>
    <t>growth prot</t>
  </si>
  <si>
    <t xml:space="preserve"> growth prot </t>
  </si>
  <si>
    <t>growth temperature</t>
  </si>
  <si>
    <t xml:space="preserve"> temperature at which the sample was grown/cultured prior to sampling </t>
  </si>
  <si>
    <t>growth_habit</t>
  </si>
  <si>
    <t>growth_hormone_regm</t>
  </si>
  <si>
    <t>growth_med</t>
  </si>
  <si>
    <t>growth_prot</t>
  </si>
  <si>
    <t>growth_temp</t>
  </si>
  <si>
    <t>gynecologic_disord</t>
  </si>
  <si>
    <t xml:space="preserve"> history of gynecological disorders, can include multiple disorders </t>
  </si>
  <si>
    <t>gynecological disorder</t>
  </si>
  <si>
    <t>hair colour</t>
  </si>
  <si>
    <t xml:space="preserve"> The color of the hair of the host or sampled specimen, usually human. </t>
  </si>
  <si>
    <t>hair_colour</t>
  </si>
  <si>
    <t>handedness</t>
  </si>
  <si>
    <t xml:space="preserve"> Handedness is the dominance of one hand over the other, or the unequal distribution of fine motor skills between the left and right hands. It refers to the tendency of humans to be more dextrous or skilled with one hand over the other. </t>
  </si>
  <si>
    <t>health or disease status of specific host at time of collection</t>
  </si>
  <si>
    <t xml:space="preserve"> Health or disease status of specific host at time of collection. This field accepts PATO (v1.269) terms, for a browser please see http://bioportal.bioontology.org/visualize/44601 </t>
  </si>
  <si>
    <t>health_disease_stat</t>
  </si>
  <si>
    <t>heavy_metals</t>
  </si>
  <si>
    <t>heavy_metals_meth</t>
  </si>
  <si>
    <t>height</t>
  </si>
  <si>
    <t xml:space="preserve"> the height of subject </t>
  </si>
  <si>
    <t>height_or_length</t>
  </si>
  <si>
    <t>herbicide regimen</t>
  </si>
  <si>
    <t xml:space="preserve"> Information about treatment involving use of herbicides. Should include the name of herbicide, amount administered, treatment duration, interval and total experimental duration, can include multiple regimens </t>
  </si>
  <si>
    <t>herbicide_regm</t>
  </si>
  <si>
    <t>hibernation</t>
  </si>
  <si>
    <t xml:space="preserve"> Brief description of metabolic state at time of sampling, can include time since start of hibernation. Hibernation is a state of inactivity and metabolic depression. </t>
  </si>
  <si>
    <t>hibernation state</t>
  </si>
  <si>
    <t>histological type</t>
  </si>
  <si>
    <t xml:space="preserve"> The tissue classification determined by microscopy. </t>
  </si>
  <si>
    <t>histological_type</t>
  </si>
  <si>
    <t>history/agrochemical additions</t>
  </si>
  <si>
    <t>history/crop rotation</t>
  </si>
  <si>
    <t>history/extreme events</t>
  </si>
  <si>
    <t>history/fire</t>
  </si>
  <si>
    <t>history/flooding</t>
  </si>
  <si>
    <t>history/previous land use</t>
  </si>
  <si>
    <t xml:space="preserve"> previous land use and dates </t>
  </si>
  <si>
    <t>history/previous land use method</t>
  </si>
  <si>
    <t xml:space="preserve"> reference or method used in determining previous land use and dates </t>
  </si>
  <si>
    <t>history/tillage</t>
  </si>
  <si>
    <t xml:space="preserve"> note method(s) used for tilling </t>
  </si>
  <si>
    <t>HIV status</t>
  </si>
  <si>
    <t xml:space="preserve"> HIV status of subject, if yes HAART initiation status should also be indicated as [YES or NO] </t>
  </si>
  <si>
    <t>hiv_stat</t>
  </si>
  <si>
    <t>horizon</t>
  </si>
  <si>
    <t xml:space="preserve"> specific layer in the land area which measures parallel to the soil surface and possesses physical characteristics which differ from the layers above and beneath </t>
  </si>
  <si>
    <t>horizon method</t>
  </si>
  <si>
    <t xml:space="preserve"> reference or method used in determining the horizon </t>
  </si>
  <si>
    <t>horizon_meth</t>
  </si>
  <si>
    <t>host</t>
  </si>
  <si>
    <t xml:space="preserve"> host </t>
  </si>
  <si>
    <t>host body temperature</t>
  </si>
  <si>
    <t xml:space="preserve"> core body temperature of the host when sample was collected </t>
  </si>
  <si>
    <t>host color</t>
  </si>
  <si>
    <t xml:space="preserve"> the color of host </t>
  </si>
  <si>
    <t>host common name</t>
  </si>
  <si>
    <t xml:space="preserve"> common name of the host, e.g. human </t>
  </si>
  <si>
    <t>Host Date of Birth</t>
  </si>
  <si>
    <t xml:space="preserve"> Date of birth of the host organism </t>
  </si>
  <si>
    <t>host disease</t>
  </si>
  <si>
    <t xml:space="preserve"> host disease </t>
  </si>
  <si>
    <t>host growth conditions</t>
  </si>
  <si>
    <t xml:space="preserve"> literature reference giving growth conditions of the host </t>
  </si>
  <si>
    <t>host shape</t>
  </si>
  <si>
    <t xml:space="preserve"> morphological shape of host </t>
  </si>
  <si>
    <t>host specificity or range</t>
  </si>
  <si>
    <t xml:space="preserve"> The NCBI taxonomy identifier of the specific host if it is known </t>
  </si>
  <si>
    <t>host subject id</t>
  </si>
  <si>
    <t xml:space="preserve"> a unique identifier by which each subject can be referred to, de-identified, e.g. #131 </t>
  </si>
  <si>
    <t>host taxid</t>
  </si>
  <si>
    <t xml:space="preserve"> NCBI taxon id of the host, e.g. 9606 </t>
  </si>
  <si>
    <t>host_body_temp</t>
  </si>
  <si>
    <t>host_color</t>
  </si>
  <si>
    <t>host_common_name</t>
  </si>
  <si>
    <t>host_disease</t>
  </si>
  <si>
    <t>host_dob</t>
  </si>
  <si>
    <t>host_growth_cond</t>
  </si>
  <si>
    <t>host_shape</t>
  </si>
  <si>
    <t>host_spec_range</t>
  </si>
  <si>
    <t>host_subject_id</t>
  </si>
  <si>
    <t>host_taxid</t>
  </si>
  <si>
    <t>hrt</t>
  </si>
  <si>
    <t xml:space="preserve"> Has subject had hormone replacement therapy? If yes include start date/period of time on therapy. </t>
  </si>
  <si>
    <t>humidity</t>
  </si>
  <si>
    <t xml:space="preserve"> amount of water vapour in the air, at the time of sampling </t>
  </si>
  <si>
    <t>humidity regimen</t>
  </si>
  <si>
    <t xml:space="preserve"> Information about treatment involving an exposure to varying degree of humidity. Should include amount of humidity administered, treatment duration, interval and total experimental duration, can include multiple regimens </t>
  </si>
  <si>
    <t>humidity_regm</t>
  </si>
  <si>
    <t>hysterectomy</t>
  </si>
  <si>
    <t xml:space="preserve"> specification of whether hysterectomy was performed </t>
  </si>
  <si>
    <t>Identified by</t>
  </si>
  <si>
    <t xml:space="preserve"> The name of the person(s) credited with the taxonomic identification of the specimen </t>
  </si>
  <si>
    <t>identified_by</t>
  </si>
  <si>
    <t>indust_eff_percent</t>
  </si>
  <si>
    <t xml:space="preserve"> percentage of industrial effluents received by wastewater treatment plant </t>
  </si>
  <si>
    <t>industrial effluent percent</t>
  </si>
  <si>
    <t>Infra specific name</t>
  </si>
  <si>
    <t xml:space="preserve"> taxonomic information about the host below subspecies level </t>
  </si>
  <si>
    <t>Infra specific rank</t>
  </si>
  <si>
    <t xml:space="preserve"> taxonomic rank information about the host below subspecies level, such as variety, form, rank etc. </t>
  </si>
  <si>
    <t>infra_specific_name</t>
  </si>
  <si>
    <t>infra_specific_rank</t>
  </si>
  <si>
    <t>inorg_particles</t>
  </si>
  <si>
    <t xml:space="preserve"> Concentration of particles such as sand, grit, metal particles, ceramics, etc. can include multiple particles </t>
  </si>
  <si>
    <t>inorganic particles</t>
  </si>
  <si>
    <t>insert size-mean</t>
  </si>
  <si>
    <t xml:space="preserve"> the average insert size of sequence library </t>
  </si>
  <si>
    <t>insert size-standard deviation</t>
  </si>
  <si>
    <t xml:space="preserve"> standard deviation of insert sizes in sequence library </t>
  </si>
  <si>
    <t>insert_size_mean</t>
  </si>
  <si>
    <t>insert_size_std_dev</t>
  </si>
  <si>
    <t>inst_code</t>
  </si>
  <si>
    <t xml:space="preserve"> the SRA and/or commonly used acronym for an institute, e.g. European Bioinformatics Institute = EBI </t>
  </si>
  <si>
    <t>Institution code</t>
  </si>
  <si>
    <t>Instrument</t>
  </si>
  <si>
    <t xml:space="preserve"> Specify all instruments used in your experiment. </t>
  </si>
  <si>
    <t>investigation type</t>
  </si>
  <si>
    <t xml:space="preserve"> Nucleic Acid Sequence Report is the root element of all MIGS/MIMS compliant reports as standardized by Genomic Standards Consortium. This field is either eukaryote, bacteria, virus, plasmid, organelle, metagenome, miens-survey or miens-culture </t>
  </si>
  <si>
    <t>investigation_type</t>
  </si>
  <si>
    <t>is tumor</t>
  </si>
  <si>
    <t xml:space="preserve"> is this sample of a tumor (cancer) or from a "normal" non-cancerous (germline) part of the host organism? Yes = tumor cells, no=germline </t>
  </si>
  <si>
    <t>is_tumor</t>
  </si>
  <si>
    <t>isol_growth_condt</t>
  </si>
  <si>
    <t xml:space="preserve"> Publication reference in the form of pubmed ID (pmid), digital object identifier (doi) or url for isolation and growth condition specifications of the organism/material </t>
  </si>
  <si>
    <t>isolation and growth condition</t>
  </si>
  <si>
    <t>isolation source</t>
  </si>
  <si>
    <t xml:space="preserve"> describes the physical, environmental and/or local geographical source of the biological sample from which the sequence was derived </t>
  </si>
  <si>
    <t>isolation_source</t>
  </si>
  <si>
    <t>IUCN Red List</t>
  </si>
  <si>
    <t xml:space="preserve"> The IUCN Red List of Threatened Species, is the world's most comprehensive inventory of the global conservation status of biological species. See wikipedia http://en.wikipedia.org/wiki/IUCN_Red_List. (Extinct (EX) ï¿½\u0093 No known individuals remaining. Extinct in the Wild (EW) ï¿½\u0093 Known only to survive in captivity, or as a naturalized population outside its historic range. Critically Endangered (CR) ï¿½\u0093 Extremely high risk of extinction in the wild. Endangered (EN) ï¿½\u0093 High risk of extinction in the wild. Vulnerable (VU) ï¿½\u0093 High risk of endangerment in the wild. Near Threatened (NT) ï¿½\u0093 Likely to become endangered in the near future. Least Concern (LC) ï¿½\u0093 Lowest risk. Does not qualify for a more at risk category. Widespread and abundant taxa are included in this category. Data Deficient (DD) ï¿½\u0093 Not enough data to make an assessment of its risk of extinction. Not Evaluated (NE) ï¿½\u0093 Has not yet been evaluated against the criteria.) </t>
  </si>
  <si>
    <t>kidney_disord</t>
  </si>
  <si>
    <t xml:space="preserve"> history of kidney disorders, can include multiple disorders </t>
  </si>
  <si>
    <t>known pathogenicity</t>
  </si>
  <si>
    <t xml:space="preserve"> To what is the entity pathogenic. </t>
  </si>
  <si>
    <t>lab host</t>
  </si>
  <si>
    <t xml:space="preserve"> specify the species and/or strain used in the laboratory to propogate/grow the sample (usually used for non-nuclear DNA molecules, e.g. plasmid, virus, phage etc) </t>
  </si>
  <si>
    <t>lab_host</t>
  </si>
  <si>
    <t>last meal</t>
  </si>
  <si>
    <t xml:space="preserve"> Content of last meal and time since feeding, can include multiple values </t>
  </si>
  <si>
    <t>Last modified</t>
  </si>
  <si>
    <t xml:space="preserve"> the date the file was last modified </t>
  </si>
  <si>
    <t>last_meal</t>
  </si>
  <si>
    <t>last_modified</t>
  </si>
  <si>
    <t>lib_const_meth</t>
  </si>
  <si>
    <t xml:space="preserve"> Library construction method used for clone libraries </t>
  </si>
  <si>
    <t>lib_reads_seqd</t>
  </si>
  <si>
    <t xml:space="preserve"> Total number of clones sequenced from the library </t>
  </si>
  <si>
    <t>lib_screen</t>
  </si>
  <si>
    <t xml:space="preserve"> Specific enrichment or screening methods applied before and/or after creating clone libraries </t>
  </si>
  <si>
    <t>lib_size</t>
  </si>
  <si>
    <t xml:space="preserve"> Total number of clones in the library prepared for the project </t>
  </si>
  <si>
    <t>lib_vector</t>
  </si>
  <si>
    <t xml:space="preserve"> Cloning vector type(s) used in construction of libraries </t>
  </si>
  <si>
    <t>library construction method</t>
  </si>
  <si>
    <t>library reads sequenced</t>
  </si>
  <si>
    <t>library screening strategy</t>
  </si>
  <si>
    <t>library size</t>
  </si>
  <si>
    <t>library vector</t>
  </si>
  <si>
    <t>light intensity</t>
  </si>
  <si>
    <t xml:space="preserve"> measurement of light intensity </t>
  </si>
  <si>
    <t>light_intensity</t>
  </si>
  <si>
    <t>link to classification information</t>
  </si>
  <si>
    <t xml:space="preserve"> link to digitized soil maps or other soil classification information </t>
  </si>
  <si>
    <t>link to climate information</t>
  </si>
  <si>
    <t xml:space="preserve"> link to climate resource </t>
  </si>
  <si>
    <t>link_class_info</t>
  </si>
  <si>
    <t>link_climate_info</t>
  </si>
  <si>
    <t>liver disorder</t>
  </si>
  <si>
    <t xml:space="preserve"> history of liver disorders, can include multiple disorders </t>
  </si>
  <si>
    <t>liver_disord</t>
  </si>
  <si>
    <t>local_class</t>
  </si>
  <si>
    <t xml:space="preserve"> soil classification based on local soil classification system </t>
  </si>
  <si>
    <t>local_class_meth</t>
  </si>
  <si>
    <t xml:space="preserve"> reference or method used in determining the local soil classification </t>
  </si>
  <si>
    <t>locus tag</t>
  </si>
  <si>
    <t xml:space="preserve"> Locus tags are identifiers that are systematically applied to every gene in a genome within the context of sequencing projects. </t>
  </si>
  <si>
    <t>locus_tag</t>
  </si>
  <si>
    <t>lung/nose-throat disorder</t>
  </si>
  <si>
    <t xml:space="preserve"> history of nose-throat disorders, can include multiple disorders </t>
  </si>
  <si>
    <t>lung/pulmonary disorder</t>
  </si>
  <si>
    <t xml:space="preserve"> history of pulmonary disorders, can include multiple disorders </t>
  </si>
  <si>
    <t>magnesium</t>
  </si>
  <si>
    <t xml:space="preserve"> concentration of magnesium </t>
  </si>
  <si>
    <t>major diet change in last six months</t>
  </si>
  <si>
    <t>maternal_health_stat</t>
  </si>
  <si>
    <t>mean annual and seasonal precipitation</t>
  </si>
  <si>
    <t>mean annual and seasonal temperature</t>
  </si>
  <si>
    <t>mean friction velocity</t>
  </si>
  <si>
    <t xml:space="preserve"> measurement of mean friction velocity </t>
  </si>
  <si>
    <t>mean peak friction velocity</t>
  </si>
  <si>
    <t xml:space="preserve"> measurement of mean peak friction velocity </t>
  </si>
  <si>
    <t>mean_frict_vel</t>
  </si>
  <si>
    <t>mean_peak_frict_vel</t>
  </si>
  <si>
    <t>mechanical damage</t>
  </si>
  <si>
    <t xml:space="preserve"> Information about any mechanical damage exerted on the plant, can include multiple damages and sites </t>
  </si>
  <si>
    <t>mechanical_damage</t>
  </si>
  <si>
    <t>medic_hist_perform</t>
  </si>
  <si>
    <t xml:space="preserve"> whether full medical history was collected </t>
  </si>
  <si>
    <t>medical history performed</t>
  </si>
  <si>
    <t>medication</t>
  </si>
  <si>
    <t xml:space="preserve"> a drug or other form of medicine that is used to treat or prevent disease </t>
  </si>
  <si>
    <t>medip antibody</t>
  </si>
  <si>
    <t xml:space="preserve"> the anti body used in the Methylated DNA immunoprecipitation (MeDIP) step of sample preparation. </t>
  </si>
  <si>
    <t>medip_antibody</t>
  </si>
  <si>
    <t>menarche</t>
  </si>
  <si>
    <t xml:space="preserve"> date of most recent menstruation </t>
  </si>
  <si>
    <t>menopause</t>
  </si>
  <si>
    <t xml:space="preserve"> date of onset of menopause </t>
  </si>
  <si>
    <t>metabolic state</t>
  </si>
  <si>
    <t xml:space="preserve"> the state of the organism at time of sampling, e.g. hibernating, active </t>
  </si>
  <si>
    <t>metabolic_state</t>
  </si>
  <si>
    <t>methane</t>
  </si>
  <si>
    <t xml:space="preserve"> methane (gas) amount or concentration at the time of sampling </t>
  </si>
  <si>
    <t>Methane yield</t>
  </si>
  <si>
    <t xml:space="preserve"> a measure of the methane volume produced in reaction vessel, given as value per unit of substrate </t>
  </si>
  <si>
    <t>Methane_yield</t>
  </si>
  <si>
    <t>microbial biomass</t>
  </si>
  <si>
    <t xml:space="preserve"> the part of the organic matter in the soil that constitutes living microorganisms smaller than 5-10 micrometres. If you keep this, you would need to have correction factors used for conversion to the final units, which should be mg C (or N)/kg soil). </t>
  </si>
  <si>
    <t>microbial biomass method</t>
  </si>
  <si>
    <t xml:space="preserve"> reference or method used in determining microbial biomass </t>
  </si>
  <si>
    <t>microbial_biomass</t>
  </si>
  <si>
    <t>microbial_biomass_meth</t>
  </si>
  <si>
    <t>mid</t>
  </si>
  <si>
    <t xml:space="preserve"> Molecular barcodes, called Multiplex Identifiers (MIDs), that are used to specifically tag unique samples in a sequencing run. Sequence should be reported in uppercase letters </t>
  </si>
  <si>
    <t>mineral nutrient regimen</t>
  </si>
  <si>
    <t xml:space="preserve"> Information about treatment involving the use of mineral supplements. Should include the name of mineral nutrient, amount administered, treatment duration, interval and total experimental duration, can include multiple mineral nutrient regimens </t>
  </si>
  <si>
    <t>mineral_nutr_regm</t>
  </si>
  <si>
    <t>misc_param</t>
  </si>
  <si>
    <t xml:space="preserve"> Any other measurement performed or parameter collected, that is not listed here </t>
  </si>
  <si>
    <t>miscellaneous parameter</t>
  </si>
  <si>
    <t>mol_formula</t>
  </si>
  <si>
    <t xml:space="preserve"> A chemical formula that shows the total number and kinds of atoms in a molecule, but not their structural arrangement. For example, the molecular formula of aspirin is C9H8O4. </t>
  </si>
  <si>
    <t>Molecular Formula</t>
  </si>
  <si>
    <t>multiplex identifiers</t>
  </si>
  <si>
    <t>n_alkanes</t>
  </si>
  <si>
    <t xml:space="preserve"> Concentration of n-alkanes, can include multiple n-alkanes </t>
  </si>
  <si>
    <t>n-alkanes</t>
  </si>
  <si>
    <t>nitrate</t>
  </si>
  <si>
    <t xml:space="preserve"> concentration of nitrate </t>
  </si>
  <si>
    <t>nitrite</t>
  </si>
  <si>
    <t xml:space="preserve"> concentration of nitrite </t>
  </si>
  <si>
    <t>nitro</t>
  </si>
  <si>
    <t xml:space="preserve"> concentration of nitrogen (total) </t>
  </si>
  <si>
    <t>nitrogen</t>
  </si>
  <si>
    <t>non_mineral_nutr_regm</t>
  </si>
  <si>
    <t xml:space="preserve">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 </t>
  </si>
  <si>
    <t>non-mineral nutrient regimen</t>
  </si>
  <si>
    <t>nose/mouth/teeth/throat disorder</t>
  </si>
  <si>
    <t xml:space="preserve"> history of nose/mouth/teeth/throat disorders, can include multiple disorders </t>
  </si>
  <si>
    <t>nose_mouth_teeth_throat_disord</t>
  </si>
  <si>
    <t>nose_throat_disord</t>
  </si>
  <si>
    <t>nucl_acid_amp</t>
  </si>
  <si>
    <t xml:space="preserve"> Link to a literature reference, electronic resource or a standard operating procedure (SOP) </t>
  </si>
  <si>
    <t>nucl_acid_ext</t>
  </si>
  <si>
    <t>nucleic acid amplification</t>
  </si>
  <si>
    <t>nucleic acid extraction</t>
  </si>
  <si>
    <t>observed biotic relationship</t>
  </si>
  <si>
    <t>occupation</t>
  </si>
  <si>
    <t xml:space="preserve"> most frequent job performed by subject </t>
  </si>
  <si>
    <t>OD_600</t>
  </si>
  <si>
    <t xml:space="preserve"> The optical density measurement of the sample solution at 600nm wavelength </t>
  </si>
  <si>
    <t>olsen_p</t>
  </si>
  <si>
    <t xml:space="preserve"> The Olsen P test was originally developed in to estimate plant available levels of Phosphorus in alkaline soils. </t>
  </si>
  <si>
    <t>OM_Ave_frag_size</t>
  </si>
  <si>
    <t xml:space="preserve"> The average restriction fragment size for all recognized molecules. This value is used as an indicator of the digestion rate </t>
  </si>
  <si>
    <t>OM_Ave_mol_size</t>
  </si>
  <si>
    <t xml:space="preserve"> The average molecule size (kb) </t>
  </si>
  <si>
    <t>OM_Background</t>
  </si>
  <si>
    <t xml:space="preserve"> A measure of the background image intensity </t>
  </si>
  <si>
    <t>OM_Date_assigned</t>
  </si>
  <si>
    <t xml:space="preserve"> The date the MapCard was assigned to the project </t>
  </si>
  <si>
    <t>OM_Gap_max</t>
  </si>
  <si>
    <t xml:space="preserve"> The largest gap in a molecule measured in pixels </t>
  </si>
  <si>
    <t>OM_Gap_std_dev</t>
  </si>
  <si>
    <t xml:space="preserve"> The standard deviation of gap size measured in pixels </t>
  </si>
  <si>
    <t>OM_Histogram</t>
  </si>
  <si>
    <t xml:space="preserve"> A measure of DNA length reflecting the average rate of sheering of the DNA in solution </t>
  </si>
  <si>
    <t>OM_MapCard_no</t>
  </si>
  <si>
    <t xml:space="preserve"> The unique alphanumeric ID for the collected OpGen(Argus) MapCard </t>
  </si>
  <si>
    <t>OM_Mol_found</t>
  </si>
  <si>
    <t xml:space="preserve"> The number of molecules recognized by the optical mapping software </t>
  </si>
  <si>
    <t>OM_Mol_per_image</t>
  </si>
  <si>
    <t xml:space="preserve"> The average number of recognized molecules per image. Each lane typically contains 70-100 overlapping images </t>
  </si>
  <si>
    <t>OM_Mol_qual</t>
  </si>
  <si>
    <t xml:space="preserve"> The average quality score of all recognized molecules </t>
  </si>
  <si>
    <t>OM_Sig_noise</t>
  </si>
  <si>
    <t xml:space="preserve"> In the MapCards page, the average Signal (DNA) to Noise ratio of the collected lanes </t>
  </si>
  <si>
    <t>OM_Yield</t>
  </si>
  <si>
    <t xml:space="preserve"> An estimate of the fraction of DNA on a surface that the system was able to identify as SMRMs </t>
  </si>
  <si>
    <t>OM-Average fragment size</t>
  </si>
  <si>
    <t>OM-Average molecule size</t>
  </si>
  <si>
    <t>OM-Background intensity</t>
  </si>
  <si>
    <t>OM-Date Assigned</t>
  </si>
  <si>
    <t>OM-Gap max</t>
  </si>
  <si>
    <t>OM-Gap std dev</t>
  </si>
  <si>
    <t>OM-Histogram(kb)</t>
  </si>
  <si>
    <t>OM-MapCard number</t>
  </si>
  <si>
    <t>OM-Molecule quality</t>
  </si>
  <si>
    <t>OM-Molecules found</t>
  </si>
  <si>
    <t>OM-Molecules per image</t>
  </si>
  <si>
    <t>OM-Signal to noise ratio</t>
  </si>
  <si>
    <t>OM-Yield</t>
  </si>
  <si>
    <t>Optical Density (600nm)</t>
  </si>
  <si>
    <t>org_carb</t>
  </si>
  <si>
    <t xml:space="preserve"> concentration of organic carbon </t>
  </si>
  <si>
    <t>org_matter</t>
  </si>
  <si>
    <t xml:space="preserve"> concentration of organic matter </t>
  </si>
  <si>
    <t>org_nitro</t>
  </si>
  <si>
    <t xml:space="preserve"> concentration of organic nitrogen </t>
  </si>
  <si>
    <t>org_particles</t>
  </si>
  <si>
    <t xml:space="preserve"> Concentration of particles such as faeces, hairs, food, vomit, paper fibers, plant material, humus, etc. </t>
  </si>
  <si>
    <t>organic carbon</t>
  </si>
  <si>
    <t>Organic load</t>
  </si>
  <si>
    <t xml:space="preserve"> the amount of organic dry matter per cubic meter per day provided as substrate for fermentation </t>
  </si>
  <si>
    <t>organic matter</t>
  </si>
  <si>
    <t>organic nitrogen</t>
  </si>
  <si>
    <t>organic particles</t>
  </si>
  <si>
    <t>Organic_load</t>
  </si>
  <si>
    <t>organism count</t>
  </si>
  <si>
    <t xml:space="preserve"> Total count of any organism per gram or volume of sample, should include name of organism followed by count, can include multiple organism counts </t>
  </si>
  <si>
    <t>organism_count</t>
  </si>
  <si>
    <t>other</t>
  </si>
  <si>
    <t xml:space="preserve"> additional relevant information </t>
  </si>
  <si>
    <t>oxy_stat_samp</t>
  </si>
  <si>
    <t xml:space="preserve"> oxygenation status of sample </t>
  </si>
  <si>
    <t>oxygen</t>
  </si>
  <si>
    <t xml:space="preserve"> oxygen (gas) amount or concentration at the time of sampling </t>
  </si>
  <si>
    <t>oxygenation status of sample</t>
  </si>
  <si>
    <t>part_org_carb</t>
  </si>
  <si>
    <t xml:space="preserve"> concentration of particulate organic carbon </t>
  </si>
  <si>
    <t>part_org_nitro</t>
  </si>
  <si>
    <t xml:space="preserve"> concentration of particulate organic nitrogen </t>
  </si>
  <si>
    <t>particle classification</t>
  </si>
  <si>
    <t xml:space="preserve"> Particles are classified, based on their size, into six general categories:clay, silt, sand, gravel, cobbles, and boulders. Should include amount of particle preceded by the name of the particle type, can include multiple values </t>
  </si>
  <si>
    <t>particle_class</t>
  </si>
  <si>
    <t>particulate organic carbon</t>
  </si>
  <si>
    <t>particulate organic nitrogen</t>
  </si>
  <si>
    <t>Parturition mechanism</t>
  </si>
  <si>
    <t>Passage number</t>
  </si>
  <si>
    <t xml:space="preserve"> the number of times the culture has been passaged (had the growth medium refreshed/changed), it is an indication of the relative age of the cells. </t>
  </si>
  <si>
    <t>passage_number</t>
  </si>
  <si>
    <t>pathogenicity</t>
  </si>
  <si>
    <t>patient</t>
  </si>
  <si>
    <t xml:space="preserve"> The unique identifier given to a patient in a study, this should not be the national or hospital ID and it should be fully anonymised </t>
  </si>
  <si>
    <t>patient ID</t>
  </si>
  <si>
    <t xml:space="preserve"> a specific identify of the patient being sampled </t>
  </si>
  <si>
    <t>patient outcome</t>
  </si>
  <si>
    <t xml:space="preserve"> The outcome of the patients recovery either at time of sampling or at a given later time point </t>
  </si>
  <si>
    <t>patient_ID</t>
  </si>
  <si>
    <t>patient_outcome</t>
  </si>
  <si>
    <t>Permit Status</t>
  </si>
  <si>
    <t>perturbation</t>
  </si>
  <si>
    <t xml:space="preserve"> Type of perturbation, e.g. chemical administration, physical disturbance, etc., coupled with time that perturbation occurred, can include multiple perturbation types </t>
  </si>
  <si>
    <t>pesticide regimen</t>
  </si>
  <si>
    <t xml:space="preserve"> Information about treatment involving use of insecticides. Should include the name of pesticide, amount administered, treatment duration, interval and total experimental duration. can include multiple pesticide regimens </t>
  </si>
  <si>
    <t>pesticide_regm</t>
  </si>
  <si>
    <t>pet_farm_animal</t>
  </si>
  <si>
    <t xml:space="preserve"> Specification of presence of pets or farm animals in the environment of subject, if yes the animals should be specified, can include multiple animals present </t>
  </si>
  <si>
    <t>petroleum hydrocarbon</t>
  </si>
  <si>
    <t xml:space="preserve"> concentration of petroleum hydrocarbon </t>
  </si>
  <si>
    <t>petroleum_hydrocarb</t>
  </si>
  <si>
    <t>ph</t>
  </si>
  <si>
    <t xml:space="preserve"> pH measurement </t>
  </si>
  <si>
    <t>pH method</t>
  </si>
  <si>
    <t xml:space="preserve"> reference or method used in determining pH </t>
  </si>
  <si>
    <t>pH regimen</t>
  </si>
  <si>
    <t xml:space="preserve"> Information about treatment involving exposure of plants to varying levels of pH of the growth media, can include multiple regimen </t>
  </si>
  <si>
    <t>ph_meth</t>
  </si>
  <si>
    <t>ph_regm</t>
  </si>
  <si>
    <t>phaeopigments</t>
  </si>
  <si>
    <t xml:space="preserve"> Concentration of phaeopigments, can include multiple phaeopigments </t>
  </si>
  <si>
    <t>phenotype</t>
  </si>
  <si>
    <t xml:space="preserve"> phenotype of host. For Phenotypic quality Ontology (PATO) (v1.269) terms, please see http://bioportal.bioontology.org/visualize/44601 </t>
  </si>
  <si>
    <t>phosphate</t>
  </si>
  <si>
    <t xml:space="preserve"> concentration of phosphate </t>
  </si>
  <si>
    <t>phospholipid fatty acid</t>
  </si>
  <si>
    <t xml:space="preserve"> Concentration of phospholipid fatty acids, can include multiple values </t>
  </si>
  <si>
    <t>Phosphorus (Olsen.P)</t>
  </si>
  <si>
    <t>phosplipid_fatt_acid</t>
  </si>
  <si>
    <t>photon flux</t>
  </si>
  <si>
    <t xml:space="preserve"> measurement of photon flux </t>
  </si>
  <si>
    <t>photon_flux</t>
  </si>
  <si>
    <t>pixel resolution</t>
  </si>
  <si>
    <t xml:space="preserve"> imaging resolution in pixels </t>
  </si>
  <si>
    <t>pixel_resolution</t>
  </si>
  <si>
    <t>plant structure</t>
  </si>
  <si>
    <t xml:space="preserve"> Name of plant structure that the sample was obtained from. For Plant Ontology (PO) (v 20) terms, see http://purl.bioontology.org/ontology/PO, e.g. petiole epidermis (PO_0000051), if an individual flower is sampled, the sex of it can be recorded here </t>
  </si>
  <si>
    <t>plant_body_site</t>
  </si>
  <si>
    <t>plant_product</t>
  </si>
  <si>
    <t>plant_structure</t>
  </si>
  <si>
    <t>ploidy</t>
  </si>
  <si>
    <t xml:space="preserve">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(v1.269) please refer to https://www.ebi.ac.uk/ols/ontologies/pato/terms?iri=http%3A%2F%2Fpurl.obolibrary.org%2Fobo%2FPATO_0001374 </t>
  </si>
  <si>
    <t>pollutants</t>
  </si>
  <si>
    <t xml:space="preserve"> Pollutant types and, amount or concentrations measured at the time of sampling, can report multiple pollutants by entering numeric values preceded by name of pollutant </t>
  </si>
  <si>
    <t>pool_details</t>
  </si>
  <si>
    <t xml:space="preserve"> description of which samples have been pooled together in an experiment, could be protein extracts, DNA, metabolites, or tissue/specimen </t>
  </si>
  <si>
    <t>pool_dna_extracts</t>
  </si>
  <si>
    <t xml:space="preserve"> were multiple DNA extractions mixed? how many? </t>
  </si>
  <si>
    <t>pooling details</t>
  </si>
  <si>
    <t>pooling of DNA extracts (if done)</t>
  </si>
  <si>
    <t>porosity</t>
  </si>
  <si>
    <t xml:space="preserve"> porosity of deposited sediment is volume of voids divided by the total volume of sample </t>
  </si>
  <si>
    <t>potassium</t>
  </si>
  <si>
    <t xml:space="preserve"> concentration of potassium </t>
  </si>
  <si>
    <t>pre_treatment</t>
  </si>
  <si>
    <t xml:space="preserve"> the process of pre-treatment removes materials that can be easily collected from the raw wastewater </t>
  </si>
  <si>
    <t>pregnancy</t>
  </si>
  <si>
    <t xml:space="preserve"> date due of pregnancy </t>
  </si>
  <si>
    <t>presence of pets or farm animals</t>
  </si>
  <si>
    <t>pressure</t>
  </si>
  <si>
    <t xml:space="preserve"> pressure to which the sample is subject, in atmospheres </t>
  </si>
  <si>
    <t>pre-treatment</t>
  </si>
  <si>
    <t>previous_land_use</t>
  </si>
  <si>
    <t>previous_land_use_meth</t>
  </si>
  <si>
    <t>primary production</t>
  </si>
  <si>
    <t xml:space="preserve"> measurement of primary production </t>
  </si>
  <si>
    <t>primary treatment</t>
  </si>
  <si>
    <t xml:space="preserve"> the process to produce both a generally homogeneous liquid capable of being treated biologically and a sludge that can be separately treated or processed </t>
  </si>
  <si>
    <t>primary_prod</t>
  </si>
  <si>
    <t>primary_treatment</t>
  </si>
  <si>
    <t>profile position</t>
  </si>
  <si>
    <t xml:space="preserve"> cross-sectional position in the hillslope where sample was collected, sample area position in relation to surrounding areas </t>
  </si>
  <si>
    <t>profile_position</t>
  </si>
  <si>
    <t>project name</t>
  </si>
  <si>
    <t xml:space="preserve"> Name of the project within which the sequencing was organized </t>
  </si>
  <si>
    <t>project_name</t>
  </si>
  <si>
    <t>propagation</t>
  </si>
  <si>
    <t xml:space="preserve"> This field is specific to different taxa. For phages: lytic/lysogenic, for plasmids: incompatibility group (Note: there is the strong opinion to name phage propagation obligately lytic or temperate, therefore we also give this choice </t>
  </si>
  <si>
    <t>Propionic acid</t>
  </si>
  <si>
    <t xml:space="preserve"> concentration of Propionic acid. It is a naturally occurring carboxylic acid with chemical formula C2H5\u0081COOH. It is a clear liquid with a pungent and unpleasant smell somewhat resembling body odor. </t>
  </si>
  <si>
    <t>Propionic_acid</t>
  </si>
  <si>
    <t>pulmonary_disord</t>
  </si>
  <si>
    <t>pulse</t>
  </si>
  <si>
    <t xml:space="preserve"> resting pulse, measured as beats per minute </t>
  </si>
  <si>
    <t>PX_Data_processing</t>
  </si>
  <si>
    <t xml:space="preserve"> Specify a short description of the data processing protocol being followed. Please provide a couple of sentences on the bioinformatics pipeline used, main search parameters, quantitative analysis, software tools and versions included. Something similar to the Data analysis section of your manuscript, only shorter. </t>
  </si>
  <si>
    <t>PX_experiment_type</t>
  </si>
  <si>
    <t xml:space="preserve"> Specify the experimental method used, select from predefined list, if yours is not shown please include it in the others text box. </t>
  </si>
  <si>
    <t>PX_instrument</t>
  </si>
  <si>
    <t xml:space="preserve"> Specify all instruments used in your experiment. There is a commonly used list of instruments predefined here, but if yours is not shown please include it in the Others text box. </t>
  </si>
  <si>
    <t>PX_keywords</t>
  </si>
  <si>
    <t xml:space="preserve"> keywords that describe the nature of the experiment. </t>
  </si>
  <si>
    <t>PX_modification</t>
  </si>
  <si>
    <t xml:space="preserve"> Specify all modifications used in your experiment. There is a commonly used list of modifications predefined here, but if yours is not shown please include it in the Others text box. If no modifications are involved in your experiment then you should choose "No PTMS". </t>
  </si>
  <si>
    <t>PX_quantification</t>
  </si>
  <si>
    <t xml:space="preserve"> Specify all quantification methods used. There is a list commonly used methods predefined here, but if yours is not shown please include it in the Others text box. </t>
  </si>
  <si>
    <t>PX_samp_process_prot</t>
  </si>
  <si>
    <t xml:space="preserve"> A short description of the sample processing protocol being followed, including preparation, separation, enrichment strategies and mass spectrometry protocols. </t>
  </si>
  <si>
    <t>PX-Data processing protocol</t>
  </si>
  <si>
    <t>PX-Experiment type</t>
  </si>
  <si>
    <t>PX-Instrument</t>
  </si>
  <si>
    <t>PX-Keywords</t>
  </si>
  <si>
    <t>PX-Modification</t>
  </si>
  <si>
    <t>PX-Quantification</t>
  </si>
  <si>
    <t>PX-Sample processing protocol</t>
  </si>
  <si>
    <t>radiation regimen</t>
  </si>
  <si>
    <t xml:space="preserve"> Information about treatment involving exposure of plant or a plant part to a particular radiation regimen. Should include the radiation type, amount or intensity administered, treatment duration, interval and total experimental duration, can include multiple radiation regimens </t>
  </si>
  <si>
    <t>radiation_regm</t>
  </si>
  <si>
    <t>rainfall regimen</t>
  </si>
  <si>
    <t xml:space="preserve"> Information about treatment involving an exposure to a given amount of rainfall, can include multiple regimens </t>
  </si>
  <si>
    <t>rainfall_regm</t>
  </si>
  <si>
    <t>react_ves_diameter</t>
  </si>
  <si>
    <t xml:space="preserve"> the diameter of the vessel in which the fermentation/reaction was carried out </t>
  </si>
  <si>
    <t>react_ves_elec_cap</t>
  </si>
  <si>
    <t xml:space="preserve"> the electrical capacity of the vessel in which the fermentation/reaction was carried out </t>
  </si>
  <si>
    <t>react_ves_height</t>
  </si>
  <si>
    <t xml:space="preserve"> the height of the vessel in which the fermentation/reaction was carried out </t>
  </si>
  <si>
    <t>react_ves_volume</t>
  </si>
  <si>
    <t xml:space="preserve"> the volumetric size of the vessel in which the fermentation/reaction was carried out </t>
  </si>
  <si>
    <t>reaction vessel diameter</t>
  </si>
  <si>
    <t>reaction vessel Electrical capacity</t>
  </si>
  <si>
    <t>reaction vessel height</t>
  </si>
  <si>
    <t>reaction vessel volume</t>
  </si>
  <si>
    <t>reactor type</t>
  </si>
  <si>
    <t xml:space="preserve"> anaerobic digesters can be designed and engineered to operate using a number of different process configurations, as batch or continuous, mesophilic, high solid or low solid, and single stage or multistage </t>
  </si>
  <si>
    <t>reactor_type</t>
  </si>
  <si>
    <t>red_list</t>
  </si>
  <si>
    <t>redox potential</t>
  </si>
  <si>
    <t xml:space="preserve"> redox potential, measured relative to a hydrogen cell, indicating oxidation or reduction potential </t>
  </si>
  <si>
    <t>redox_potential</t>
  </si>
  <si>
    <t>ref_biomaterial</t>
  </si>
  <si>
    <t xml:space="preserve"> Primary publication if isolated before genome publication, otherwise, primary genome report </t>
  </si>
  <si>
    <t>reference for biomaterial</t>
  </si>
  <si>
    <t>rel_to_oxygen</t>
  </si>
  <si>
    <t xml:space="preserve"> Is this organism an aerobe, anaerobe? Please note that aerobic and anaerobic are valid descriptors for microbial environments </t>
  </si>
  <si>
    <t>relationship to oxygen</t>
  </si>
  <si>
    <t>relevant electronic resources</t>
  </si>
  <si>
    <t xml:space="preserve"> A link to any relevant electronic resource directly related to the sample </t>
  </si>
  <si>
    <t>relevant standard operating procedures</t>
  </si>
  <si>
    <t xml:space="preserve"> Standard operating procedures used in assembly and/or annotation of genomes, metagenomes or environmental sequences </t>
  </si>
  <si>
    <t>replicate</t>
  </si>
  <si>
    <t xml:space="preserve"> the name/ID used to denote this is a biological or technical replicate of other samples in the same dataset </t>
  </si>
  <si>
    <t>resp_part_matter</t>
  </si>
  <si>
    <t xml:space="preserve"> Concentration of substances that remain suspended in the air, and comprise mixtures of organic and inorganic substances (PM10 and PM2.5), can report multiple PM's by entering numeric values preceded by name of PM </t>
  </si>
  <si>
    <t>respirable particulate matter</t>
  </si>
  <si>
    <t>Retention time</t>
  </si>
  <si>
    <t xml:space="preserve"> the period of time taken for substrate to pass through the vessel </t>
  </si>
  <si>
    <t>Retention_time</t>
  </si>
  <si>
    <t>Room number and pen (i.e. crate) ID</t>
  </si>
  <si>
    <t>RRID</t>
  </si>
  <si>
    <t xml:space="preserve"> Research Resource Identifiers (RRIDs) are designed to help researchers sufficiently cite the key resources used to produce the scientific findings reported in the biomedical literature. </t>
  </si>
  <si>
    <t>salinity</t>
  </si>
  <si>
    <t xml:space="preserve"> salinity measurement </t>
  </si>
  <si>
    <t>salinity_meth</t>
  </si>
  <si>
    <t>salt regimen</t>
  </si>
  <si>
    <t xml:space="preserve"> Information about treatment involving use of salts as supplement to liquid and soil growth media. Should include the name of salt, amount administered, treatment duration, interval and total experimental duration, can include multiple salt regimens </t>
  </si>
  <si>
    <t>salt_regm</t>
  </si>
  <si>
    <t>samp_collect_device</t>
  </si>
  <si>
    <t>samp_mat_pro_date</t>
  </si>
  <si>
    <t xml:space="preserve"> If sample was not processed at point of collection you may provide the date processing date here . </t>
  </si>
  <si>
    <t>samp_mat_process</t>
  </si>
  <si>
    <t>samp_salinity</t>
  </si>
  <si>
    <t xml:space="preserve"> salinity of sample, i.e. measure of total salt concentration </t>
  </si>
  <si>
    <t>samp_size</t>
  </si>
  <si>
    <t>samp_size_analysed</t>
  </si>
  <si>
    <t>samp_store_dur</t>
  </si>
  <si>
    <t xml:space="preserve"> duration for which sample was stored </t>
  </si>
  <si>
    <t>samp_store_loc</t>
  </si>
  <si>
    <t xml:space="preserve"> location at which sample was stored, usually name of a specific freezer/room </t>
  </si>
  <si>
    <t>samp_store_temp</t>
  </si>
  <si>
    <t xml:space="preserve"> temperature at which sample was stored, e.g. -80 </t>
  </si>
  <si>
    <t>samp_weight_dna_ext</t>
  </si>
  <si>
    <t xml:space="preserve"> weight (g) of soil processed </t>
  </si>
  <si>
    <t>sample age</t>
  </si>
  <si>
    <t xml:space="preserve"> the estimated age of an ancient sample, e.g. a fossil </t>
  </si>
  <si>
    <t>sample contact</t>
  </si>
  <si>
    <t xml:space="preserve"> the person or institute that can be contacted regarding the sample acquisition </t>
  </si>
  <si>
    <t>Sample material processing date</t>
  </si>
  <si>
    <t>sample reference</t>
  </si>
  <si>
    <t xml:space="preserve"> the citation of a reference that initially published the sample being reused here </t>
  </si>
  <si>
    <t>sample relationship</t>
  </si>
  <si>
    <t xml:space="preserve"> include the relationship type and the sample name/ID/accession, e.g. isSiblingOf:X or isDerivedFrom:Y </t>
  </si>
  <si>
    <t>sample salinity</t>
  </si>
  <si>
    <t>sample storage duration</t>
  </si>
  <si>
    <t>sample storage location</t>
  </si>
  <si>
    <t>sample storage temperature</t>
  </si>
  <si>
    <t>sample type</t>
  </si>
  <si>
    <t xml:space="preserve"> The type of sample/sampling used /collected, this could be DNA for sequencing experiments, or tissue samples for microscopy etc. </t>
  </si>
  <si>
    <t>sample weight for DNA extraction</t>
  </si>
  <si>
    <t>sample_age</t>
  </si>
  <si>
    <t>sample_contact</t>
  </si>
  <si>
    <t>sample_ref</t>
  </si>
  <si>
    <t>sample_relationship</t>
  </si>
  <si>
    <t>sample_remain</t>
  </si>
  <si>
    <t xml:space="preserve"> Is there any of the sample left over after the experiment, can be yes/no or a quantitative value </t>
  </si>
  <si>
    <t>sample_source</t>
  </si>
  <si>
    <t>sample_type</t>
  </si>
  <si>
    <t>scaffold_N50</t>
  </si>
  <si>
    <t>season_environment</t>
  </si>
  <si>
    <t xml:space="preserve"> Treatment involving an exposure to a particular season (e.g. winter, summer, dry, rainy etc.) </t>
  </si>
  <si>
    <t>seasonal environment</t>
  </si>
  <si>
    <t>secondary treatment</t>
  </si>
  <si>
    <t xml:space="preserve"> the process for substantially degrading the biological content of the sewage </t>
  </si>
  <si>
    <t>secondary_treatment</t>
  </si>
  <si>
    <t>sediment type</t>
  </si>
  <si>
    <t xml:space="preserve"> information about the sediment type based on major constituents </t>
  </si>
  <si>
    <t>sediment_type</t>
  </si>
  <si>
    <t>seq_amount</t>
  </si>
  <si>
    <t xml:space="preserve"> The total amount of sequence data generated from this sample </t>
  </si>
  <si>
    <t>seq_meth</t>
  </si>
  <si>
    <t xml:space="preserve"> Sequencing method used e.g. Sanger, pyrosequencing, ABI-solid </t>
  </si>
  <si>
    <t>seq_quality_check</t>
  </si>
  <si>
    <t xml:space="preserve"> Indicate if the sequence has been called by automatic systems (none) or undergone a manual editing procedure (e.g. by inspecting the raw data or chromatograms). Applied only for sequences that are not submitted to SRA,ENA or DRA </t>
  </si>
  <si>
    <t>sequence quality check</t>
  </si>
  <si>
    <t>sequencing method</t>
  </si>
  <si>
    <t>serovar</t>
  </si>
  <si>
    <t xml:space="preserve"> The name used to determine the serotype/serovar being examined. Serotype or serovar are distinct variations within a species of bacteria or viruses or among immune cells of different individuals. </t>
  </si>
  <si>
    <t>sewage type</t>
  </si>
  <si>
    <t xml:space="preserve"> type of wastewater treatment plant as municipial or industrial </t>
  </si>
  <si>
    <t>sewage_type</t>
  </si>
  <si>
    <t xml:space="preserve"> physical sex of the host </t>
  </si>
  <si>
    <t>sexual activity</t>
  </si>
  <si>
    <t xml:space="preserve"> current sexual partner and frequency of sex </t>
  </si>
  <si>
    <t>sexual_act</t>
  </si>
  <si>
    <t>sieving</t>
  </si>
  <si>
    <t>silicate</t>
  </si>
  <si>
    <t xml:space="preserve"> concentration of silicate </t>
  </si>
  <si>
    <t>slope aspect</t>
  </si>
  <si>
    <t xml:space="preserve"> The direction a slope faces. While looking down a slope use a compass to record the direction you are facing (direction or degrees) e.g., NW or 315ï¿½ This measure provides an indication of sun and wind exposure that will influence soil temperature and evapotranspiration. </t>
  </si>
  <si>
    <t>slope gradient</t>
  </si>
  <si>
    <t xml:space="preserve"> commonly called 'slope'.\u009D The angle between ground surface and a horizontal line (in percent). This is the direction that overland water would flow. This measure is usually taken with a hand level meter or clinometer. </t>
  </si>
  <si>
    <t>slope_aspect</t>
  </si>
  <si>
    <t>slope_gradient</t>
  </si>
  <si>
    <t>sludge retention time</t>
  </si>
  <si>
    <t xml:space="preserve"> the time activated sludge remains in reactor </t>
  </si>
  <si>
    <t>sludge_retent_time</t>
  </si>
  <si>
    <t>smoker</t>
  </si>
  <si>
    <t xml:space="preserve"> specification of smoking status </t>
  </si>
  <si>
    <t>sodium</t>
  </si>
  <si>
    <t xml:space="preserve"> sodium concentration </t>
  </si>
  <si>
    <t>Soil taxonomy- FAO classification</t>
  </si>
  <si>
    <t>Soil taxonomy-Local classification</t>
  </si>
  <si>
    <t>Soil taxonomy-Local classification method</t>
  </si>
  <si>
    <t>soil type</t>
  </si>
  <si>
    <t xml:space="preserve"> soil series name or other lower-level classification </t>
  </si>
  <si>
    <t>soil type method</t>
  </si>
  <si>
    <t xml:space="preserve"> reference or method used in determining soil series name or other lower-level classification </t>
  </si>
  <si>
    <t>soil_type</t>
  </si>
  <si>
    <t>soil_type_meth</t>
  </si>
  <si>
    <t>solar irradiance</t>
  </si>
  <si>
    <t xml:space="preserve"> the amount of solar energy that arrives at a specific area of a surface during a specific time interval </t>
  </si>
  <si>
    <t>solar_irradiance</t>
  </si>
  <si>
    <t>soluble inorganic material</t>
  </si>
  <si>
    <t xml:space="preserve"> Concentration of substances such as ammonia, road-salt, sea-salt, cyanide, hydrogen sulfide, thiocyanates, thiosulfates, etc. </t>
  </si>
  <si>
    <t>soluble organic material</t>
  </si>
  <si>
    <t xml:space="preserve"> concentration of substances such as urea, fruit sugars, soluble proteins, drugs, pharmaceuticals, etc. </t>
  </si>
  <si>
    <t>soluble reactive phosphorus</t>
  </si>
  <si>
    <t xml:space="preserve"> concentration of soluble reactive phosphorus </t>
  </si>
  <si>
    <t>soluble_inorg_mat</t>
  </si>
  <si>
    <t>soluble_org_mat</t>
  </si>
  <si>
    <t>soluble_react_phosp</t>
  </si>
  <si>
    <t>sop</t>
  </si>
  <si>
    <t>source_mat_id</t>
  </si>
  <si>
    <t>special diet</t>
  </si>
  <si>
    <t xml:space="preserve"> specification of special diet, can include multiple special diets </t>
  </si>
  <si>
    <t>special_diet</t>
  </si>
  <si>
    <t>species_author</t>
  </si>
  <si>
    <t xml:space="preserve"> The species binomial where the author/submitter believes it to be more appropriate/relevant than the NCBI-taxonomy name </t>
  </si>
  <si>
    <t>species-a</t>
  </si>
  <si>
    <t xml:space="preserve"> the species assignation provided by the author, used for occasions when it differs or is not available from NCBI-taxonomy </t>
  </si>
  <si>
    <t>specific host</t>
  </si>
  <si>
    <t xml:space="preserve">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 </t>
  </si>
  <si>
    <t>specific_host</t>
  </si>
  <si>
    <t>specimen voucher</t>
  </si>
  <si>
    <t xml:space="preserve"> identifier for the specimen from which the nucleic acid sequenced was obtained. Please note structured vouchers include institution-codes (and optional collection-codes) are taken from a controlled vocabulary maintained by the INSDC that denotes the museum or herbarium collection where the specimen resides: ftp://ftp.ncbi.nlm.nih.gov/pub/taxonomy/coll_dump.txt </t>
  </si>
  <si>
    <t>specimen_voucher</t>
  </si>
  <si>
    <t>standing water regimen</t>
  </si>
  <si>
    <t xml:space="preserve"> Treatment involving an exposure to standing water during a plant's life span, types can be flood water or standing water, can include multiple regimens </t>
  </si>
  <si>
    <t>standing_water_regm</t>
  </si>
  <si>
    <t>storage conditions (fresh/frozen/other)</t>
  </si>
  <si>
    <t xml:space="preserve"> explain how and for how long the soil sample was stored before DNA extraction. </t>
  </si>
  <si>
    <t>store_cond</t>
  </si>
  <si>
    <t>stored sample remaining</t>
  </si>
  <si>
    <t>strain</t>
  </si>
  <si>
    <t xml:space="preserve"> strain from which sequence was obtained </t>
  </si>
  <si>
    <t>study completion status</t>
  </si>
  <si>
    <t xml:space="preserve"> specification of study completion status, if no the reason should be specified </t>
  </si>
  <si>
    <t>study design</t>
  </si>
  <si>
    <t xml:space="preserve"> basic study design, e.g tumour vs matched normal could be used for a study of somatic mutations in cancer. </t>
  </si>
  <si>
    <t>study_complt_stat</t>
  </si>
  <si>
    <t>study_design</t>
  </si>
  <si>
    <t>sub_affected</t>
  </si>
  <si>
    <t xml:space="preserve"> boolean statement of whether the subject/patient/sample source is affected by the disease being studied (i.e. is this subject a case or control?) </t>
  </si>
  <si>
    <t>subject is affected</t>
  </si>
  <si>
    <t>subject supplier</t>
  </si>
  <si>
    <t xml:space="preserve"> the institute/organisation that bred and supplied the subject (mouse, rat, etc.). </t>
  </si>
  <si>
    <t>subject_supplier</t>
  </si>
  <si>
    <t>submitted species name</t>
  </si>
  <si>
    <t>submitted to insdc</t>
  </si>
  <si>
    <t xml:space="preserve"> Depending on the study (large-scale e.g. done with next generation sequencing technology, or small-scale) sequences have to be submitted to SRA (Sequence Read Archive), DRA (DDBJ Read Archive) or via the classical Webin/Sequin systems to Genbank, ENA and DDBJ </t>
  </si>
  <si>
    <t>submitted_to_insdc</t>
  </si>
  <si>
    <t>subspecf_gen_lin</t>
  </si>
  <si>
    <t xml:space="preserve"> This should provide further information about the genetic distinctness of this lineage by recording additional information i.e biovar, serovar, serotype, biovar, or any relevant genetic typing schemes like Group I plasmid. It can also contain alternative taxonomic information </t>
  </si>
  <si>
    <t>subspecies</t>
  </si>
  <si>
    <t xml:space="preserve"> a taxonomic category that ranks below species, usually a fairly permanent geographically isolated race. Subspecies are designated by a Latin trinomial, e.g. (in zoology) Ursus arctos horribilis or (in botany) Beta vulgaris crassa. </t>
  </si>
  <si>
    <t>subspecific genetic lineage</t>
  </si>
  <si>
    <t>substrate</t>
  </si>
  <si>
    <t xml:space="preserve"> the growth substrate of the host </t>
  </si>
  <si>
    <t>sulfate</t>
  </si>
  <si>
    <t xml:space="preserve"> concentration of sulfate </t>
  </si>
  <si>
    <t>sulfide</t>
  </si>
  <si>
    <t xml:space="preserve"> concentration of sulfide </t>
  </si>
  <si>
    <t>suspend_part_matter</t>
  </si>
  <si>
    <t xml:space="preserve"> concentration of suspended particulate matter </t>
  </si>
  <si>
    <t>suspend_solids</t>
  </si>
  <si>
    <t xml:space="preserve"> Concentration of substances including a wide variety of material, such as silt, decaying plant and animal matter, etc. can include multiple substances </t>
  </si>
  <si>
    <t>suspended particulate matter</t>
  </si>
  <si>
    <t>suspended solids</t>
  </si>
  <si>
    <t>taxonomic validation</t>
  </si>
  <si>
    <t xml:space="preserve"> short description of any validation of species assignation done </t>
  </si>
  <si>
    <t>taxonomic_validation</t>
  </si>
  <si>
    <t>temperature</t>
  </si>
  <si>
    <t xml:space="preserve"> temperature of the sample at time of sampling </t>
  </si>
  <si>
    <t>temp</t>
  </si>
  <si>
    <t>tertiary treatment</t>
  </si>
  <si>
    <t xml:space="preserve"> the process providing a final treatment stage to raise the effluent quality before it is discharged to the receiving environment </t>
  </si>
  <si>
    <t>tertiary_treatment</t>
  </si>
  <si>
    <t>texture</t>
  </si>
  <si>
    <t xml:space="preserve"> the relative proportion of different grain sizes of mineral particles in a soil, as described using a standard system, express as % sand (50 um to 2 mm), silt (2 um to 50 um), and clay (&lt;2 um) with textural name (e.g., silty clay loam) optional. </t>
  </si>
  <si>
    <t>texture method</t>
  </si>
  <si>
    <t xml:space="preserve"> reference or method used in determining soil texture </t>
  </si>
  <si>
    <t>texture_meth</t>
  </si>
  <si>
    <t>tidal stage</t>
  </si>
  <si>
    <t xml:space="preserve"> stage of tide </t>
  </si>
  <si>
    <t>tidal_stage</t>
  </si>
  <si>
    <t>tillage</t>
  </si>
  <si>
    <t>time point</t>
  </si>
  <si>
    <t xml:space="preserve"> Used to specify the relative time point of this sampling event, usually used in part of a time series of samples. </t>
  </si>
  <si>
    <t>time since last toothbrushing</t>
  </si>
  <si>
    <t xml:space="preserve"> specification of the time since last toothbrushing </t>
  </si>
  <si>
    <t>time since last wash</t>
  </si>
  <si>
    <t xml:space="preserve"> specification of the time since last wash </t>
  </si>
  <si>
    <t>time_last_toothbrush</t>
  </si>
  <si>
    <t>time_point</t>
  </si>
  <si>
    <t>time_since_last_wash</t>
  </si>
  <si>
    <t>tiss_cult_growth_med</t>
  </si>
  <si>
    <t xml:space="preserve"> description of plant tissue culture growth media used </t>
  </si>
  <si>
    <t>tissue culture growth media</t>
  </si>
  <si>
    <t>tissue_type</t>
  </si>
  <si>
    <t>tot_carb</t>
  </si>
  <si>
    <t xml:space="preserve"> total carbon content </t>
  </si>
  <si>
    <t>tot_depth_water_col</t>
  </si>
  <si>
    <t xml:space="preserve"> measurement of total depth of water column </t>
  </si>
  <si>
    <t>tot_diss_nitro</t>
  </si>
  <si>
    <t xml:space="preserve"> total dissolved nitrogen concentration, reported as nitrogen, measured by: total dissolved nitrogen = NH4 + NO3NO2 + dissolved organic nitrogen </t>
  </si>
  <si>
    <t>tot_inorg_carbon</t>
  </si>
  <si>
    <t xml:space="preserve"> (or IC) a measure of the all inorganic carbon present </t>
  </si>
  <si>
    <t>tot_inorg_nitro</t>
  </si>
  <si>
    <t xml:space="preserve"> total inorganic nitrogen content </t>
  </si>
  <si>
    <t>tot_mass</t>
  </si>
  <si>
    <t xml:space="preserve"> total mass of the host at collection (commonly referred to as Weight), the unit depends on host </t>
  </si>
  <si>
    <t>tot_n</t>
  </si>
  <si>
    <t xml:space="preserve"> total nitrogen content of the soil Units of g N/kg soil </t>
  </si>
  <si>
    <t>tot_n_meth</t>
  </si>
  <si>
    <t xml:space="preserve"> reference or method used in determining the total N </t>
  </si>
  <si>
    <t>tot_nitro</t>
  </si>
  <si>
    <t xml:space="preserve"> total nitrogen concentration, calculated by: total nitrogen = total dissolved nitrogen + particulate nitrogen. Can also be measured without filtering, reported as nitrogen </t>
  </si>
  <si>
    <t>tot_org_c_meth</t>
  </si>
  <si>
    <t xml:space="preserve"> reference or method used in determining total organic C </t>
  </si>
  <si>
    <t>tot_org_carb</t>
  </si>
  <si>
    <t xml:space="preserve"> Definition for soil: total organic C content of the soil units of g C/kg soil. Definition otherwise: total organic carbon content </t>
  </si>
  <si>
    <t>tot_part_carb</t>
  </si>
  <si>
    <t xml:space="preserve"> total particulate carbon content </t>
  </si>
  <si>
    <t>tot_phosp</t>
  </si>
  <si>
    <t xml:space="preserve"> total phosphorus concentration, calculated by: total phosphorus = total dissolved phosphorus + particulate phosphorus. Can also be measured without filtering, reported as phosphorus </t>
  </si>
  <si>
    <t>tot_phosphate</t>
  </si>
  <si>
    <t xml:space="preserve"> total amount or concentration of phosphate </t>
  </si>
  <si>
    <t>total carbon</t>
  </si>
  <si>
    <t>total depth of water column</t>
  </si>
  <si>
    <t>total dissolved nitrogen</t>
  </si>
  <si>
    <t>Total inorganic carbon (TIC)</t>
  </si>
  <si>
    <t>total inorganic nitrogen</t>
  </si>
  <si>
    <t>total mass</t>
  </si>
  <si>
    <t>total N</t>
  </si>
  <si>
    <t>total N method</t>
  </si>
  <si>
    <t>total nitrogen</t>
  </si>
  <si>
    <t>total organic C method</t>
  </si>
  <si>
    <t>total organic carbon</t>
  </si>
  <si>
    <t>total particulate carbon</t>
  </si>
  <si>
    <t>total phosphate</t>
  </si>
  <si>
    <t>total phosphorus</t>
  </si>
  <si>
    <t>travel outside the country in last six months</t>
  </si>
  <si>
    <t xml:space="preserve"> specification of the countries travelled in the last six months, can include multiple travels </t>
  </si>
  <si>
    <t>travel_out_six_month</t>
  </si>
  <si>
    <t>treatment</t>
  </si>
  <si>
    <t xml:space="preserve"> Details of any treatment given to the living specimen either before, during or after sampling event </t>
  </si>
  <si>
    <t>Treatment start date</t>
  </si>
  <si>
    <t xml:space="preserve"> The start date of specified treatment (e.g. antibiotics, diet, light regime etc...) to the sample or host </t>
  </si>
  <si>
    <t>treatment_start_date</t>
  </si>
  <si>
    <t>trophic level</t>
  </si>
  <si>
    <t xml:space="preserve"> Trophic levels are the feeding position in a food chain. Microbes can be a range of producers (e.g. chemolithotroph) </t>
  </si>
  <si>
    <t>trophic_level</t>
  </si>
  <si>
    <t>turbidity</t>
  </si>
  <si>
    <t xml:space="preserve"> turbidity measurement </t>
  </si>
  <si>
    <t>twin sibling presence</t>
  </si>
  <si>
    <t xml:space="preserve"> specification of twin sibling presence </t>
  </si>
  <si>
    <t>twin_sibling</t>
  </si>
  <si>
    <t>unchecked_chinese_sp</t>
  </si>
  <si>
    <t xml:space="preserve"> Unchecked chinese species name </t>
  </si>
  <si>
    <t>urine/collection method</t>
  </si>
  <si>
    <t xml:space="preserve"> specification of urine collection method </t>
  </si>
  <si>
    <t>urine/kidney disorder</t>
  </si>
  <si>
    <t>urine/urogenital tract disorder</t>
  </si>
  <si>
    <t xml:space="preserve"> history of urogenital tract disorders, can include multiple disorders </t>
  </si>
  <si>
    <t>urine_collect_meth</t>
  </si>
  <si>
    <t>url</t>
  </si>
  <si>
    <t>urogenit_disord</t>
  </si>
  <si>
    <t xml:space="preserve"> history of urogenital disorders, can include multiple disorders </t>
  </si>
  <si>
    <t>urogenit_tract_disor</t>
  </si>
  <si>
    <t>urogenital disorder</t>
  </si>
  <si>
    <t>variety</t>
  </si>
  <si>
    <t xml:space="preserve"> A variety is a specific sub-group of a species of plant (nb. for animals use the term breed instead) having homogeneous appearance, homogeneous behavior/traits, and other characteristics that distinguish it from other plants of the same species and that were arrived at through selective breeding. </t>
  </si>
  <si>
    <t>ventilation rate</t>
  </si>
  <si>
    <t xml:space="preserve"> ventilation rate of the system in the sampled premises </t>
  </si>
  <si>
    <t>ventilation type</t>
  </si>
  <si>
    <t xml:space="preserve"> ventilation system used in the sampled premises </t>
  </si>
  <si>
    <t>ventilation_rate</t>
  </si>
  <si>
    <t>ventilation_type</t>
  </si>
  <si>
    <t>VOA/TIC</t>
  </si>
  <si>
    <t xml:space="preserve"> ratio of volatile organic carbon to total carbon, a measure of the fermentation process </t>
  </si>
  <si>
    <t>volatile organic acids (VOA)</t>
  </si>
  <si>
    <t xml:space="preserve"> (or VOC) a measure of the quantity of VOCs present </t>
  </si>
  <si>
    <t>volatile organic compounds</t>
  </si>
  <si>
    <t xml:space="preserve"> Concentration of carbon-based chemicals that easily evaporate at room temperature, can report multiple volatile organic compounds by entering numeric values preceded by name of compound </t>
  </si>
  <si>
    <t>volatile_org_comp</t>
  </si>
  <si>
    <t>volatile_organic_acids_(VOA)</t>
  </si>
  <si>
    <t>volume of sequence</t>
  </si>
  <si>
    <t>voxel size</t>
  </si>
  <si>
    <t xml:space="preserve"> A voxel, or volumetric pixel, is a unit of information in 3D space. Whereas a pixel defines a point in 2D space by using x and y coordinates, a voxel utilises x, y, and z coordinates. Isotropic voxels are cube-shaped with equal length in x, y, and z dimensions. In contrast, non-isotropic voxels are cuboid-shaped. </t>
  </si>
  <si>
    <t>Voxel_size</t>
  </si>
  <si>
    <t>wastewater type</t>
  </si>
  <si>
    <t xml:space="preserve"> the origin of wastewater such as human waste, rainfall, storm drains, etc. </t>
  </si>
  <si>
    <t>wastewater_type</t>
  </si>
  <si>
    <t>water content</t>
  </si>
  <si>
    <t xml:space="preserve"> water content measurement </t>
  </si>
  <si>
    <t>water content of soil</t>
  </si>
  <si>
    <t xml:space="preserve"> water content (g/g or cm3/cm3) </t>
  </si>
  <si>
    <t>water content of soil method</t>
  </si>
  <si>
    <t xml:space="preserve"> reference or method used in determining the water content of soil </t>
  </si>
  <si>
    <t>water temperature regimen</t>
  </si>
  <si>
    <t xml:space="preserve"> Information about treatment involving an exposure to water with varying degree of temperature, can include multiple regimens </t>
  </si>
  <si>
    <t>water_content</t>
  </si>
  <si>
    <t>water_content_soil</t>
  </si>
  <si>
    <t>water_content_soil_meth</t>
  </si>
  <si>
    <t>water_temp_regm</t>
  </si>
  <si>
    <t>watering regimen</t>
  </si>
  <si>
    <t xml:space="preserve"> Information about treatment involving an exposure to watering frequencies, can include multiple regimens </t>
  </si>
  <si>
    <t>watering_regm</t>
  </si>
  <si>
    <t>weight loss in last three months</t>
  </si>
  <si>
    <t xml:space="preserve"> Specification of weight loss in the last three months, if yes should be further specified to include amount of weight loss </t>
  </si>
  <si>
    <t>weight_loss_3_month</t>
  </si>
  <si>
    <t>wet mass</t>
  </si>
  <si>
    <t xml:space="preserve"> measurement of wet mass </t>
  </si>
  <si>
    <t>wet_mass</t>
  </si>
  <si>
    <t>WGA amplification approach</t>
  </si>
  <si>
    <t xml:space="preserve"> Method used to amplify genomic DNA in preparation for sequencing </t>
  </si>
  <si>
    <t>wga_amp_appr</t>
  </si>
  <si>
    <t>wind direction</t>
  </si>
  <si>
    <t xml:space="preserve"> wind direction is the direction from which a wind originates </t>
  </si>
  <si>
    <t>wind speed</t>
  </si>
  <si>
    <t xml:space="preserve"> speed of wind measured at the time of sampling </t>
  </si>
  <si>
    <t>wind_direction</t>
  </si>
  <si>
    <t>wind_speed</t>
  </si>
  <si>
    <t>Xseq_coverage</t>
  </si>
  <si>
    <t>Mandatory - unique ID for each sample</t>
  </si>
  <si>
    <t>Mandatory - the NCBI Taxon ID for the specimen sequenced</t>
  </si>
  <si>
    <t>Mandatory - NCBI taxon name</t>
  </si>
  <si>
    <t>Mandatory - description of the sample this should be unique for every sample in the study</t>
  </si>
  <si>
    <t>NOTE - BEFORE THIS SPREADSHEET IS SENT FOR UPLOAD delete this comment row (row 1) and the descriptions row (row 3) i.e. only 1 header row followed by the samples rows.
NOTE- If row 3 goes Red then the attribute name is not recognised and should be corrected.</t>
  </si>
  <si>
    <t>readme_nnnnnn.txt</t>
  </si>
  <si>
    <t>Geographic location (country and/or sea,region)</t>
  </si>
  <si>
    <t>Broad-scale environmental context</t>
  </si>
  <si>
    <t>Local environmental context</t>
  </si>
  <si>
    <t>Environmental medium</t>
  </si>
  <si>
    <t>Life stage</t>
  </si>
  <si>
    <t>Age</t>
  </si>
  <si>
    <t>Sample source</t>
  </si>
  <si>
    <t>Collection date</t>
  </si>
  <si>
    <t>Null</t>
  </si>
  <si>
    <t>Tissue</t>
  </si>
  <si>
    <t>analyte type</t>
  </si>
  <si>
    <t>Ploidy</t>
  </si>
  <si>
    <t>Collected by</t>
  </si>
  <si>
    <t>Isolate</t>
  </si>
  <si>
    <t>Cell line</t>
  </si>
  <si>
    <t>Sample collection device or method</t>
  </si>
  <si>
    <t>Sample material processing</t>
  </si>
  <si>
    <t>Amount or size of sample collected</t>
  </si>
  <si>
    <t>Estimated genome size</t>
  </si>
  <si>
    <t>Cell type</t>
  </si>
  <si>
    <t>Sex</t>
  </si>
  <si>
    <t>Disease status</t>
  </si>
  <si>
    <t>Sample storage location</t>
  </si>
  <si>
    <t>Experiment scanner</t>
  </si>
  <si>
    <t>Experiment scan method</t>
  </si>
  <si>
    <t>Experiment scan parameters</t>
  </si>
  <si>
    <t>Experiment scan resolution</t>
  </si>
  <si>
    <t>Anatomical plane</t>
  </si>
  <si>
    <t>Body-mass index</t>
  </si>
  <si>
    <t>Diet</t>
  </si>
  <si>
    <t>Medication</t>
  </si>
  <si>
    <t>This form is ingested to our database using automated scripts, as such there are some rules that must be followed to ensure the automated scripts do not fail.</t>
  </si>
  <si>
    <t>General</t>
  </si>
  <si>
    <t>The link values for rows 32 and 33 must use the prefixes that are listed in the Link-Prefixes tab</t>
  </si>
  <si>
    <t>Samples</t>
  </si>
  <si>
    <t>The file name column should include the relative path of the file, i.e. any sub-directory names should be included.</t>
  </si>
  <si>
    <t>Every file uploaded to the server should be included in this list</t>
  </si>
  <si>
    <t>The Data-Type must be from the list of valid types (dropdown list, values also shown in the CV tab)</t>
  </si>
  <si>
    <t>All files require a unique description</t>
  </si>
  <si>
    <t>If this is an update, please ensure ALL tabs are upto date as Study, Samples AND Files tabs will be reuploaded</t>
  </si>
  <si>
    <t>The delimiters used within cells on the Study tab must be ";" unless specified otherwise</t>
  </si>
  <si>
    <t>Prefix to use</t>
  </si>
  <si>
    <t>path represented by prefix - default</t>
  </si>
  <si>
    <t>NCBI</t>
  </si>
  <si>
    <t>EBI</t>
  </si>
  <si>
    <t>Genbank</t>
  </si>
  <si>
    <t>GenBank accession (not RefSeq)</t>
  </si>
  <si>
    <t>http://getentry.ddbj.nig.ac.jp/getentry/na/</t>
  </si>
  <si>
    <t>http://www.ncbi.nlm.nih.gov/nuccore/?term=</t>
  </si>
  <si>
    <t>https://www.ebi.ac.uk/ena/browser/view/</t>
  </si>
  <si>
    <t>BioProject accessions (starting PRJNA / PRJEB / PRJDB)</t>
  </si>
  <si>
    <t>BioProject:PRJNA28889</t>
  </si>
  <si>
    <t>http://trace.ddbj.nig.ac.jp/BPSearch/bioproject?acc=</t>
  </si>
  <si>
    <t>http://www.ncbi.nlm.nih.gov/bioproject/</t>
  </si>
  <si>
    <t>BioSample</t>
  </si>
  <si>
    <t>BioSample accessions (starting SAMN / SAME / SAMD)</t>
  </si>
  <si>
    <t>BiOSample:SAMD00023995</t>
  </si>
  <si>
    <t>http://trace.ddbj.nig.ac.jp/BSSearch/biosample?acc=</t>
  </si>
  <si>
    <t>http://www.ncbi.nlm.nih.gov/biosample/</t>
  </si>
  <si>
    <t>Trace archive accessions (old sanger sequencing chromatogram data)</t>
  </si>
  <si>
    <t>Sample</t>
  </si>
  <si>
    <t>INSDC Sample Accession (starting SRS / ERS / DRS)</t>
  </si>
  <si>
    <t>Sample:ERS1830259</t>
  </si>
  <si>
    <t>http://trace.ddbj.nig.ac.jp/DRASearch/sample?acc=</t>
  </si>
  <si>
    <t>http://www.ncbi.nlm.nih.gov/sra/?term=</t>
  </si>
  <si>
    <t>INSDC Study Accession (starting SRP / ERP/ DRP)</t>
  </si>
  <si>
    <t>Study:ERP1830259</t>
  </si>
  <si>
    <t>http://trace.ddbj.nig.ac.jp/DRASearch/study?acc=</t>
  </si>
  <si>
    <t>http://www.ncbi.nlm.nih.gov/sra?term=</t>
  </si>
  <si>
    <t>Submission</t>
  </si>
  <si>
    <t>INSDC submission ID (Starts with SRA/ ERA /DRA. If it starts with SUB, then it should not be used, instead Study or BioProjects should be used)</t>
  </si>
  <si>
    <t>Submission:ERA979339</t>
  </si>
  <si>
    <t>http://trace.ddbj.nig.ac.jp/DRASearch/submission?acc=</t>
  </si>
  <si>
    <t>RefSeq</t>
  </si>
  <si>
    <t>RefSeq accession</t>
  </si>
  <si>
    <t>RefSeq:NM_001363755.1</t>
  </si>
  <si>
    <t>https://www.ncbi.nlm.nih.gov/assembly/</t>
  </si>
  <si>
    <t>DDBJ accession that is not a Study, Sample or Submission accession</t>
  </si>
  <si>
    <t>SRA accession that is not a Study, Sample or Submission accession</t>
  </si>
  <si>
    <t>ENA accession that is not a Study, Sample or Submission accession</t>
  </si>
  <si>
    <t>EGA accession for restricted access sequence and phenotype data</t>
  </si>
  <si>
    <t>https://ega-archive.org/datasets/</t>
  </si>
  <si>
    <t>CNSA_Project</t>
  </si>
  <si>
    <t>CNSA Project accession for umbrella project of sequence data</t>
  </si>
  <si>
    <t>CNSA_Project:CNP0001056</t>
  </si>
  <si>
    <t>https://db.cngb.org/search/project/</t>
  </si>
  <si>
    <t>CNSA_Sample</t>
  </si>
  <si>
    <t>CNSA_Sample:CNS0227979</t>
  </si>
  <si>
    <t>https://db.cngb.org/search/sample/</t>
  </si>
  <si>
    <t>GISAID</t>
  </si>
  <si>
    <t>GISAID accessions for viral sequence data including COVID and Flu</t>
  </si>
  <si>
    <t>GISAID:411902</t>
  </si>
  <si>
    <t>https://gisaid.org/EPI_ISL/</t>
  </si>
  <si>
    <t>NMDR</t>
  </si>
  <si>
    <t>Metabolomics Workbench DOI (accession) for meatobolomics data</t>
  </si>
  <si>
    <t>NMDR:M8DH5P</t>
  </si>
  <si>
    <t>http://dx.doi.org/10.21228/</t>
  </si>
  <si>
    <t>ProteomeXchange</t>
  </si>
  <si>
    <t>ProteomeXchange DOI (accession)</t>
  </si>
  <si>
    <t>ProteomeXchange:PXD000264</t>
  </si>
  <si>
    <t>http://dx.doi.org/10.6019/</t>
  </si>
  <si>
    <t>Array Express accession for gene expression data including microarray or RNA seq data</t>
  </si>
  <si>
    <t>http://www.ebi.ac.uk/arrayexpress/experiments/</t>
  </si>
  <si>
    <t>PRIDE</t>
  </si>
  <si>
    <t>PRIDE accession for proteomic data (should use ProteomeXchange where possible)</t>
  </si>
  <si>
    <t>PRIDE:PXD000264</t>
  </si>
  <si>
    <t>http://www.ebi.ac.uk/pride/archive/projects/</t>
  </si>
  <si>
    <t>GEO accessions for Gene Expression data, including array and RNAseq data</t>
  </si>
  <si>
    <t>http://www.ncbi.nlm.nih.gov/geo/query/acc.cgi?acc=</t>
  </si>
  <si>
    <t>dbVar accessions for sequence variation data</t>
  </si>
  <si>
    <t>http://www.ncbi.nlm.nih.gov/dbvar/studies/estd3/</t>
  </si>
  <si>
    <t>dbGaP accessions for sequence variation data</t>
  </si>
  <si>
    <t>http://www.ncbi.nlm.nih.gov/projects/gap/cgi-bin/study.cgi?study_id=</t>
  </si>
  <si>
    <t>dbSNP accessions for sequence variation data</t>
  </si>
  <si>
    <t>PMID</t>
  </si>
  <si>
    <t>To add manuscript by its PMID</t>
  </si>
  <si>
    <t>PMID:33739401</t>
  </si>
  <si>
    <t>http://www.ncbi.nlm.nih.gov/pubmed/</t>
  </si>
  <si>
    <t>PeptideAtlas</t>
  </si>
  <si>
    <t>Peptide Atlas accessions for Mass Spec proteomics data</t>
  </si>
  <si>
    <t>PeptideAtlas:PASS00265</t>
  </si>
  <si>
    <t>https://db.systemsbiology.net/sbeams/cgi/PeptideAtlas/PASS_View?identifier=</t>
  </si>
  <si>
    <t>MassIVE</t>
  </si>
  <si>
    <t>MassIVE accessions for Mass spectrometry data, this is part of PX, so we should probably use the PX ID</t>
  </si>
  <si>
    <t>MassIVE:MSV000087859</t>
  </si>
  <si>
    <t>https://massive.ucsd.edu/ProteoSAFe/dataset.jsp?accession=</t>
  </si>
  <si>
    <t>MTBLS</t>
  </si>
  <si>
    <t>MetaboLights accessions for metabolics data</t>
  </si>
  <si>
    <t>MTBLS:MTBLS408</t>
  </si>
  <si>
    <t>https://www.ebi.ac.uk/metabolights/</t>
  </si>
  <si>
    <t>MG-RAST</t>
  </si>
  <si>
    <t>MG-RAST identifiers for metagenomics datasets</t>
  </si>
  <si>
    <t>MG-RAST:mgp87545</t>
  </si>
  <si>
    <t>https://www.mg-rast.org/linkin.cgi?project=</t>
  </si>
  <si>
    <t>MGI</t>
  </si>
  <si>
    <t>Mouse Genome Informatics PIDs, these could be for Mice strains, sequences, snps, proteins whatever they host related to mice</t>
  </si>
  <si>
    <t>MGI:3765351</t>
  </si>
  <si>
    <t>http://www.informatics.jax.org/allele/MGI:</t>
  </si>
  <si>
    <t>HTTP</t>
  </si>
  <si>
    <t>to add any http URL</t>
  </si>
  <si>
    <t xml:space="preserve">HTTP:morphosource.org/index.php/Detail/SpecimenDetail/Show/specimen_id/514 </t>
  </si>
  <si>
    <t>http://</t>
  </si>
  <si>
    <t>DOI</t>
  </si>
  <si>
    <t>to add any DOI</t>
  </si>
  <si>
    <t>DOI:10.5061/dryad.gv595</t>
  </si>
  <si>
    <t>http://dx.doi.org/</t>
  </si>
  <si>
    <t>MCZ</t>
  </si>
  <si>
    <t>MCZBASE IDs - The Database of the Zoological Collections (Museum of Comparative Zoology - Harvard University)</t>
  </si>
  <si>
    <t>MCZ:IZ:24804</t>
  </si>
  <si>
    <t>http://mczbase.mcz.harvard.edu/guid/MCZ:</t>
  </si>
  <si>
    <t>MEDDRA</t>
  </si>
  <si>
    <t>delete, this is an ontology prefix so not required in this list</t>
  </si>
  <si>
    <t>http://bioportal.bioontology.org/ontologies/MEDDRA</t>
  </si>
  <si>
    <t>ProteomeCentral</t>
  </si>
  <si>
    <t>should use ProteomeXchange</t>
  </si>
  <si>
    <t>http://proteomecentral.proteomexchange.org/cgi/GetDataset?ID=</t>
  </si>
  <si>
    <t>PXD</t>
  </si>
  <si>
    <t>DOID</t>
  </si>
  <si>
    <t>http://purl.obolibrary.org/obo/DOID_</t>
  </si>
  <si>
    <t>yahoo</t>
  </si>
  <si>
    <t>del</t>
  </si>
  <si>
    <t>http://www.yahoo.com.tw</t>
  </si>
  <si>
    <t>GitHub</t>
  </si>
  <si>
    <t>del we don’t add github in these links, they go in additional information section</t>
  </si>
  <si>
    <t>https://github.com/</t>
  </si>
  <si>
    <t>del- should use BioProject</t>
  </si>
  <si>
    <t>http://www.ncbi.nlm.nih.gov/bioproject?term=</t>
  </si>
  <si>
    <t>del - should use BioSample</t>
  </si>
  <si>
    <t>ERA</t>
  </si>
  <si>
    <t>del- should use ENA</t>
  </si>
  <si>
    <t>http://www.ebi.ac.uk/ena/browser/view/</t>
  </si>
  <si>
    <t>deprecate - use other EGA URL</t>
  </si>
  <si>
    <t>https://www.ebi.ac.uk/ega/studies/</t>
  </si>
  <si>
    <t>MetaboLights</t>
  </si>
  <si>
    <t>del- should use MTBLS</t>
  </si>
  <si>
    <t>The submitting authors institute should be only 1 institute, not multiple</t>
  </si>
  <si>
    <t>IMPORTANT- Before sending to upload rows 1 &amp; 3 must be deleted as the scripts parse the top row as attribute names and every other row as samples</t>
  </si>
  <si>
    <t>The attribute descriptions are automatically presented in row 3, if the cell turns Red then the attribute name is not recognised</t>
  </si>
  <si>
    <t>Manuscript identifier</t>
  </si>
  <si>
    <t>This is the manuscript submission number</t>
  </si>
  <si>
    <t>MS Sub ID</t>
  </si>
  <si>
    <t>DOI identifier</t>
  </si>
  <si>
    <t>This is the Pre-assigned DOI number for the dataset. It must be a 6 digit number</t>
  </si>
  <si>
    <t>Please enter the contact author's email address. There is validation on this cell, it must include only 1 @ symbol and 1 dot.</t>
  </si>
  <si>
    <t>Please enter the contact author's MAIN affiliation as Institute, Province/County/State, Country e.g. Roslin Institute, Edinburgh, Scotland. Only 1 affiliation should be included.</t>
  </si>
  <si>
    <t>Please supply any funding body and program name, together with the award ID and awardee's name. Use a semicolon to separate multiple awards. Format is Funding body, Program name, award ID, Person; e.g. Wellcome Trust, Biomedical Resources Grant, 12345/Z/, R E Franklin. NB- The cell validation only works on 1 funding info, it only looks for 3x "," followed by 1x ";"</t>
  </si>
  <si>
    <t>If ANY data that you wish to publish in GigaDB has been submitted to to an external resource such as EBI or NCBI, please provide the accession(s) as a semicolon-separated list in the format 'SRA:XXXXXX';'GEO:XXXXXX';'AE:XXXXXX' (see Links-prefixes tab for allowed prefixes). NB- Cell vallidation to make sure there are no spaces anywhere in the value</t>
  </si>
  <si>
    <t>If ANY related data from your project has been submitted to to an external resource such as EBI or NCBI, but you are NOT including the data in this submission, please provide the accessions as a semicolon-separated list in the format 'SRA:XXXXXX'; 'GEO:XXXXXX'; 'AE:XXXXXX' (see Links-prefixes tab for allowed prefixes). NB - Cell vallidation to make sure there are no spaces anywhere in the value</t>
  </si>
  <si>
    <t>There is a handy set of checklists stored in Samples-checklists tab for reference, these header values can be copied to the Samples tab as required</t>
  </si>
  <si>
    <t>The full list of attributes including descriptions is included in the CV tab for convenient lookup of appropriate attributes to use</t>
  </si>
  <si>
    <t>COPY and PASTE from any other excel cell OVERWRITES any in cell validation in the destination cell. Try to use "PASTE SPECIAL -&gt; VALUES" whenever possible</t>
  </si>
  <si>
    <t>The dataset types must be from the controlled vocabulary.</t>
  </si>
  <si>
    <t>The title and description fields should not contain any carriage returns in it.</t>
  </si>
  <si>
    <t>Bioinformatics</t>
  </si>
  <si>
    <t>Virtual-Machine</t>
  </si>
  <si>
    <t>Data-Mining</t>
  </si>
  <si>
    <t>Hardware</t>
  </si>
  <si>
    <t>Genomic';'Imaging';'Software';'Transcriptomic';'Bioinformatics';'Workflow';'Metagenomic';'Neuroscience';'Epigenomic';'Proteomic';'Metadata';'Genome-Mapping';'Metabolomic';'Phenotyping';'Network-Analysis';'Ecology';'Metabarcoding';'Electrophysiology';'Virtual-Machine';'ElectroEncephaloGraphy(EEG)';'Data-Mining';'Lipidomic';'Hardware';'Climate';</t>
  </si>
  <si>
    <t>doi_relationship dropdown list</t>
  </si>
  <si>
    <t>Rows must not be delete, added or moved up or down as that will mess with the ingestion scripts</t>
  </si>
  <si>
    <t>The dataset types (row 14) must be selected one-by-one from the dropdown list.</t>
  </si>
  <si>
    <t>Funding cell (row 20) shouls list funding info in blocks of 4 items &lt;funder&gt;,&lt;project&gt;,&lt;grant id&gt;,&lt;grant PI&gt; followed by ";", multiple blocks are allowed.</t>
  </si>
  <si>
    <t>GIGA MS submission IDs</t>
  </si>
  <si>
    <t>GIGA-D-22-00001</t>
  </si>
  <si>
    <t>GIGA-D-22-00002</t>
  </si>
  <si>
    <t>GIGA-D-22-00003</t>
  </si>
  <si>
    <t>GIGA-D-22-00004</t>
  </si>
  <si>
    <t>GIGA-D-22-00005</t>
  </si>
  <si>
    <t>GIGA-D-22-00006</t>
  </si>
  <si>
    <t>GIGA-D-22-00007</t>
  </si>
  <si>
    <t>GIGA-D-22-00008</t>
  </si>
  <si>
    <t>GIGA-D-22-00009</t>
  </si>
  <si>
    <t>GIGA-D-22-00010</t>
  </si>
  <si>
    <t>GIGA-D-22-00011</t>
  </si>
  <si>
    <t>GIGA-D-22-00012</t>
  </si>
  <si>
    <t>GIGA-D-22-00013</t>
  </si>
  <si>
    <t>GIGA-D-22-00014</t>
  </si>
  <si>
    <t>GIGA-D-22-00015</t>
  </si>
  <si>
    <t>GIGA-D-22-00016</t>
  </si>
  <si>
    <t>GIGA-D-22-00017</t>
  </si>
  <si>
    <t>GIGA-D-22-00018</t>
  </si>
  <si>
    <t>GIGA-D-22-00019</t>
  </si>
  <si>
    <t>GIGA-D-22-00020</t>
  </si>
  <si>
    <t>GIGA-D-22-00021</t>
  </si>
  <si>
    <t>GIGA-D-22-00022</t>
  </si>
  <si>
    <t>GIGA-D-22-00023</t>
  </si>
  <si>
    <t>GIGA-D-22-00024</t>
  </si>
  <si>
    <t>GIGA-D-22-00025</t>
  </si>
  <si>
    <t>GIGA-D-22-00026</t>
  </si>
  <si>
    <t>GIGA-D-22-00027</t>
  </si>
  <si>
    <t>GIGA-D-22-00028</t>
  </si>
  <si>
    <t>GIGA-D-22-00029</t>
  </si>
  <si>
    <t>GIGA-D-22-00030</t>
  </si>
  <si>
    <t>GIGA-D-22-00031</t>
  </si>
  <si>
    <t>GIGA-D-22-00032</t>
  </si>
  <si>
    <t>GIGA-D-22-00033</t>
  </si>
  <si>
    <t>GIGA-D-22-00034</t>
  </si>
  <si>
    <t>GIGA-D-22-00035</t>
  </si>
  <si>
    <t>GIGA-D-22-00036</t>
  </si>
  <si>
    <t>GIGA-D-22-00037</t>
  </si>
  <si>
    <t>GIGA-D-22-00038</t>
  </si>
  <si>
    <t>GIGA-D-22-00039</t>
  </si>
  <si>
    <t>GIGA-D-22-00040</t>
  </si>
  <si>
    <t>GIGA-D-22-00041</t>
  </si>
  <si>
    <t>GIGA-D-22-00042</t>
  </si>
  <si>
    <t>GIGA-D-22-00043</t>
  </si>
  <si>
    <t>GIGA-D-22-00044</t>
  </si>
  <si>
    <t>GIGA-D-22-00045</t>
  </si>
  <si>
    <t>GIGA-D-22-00046</t>
  </si>
  <si>
    <t>GIGA-D-22-00047</t>
  </si>
  <si>
    <t>GIGA-D-22-00048</t>
  </si>
  <si>
    <t>GIGA-D-22-00049</t>
  </si>
  <si>
    <t>GIGA-D-22-00050</t>
  </si>
  <si>
    <t>GIGA-D-22-00051</t>
  </si>
  <si>
    <t>GIGA-D-22-00052</t>
  </si>
  <si>
    <t>GIGA-D-22-00053</t>
  </si>
  <si>
    <t>GIGA-D-22-00054</t>
  </si>
  <si>
    <t>GIGA-D-22-00055</t>
  </si>
  <si>
    <t>GIGA-D-22-00056</t>
  </si>
  <si>
    <t>GIGA-D-22-00057</t>
  </si>
  <si>
    <t>GIGA-D-22-00058</t>
  </si>
  <si>
    <t>GIGA-D-22-00059</t>
  </si>
  <si>
    <t>GIGA-D-22-00060</t>
  </si>
  <si>
    <t>GIGA-D-22-00061</t>
  </si>
  <si>
    <t>GIGA-D-22-00062</t>
  </si>
  <si>
    <t>GIGA-D-22-00063</t>
  </si>
  <si>
    <t>GIGA-D-22-00064</t>
  </si>
  <si>
    <t>GIGA-D-22-00065</t>
  </si>
  <si>
    <t>GIGA-D-22-00066</t>
  </si>
  <si>
    <t>GIGA-D-22-00067</t>
  </si>
  <si>
    <t>GIGA-D-22-00068</t>
  </si>
  <si>
    <t>GIGA-D-22-00069</t>
  </si>
  <si>
    <t>GIGA-D-22-00070</t>
  </si>
  <si>
    <t>GIGA-D-22-00071</t>
  </si>
  <si>
    <t>GIGA-D-22-00072</t>
  </si>
  <si>
    <t>GIGA-D-22-00073</t>
  </si>
  <si>
    <t>GIGA-D-22-00074</t>
  </si>
  <si>
    <t>GIGA-D-22-00075</t>
  </si>
  <si>
    <t>GIGA-D-22-00076</t>
  </si>
  <si>
    <t>GIGA-D-22-00077</t>
  </si>
  <si>
    <t>GIGA-D-22-00078</t>
  </si>
  <si>
    <t>GIGA-D-22-00079</t>
  </si>
  <si>
    <t>GIGA-D-22-00080</t>
  </si>
  <si>
    <t>GIGA-D-22-00081</t>
  </si>
  <si>
    <t>GIGA-D-22-00082</t>
  </si>
  <si>
    <t>GIGA-D-22-00083</t>
  </si>
  <si>
    <t>GIGA-D-22-00084</t>
  </si>
  <si>
    <t>GIGA-D-22-00085</t>
  </si>
  <si>
    <t>GIGA-D-22-00086</t>
  </si>
  <si>
    <t>GIGA-D-22-00087</t>
  </si>
  <si>
    <t>GIGA-D-22-00088</t>
  </si>
  <si>
    <t>GIGA-D-22-00089</t>
  </si>
  <si>
    <t>GIGA-D-22-00090</t>
  </si>
  <si>
    <t>GIGA-D-22-00091</t>
  </si>
  <si>
    <t>GIGA-D-22-00092</t>
  </si>
  <si>
    <t>GIGA-D-22-00093</t>
  </si>
  <si>
    <t>GIGA-D-22-00094</t>
  </si>
  <si>
    <t>GIGA-D-22-00095</t>
  </si>
  <si>
    <t>GIGA-D-22-00096</t>
  </si>
  <si>
    <t>GIGA-D-22-00097</t>
  </si>
  <si>
    <t>GIGA-D-22-00098</t>
  </si>
  <si>
    <t>GIGA-D-22-00099</t>
  </si>
  <si>
    <t>GIGA-D-22-00100</t>
  </si>
  <si>
    <t>GIGA-D-22-00101</t>
  </si>
  <si>
    <t>GIGA-D-22-00102</t>
  </si>
  <si>
    <t>GIGA-D-22-00103</t>
  </si>
  <si>
    <t>GIGA-D-22-00104</t>
  </si>
  <si>
    <t>GIGA-D-22-00105</t>
  </si>
  <si>
    <t>GIGA-D-22-00106</t>
  </si>
  <si>
    <t>GIGA-D-22-00107</t>
  </si>
  <si>
    <t>GIGA-D-22-00108</t>
  </si>
  <si>
    <t>GIGA-D-22-00109</t>
  </si>
  <si>
    <t>GIGA-D-22-00110</t>
  </si>
  <si>
    <t>GIGA-D-22-00111</t>
  </si>
  <si>
    <t>GIGA-D-22-00112</t>
  </si>
  <si>
    <t>GIGA-D-22-00113</t>
  </si>
  <si>
    <t>GIGA-D-22-00114</t>
  </si>
  <si>
    <t>GIGA-D-22-00115</t>
  </si>
  <si>
    <t>GIGA-D-22-00116</t>
  </si>
  <si>
    <t>GIGA-D-22-00117</t>
  </si>
  <si>
    <t>GIGA-D-22-00118</t>
  </si>
  <si>
    <t>GIGA-D-22-00119</t>
  </si>
  <si>
    <t>GIGA-D-22-00120</t>
  </si>
  <si>
    <t>GIGA-D-22-00121</t>
  </si>
  <si>
    <t>GIGA-D-22-00122</t>
  </si>
  <si>
    <t>GIGA-D-22-00123</t>
  </si>
  <si>
    <t>GIGA-D-22-00124</t>
  </si>
  <si>
    <t>GIGA-D-22-00125</t>
  </si>
  <si>
    <t>GIGA-D-22-00126</t>
  </si>
  <si>
    <t>GIGA-D-22-00127</t>
  </si>
  <si>
    <t>GIGA-D-22-00128</t>
  </si>
  <si>
    <t>GIGA-D-22-00129</t>
  </si>
  <si>
    <t>GIGA-D-22-00130</t>
  </si>
  <si>
    <t>GIGA-D-22-00131</t>
  </si>
  <si>
    <t>GIGA-D-22-00132</t>
  </si>
  <si>
    <t>GIGA-D-22-00133</t>
  </si>
  <si>
    <t>GIGA-D-22-00134</t>
  </si>
  <si>
    <t>GIGA-D-22-00135</t>
  </si>
  <si>
    <t>GIGA-D-22-00136</t>
  </si>
  <si>
    <t>GIGA-D-22-00137</t>
  </si>
  <si>
    <t>GIGA-D-22-00138</t>
  </si>
  <si>
    <t>GIGA-D-22-00139</t>
  </si>
  <si>
    <t>GIGA-D-22-00140</t>
  </si>
  <si>
    <t>GIGA-D-22-00141</t>
  </si>
  <si>
    <t>GIGA-D-22-00142</t>
  </si>
  <si>
    <t>GIGA-D-22-00143</t>
  </si>
  <si>
    <t>GIGA-D-22-00144</t>
  </si>
  <si>
    <t>GIGA-D-22-00145</t>
  </si>
  <si>
    <t>GIGA-D-22-00146</t>
  </si>
  <si>
    <t>GIGA-D-22-00147</t>
  </si>
  <si>
    <t>GIGA-D-22-00148</t>
  </si>
  <si>
    <t>GIGA-D-22-00149</t>
  </si>
  <si>
    <t>GIGA-D-22-00150</t>
  </si>
  <si>
    <t>GIGA-D-22-00151</t>
  </si>
  <si>
    <t>GIGA-D-22-00152</t>
  </si>
  <si>
    <t>GIGA-D-22-00153</t>
  </si>
  <si>
    <t>GIGA-D-22-00154</t>
  </si>
  <si>
    <t>GIGA-D-22-00155</t>
  </si>
  <si>
    <t>GIGA-D-22-00156</t>
  </si>
  <si>
    <t>GIGA-D-22-00157</t>
  </si>
  <si>
    <t>GIGA-D-22-00158</t>
  </si>
  <si>
    <t>GIGA-D-22-00159</t>
  </si>
  <si>
    <t>GIGA-D-22-00160</t>
  </si>
  <si>
    <t>GIGA-D-22-00161</t>
  </si>
  <si>
    <t>GIGA-D-22-00162</t>
  </si>
  <si>
    <t>GIGA-D-22-00163</t>
  </si>
  <si>
    <t>GIGA-D-22-00164</t>
  </si>
  <si>
    <t>GIGA-D-22-00165</t>
  </si>
  <si>
    <t>GIGA-D-22-00166</t>
  </si>
  <si>
    <t>GIGA-D-22-00167</t>
  </si>
  <si>
    <t>GIGA-D-22-00168</t>
  </si>
  <si>
    <t>GIGA-D-22-00169</t>
  </si>
  <si>
    <t>GIGA-D-22-00170</t>
  </si>
  <si>
    <t>GIGA-D-22-00171</t>
  </si>
  <si>
    <t>GIGA-D-22-00172</t>
  </si>
  <si>
    <t>GIGA-D-22-00173</t>
  </si>
  <si>
    <t>GIGA-D-22-00174</t>
  </si>
  <si>
    <t>GIGA-D-22-00175</t>
  </si>
  <si>
    <t>GIGA-D-22-00176</t>
  </si>
  <si>
    <t>GIGA-D-22-00177</t>
  </si>
  <si>
    <t>GIGA-D-22-00178</t>
  </si>
  <si>
    <t>GIGA-D-22-00179</t>
  </si>
  <si>
    <t>GIGA-D-22-00180</t>
  </si>
  <si>
    <t>GIGA-D-22-00181</t>
  </si>
  <si>
    <t>GIGA-D-22-00182</t>
  </si>
  <si>
    <t>GIGA-D-22-00183</t>
  </si>
  <si>
    <t>GIGA-D-22-00184</t>
  </si>
  <si>
    <t>GIGA-D-22-00185</t>
  </si>
  <si>
    <t>GIGA-D-22-00186</t>
  </si>
  <si>
    <t>GIGA-D-22-00187</t>
  </si>
  <si>
    <t>GIGA-D-22-00188</t>
  </si>
  <si>
    <t>GIGA-D-22-00189</t>
  </si>
  <si>
    <t>GIGA-D-22-00190</t>
  </si>
  <si>
    <t>GIGA-D-22-00191</t>
  </si>
  <si>
    <t>GIGA-D-22-00192</t>
  </si>
  <si>
    <t>GIGA-D-22-00193</t>
  </si>
  <si>
    <t>GIGA-D-22-00194</t>
  </si>
  <si>
    <t>GIGA-D-22-00195</t>
  </si>
  <si>
    <t>GIGA-D-22-00196</t>
  </si>
  <si>
    <t>GIGA-D-22-00197</t>
  </si>
  <si>
    <t>GIGA-D-22-00198</t>
  </si>
  <si>
    <t>GIGA-D-22-00199</t>
  </si>
  <si>
    <t>GIGA-D-22-00200</t>
  </si>
  <si>
    <t>GIGA-D-22-00201</t>
  </si>
  <si>
    <t>GIGA-D-22-00202</t>
  </si>
  <si>
    <t>GIGA-D-22-00203</t>
  </si>
  <si>
    <t>GIGA-D-22-00204</t>
  </si>
  <si>
    <t>GIGA-D-22-00205</t>
  </si>
  <si>
    <t>GIGA-D-22-00206</t>
  </si>
  <si>
    <t>GIGA-D-22-00207</t>
  </si>
  <si>
    <t>GIGA-D-22-00208</t>
  </si>
  <si>
    <t>GIGA-D-22-00209</t>
  </si>
  <si>
    <t>GIGA-D-22-00210</t>
  </si>
  <si>
    <t>GIGA-D-22-00211</t>
  </si>
  <si>
    <t>GIGA-D-22-00212</t>
  </si>
  <si>
    <t>GIGA-D-22-00213</t>
  </si>
  <si>
    <t>GIGA-D-22-00214</t>
  </si>
  <si>
    <t>GIGA-D-22-00215</t>
  </si>
  <si>
    <t>GIGA-D-22-00216</t>
  </si>
  <si>
    <t>GIGA-D-22-00217</t>
  </si>
  <si>
    <t>GIGA-D-22-00218</t>
  </si>
  <si>
    <t>GIGA-D-22-00219</t>
  </si>
  <si>
    <t>GIGA-D-22-00220</t>
  </si>
  <si>
    <t>GIGA-D-22-00221</t>
  </si>
  <si>
    <t>GIGA-D-22-00222</t>
  </si>
  <si>
    <t>GIGA-D-22-00223</t>
  </si>
  <si>
    <t>GIGA-D-22-00224</t>
  </si>
  <si>
    <t>GIGA-D-22-00225</t>
  </si>
  <si>
    <t>GIGA-D-22-00226</t>
  </si>
  <si>
    <t>GIGA-D-22-00227</t>
  </si>
  <si>
    <t>GIGA-D-22-00228</t>
  </si>
  <si>
    <t>GIGA-D-22-00229</t>
  </si>
  <si>
    <t>GIGA-D-22-00230</t>
  </si>
  <si>
    <t>GIGA-D-22-00231</t>
  </si>
  <si>
    <t>GIGA-D-22-00232</t>
  </si>
  <si>
    <t>GIGA-D-22-00233</t>
  </si>
  <si>
    <t>GIGA-D-22-00234</t>
  </si>
  <si>
    <t>GIGA-D-22-00235</t>
  </si>
  <si>
    <t>GIGA-D-22-00236</t>
  </si>
  <si>
    <t>GIGA-D-22-00237</t>
  </si>
  <si>
    <t>GIGA-D-22-00238</t>
  </si>
  <si>
    <t>GIGA-D-22-00239</t>
  </si>
  <si>
    <t>GIGA-D-22-00240</t>
  </si>
  <si>
    <t>GIGA-D-22-00241</t>
  </si>
  <si>
    <t>GIGA-D-22-00242</t>
  </si>
  <si>
    <t>GIGA-D-22-00243</t>
  </si>
  <si>
    <t>GIGA-D-22-00244</t>
  </si>
  <si>
    <t>GIGA-D-22-00245</t>
  </si>
  <si>
    <t>GIGA-D-22-00246</t>
  </si>
  <si>
    <t>GIGA-D-22-00247</t>
  </si>
  <si>
    <t>GIGA-D-22-00248</t>
  </si>
  <si>
    <t>GIGA-D-22-00249</t>
  </si>
  <si>
    <t>GIGA-D-22-00250</t>
  </si>
  <si>
    <t>GIGA-D-22-00251</t>
  </si>
  <si>
    <t>GIGA-D-22-00252</t>
  </si>
  <si>
    <t>GIGA-D-22-00253</t>
  </si>
  <si>
    <t>GIGA-D-22-00254</t>
  </si>
  <si>
    <t>GIGA-D-22-00255</t>
  </si>
  <si>
    <t>GIGA-D-22-00256</t>
  </si>
  <si>
    <t>GIGA-D-22-00257</t>
  </si>
  <si>
    <t>GIGA-D-22-00258</t>
  </si>
  <si>
    <t>GIGA-D-22-00259</t>
  </si>
  <si>
    <t>GIGA-D-22-00260</t>
  </si>
  <si>
    <t>GIGA-D-22-00261</t>
  </si>
  <si>
    <t>GIGA-D-22-00262</t>
  </si>
  <si>
    <t>GIGA-D-22-00263</t>
  </si>
  <si>
    <t>GIGA-D-22-00264</t>
  </si>
  <si>
    <t>GIGA-D-22-00265</t>
  </si>
  <si>
    <t>GIGA-D-22-00266</t>
  </si>
  <si>
    <t>GIGA-D-22-00267</t>
  </si>
  <si>
    <t>GIGA-D-22-00268</t>
  </si>
  <si>
    <t>GIGA-D-22-00269</t>
  </si>
  <si>
    <t>GIGA-D-22-00270</t>
  </si>
  <si>
    <t>GIGA-D-22-00271</t>
  </si>
  <si>
    <t>GIGA-D-22-00272</t>
  </si>
  <si>
    <t>GIGA-D-22-00273</t>
  </si>
  <si>
    <t>GIGA-D-22-00274</t>
  </si>
  <si>
    <t>GIGA-D-22-00275</t>
  </si>
  <si>
    <t>GIGA-D-22-00276</t>
  </si>
  <si>
    <t>GIGA-D-22-00277</t>
  </si>
  <si>
    <t>GIGA-D-22-00278</t>
  </si>
  <si>
    <t>GIGA-D-22-00279</t>
  </si>
  <si>
    <t>GIGA-D-22-00280</t>
  </si>
  <si>
    <t>GIGA-D-22-00281</t>
  </si>
  <si>
    <t>GIGA-D-22-00282</t>
  </si>
  <si>
    <t>GIGA-D-22-00283</t>
  </si>
  <si>
    <t>GIGA-D-22-00284</t>
  </si>
  <si>
    <t>GIGA-D-22-00285</t>
  </si>
  <si>
    <t>GIGA-D-22-00286</t>
  </si>
  <si>
    <t>GIGA-D-22-00287</t>
  </si>
  <si>
    <t>GIGA-D-22-00288</t>
  </si>
  <si>
    <t>GIGA-D-22-00289</t>
  </si>
  <si>
    <t>GIGA-D-22-00290</t>
  </si>
  <si>
    <t>GIGA-D-22-00291</t>
  </si>
  <si>
    <t>GIGA-D-22-00292</t>
  </si>
  <si>
    <t>GIGA-D-22-00293</t>
  </si>
  <si>
    <t>GIGA-D-22-00294</t>
  </si>
  <si>
    <t>GIGA-D-22-00295</t>
  </si>
  <si>
    <t>GIGA-D-22-00296</t>
  </si>
  <si>
    <t>GIGA-D-22-00297</t>
  </si>
  <si>
    <t>GIGA-D-22-00298</t>
  </si>
  <si>
    <t>GIGA-D-22-00299</t>
  </si>
  <si>
    <t>GIGA-D-22-00300</t>
  </si>
  <si>
    <t>GIGA-D-22-00301</t>
  </si>
  <si>
    <t>GIGA-D-22-00302</t>
  </si>
  <si>
    <t>GIGA-D-22-00303</t>
  </si>
  <si>
    <t>GIGA-D-22-00304</t>
  </si>
  <si>
    <t>GIGA-D-22-00305</t>
  </si>
  <si>
    <t>GIGA-D-22-00306</t>
  </si>
  <si>
    <t>GIGA-D-22-00307</t>
  </si>
  <si>
    <t>GIGA-D-22-00308</t>
  </si>
  <si>
    <t>GIGA-D-22-00309</t>
  </si>
  <si>
    <t>GIGA-D-22-00310</t>
  </si>
  <si>
    <t>GIGA-D-22-00311</t>
  </si>
  <si>
    <t>GIGA-D-22-00312</t>
  </si>
  <si>
    <t>GIGA-D-22-00313</t>
  </si>
  <si>
    <t>GIGA-D-22-00314</t>
  </si>
  <si>
    <t>GIGA-D-22-00315</t>
  </si>
  <si>
    <t>GIGA-D-22-00316</t>
  </si>
  <si>
    <t>GIGA-D-22-00317</t>
  </si>
  <si>
    <t>GIGA-D-22-00318</t>
  </si>
  <si>
    <t>GIGA-D-22-00319</t>
  </si>
  <si>
    <t>GIGA-D-22-00320</t>
  </si>
  <si>
    <t>GIGA-D-22-00321</t>
  </si>
  <si>
    <t>GIGA-D-22-00322</t>
  </si>
  <si>
    <t>GIGA-D-22-00323</t>
  </si>
  <si>
    <t>GIGA-D-22-00324</t>
  </si>
  <si>
    <t>GIGA-D-22-00325</t>
  </si>
  <si>
    <t>GIGA-D-22-00326</t>
  </si>
  <si>
    <t>GIGA-D-22-00327</t>
  </si>
  <si>
    <t>GIGA-D-22-00328</t>
  </si>
  <si>
    <t>GIGA-D-22-00329</t>
  </si>
  <si>
    <t>GIGA-D-22-00330</t>
  </si>
  <si>
    <t>GIGA-D-22-00331</t>
  </si>
  <si>
    <t>GIGA-D-22-00332</t>
  </si>
  <si>
    <t>GIGA-D-22-00333</t>
  </si>
  <si>
    <t>GIGA-D-22-00334</t>
  </si>
  <si>
    <t>GIGA-D-22-00335</t>
  </si>
  <si>
    <t>GIGA-D-22-00336</t>
  </si>
  <si>
    <t>GIGA-D-22-00337</t>
  </si>
  <si>
    <t>GIGA-D-22-00338</t>
  </si>
  <si>
    <t>GIGA-D-22-00339</t>
  </si>
  <si>
    <t>GIGA-D-22-00340</t>
  </si>
  <si>
    <t>GIGA-D-22-00341</t>
  </si>
  <si>
    <t>GIGA-D-22-00342</t>
  </si>
  <si>
    <t>GIGA-D-22-00343</t>
  </si>
  <si>
    <t>GIGA-D-22-00344</t>
  </si>
  <si>
    <t>GIGA-D-22-00345</t>
  </si>
  <si>
    <t>GIGA-D-22-00346</t>
  </si>
  <si>
    <t>GIGA-D-22-00347</t>
  </si>
  <si>
    <t>GIGA-D-22-00348</t>
  </si>
  <si>
    <t>GIGA-D-22-00349</t>
  </si>
  <si>
    <t>GIGA-D-22-00350</t>
  </si>
  <si>
    <t>GIGA-D-22-00351</t>
  </si>
  <si>
    <t>GIGA-D-22-00352</t>
  </si>
  <si>
    <t>GIGA-D-22-00353</t>
  </si>
  <si>
    <t>GIGA-D-22-00354</t>
  </si>
  <si>
    <t>GIGA-D-22-00355</t>
  </si>
  <si>
    <t>GIGA-D-22-00356</t>
  </si>
  <si>
    <t>GIGA-D-22-00357</t>
  </si>
  <si>
    <t>GIGA-D-22-00358</t>
  </si>
  <si>
    <t>GIGA-D-22-00359</t>
  </si>
  <si>
    <t>GIGA-D-22-00360</t>
  </si>
  <si>
    <t>GIGA-D-22-00361</t>
  </si>
  <si>
    <t>GIGA-D-22-00362</t>
  </si>
  <si>
    <t>GIGA-D-22-00363</t>
  </si>
  <si>
    <t>GIGA-D-22-00364</t>
  </si>
  <si>
    <t>GIGA-D-22-00365</t>
  </si>
  <si>
    <t>GIGA-D-22-00366</t>
  </si>
  <si>
    <t>GIGA-D-22-00367</t>
  </si>
  <si>
    <t>GIGA-D-22-00368</t>
  </si>
  <si>
    <t>GIGA-D-22-00369</t>
  </si>
  <si>
    <t>GIGA-D-22-00370</t>
  </si>
  <si>
    <t>GIGA-D-22-00371</t>
  </si>
  <si>
    <t>GIGA-D-22-00372</t>
  </si>
  <si>
    <t>GIGA-D-22-00373</t>
  </si>
  <si>
    <t>GIGA-D-22-00374</t>
  </si>
  <si>
    <t>GIGA-D-22-00375</t>
  </si>
  <si>
    <t>GIGA-D-22-00376</t>
  </si>
  <si>
    <t>GIGA-D-22-00377</t>
  </si>
  <si>
    <t>GIGA-D-22-00378</t>
  </si>
  <si>
    <t>GIGA-D-22-00379</t>
  </si>
  <si>
    <t>GIGA-D-22-00380</t>
  </si>
  <si>
    <t>GIGA-D-22-00381</t>
  </si>
  <si>
    <t>GIGA-D-22-00382</t>
  </si>
  <si>
    <t>GIGA-D-22-00383</t>
  </si>
  <si>
    <t>GIGA-D-22-00384</t>
  </si>
  <si>
    <t>GIGA-D-22-00385</t>
  </si>
  <si>
    <t>GIGA-D-22-00386</t>
  </si>
  <si>
    <t>GIGA-D-22-00387</t>
  </si>
  <si>
    <t>GIGA-D-22-00388</t>
  </si>
  <si>
    <t>GIGA-D-22-00389</t>
  </si>
  <si>
    <t>GIGA-D-22-00390</t>
  </si>
  <si>
    <t>GIGA-D-22-00391</t>
  </si>
  <si>
    <t>GIGA-D-22-00392</t>
  </si>
  <si>
    <t>GIGA-D-22-00393</t>
  </si>
  <si>
    <t>GIGA-D-22-00394</t>
  </si>
  <si>
    <t>GIGA-D-22-00395</t>
  </si>
  <si>
    <t>GIGA-D-22-00396</t>
  </si>
  <si>
    <t>GIGA-D-22-00397</t>
  </si>
  <si>
    <t>GIGA-D-22-00398</t>
  </si>
  <si>
    <t>GIGA-D-22-00399</t>
  </si>
  <si>
    <t>GIGA-D-22-00400</t>
  </si>
  <si>
    <t>GIGA-D-22-00401</t>
  </si>
  <si>
    <t>GIGA-D-22-00402</t>
  </si>
  <si>
    <t>GIGA-D-22-00403</t>
  </si>
  <si>
    <t>GIGA-D-22-00404</t>
  </si>
  <si>
    <t>GIGA-D-22-00405</t>
  </si>
  <si>
    <t>GIGA-D-22-00406</t>
  </si>
  <si>
    <t>GIGA-D-22-00407</t>
  </si>
  <si>
    <t>GIGA-D-22-00408</t>
  </si>
  <si>
    <t>GIGA-D-22-00409</t>
  </si>
  <si>
    <t>GIGA-D-22-00410</t>
  </si>
  <si>
    <t>GIGA-D-22-00411</t>
  </si>
  <si>
    <t>GIGA-D-22-00412</t>
  </si>
  <si>
    <t>GIGA-D-22-00413</t>
  </si>
  <si>
    <t>GIGA-D-22-00414</t>
  </si>
  <si>
    <t>GIGA-D-22-00415</t>
  </si>
  <si>
    <t>GIGA-D-22-00416</t>
  </si>
  <si>
    <t>GIGA-D-22-00417</t>
  </si>
  <si>
    <t>GIGA-D-22-00418</t>
  </si>
  <si>
    <t>GIGA-D-22-00419</t>
  </si>
  <si>
    <t>GIGA-D-22-00420</t>
  </si>
  <si>
    <t>GIGA-D-22-00421</t>
  </si>
  <si>
    <t>GIGA-D-22-00422</t>
  </si>
  <si>
    <t>GIGA-D-22-00423</t>
  </si>
  <si>
    <t>GIGA-D-22-00424</t>
  </si>
  <si>
    <t>GIGA-D-22-00425</t>
  </si>
  <si>
    <t>GIGA-D-22-00426</t>
  </si>
  <si>
    <t>GIGA-D-22-00427</t>
  </si>
  <si>
    <t>GIGA-D-22-00428</t>
  </si>
  <si>
    <t>GIGA-D-22-00429</t>
  </si>
  <si>
    <t>GIGA-D-22-00430</t>
  </si>
  <si>
    <t>GIGA-D-22-00431</t>
  </si>
  <si>
    <t>GIGA-D-22-00432</t>
  </si>
  <si>
    <t>GIGA-D-22-00433</t>
  </si>
  <si>
    <t>GIGA-D-22-00434</t>
  </si>
  <si>
    <t>GIGA-D-22-00435</t>
  </si>
  <si>
    <t>GIGA-D-22-00436</t>
  </si>
  <si>
    <t>GIGA-D-22-00437</t>
  </si>
  <si>
    <t>GIGA-D-22-00438</t>
  </si>
  <si>
    <t>GIGA-D-22-00439</t>
  </si>
  <si>
    <t>GIGA-D-22-00440</t>
  </si>
  <si>
    <t>GIGA-D-22-00441</t>
  </si>
  <si>
    <t>GIGA-D-22-00442</t>
  </si>
  <si>
    <t>GIGA-D-22-00443</t>
  </si>
  <si>
    <t>GIGA-D-22-00444</t>
  </si>
  <si>
    <t>GIGA-D-22-00445</t>
  </si>
  <si>
    <t>GIGA-D-22-00446</t>
  </si>
  <si>
    <t>GIGA-D-22-00447</t>
  </si>
  <si>
    <t>GIGA-D-22-00448</t>
  </si>
  <si>
    <t>GIGA-D-22-00449</t>
  </si>
  <si>
    <t>GIGA-D-22-00450</t>
  </si>
  <si>
    <t>GIGA-D-22-00451</t>
  </si>
  <si>
    <t>GIGA-D-22-00452</t>
  </si>
  <si>
    <t>GIGA-D-22-00453</t>
  </si>
  <si>
    <t>GIGA-D-22-00454</t>
  </si>
  <si>
    <t>GIGA-D-22-00455</t>
  </si>
  <si>
    <t>GIGA-D-22-00456</t>
  </si>
  <si>
    <t>GIGA-D-22-00457</t>
  </si>
  <si>
    <t>GIGA-D-22-00458</t>
  </si>
  <si>
    <t>GIGA-D-22-00459</t>
  </si>
  <si>
    <t>GIGA-D-22-00460</t>
  </si>
  <si>
    <t>GIGA-D-22-00461</t>
  </si>
  <si>
    <t>GIGA-D-22-00462</t>
  </si>
  <si>
    <t>GIGA-D-22-00463</t>
  </si>
  <si>
    <t>GIGA-D-22-00464</t>
  </si>
  <si>
    <t>GIGA-D-22-00465</t>
  </si>
  <si>
    <t>GIGA-D-22-00466</t>
  </si>
  <si>
    <t>GIGA-D-22-00467</t>
  </si>
  <si>
    <t>GIGA-D-22-00468</t>
  </si>
  <si>
    <t>GIGA-D-22-00469</t>
  </si>
  <si>
    <t>GIGA-D-22-00470</t>
  </si>
  <si>
    <t>GIGA-D-22-00471</t>
  </si>
  <si>
    <t>GIGA-D-22-00472</t>
  </si>
  <si>
    <t>GIGA-D-22-00473</t>
  </si>
  <si>
    <t>GIGA-D-22-00474</t>
  </si>
  <si>
    <t>GIGA-D-22-00475</t>
  </si>
  <si>
    <t>GIGA-D-22-00476</t>
  </si>
  <si>
    <t>GIGA-D-22-00477</t>
  </si>
  <si>
    <t>GIGA-D-22-00478</t>
  </si>
  <si>
    <t>GIGA-D-22-00479</t>
  </si>
  <si>
    <t>GIGA-D-22-00480</t>
  </si>
  <si>
    <t>GIGA-D-22-00481</t>
  </si>
  <si>
    <t>GIGA-D-22-00482</t>
  </si>
  <si>
    <t>GIGA-D-22-00483</t>
  </si>
  <si>
    <t>GIGA-D-22-00484</t>
  </si>
  <si>
    <t>GIGA-D-22-00485</t>
  </si>
  <si>
    <t>GIGA-D-22-00486</t>
  </si>
  <si>
    <t>GIGA-D-22-00487</t>
  </si>
  <si>
    <t>GIGA-D-22-00488</t>
  </si>
  <si>
    <t>GIGA-D-22-00489</t>
  </si>
  <si>
    <t>GIGA-D-22-00490</t>
  </si>
  <si>
    <t>GIGA-D-22-00491</t>
  </si>
  <si>
    <t>GIGA-D-22-00492</t>
  </si>
  <si>
    <t>GIGA-D-22-00493</t>
  </si>
  <si>
    <t>GIGA-D-22-00494</t>
  </si>
  <si>
    <t>GIGA-D-22-00495</t>
  </si>
  <si>
    <t>GIGA-D-22-00496</t>
  </si>
  <si>
    <t>GIGA-D-22-00497</t>
  </si>
  <si>
    <t>GIGA-D-22-00498</t>
  </si>
  <si>
    <t>GIGA-D-22-00499</t>
  </si>
  <si>
    <t>GIGA-D-22-00500</t>
  </si>
  <si>
    <t>GIGA-D-22-00501</t>
  </si>
  <si>
    <t>GIGA-D-22-00502</t>
  </si>
  <si>
    <t>GIGA-D-22-00503</t>
  </si>
  <si>
    <t>GIGA-D-22-00504</t>
  </si>
  <si>
    <t>GIGA-D-22-00505</t>
  </si>
  <si>
    <t>GIGA-D-22-00506</t>
  </si>
  <si>
    <t>GIGA-D-22-00507</t>
  </si>
  <si>
    <t>GIGA-D-22-00508</t>
  </si>
  <si>
    <t>GIGA-D-22-00509</t>
  </si>
  <si>
    <t>GIGA-D-22-00510</t>
  </si>
  <si>
    <t>GIGA-D-22-00511</t>
  </si>
  <si>
    <t>GIGA-D-22-00512</t>
  </si>
  <si>
    <t>GIGA-D-22-00513</t>
  </si>
  <si>
    <t>GIGA-D-22-00514</t>
  </si>
  <si>
    <t>GIGA-D-22-00515</t>
  </si>
  <si>
    <t>GIGA-D-22-00516</t>
  </si>
  <si>
    <t>GIGA-D-22-00517</t>
  </si>
  <si>
    <t>GIGA-D-22-00518</t>
  </si>
  <si>
    <t>GIGA-D-22-00519</t>
  </si>
  <si>
    <t>GIGA-D-22-00520</t>
  </si>
  <si>
    <t>GIGA-D-22-00521</t>
  </si>
  <si>
    <t>GIGA-D-22-00522</t>
  </si>
  <si>
    <t>GIGA-D-22-00523</t>
  </si>
  <si>
    <t>GIGA-D-22-00524</t>
  </si>
  <si>
    <t>GIGA-D-22-00525</t>
  </si>
  <si>
    <t>GIGA-D-22-00526</t>
  </si>
  <si>
    <t>GIGA-D-22-00527</t>
  </si>
  <si>
    <t>GIGA-D-22-00528</t>
  </si>
  <si>
    <t>GIGA-D-22-00529</t>
  </si>
  <si>
    <t>GIGA-D-22-00530</t>
  </si>
  <si>
    <t>GIGA-D-22-00531</t>
  </si>
  <si>
    <t>GIGA-D-22-00532</t>
  </si>
  <si>
    <t>GIGA-D-22-00533</t>
  </si>
  <si>
    <t>GIGA-D-22-00534</t>
  </si>
  <si>
    <t>GIGA-D-22-00535</t>
  </si>
  <si>
    <t>GIGA-D-22-00536</t>
  </si>
  <si>
    <t>GIGA-D-22-00537</t>
  </si>
  <si>
    <t>GIGA-D-22-00538</t>
  </si>
  <si>
    <t>GIGA-D-22-00539</t>
  </si>
  <si>
    <t>GIGA-D-22-00540</t>
  </si>
  <si>
    <t>GIGA-D-22-00541</t>
  </si>
  <si>
    <t>GIGA-D-22-00542</t>
  </si>
  <si>
    <t>GIGA-D-22-00543</t>
  </si>
  <si>
    <t>GIGA-D-22-00544</t>
  </si>
  <si>
    <t>GIGA-D-22-00545</t>
  </si>
  <si>
    <t>GIGA-D-22-00546</t>
  </si>
  <si>
    <t>GIGA-D-22-00547</t>
  </si>
  <si>
    <t>GIGA-D-22-00548</t>
  </si>
  <si>
    <t>GIGA-D-22-00549</t>
  </si>
  <si>
    <t>GIGA-D-22-00550</t>
  </si>
  <si>
    <t>GIGA-D-22-00551</t>
  </si>
  <si>
    <t>GIGA-D-22-00552</t>
  </si>
  <si>
    <t>GIGA-D-22-00553</t>
  </si>
  <si>
    <t>GIGA-D-22-00554</t>
  </si>
  <si>
    <t>GIGA-D-22-00555</t>
  </si>
  <si>
    <t>GIGA-D-22-00556</t>
  </si>
  <si>
    <t>GIGA-D-22-00557</t>
  </si>
  <si>
    <t>GIGA-D-22-00558</t>
  </si>
  <si>
    <t>GIGA-D-22-00559</t>
  </si>
  <si>
    <t>GIGA-D-22-00560</t>
  </si>
  <si>
    <t>GIGA-D-22-00561</t>
  </si>
  <si>
    <t>GIGA-D-22-00562</t>
  </si>
  <si>
    <t>GIGA-D-22-00563</t>
  </si>
  <si>
    <t>GIGA-D-22-00564</t>
  </si>
  <si>
    <t>GIGA-D-22-00565</t>
  </si>
  <si>
    <t>GIGA-D-22-00566</t>
  </si>
  <si>
    <t>GIGA-D-22-00567</t>
  </si>
  <si>
    <t>GIGA-D-22-00568</t>
  </si>
  <si>
    <t>GIGA-D-22-00569</t>
  </si>
  <si>
    <t>GIGA-D-22-00570</t>
  </si>
  <si>
    <t>GIGA-D-22-00571</t>
  </si>
  <si>
    <t>GIGA-D-22-00572</t>
  </si>
  <si>
    <t>GIGA-D-22-00573</t>
  </si>
  <si>
    <t>GIGA-D-22-00574</t>
  </si>
  <si>
    <t>GIGA-D-22-00575</t>
  </si>
  <si>
    <t>GIGA-D-22-00576</t>
  </si>
  <si>
    <t>GIGA-D-22-00577</t>
  </si>
  <si>
    <t>GIGA-D-22-00578</t>
  </si>
  <si>
    <t>GIGA-D-22-00579</t>
  </si>
  <si>
    <t>GIGA-D-22-00580</t>
  </si>
  <si>
    <t>GIGA-D-22-00581</t>
  </si>
  <si>
    <t>GIGA-D-22-00582</t>
  </si>
  <si>
    <t>GIGA-D-22-00583</t>
  </si>
  <si>
    <t>GIGA-D-22-00584</t>
  </si>
  <si>
    <t>GIGA-D-22-00585</t>
  </si>
  <si>
    <t>GIGA-D-22-00586</t>
  </si>
  <si>
    <t>GIGA-D-22-00587</t>
  </si>
  <si>
    <t>GIGA-D-22-00588</t>
  </si>
  <si>
    <t>GIGA-D-22-00589</t>
  </si>
  <si>
    <t>GIGA-D-22-00590</t>
  </si>
  <si>
    <t>GIGA-D-22-00591</t>
  </si>
  <si>
    <t>GIGA-D-22-00592</t>
  </si>
  <si>
    <t>GIGA-D-22-00593</t>
  </si>
  <si>
    <t>GIGA-D-22-00594</t>
  </si>
  <si>
    <t>GIGA-D-22-00595</t>
  </si>
  <si>
    <t>GIGA-D-22-00596</t>
  </si>
  <si>
    <t>GIGA-D-22-00597</t>
  </si>
  <si>
    <t>GIGA-D-22-00598</t>
  </si>
  <si>
    <t>GIGA-D-22-00599</t>
  </si>
  <si>
    <t>GIGA-D-22-00600</t>
  </si>
  <si>
    <t>GIGA-D-22-00601</t>
  </si>
  <si>
    <t>GIGA-D-22-00602</t>
  </si>
  <si>
    <t>GIGA-D-22-00603</t>
  </si>
  <si>
    <t>GIGA-D-22-00604</t>
  </si>
  <si>
    <t>GIGA-D-22-00605</t>
  </si>
  <si>
    <t>GIGA-D-22-00606</t>
  </si>
  <si>
    <t>GIGA-D-22-00607</t>
  </si>
  <si>
    <t>GIGA-D-22-00608</t>
  </si>
  <si>
    <t>GIGA-D-22-00609</t>
  </si>
  <si>
    <t>GIGA-D-22-00610</t>
  </si>
  <si>
    <t>GIGA-D-22-00611</t>
  </si>
  <si>
    <t>GIGA-D-22-00612</t>
  </si>
  <si>
    <t>GIGA-D-22-00613</t>
  </si>
  <si>
    <t>GIGA-D-22-00614</t>
  </si>
  <si>
    <t>GIGA-D-22-00615</t>
  </si>
  <si>
    <t>GIGA-D-22-00616</t>
  </si>
  <si>
    <t>GIGA-D-22-00617</t>
  </si>
  <si>
    <t>GIGA-D-22-00618</t>
  </si>
  <si>
    <t>GIGA-D-22-00619</t>
  </si>
  <si>
    <t>GIGA-D-22-00620</t>
  </si>
  <si>
    <t>GIGA-D-22-00621</t>
  </si>
  <si>
    <t>GIGA-D-22-00622</t>
  </si>
  <si>
    <t>GIGA-D-22-00623</t>
  </si>
  <si>
    <t>GIGA-D-22-00624</t>
  </si>
  <si>
    <t>GIGA-D-22-00625</t>
  </si>
  <si>
    <t>GIGA-D-22-00626</t>
  </si>
  <si>
    <t>GIGA-D-22-00627</t>
  </si>
  <si>
    <t>GIGA-D-22-00628</t>
  </si>
  <si>
    <t>GIGA-D-22-00629</t>
  </si>
  <si>
    <t>GIGA-D-22-00630</t>
  </si>
  <si>
    <t>GIGA-D-22-00631</t>
  </si>
  <si>
    <t>GIGA-D-22-00632</t>
  </si>
  <si>
    <t>GIGA-D-22-00633</t>
  </si>
  <si>
    <t>GIGA-D-22-00634</t>
  </si>
  <si>
    <t>GIGA-D-22-00635</t>
  </si>
  <si>
    <t>GIGA-D-22-00636</t>
  </si>
  <si>
    <t>GIGA-D-22-00637</t>
  </si>
  <si>
    <t>GIGA-D-22-00638</t>
  </si>
  <si>
    <t>GIGA-D-22-00639</t>
  </si>
  <si>
    <t>GIGA-D-22-00640</t>
  </si>
  <si>
    <t>GIGA-D-22-00641</t>
  </si>
  <si>
    <t>GIGA-D-22-00642</t>
  </si>
  <si>
    <t>GIGA-D-22-00643</t>
  </si>
  <si>
    <t>GIGA-D-22-00644</t>
  </si>
  <si>
    <t>GIGA-D-22-00645</t>
  </si>
  <si>
    <t>GIGA-D-22-00646</t>
  </si>
  <si>
    <t>GIGA-D-22-00647</t>
  </si>
  <si>
    <t>GIGA-D-22-00648</t>
  </si>
  <si>
    <t>GIGA-D-22-00649</t>
  </si>
  <si>
    <t>GIGA-D-22-00650</t>
  </si>
  <si>
    <t>GIGA-D-22-00651</t>
  </si>
  <si>
    <t>GIGA-D-22-00652</t>
  </si>
  <si>
    <t>GIGA-D-22-00653</t>
  </si>
  <si>
    <t>GIGA-D-22-00654</t>
  </si>
  <si>
    <t>GIGA-D-22-00655</t>
  </si>
  <si>
    <t>GIGA-D-22-00656</t>
  </si>
  <si>
    <t>GIGA-D-22-00657</t>
  </si>
  <si>
    <t>GIGA-D-22-00658</t>
  </si>
  <si>
    <t>GIGA-D-22-00659</t>
  </si>
  <si>
    <t>GIGA-D-22-00660</t>
  </si>
  <si>
    <t>GIGA-D-22-00661</t>
  </si>
  <si>
    <t>GIGA-D-22-00662</t>
  </si>
  <si>
    <t>GIGA-D-22-00663</t>
  </si>
  <si>
    <t>GIGA-D-22-00664</t>
  </si>
  <si>
    <t>GIGA-D-22-00665</t>
  </si>
  <si>
    <t>GIGA-D-22-00666</t>
  </si>
  <si>
    <t>GIGA-D-22-00667</t>
  </si>
  <si>
    <t>GIGA-D-22-00668</t>
  </si>
  <si>
    <t>GIGA-D-22-00669</t>
  </si>
  <si>
    <t>GIGA-D-22-00670</t>
  </si>
  <si>
    <t>GIGA-D-22-00671</t>
  </si>
  <si>
    <t>GIGA-D-22-00672</t>
  </si>
  <si>
    <t>GIGA-D-22-00673</t>
  </si>
  <si>
    <t>GIGA-D-22-00674</t>
  </si>
  <si>
    <t>GIGA-D-22-00675</t>
  </si>
  <si>
    <t>GIGA-D-22-00676</t>
  </si>
  <si>
    <t>GIGA-D-22-00677</t>
  </si>
  <si>
    <t>GIGA-D-22-00678</t>
  </si>
  <si>
    <t>GIGA-D-22-00679</t>
  </si>
  <si>
    <t>GIGA-D-22-00680</t>
  </si>
  <si>
    <t>GIGA-D-22-00681</t>
  </si>
  <si>
    <t>GIGA-D-22-00682</t>
  </si>
  <si>
    <t>GIGA-D-22-00683</t>
  </si>
  <si>
    <t>GIGA-D-22-00684</t>
  </si>
  <si>
    <t>GIGA-D-22-00685</t>
  </si>
  <si>
    <t>GIGA-D-22-00686</t>
  </si>
  <si>
    <t>GIGA-D-22-00687</t>
  </si>
  <si>
    <t>GIGA-D-22-00688</t>
  </si>
  <si>
    <t>GIGA-D-22-00689</t>
  </si>
  <si>
    <t>GIGA-D-22-00690</t>
  </si>
  <si>
    <t>GIGA-D-22-00691</t>
  </si>
  <si>
    <t>GIGA-D-22-00692</t>
  </si>
  <si>
    <t>GIGA-D-22-00693</t>
  </si>
  <si>
    <t>GIGA-D-22-00694</t>
  </si>
  <si>
    <t>GIGA-D-22-00695</t>
  </si>
  <si>
    <t>GIGA-D-22-00696</t>
  </si>
  <si>
    <t>GIGA-D-22-00697</t>
  </si>
  <si>
    <t>GIGA-D-22-00698</t>
  </si>
  <si>
    <t>GIGA-D-22-00699</t>
  </si>
  <si>
    <t>GIGA-D-22-00700</t>
  </si>
  <si>
    <t>GIGA-D-23-00001</t>
  </si>
  <si>
    <t>GIGA-D-23-00004</t>
  </si>
  <si>
    <t>GIGA-D-23-00005</t>
  </si>
  <si>
    <t>GIGA-D-23-00006</t>
  </si>
  <si>
    <t>GIGA-D-23-00007</t>
  </si>
  <si>
    <t>GIGA-D-23-00008</t>
  </si>
  <si>
    <t>GIGA-D-23-00009</t>
  </si>
  <si>
    <t>GIGA-D-23-00010</t>
  </si>
  <si>
    <t>GIGA-D-23-00011</t>
  </si>
  <si>
    <t>GIGA-D-23-00012</t>
  </si>
  <si>
    <t>GIGA-D-23-00013</t>
  </si>
  <si>
    <t>GIGA-D-23-00014</t>
  </si>
  <si>
    <t>GIGA-D-23-00015</t>
  </si>
  <si>
    <t>GIGA-D-23-00016</t>
  </si>
  <si>
    <t>GIGA-D-23-00017</t>
  </si>
  <si>
    <t>GIGA-D-23-00018</t>
  </si>
  <si>
    <t>GIGA-D-23-00019</t>
  </si>
  <si>
    <t>GIGA-D-23-00020</t>
  </si>
  <si>
    <t>GIGA-D-23-00021</t>
  </si>
  <si>
    <t>GIGA-D-23-00022</t>
  </si>
  <si>
    <t>GIGA-D-23-00023</t>
  </si>
  <si>
    <t>GIGA-D-23-00024</t>
  </si>
  <si>
    <t>GIGA-D-23-00025</t>
  </si>
  <si>
    <t>GIGA-D-23-00026</t>
  </si>
  <si>
    <t>GIGA-D-23-00027</t>
  </si>
  <si>
    <t>GIGA-D-23-00028</t>
  </si>
  <si>
    <t>GIGA-D-23-00029</t>
  </si>
  <si>
    <t>GIGA-D-23-00030</t>
  </si>
  <si>
    <t>GIGA-D-23-00031</t>
  </si>
  <si>
    <t>GIGA-D-23-00032</t>
  </si>
  <si>
    <t>GIGA-D-23-00033</t>
  </si>
  <si>
    <t>GIGA-D-23-00034</t>
  </si>
  <si>
    <t>GIGA-D-23-00035</t>
  </si>
  <si>
    <t>GIGA-D-23-00002</t>
  </si>
  <si>
    <t>GIGA-D-23-00003</t>
  </si>
  <si>
    <t>GIGA-D-23-00036</t>
  </si>
  <si>
    <t>GIGA-D-23-00037</t>
  </si>
  <si>
    <t>GIGA-D-23-00038</t>
  </si>
  <si>
    <t>GIGA-D-23-00039</t>
  </si>
  <si>
    <t>GIGA-D-23-00040</t>
  </si>
  <si>
    <t>GIGA-D-23-00041</t>
  </si>
  <si>
    <t>GIGA-D-23-00042</t>
  </si>
  <si>
    <t>GIGA-D-23-00043</t>
  </si>
  <si>
    <t>GIGA-D-23-00044</t>
  </si>
  <si>
    <t>GIGA-D-23-00045</t>
  </si>
  <si>
    <t>GIGA-D-23-00046</t>
  </si>
  <si>
    <t>GIGA-D-23-00047</t>
  </si>
  <si>
    <t>GIGA-D-23-00048</t>
  </si>
  <si>
    <t>GIGA-D-23-00049</t>
  </si>
  <si>
    <t>GIGA-D-23-00050</t>
  </si>
  <si>
    <t>GIGA-D-23-00051</t>
  </si>
  <si>
    <t>GIGA-D-23-00052</t>
  </si>
  <si>
    <t>GIGA-D-23-00053</t>
  </si>
  <si>
    <t>GIGA-D-23-00054</t>
  </si>
  <si>
    <t>GIGA-D-23-00055</t>
  </si>
  <si>
    <t>GIGA-D-23-00056</t>
  </si>
  <si>
    <t>GIGA-D-23-00057</t>
  </si>
  <si>
    <t>GIGA-D-23-00058</t>
  </si>
  <si>
    <t>GIGA-D-23-00059</t>
  </si>
  <si>
    <t>GIGA-D-23-00060</t>
  </si>
  <si>
    <t>GIGA-D-23-00061</t>
  </si>
  <si>
    <t>GIGA-D-23-00062</t>
  </si>
  <si>
    <t>GIGA-D-23-00063</t>
  </si>
  <si>
    <t>GIGA-D-23-00064</t>
  </si>
  <si>
    <t>GIGA-D-23-00065</t>
  </si>
  <si>
    <t>GIGA-D-23-00066</t>
  </si>
  <si>
    <t>GIGA-D-23-00067</t>
  </si>
  <si>
    <t>GIGA-D-23-00068</t>
  </si>
  <si>
    <t>GIGA-D-23-00069</t>
  </si>
  <si>
    <t>GIGA-D-23-00070</t>
  </si>
  <si>
    <t>GIGA-D-23-00071</t>
  </si>
  <si>
    <t>GIGA-D-23-00072</t>
  </si>
  <si>
    <t>GIGA-D-23-00073</t>
  </si>
  <si>
    <t>GIGA-D-23-00074</t>
  </si>
  <si>
    <t>GIGA-D-23-00075</t>
  </si>
  <si>
    <t>GIGA-D-23-00076</t>
  </si>
  <si>
    <t>GIGA-D-23-00077</t>
  </si>
  <si>
    <t>GIGA-D-23-00078</t>
  </si>
  <si>
    <t>GIGA-D-23-00079</t>
  </si>
  <si>
    <t>GIGA-D-23-00080</t>
  </si>
  <si>
    <t>GIGA-D-23-00081</t>
  </si>
  <si>
    <t>GIGA-D-23-00082</t>
  </si>
  <si>
    <t>GIGA-D-23-00083</t>
  </si>
  <si>
    <t>GIGA-D-23-00084</t>
  </si>
  <si>
    <t>GIGA-D-23-00085</t>
  </si>
  <si>
    <t>GIGA-D-23-00086</t>
  </si>
  <si>
    <t>GIGA-D-23-00087</t>
  </si>
  <si>
    <t>GIGA-D-23-00088</t>
  </si>
  <si>
    <t>GIGA-D-23-00089</t>
  </si>
  <si>
    <t>GIGA-D-23-00090</t>
  </si>
  <si>
    <t>GIGA-D-23-00091</t>
  </si>
  <si>
    <t>GIGA-D-23-00092</t>
  </si>
  <si>
    <t>GIGA-D-23-00093</t>
  </si>
  <si>
    <t>GIGA-D-23-00094</t>
  </si>
  <si>
    <t>GIGA-D-23-00095</t>
  </si>
  <si>
    <t>GIGA-D-23-00096</t>
  </si>
  <si>
    <t>GIGA-D-23-00097</t>
  </si>
  <si>
    <t>GIGA-D-23-00098</t>
  </si>
  <si>
    <t>GIGA-D-23-00099</t>
  </si>
  <si>
    <t>GIGA-D-23-00100</t>
  </si>
  <si>
    <t>GIGA-D-23-00101</t>
  </si>
  <si>
    <t>GIGA-D-23-00102</t>
  </si>
  <si>
    <t>GIGA-D-23-00103</t>
  </si>
  <si>
    <t>GIGA-D-23-00104</t>
  </si>
  <si>
    <t>GIGA-D-23-00105</t>
  </si>
  <si>
    <t>GIGA-D-23-00106</t>
  </si>
  <si>
    <t>GIGA-D-23-00107</t>
  </si>
  <si>
    <t>GIGA-D-23-00108</t>
  </si>
  <si>
    <t>GIGA-D-23-00109</t>
  </si>
  <si>
    <t>GIGA-D-23-00110</t>
  </si>
  <si>
    <t>GIGA-D-23-00111</t>
  </si>
  <si>
    <t>GIGA-D-23-00112</t>
  </si>
  <si>
    <t>GIGA-D-23-00113</t>
  </si>
  <si>
    <t>GIGA-D-23-00114</t>
  </si>
  <si>
    <t>GIGA-D-23-00115</t>
  </si>
  <si>
    <t>GIGA-D-23-00116</t>
  </si>
  <si>
    <t>GIGA-D-23-00117</t>
  </si>
  <si>
    <t>GIGA-D-23-00118</t>
  </si>
  <si>
    <t>GIGA-D-23-00119</t>
  </si>
  <si>
    <t>GIGA-D-23-00120</t>
  </si>
  <si>
    <t>GIGA-D-23-00121</t>
  </si>
  <si>
    <t>GIGA-D-23-00122</t>
  </si>
  <si>
    <t>GIGA-D-23-00123</t>
  </si>
  <si>
    <t>GIGA-D-23-00124</t>
  </si>
  <si>
    <t>GIGA-D-23-00125</t>
  </si>
  <si>
    <t>GIGA-D-23-00126</t>
  </si>
  <si>
    <t>GIGA-D-23-00127</t>
  </si>
  <si>
    <t>GIGA-D-23-00128</t>
  </si>
  <si>
    <t>GIGA-D-23-00129</t>
  </si>
  <si>
    <t>GIGA-D-23-00130</t>
  </si>
  <si>
    <t>GIGA-D-23-00131</t>
  </si>
  <si>
    <t>GIGA-D-23-00132</t>
  </si>
  <si>
    <t>GIGA-D-23-00133</t>
  </si>
  <si>
    <t>GIGA-D-23-00134</t>
  </si>
  <si>
    <t>GIGA-D-23-00135</t>
  </si>
  <si>
    <t>GIGA-D-23-00136</t>
  </si>
  <si>
    <t>GIGA-D-23-00137</t>
  </si>
  <si>
    <t>GIGA-D-23-00138</t>
  </si>
  <si>
    <t>GIGA-D-23-00139</t>
  </si>
  <si>
    <t>GIGA-D-23-00140</t>
  </si>
  <si>
    <t>GIGA-D-23-00141</t>
  </si>
  <si>
    <t>GIGA-D-23-00142</t>
  </si>
  <si>
    <t>GIGA-D-23-00143</t>
  </si>
  <si>
    <t>GIGA-D-23-00144</t>
  </si>
  <si>
    <t>GIGA-D-23-00145</t>
  </si>
  <si>
    <t>GIGA-D-23-00146</t>
  </si>
  <si>
    <t>GIGA-D-23-00147</t>
  </si>
  <si>
    <t>GIGA-D-23-00148</t>
  </si>
  <si>
    <t>GIGA-D-23-00149</t>
  </si>
  <si>
    <t>GIGA-D-23-00150</t>
  </si>
  <si>
    <t>GIGA-D-23-00151</t>
  </si>
  <si>
    <t>GIGA-D-23-00152</t>
  </si>
  <si>
    <t>GIGA-D-23-00153</t>
  </si>
  <si>
    <t>GIGA-D-23-00154</t>
  </si>
  <si>
    <t>GIGA-D-23-00155</t>
  </si>
  <si>
    <t>GIGA-D-23-00156</t>
  </si>
  <si>
    <t>GIGA-D-23-00157</t>
  </si>
  <si>
    <t>GIGA-D-23-00158</t>
  </si>
  <si>
    <t>GIGA-D-23-00159</t>
  </si>
  <si>
    <t>GIGA-D-23-00160</t>
  </si>
  <si>
    <t>GIGA-D-23-00161</t>
  </si>
  <si>
    <t>GIGA-D-23-00162</t>
  </si>
  <si>
    <t>GIGA-D-23-00163</t>
  </si>
  <si>
    <t>GIGA-D-23-00164</t>
  </si>
  <si>
    <t>GIGA-D-23-00165</t>
  </si>
  <si>
    <t>GIGA-D-23-00166</t>
  </si>
  <si>
    <t>GIGA-D-23-00167</t>
  </si>
  <si>
    <t>GIGA-D-23-00168</t>
  </si>
  <si>
    <t>GIGA-D-23-00169</t>
  </si>
  <si>
    <t>GIGA-D-23-00170</t>
  </si>
  <si>
    <t>GIGA-D-23-00171</t>
  </si>
  <si>
    <t>GIGA-D-23-00172</t>
  </si>
  <si>
    <t>GIGA-D-23-00173</t>
  </si>
  <si>
    <t>GIGA-D-23-00174</t>
  </si>
  <si>
    <t>GIGA-D-23-00175</t>
  </si>
  <si>
    <t>GIGA-D-23-00176</t>
  </si>
  <si>
    <t>GIGA-D-23-00177</t>
  </si>
  <si>
    <t>GIGA-D-23-00178</t>
  </si>
  <si>
    <t>GIGA-D-23-00179</t>
  </si>
  <si>
    <t>GIGA-D-23-00180</t>
  </si>
  <si>
    <t>GIGA-D-23-00181</t>
  </si>
  <si>
    <t>GIGA-D-23-00182</t>
  </si>
  <si>
    <t>GIGA-D-23-00183</t>
  </si>
  <si>
    <t>GIGA-D-23-00184</t>
  </si>
  <si>
    <t>GIGA-D-23-00185</t>
  </si>
  <si>
    <t>GIGA-D-23-00186</t>
  </si>
  <si>
    <t>GIGA-D-23-00187</t>
  </si>
  <si>
    <t>GIGA-D-23-00188</t>
  </si>
  <si>
    <t>GIGA-D-23-00189</t>
  </si>
  <si>
    <t>GIGA-D-23-00190</t>
  </si>
  <si>
    <t>GIGA-D-23-00191</t>
  </si>
  <si>
    <t>GIGA-D-23-00192</t>
  </si>
  <si>
    <t>GIGA-D-23-00193</t>
  </si>
  <si>
    <t>GIGA-D-23-00194</t>
  </si>
  <si>
    <t>GIGA-D-23-00195</t>
  </si>
  <si>
    <t>GIGA-D-23-00196</t>
  </si>
  <si>
    <t>GIGA-D-23-00197</t>
  </si>
  <si>
    <t>GIGA-D-23-00198</t>
  </si>
  <si>
    <t>GIGA-D-23-00199</t>
  </si>
  <si>
    <t>GIGA-D-23-00200</t>
  </si>
  <si>
    <t>GIGA-D-23-00201</t>
  </si>
  <si>
    <t>GIGA-D-23-00202</t>
  </si>
  <si>
    <t>GIGA-D-23-00203</t>
  </si>
  <si>
    <t>GIGA-D-23-00204</t>
  </si>
  <si>
    <t>GIGA-D-23-00205</t>
  </si>
  <si>
    <t>GIGA-D-23-00206</t>
  </si>
  <si>
    <t>GIGA-D-23-00207</t>
  </si>
  <si>
    <t>GIGA-D-23-00208</t>
  </si>
  <si>
    <t>GIGA-D-23-00209</t>
  </si>
  <si>
    <t>GIGA-D-23-00210</t>
  </si>
  <si>
    <t>GIGA-D-23-00211</t>
  </si>
  <si>
    <t>GIGA-D-23-00212</t>
  </si>
  <si>
    <t>GIGA-D-23-00213</t>
  </si>
  <si>
    <t>GIGA-D-23-00214</t>
  </si>
  <si>
    <t>GIGA-D-23-00215</t>
  </si>
  <si>
    <t>GIGA-D-23-00216</t>
  </si>
  <si>
    <t>GIGA-D-23-00217</t>
  </si>
  <si>
    <t>GIGA-D-23-00218</t>
  </si>
  <si>
    <t>GIGA-D-23-00219</t>
  </si>
  <si>
    <t>GIGA-D-23-00220</t>
  </si>
  <si>
    <t>GIGA-D-23-00221</t>
  </si>
  <si>
    <t>GIGA-D-23-00222</t>
  </si>
  <si>
    <t>GIGA-D-23-00223</t>
  </si>
  <si>
    <t>GIGA-D-23-00224</t>
  </si>
  <si>
    <t>GIGA-D-23-00225</t>
  </si>
  <si>
    <t>GIGA-D-23-00226</t>
  </si>
  <si>
    <t>GIGA-D-23-00227</t>
  </si>
  <si>
    <t>GIGA-D-23-00228</t>
  </si>
  <si>
    <t>GIGA-D-23-00229</t>
  </si>
  <si>
    <t>GIGA-D-23-00230</t>
  </si>
  <si>
    <t>GIGA-D-23-00231</t>
  </si>
  <si>
    <t>GIGA-D-23-00232</t>
  </si>
  <si>
    <t>GIGA-D-23-00233</t>
  </si>
  <si>
    <t>GIGA-D-23-00234</t>
  </si>
  <si>
    <t>GIGA-D-23-00235</t>
  </si>
  <si>
    <t>GIGA-D-23-00236</t>
  </si>
  <si>
    <t>GIGA-D-23-00237</t>
  </si>
  <si>
    <t>GIGA-D-23-00238</t>
  </si>
  <si>
    <t>GIGA-D-23-00239</t>
  </si>
  <si>
    <t>GIGA-D-23-00240</t>
  </si>
  <si>
    <t>GIGA-D-23-00241</t>
  </si>
  <si>
    <t>GIGA-D-23-00242</t>
  </si>
  <si>
    <t>GIGA-D-23-00243</t>
  </si>
  <si>
    <t>GIGA-D-23-00244</t>
  </si>
  <si>
    <t>GIGA-D-23-00245</t>
  </si>
  <si>
    <t>GIGA-D-23-00246</t>
  </si>
  <si>
    <t>GIGA-D-23-00247</t>
  </si>
  <si>
    <t>GIGA-D-23-00248</t>
  </si>
  <si>
    <t>GIGA-D-23-00249</t>
  </si>
  <si>
    <t>GIGA-D-23-00250</t>
  </si>
  <si>
    <t>GIGA-D-23-00251</t>
  </si>
  <si>
    <t>GIGA-D-23-00252</t>
  </si>
  <si>
    <t>GIGA-D-23-00253</t>
  </si>
  <si>
    <t>GIGA-D-23-00254</t>
  </si>
  <si>
    <t>GIGA-D-23-00255</t>
  </si>
  <si>
    <t>GIGA-D-23-00256</t>
  </si>
  <si>
    <t>GIGA-D-23-00257</t>
  </si>
  <si>
    <t>GIGA-D-23-00258</t>
  </si>
  <si>
    <t>GIGA-D-23-00259</t>
  </si>
  <si>
    <t>GIGA-D-23-00260</t>
  </si>
  <si>
    <t>GIGA-D-23-00261</t>
  </si>
  <si>
    <t>GIGA-D-23-00262</t>
  </si>
  <si>
    <t>GIGA-D-23-00263</t>
  </si>
  <si>
    <t>GIGA-D-23-00264</t>
  </si>
  <si>
    <t>GIGA-D-23-00265</t>
  </si>
  <si>
    <t>GIGA-D-23-00266</t>
  </si>
  <si>
    <t>GIGA-D-23-00267</t>
  </si>
  <si>
    <t>GIGA-D-23-00268</t>
  </si>
  <si>
    <t>GIGA-D-23-00269</t>
  </si>
  <si>
    <t>GIGA-D-23-00270</t>
  </si>
  <si>
    <t>GIGA-D-23-00271</t>
  </si>
  <si>
    <t>GIGA-D-23-00272</t>
  </si>
  <si>
    <t>GIGA-D-23-00273</t>
  </si>
  <si>
    <t>GIGA-D-23-00274</t>
  </si>
  <si>
    <t>GIGA-D-23-00275</t>
  </si>
  <si>
    <t>GIGA-D-23-00276</t>
  </si>
  <si>
    <t>GIGA-D-23-00277</t>
  </si>
  <si>
    <t>GIGA-D-23-00278</t>
  </si>
  <si>
    <t>GIGA-D-23-00279</t>
  </si>
  <si>
    <t>GIGA-D-23-00280</t>
  </si>
  <si>
    <t>GIGA-D-23-00281</t>
  </si>
  <si>
    <t>GIGA-D-23-00282</t>
  </si>
  <si>
    <t>GIGA-D-23-00283</t>
  </si>
  <si>
    <t>GIGA-D-23-00284</t>
  </si>
  <si>
    <t>GIGA-D-23-00285</t>
  </si>
  <si>
    <t>GIGA-D-23-00286</t>
  </si>
  <si>
    <t>GIGA-D-23-00287</t>
  </si>
  <si>
    <t>GIGA-D-23-00288</t>
  </si>
  <si>
    <t>GIGA-D-23-00289</t>
  </si>
  <si>
    <t>GIGA-D-23-00290</t>
  </si>
  <si>
    <t>GIGA-D-23-00291</t>
  </si>
  <si>
    <t>GIGA-D-23-00292</t>
  </si>
  <si>
    <t>GIGA-D-23-00293</t>
  </si>
  <si>
    <t>GIGA-D-23-00294</t>
  </si>
  <si>
    <t>GIGA-D-23-00295</t>
  </si>
  <si>
    <t>GIGA-D-23-00296</t>
  </si>
  <si>
    <t>GIGA-D-23-00297</t>
  </si>
  <si>
    <t>GIGA-D-23-00298</t>
  </si>
  <si>
    <t>GIGA-D-23-00299</t>
  </si>
  <si>
    <t>GIGA-D-23-00300</t>
  </si>
  <si>
    <t>GIGA-D-23-00301</t>
  </si>
  <si>
    <t>GIGA-D-23-00302</t>
  </si>
  <si>
    <t>GIGA-D-23-00303</t>
  </si>
  <si>
    <t>GIGA-D-23-00304</t>
  </si>
  <si>
    <t>GIGA-D-23-00305</t>
  </si>
  <si>
    <t>GIGA-D-23-00306</t>
  </si>
  <si>
    <t>GIGA-D-23-00307</t>
  </si>
  <si>
    <t>GIGA-D-23-00308</t>
  </si>
  <si>
    <t>GIGA-D-23-00309</t>
  </si>
  <si>
    <t>GIGA-D-23-00310</t>
  </si>
  <si>
    <t>GIGA-D-23-00311</t>
  </si>
  <si>
    <t>GIGA-D-23-00312</t>
  </si>
  <si>
    <t>GIGA-D-23-00313</t>
  </si>
  <si>
    <t>GIGA-D-23-00314</t>
  </si>
  <si>
    <t>GIGA-D-23-00315</t>
  </si>
  <si>
    <t>GIGA-D-23-00316</t>
  </si>
  <si>
    <t>GIGA-D-23-00317</t>
  </si>
  <si>
    <t>GIGA-D-23-00318</t>
  </si>
  <si>
    <t>GIGA-D-23-00319</t>
  </si>
  <si>
    <t>GIGA-D-23-00320</t>
  </si>
  <si>
    <t>GIGA-D-23-00321</t>
  </si>
  <si>
    <t>GIGA-D-23-00322</t>
  </si>
  <si>
    <t>GIGA-D-23-00323</t>
  </si>
  <si>
    <t>GIGA-D-23-00324</t>
  </si>
  <si>
    <t>GIGA-D-23-00325</t>
  </si>
  <si>
    <t>GIGA-D-23-00326</t>
  </si>
  <si>
    <t>GIGA-D-23-00327</t>
  </si>
  <si>
    <t>GIGA-D-23-00328</t>
  </si>
  <si>
    <t>GIGA-D-23-00329</t>
  </si>
  <si>
    <t>GIGA-D-23-00330</t>
  </si>
  <si>
    <t>GIGA-D-23-00331</t>
  </si>
  <si>
    <t>GIGA-D-23-00332</t>
  </si>
  <si>
    <t>GIGA-D-23-00333</t>
  </si>
  <si>
    <t>GIGA-D-23-00334</t>
  </si>
  <si>
    <t>GIGA-D-23-00335</t>
  </si>
  <si>
    <t>GIGA-D-23-00336</t>
  </si>
  <si>
    <t>GIGA-D-23-00337</t>
  </si>
  <si>
    <t>GIGA-D-23-00338</t>
  </si>
  <si>
    <t>GIGA-D-23-00339</t>
  </si>
  <si>
    <t>GIGA-D-23-00340</t>
  </si>
  <si>
    <t>GIGA-D-23-00341</t>
  </si>
  <si>
    <t>GIGA-D-23-00342</t>
  </si>
  <si>
    <t>GIGA-D-23-00343</t>
  </si>
  <si>
    <t>GIGA-D-23-00344</t>
  </si>
  <si>
    <t>GIGA-D-23-00345</t>
  </si>
  <si>
    <t>GIGA-D-23-00346</t>
  </si>
  <si>
    <t>GIGA-D-23-00347</t>
  </si>
  <si>
    <t>GIGA-D-23-00348</t>
  </si>
  <si>
    <t>GIGA-D-23-00349</t>
  </si>
  <si>
    <t>GIGA-D-23-00350</t>
  </si>
  <si>
    <t>GIGA-D-23-00351</t>
  </si>
  <si>
    <t>GIGA-D-23-00352</t>
  </si>
  <si>
    <t>GIGA-D-23-00353</t>
  </si>
  <si>
    <t>GIGA-D-23-00354</t>
  </si>
  <si>
    <t>GIGA-D-23-00355</t>
  </si>
  <si>
    <t>GIGA-D-23-00356</t>
  </si>
  <si>
    <t>GIGA-D-23-00357</t>
  </si>
  <si>
    <t>GIGA-D-23-00358</t>
  </si>
  <si>
    <t>GIGA-D-23-00359</t>
  </si>
  <si>
    <t>GIGA-D-23-00360</t>
  </si>
  <si>
    <t>GIGA-D-23-00361</t>
  </si>
  <si>
    <t>GIGA-D-23-00362</t>
  </si>
  <si>
    <t>GIGA-D-23-00363</t>
  </si>
  <si>
    <t>GIGA-D-23-00364</t>
  </si>
  <si>
    <t>GIGA-D-23-00365</t>
  </si>
  <si>
    <t>GIGA-D-23-00366</t>
  </si>
  <si>
    <t>GIGA-D-23-00367</t>
  </si>
  <si>
    <t>GIGA-D-23-00368</t>
  </si>
  <si>
    <t>GIGA-D-23-00369</t>
  </si>
  <si>
    <t>GIGA-D-23-00370</t>
  </si>
  <si>
    <t>GIGA-D-23-00371</t>
  </si>
  <si>
    <t>GIGA-D-23-00372</t>
  </si>
  <si>
    <t>GIGA-D-23-00373</t>
  </si>
  <si>
    <t>GIGA-D-23-00374</t>
  </si>
  <si>
    <t>GIGA-D-23-00375</t>
  </si>
  <si>
    <t>GIGA-D-23-00376</t>
  </si>
  <si>
    <t>GIGA-D-23-00377</t>
  </si>
  <si>
    <t>GIGA-D-23-00378</t>
  </si>
  <si>
    <t>GIGA-D-23-00379</t>
  </si>
  <si>
    <t>GIGA-D-23-00380</t>
  </si>
  <si>
    <t>GIGA-D-23-00381</t>
  </si>
  <si>
    <t>GIGA-D-23-00382</t>
  </si>
  <si>
    <t>GIGA-D-23-00383</t>
  </si>
  <si>
    <t>GIGA-D-23-00384</t>
  </si>
  <si>
    <t>GIGA-D-23-00385</t>
  </si>
  <si>
    <t>GIGA-D-23-00386</t>
  </si>
  <si>
    <t>GIGA-D-23-00387</t>
  </si>
  <si>
    <t>GIGA-D-23-00388</t>
  </si>
  <si>
    <t>GIGA-D-23-00389</t>
  </si>
  <si>
    <t>GIGA-D-23-00390</t>
  </si>
  <si>
    <t>GIGA-D-23-00391</t>
  </si>
  <si>
    <t>GIGA-D-23-00392</t>
  </si>
  <si>
    <t>GIGA-D-23-00393</t>
  </si>
  <si>
    <t>GIGA-D-23-00394</t>
  </si>
  <si>
    <t>GIGA-D-23-00395</t>
  </si>
  <si>
    <t>GIGA-D-23-00396</t>
  </si>
  <si>
    <t>GIGA-D-23-00397</t>
  </si>
  <si>
    <t>GIGA-D-23-00398</t>
  </si>
  <si>
    <t>GIGA-D-23-00399</t>
  </si>
  <si>
    <t>GIGA-D-23-00400</t>
  </si>
  <si>
    <t>GIGA-D-23-00401</t>
  </si>
  <si>
    <t>GIGA-D-23-00402</t>
  </si>
  <si>
    <t>GIGA-D-23-00403</t>
  </si>
  <si>
    <t>GIGA-D-23-00404</t>
  </si>
  <si>
    <t>GIGA-D-23-00405</t>
  </si>
  <si>
    <t>GIGA-D-23-00406</t>
  </si>
  <si>
    <t>GIGA-D-23-00407</t>
  </si>
  <si>
    <t>GIGA-D-23-00408</t>
  </si>
  <si>
    <t>GIGA-D-23-00409</t>
  </si>
  <si>
    <t>GIGA-D-23-00410</t>
  </si>
  <si>
    <t>GIGA-D-23-00411</t>
  </si>
  <si>
    <t>GIGA-D-23-00412</t>
  </si>
  <si>
    <t>GIGA-D-23-00413</t>
  </si>
  <si>
    <t>GIGA-D-23-00414</t>
  </si>
  <si>
    <t>GIGA-D-23-00415</t>
  </si>
  <si>
    <t>GIGA-D-23-00416</t>
  </si>
  <si>
    <t>GIGA-D-23-00417</t>
  </si>
  <si>
    <t>GIGA-D-23-00418</t>
  </si>
  <si>
    <t>GIGA-D-23-00419</t>
  </si>
  <si>
    <t>GIGA-D-23-00420</t>
  </si>
  <si>
    <t>GIGA-D-23-00421</t>
  </si>
  <si>
    <t>GIGA-D-23-00422</t>
  </si>
  <si>
    <t>GIGA-D-23-00423</t>
  </si>
  <si>
    <t>GIGA-D-23-00424</t>
  </si>
  <si>
    <t>GIGA-D-23-00425</t>
  </si>
  <si>
    <t>GIGA-D-23-00426</t>
  </si>
  <si>
    <t>GIGA-D-23-00427</t>
  </si>
  <si>
    <t>GIGA-D-23-00428</t>
  </si>
  <si>
    <t>GIGA-D-23-00429</t>
  </si>
  <si>
    <t>GIGA-D-23-00430</t>
  </si>
  <si>
    <t>GIGA-D-23-00431</t>
  </si>
  <si>
    <t>GIGA-D-23-00432</t>
  </si>
  <si>
    <t>GIGA-D-23-00433</t>
  </si>
  <si>
    <t>GIGA-D-23-00434</t>
  </si>
  <si>
    <t>GIGA-D-23-00435</t>
  </si>
  <si>
    <t>GIGA-D-23-00436</t>
  </si>
  <si>
    <t>GIGA-D-23-00437</t>
  </si>
  <si>
    <t>GIGA-D-23-00438</t>
  </si>
  <si>
    <t>GIGA-D-23-00439</t>
  </si>
  <si>
    <t>GIGA-D-23-00440</t>
  </si>
  <si>
    <t>GIGA-D-23-00441</t>
  </si>
  <si>
    <t>GIGA-D-23-00442</t>
  </si>
  <si>
    <t>GIGA-D-23-00443</t>
  </si>
  <si>
    <t>GIGA-D-23-00444</t>
  </si>
  <si>
    <t>GIGA-D-23-00445</t>
  </si>
  <si>
    <t>GIGA-D-23-00446</t>
  </si>
  <si>
    <t>GIGA-D-23-00447</t>
  </si>
  <si>
    <t>GIGA-D-23-00448</t>
  </si>
  <si>
    <t>GIGA-D-23-00449</t>
  </si>
  <si>
    <t>GIGA-D-23-00450</t>
  </si>
  <si>
    <t>GIGA-D-23-00451</t>
  </si>
  <si>
    <t>GIGA-D-23-00452</t>
  </si>
  <si>
    <t>GIGA-D-23-00453</t>
  </si>
  <si>
    <t>GIGA-D-23-00454</t>
  </si>
  <si>
    <t>GIGA-D-23-00455</t>
  </si>
  <si>
    <t>GIGA-D-23-00456</t>
  </si>
  <si>
    <t>GIGA-D-23-00457</t>
  </si>
  <si>
    <t>GIGA-D-23-00458</t>
  </si>
  <si>
    <t>GIGA-D-23-00459</t>
  </si>
  <si>
    <t>GIGA-D-23-00460</t>
  </si>
  <si>
    <t>GIGA-D-23-00461</t>
  </si>
  <si>
    <t>GIGA-D-23-00462</t>
  </si>
  <si>
    <t>GIGA-D-23-00463</t>
  </si>
  <si>
    <t>GIGA-D-23-00464</t>
  </si>
  <si>
    <t>GIGA-D-23-00465</t>
  </si>
  <si>
    <t>GIGA-D-23-00466</t>
  </si>
  <si>
    <t>GIGA-D-23-00467</t>
  </si>
  <si>
    <t>GIGA-D-23-00468</t>
  </si>
  <si>
    <t>GIGA-D-23-00469</t>
  </si>
  <si>
    <t>GIGA-D-23-00470</t>
  </si>
  <si>
    <t>GIGA-D-23-00471</t>
  </si>
  <si>
    <t>GIGA-D-23-00472</t>
  </si>
  <si>
    <t>GIGA-D-23-00473</t>
  </si>
  <si>
    <t>GIGA-D-23-00474</t>
  </si>
  <si>
    <t>GIGA-D-23-00475</t>
  </si>
  <si>
    <t>GIGA-D-23-00476</t>
  </si>
  <si>
    <t>GIGA-D-23-00477</t>
  </si>
  <si>
    <t>GIGA-D-23-00478</t>
  </si>
  <si>
    <t>GIGA-D-23-00479</t>
  </si>
  <si>
    <t>GIGA-D-23-00480</t>
  </si>
  <si>
    <t>GIGA-D-23-00481</t>
  </si>
  <si>
    <t>GIGA-D-23-00482</t>
  </si>
  <si>
    <t>GIGA-D-23-00483</t>
  </si>
  <si>
    <t>GIGA-D-23-00484</t>
  </si>
  <si>
    <t>GIGA-D-23-00485</t>
  </si>
  <si>
    <t>GIGA-D-23-00486</t>
  </si>
  <si>
    <t>GIGA-D-23-00487</t>
  </si>
  <si>
    <t>GIGA-D-23-00488</t>
  </si>
  <si>
    <t>GIGA-D-23-00489</t>
  </si>
  <si>
    <t>GIGA-D-23-00490</t>
  </si>
  <si>
    <t>GIGA-D-23-00491</t>
  </si>
  <si>
    <t>GIGA-D-23-00492</t>
  </si>
  <si>
    <t>GIGA-D-23-00493</t>
  </si>
  <si>
    <t>GIGA-D-23-00494</t>
  </si>
  <si>
    <t>GIGA-D-23-00495</t>
  </si>
  <si>
    <t>GIGA-D-23-00496</t>
  </si>
  <si>
    <t>GIGA-D-23-00497</t>
  </si>
  <si>
    <t>GIGA-D-23-00498</t>
  </si>
  <si>
    <t>GIGA-D-23-00499</t>
  </si>
  <si>
    <t>GIGA-D-23-00500</t>
  </si>
  <si>
    <t>GIGA-D-23-00501</t>
  </si>
  <si>
    <t>GIGA-D-23-00502</t>
  </si>
  <si>
    <t>GIGA-D-23-00503</t>
  </si>
  <si>
    <t>GIGA-D-23-00504</t>
  </si>
  <si>
    <t>GIGA-D-23-00505</t>
  </si>
  <si>
    <t>GIGA-D-23-00506</t>
  </si>
  <si>
    <t>GIGA-D-23-00507</t>
  </si>
  <si>
    <t>GIGA-D-23-00508</t>
  </si>
  <si>
    <t>GIGA-D-23-00509</t>
  </si>
  <si>
    <t>GIGA-D-23-00510</t>
  </si>
  <si>
    <t>GIGA-D-23-00511</t>
  </si>
  <si>
    <t>GIGA-D-23-00512</t>
  </si>
  <si>
    <t>GIGA-D-23-00513</t>
  </si>
  <si>
    <t>GIGA-D-23-00514</t>
  </si>
  <si>
    <t>GIGA-D-23-00515</t>
  </si>
  <si>
    <t>GIGA-D-23-00516</t>
  </si>
  <si>
    <t>GIGA-D-23-00517</t>
  </si>
  <si>
    <t>GIGA-D-23-00518</t>
  </si>
  <si>
    <t>GIGA-D-23-00519</t>
  </si>
  <si>
    <t>GIGA-D-23-00520</t>
  </si>
  <si>
    <t>GIGA-D-23-00521</t>
  </si>
  <si>
    <t>GIGA-D-23-00522</t>
  </si>
  <si>
    <t>GIGA-D-23-00523</t>
  </si>
  <si>
    <t>GIGA-D-23-00524</t>
  </si>
  <si>
    <t>GIGA-D-23-00525</t>
  </si>
  <si>
    <t>GIGA-D-23-00526</t>
  </si>
  <si>
    <t>GIGA-D-23-00527</t>
  </si>
  <si>
    <t>GIGA-D-23-00528</t>
  </si>
  <si>
    <t>GIGA-D-23-00529</t>
  </si>
  <si>
    <t>GIGA-D-23-00530</t>
  </si>
  <si>
    <t>GIGA-D-23-00531</t>
  </si>
  <si>
    <t>GIGA-D-23-00532</t>
  </si>
  <si>
    <t>GIGA-D-23-00533</t>
  </si>
  <si>
    <t>GIGA-D-23-00534</t>
  </si>
  <si>
    <t>GIGA-D-23-00535</t>
  </si>
  <si>
    <t>GIGA-D-23-00536</t>
  </si>
  <si>
    <t>GIGA-D-23-00537</t>
  </si>
  <si>
    <t>GIGA-D-23-00538</t>
  </si>
  <si>
    <t>GIGA-D-23-00539</t>
  </si>
  <si>
    <t>GIGA-D-23-00540</t>
  </si>
  <si>
    <t>GIGA-D-23-00541</t>
  </si>
  <si>
    <t>GIGA-D-23-00542</t>
  </si>
  <si>
    <t>GIGA-D-23-00543</t>
  </si>
  <si>
    <t>GIGA-D-23-00544</t>
  </si>
  <si>
    <t>GIGA-D-23-00545</t>
  </si>
  <si>
    <t>GIGA-D-23-00546</t>
  </si>
  <si>
    <t>GIGA-D-23-00547</t>
  </si>
  <si>
    <t>GIGA-D-23-00548</t>
  </si>
  <si>
    <t>GIGA-D-23-00549</t>
  </si>
  <si>
    <t>GIGA-D-23-00550</t>
  </si>
  <si>
    <t>GIGA-D-23-00551</t>
  </si>
  <si>
    <t>GIGA-D-23-00552</t>
  </si>
  <si>
    <t>GIGA-D-23-00553</t>
  </si>
  <si>
    <t>GIGA-D-23-00554</t>
  </si>
  <si>
    <t>GIGA-D-23-00555</t>
  </si>
  <si>
    <t>GIGA-D-23-00556</t>
  </si>
  <si>
    <t>GIGA-D-23-00557</t>
  </si>
  <si>
    <t>GIGA-D-23-00558</t>
  </si>
  <si>
    <t>GIGA-D-23-00559</t>
  </si>
  <si>
    <t>GIGA-D-23-00560</t>
  </si>
  <si>
    <t>GIGA-D-23-00561</t>
  </si>
  <si>
    <t>GIGA-D-23-00562</t>
  </si>
  <si>
    <t>GIGA-D-23-00563</t>
  </si>
  <si>
    <t>GIGA-D-23-00564</t>
  </si>
  <si>
    <t>GIGA-D-23-00565</t>
  </si>
  <si>
    <t>GIGA-D-23-00566</t>
  </si>
  <si>
    <t>GIGA-D-23-00567</t>
  </si>
  <si>
    <t>GIGA-D-23-00568</t>
  </si>
  <si>
    <t>GIGA-D-23-00569</t>
  </si>
  <si>
    <t>GIGA-D-23-00570</t>
  </si>
  <si>
    <t>GIGA-D-23-00571</t>
  </si>
  <si>
    <t>GIGA-D-23-00572</t>
  </si>
  <si>
    <t>GIGA-D-23-00573</t>
  </si>
  <si>
    <t>GIGA-D-23-00574</t>
  </si>
  <si>
    <t>GIGA-D-23-00575</t>
  </si>
  <si>
    <t>GIGA-D-23-00576</t>
  </si>
  <si>
    <t>GIGA-D-23-00577</t>
  </si>
  <si>
    <t>GIGA-D-23-00578</t>
  </si>
  <si>
    <t>GIGA-D-23-00579</t>
  </si>
  <si>
    <t>GIGA-D-23-00580</t>
  </si>
  <si>
    <t>GIGA-D-23-00581</t>
  </si>
  <si>
    <t>GIGA-D-23-00582</t>
  </si>
  <si>
    <t>GIGA-D-23-00583</t>
  </si>
  <si>
    <t>GIGA-D-23-00584</t>
  </si>
  <si>
    <t>GIGA-D-23-00585</t>
  </si>
  <si>
    <t>GIGA-D-23-00586</t>
  </si>
  <si>
    <t>GIGA-D-23-00587</t>
  </si>
  <si>
    <t>GIGA-D-23-00588</t>
  </si>
  <si>
    <t>GIGA-D-23-00589</t>
  </si>
  <si>
    <t>GIGA-D-23-00590</t>
  </si>
  <si>
    <t>GIGA-D-23-00591</t>
  </si>
  <si>
    <t>GIGA-D-23-00592</t>
  </si>
  <si>
    <t>GIGA-D-23-00593</t>
  </si>
  <si>
    <t>GIGA-D-23-00594</t>
  </si>
  <si>
    <t>GIGA-D-23-00595</t>
  </si>
  <si>
    <t>GIGA-D-23-00596</t>
  </si>
  <si>
    <t>GIGA-D-23-00597</t>
  </si>
  <si>
    <t>GIGA-D-23-00598</t>
  </si>
  <si>
    <t>GIGA-D-23-00599</t>
  </si>
  <si>
    <t>GIGA-D-23-00600</t>
  </si>
  <si>
    <t>GIGA-D-23-00601</t>
  </si>
  <si>
    <t>GIGA-D-23-00602</t>
  </si>
  <si>
    <t>GIGA-D-23-00603</t>
  </si>
  <si>
    <t>GIGA-D-23-00604</t>
  </si>
  <si>
    <t>GIGA-D-23-00605</t>
  </si>
  <si>
    <t>GIGA-D-23-00606</t>
  </si>
  <si>
    <t>GIGA-D-23-00607</t>
  </si>
  <si>
    <t>GIGA-D-23-00608</t>
  </si>
  <si>
    <t>GIGA-D-23-00609</t>
  </si>
  <si>
    <t>GIGA-D-23-00610</t>
  </si>
  <si>
    <t>GIGA-D-23-00611</t>
  </si>
  <si>
    <t>GIGA-D-23-00612</t>
  </si>
  <si>
    <t>GIGA-D-23-00613</t>
  </si>
  <si>
    <t>GIGA-D-23-00614</t>
  </si>
  <si>
    <t>GIGA-D-23-00615</t>
  </si>
  <si>
    <t>GIGA-D-23-00616</t>
  </si>
  <si>
    <t>GIGA-D-23-00617</t>
  </si>
  <si>
    <t>GIGA-D-23-00618</t>
  </si>
  <si>
    <t>GIGA-D-23-00619</t>
  </si>
  <si>
    <t>GIGA-D-23-00620</t>
  </si>
  <si>
    <t>GIGA-D-23-00621</t>
  </si>
  <si>
    <t>GIGA-D-23-00622</t>
  </si>
  <si>
    <t>GIGA-D-23-00623</t>
  </si>
  <si>
    <t>GIGA-D-23-00624</t>
  </si>
  <si>
    <t>GIGA-D-23-00625</t>
  </si>
  <si>
    <t>GIGA-D-23-00626</t>
  </si>
  <si>
    <t>GIGA-D-23-00627</t>
  </si>
  <si>
    <t>GIGA-D-23-00628</t>
  </si>
  <si>
    <t>GIGA-D-23-00629</t>
  </si>
  <si>
    <t>GIGA-D-23-00630</t>
  </si>
  <si>
    <t>GIGA-D-23-00631</t>
  </si>
  <si>
    <t>GIGA-D-23-00632</t>
  </si>
  <si>
    <t>GIGA-D-23-00633</t>
  </si>
  <si>
    <t>GIGA-D-23-00634</t>
  </si>
  <si>
    <t>GIGA-D-23-00635</t>
  </si>
  <si>
    <t>GIGA-D-23-00636</t>
  </si>
  <si>
    <t>GIGA-D-23-00637</t>
  </si>
  <si>
    <t>GIGA-D-23-00638</t>
  </si>
  <si>
    <t>GIGA-D-23-00639</t>
  </si>
  <si>
    <t>GIGA-D-23-00640</t>
  </si>
  <si>
    <t>GIGA-D-23-00641</t>
  </si>
  <si>
    <t>GIGA-D-23-00642</t>
  </si>
  <si>
    <t>GIGA-D-23-00643</t>
  </si>
  <si>
    <t>GIGA-D-23-00644</t>
  </si>
  <si>
    <t>GIGA-D-23-00645</t>
  </si>
  <si>
    <t>GIGA-D-23-00646</t>
  </si>
  <si>
    <t>GIGA-D-23-00647</t>
  </si>
  <si>
    <t>GIGA-D-23-00648</t>
  </si>
  <si>
    <t>GIGA-D-23-00649</t>
  </si>
  <si>
    <t>GIGA-D-23-00650</t>
  </si>
  <si>
    <t>GIGA-D-23-00651</t>
  </si>
  <si>
    <t>GIGA-D-23-00652</t>
  </si>
  <si>
    <t>GIGA-D-23-00653</t>
  </si>
  <si>
    <t>GIGA-D-23-00654</t>
  </si>
  <si>
    <t>GIGA-D-23-00655</t>
  </si>
  <si>
    <t>GIGA-D-23-00656</t>
  </si>
  <si>
    <t>GIGA-D-23-00657</t>
  </si>
  <si>
    <t>GIGA-D-23-00658</t>
  </si>
  <si>
    <t>GIGA-D-23-00659</t>
  </si>
  <si>
    <t>GIGA-D-23-00660</t>
  </si>
  <si>
    <t>GIGA-D-23-00661</t>
  </si>
  <si>
    <t>GIGA-D-23-00662</t>
  </si>
  <si>
    <t>GIGA-D-23-00663</t>
  </si>
  <si>
    <t>GIGA-D-23-00664</t>
  </si>
  <si>
    <t>GIGA-D-23-00665</t>
  </si>
  <si>
    <t>GIGA-D-23-00666</t>
  </si>
  <si>
    <t>GIGA-D-23-00667</t>
  </si>
  <si>
    <t>GIGA-D-23-00668</t>
  </si>
  <si>
    <t>GIGA-D-23-00669</t>
  </si>
  <si>
    <t>GIGA-D-23-00670</t>
  </si>
  <si>
    <t>GIGA-D-23-00671</t>
  </si>
  <si>
    <t>GIGA-D-23-00672</t>
  </si>
  <si>
    <t>GIGA-D-23-00673</t>
  </si>
  <si>
    <t>GIGA-D-23-00674</t>
  </si>
  <si>
    <t>GIGA-D-23-00675</t>
  </si>
  <si>
    <t>GIGA-D-23-00676</t>
  </si>
  <si>
    <t>GIGA-D-23-00677</t>
  </si>
  <si>
    <t>GIGA-D-23-00678</t>
  </si>
  <si>
    <t>GIGA-D-23-00679</t>
  </si>
  <si>
    <t>GIGA-D-23-00680</t>
  </si>
  <si>
    <t>GIGA-D-23-00681</t>
  </si>
  <si>
    <t>GIGA-D-23-00682</t>
  </si>
  <si>
    <t>GIGA-D-23-00683</t>
  </si>
  <si>
    <t>GIGA-D-23-00684</t>
  </si>
  <si>
    <t>GIGA-D-23-00685</t>
  </si>
  <si>
    <t>GIGA-D-23-00686</t>
  </si>
  <si>
    <t>GIGA-D-23-00687</t>
  </si>
  <si>
    <t>GIGA-D-23-00688</t>
  </si>
  <si>
    <t>GIGA-D-23-00689</t>
  </si>
  <si>
    <t>GIGA-D-23-00690</t>
  </si>
  <si>
    <t>GIGA-D-23-00691</t>
  </si>
  <si>
    <t>GIGA-D-23-00692</t>
  </si>
  <si>
    <t>GIGA-D-23-00693</t>
  </si>
  <si>
    <t>GIGA-D-23-00694</t>
  </si>
  <si>
    <t>GIGA-D-23-00695</t>
  </si>
  <si>
    <t>GIGA-D-23-00696</t>
  </si>
  <si>
    <t>GIGA-D-23-00697</t>
  </si>
  <si>
    <t>GIGA-D-23-00698</t>
  </si>
  <si>
    <t>GIGA-D-23-00699</t>
  </si>
  <si>
    <t>GIGA-D-23-00700</t>
  </si>
  <si>
    <t>GIGA-D-23-00701</t>
  </si>
  <si>
    <t>GIGA-D-23-00702</t>
  </si>
  <si>
    <t>GIGA-D-23-00703</t>
  </si>
  <si>
    <t>GIGA-D-23-00704</t>
  </si>
  <si>
    <t>GIGA-D-23-00705</t>
  </si>
  <si>
    <t>GIGA-D-23-00706</t>
  </si>
  <si>
    <t>GIGA-D-23-00707</t>
  </si>
  <si>
    <t>GIGA-D-23-00708</t>
  </si>
  <si>
    <t>GIGA-D-23-00709</t>
  </si>
  <si>
    <t>GIGA-D-23-00710</t>
  </si>
  <si>
    <t>GIGA-D-23-00711</t>
  </si>
  <si>
    <t>GIGA-D-23-00712</t>
  </si>
  <si>
    <t>GIGA-D-23-00713</t>
  </si>
  <si>
    <t>GIGA-D-23-00714</t>
  </si>
  <si>
    <t>GIGA-D-23-00715</t>
  </si>
  <si>
    <t>GIGA-D-23-00716</t>
  </si>
  <si>
    <t>GIGA-D-23-00717</t>
  </si>
  <si>
    <t>GIGA-D-23-00718</t>
  </si>
  <si>
    <t>GIGA-D-23-00719</t>
  </si>
  <si>
    <t>GIGA-D-23-00720</t>
  </si>
  <si>
    <t>GIGA-D-23-00721</t>
  </si>
  <si>
    <t>GIGA-D-23-00722</t>
  </si>
  <si>
    <t>GIGA-D-23-00723</t>
  </si>
  <si>
    <t>GIGA-D-23-00724</t>
  </si>
  <si>
    <t>GIGA-D-23-00725</t>
  </si>
  <si>
    <t>GIGA-D-23-00726</t>
  </si>
  <si>
    <t>GIGA-D-23-00727</t>
  </si>
  <si>
    <t>GIGA-D-23-00728</t>
  </si>
  <si>
    <t>GIGA-D-23-00729</t>
  </si>
  <si>
    <t>GIGA-D-23-00730</t>
  </si>
  <si>
    <t>GIGA-D-23-00731</t>
  </si>
  <si>
    <t>GIGA-D-23-00732</t>
  </si>
  <si>
    <t>GIGA-D-23-00733</t>
  </si>
  <si>
    <t>GIGA-D-23-00734</t>
  </si>
  <si>
    <t>GIGA-D-23-00735</t>
  </si>
  <si>
    <t>GIGA-D-23-00736</t>
  </si>
  <si>
    <t>GIGA-D-23-00737</t>
  </si>
  <si>
    <t>GIGA-D-23-00738</t>
  </si>
  <si>
    <t>GIGA-D-23-00739</t>
  </si>
  <si>
    <t>GIGA-D-23-00740</t>
  </si>
  <si>
    <t>GIGA-D-23-00741</t>
  </si>
  <si>
    <t>GIGA-D-23-00742</t>
  </si>
  <si>
    <t>GIGA-D-23-00743</t>
  </si>
  <si>
    <t>GIGA-D-23-00744</t>
  </si>
  <si>
    <t>GIGA-D-23-00745</t>
  </si>
  <si>
    <t>GIGA-D-23-00746</t>
  </si>
  <si>
    <t>GIGA-D-23-00747</t>
  </si>
  <si>
    <t>GIGA-D-23-00748</t>
  </si>
  <si>
    <t>GIGA-D-23-00749</t>
  </si>
  <si>
    <t>GIGA-D-23-00750</t>
  </si>
  <si>
    <t>DRR-202205-01</t>
  </si>
  <si>
    <t>DRR-202205-02</t>
  </si>
  <si>
    <t>DRR-202205-04</t>
  </si>
  <si>
    <t>DRR-202205-05</t>
  </si>
  <si>
    <t>DRR-202205-06</t>
  </si>
  <si>
    <t>DRR-202205-07</t>
  </si>
  <si>
    <t>DRR-202205-08</t>
  </si>
  <si>
    <t>DRR-202205-09</t>
  </si>
  <si>
    <t>DRR-202205-03</t>
  </si>
  <si>
    <t>DRR-202205-10</t>
  </si>
  <si>
    <t>DRR-202206-01</t>
  </si>
  <si>
    <t>DRR-202207-01</t>
  </si>
  <si>
    <t>DRR-202208-01</t>
  </si>
  <si>
    <t>DRR-202209-01</t>
  </si>
  <si>
    <t>DRR-202210-01</t>
  </si>
  <si>
    <t>DRR-202211-01</t>
  </si>
  <si>
    <t>DRR-202212-01</t>
  </si>
  <si>
    <t>DRR-202301-01</t>
  </si>
  <si>
    <t>DRR-202302-01</t>
  </si>
  <si>
    <t>DRR-202303-01</t>
  </si>
  <si>
    <t>DRR-202304-01</t>
  </si>
  <si>
    <t>DRR-202305-01</t>
  </si>
  <si>
    <t>DRR-202306-01</t>
  </si>
  <si>
    <t>DRR-202307-01</t>
  </si>
  <si>
    <t>DRR-202308-01</t>
  </si>
  <si>
    <t>DRR-202309-01</t>
  </si>
  <si>
    <t>DRR-202310-01</t>
  </si>
  <si>
    <t>DRR-202311-01</t>
  </si>
  <si>
    <t>DRR-202312-01</t>
  </si>
  <si>
    <t>DRR-202206-02</t>
  </si>
  <si>
    <t>DRR-202207-02</t>
  </si>
  <si>
    <t>DRR-202208-02</t>
  </si>
  <si>
    <t>DRR-202209-02</t>
  </si>
  <si>
    <t>DRR-202210-02</t>
  </si>
  <si>
    <t>DRR-202211-02</t>
  </si>
  <si>
    <t>DRR-202212-02</t>
  </si>
  <si>
    <t>DRR-202301-02</t>
  </si>
  <si>
    <t>DRR-202302-02</t>
  </si>
  <si>
    <t>DRR-202303-02</t>
  </si>
  <si>
    <t>DRR-202304-02</t>
  </si>
  <si>
    <t>DRR-202305-02</t>
  </si>
  <si>
    <t>DRR-202306-02</t>
  </si>
  <si>
    <t>DRR-202307-02</t>
  </si>
  <si>
    <t>DRR-202308-02</t>
  </si>
  <si>
    <t>DRR-202309-02</t>
  </si>
  <si>
    <t>DRR-202310-02</t>
  </si>
  <si>
    <t>DRR-202311-02</t>
  </si>
  <si>
    <t>DRR-202312-02</t>
  </si>
  <si>
    <t>DRR-202206-03</t>
  </si>
  <si>
    <t>DRR-202207-03</t>
  </si>
  <si>
    <t>DRR-202208-03</t>
  </si>
  <si>
    <t>DRR-202209-03</t>
  </si>
  <si>
    <t>DRR-202210-03</t>
  </si>
  <si>
    <t>DRR-202211-03</t>
  </si>
  <si>
    <t>DRR-202212-03</t>
  </si>
  <si>
    <t>DRR-202301-03</t>
  </si>
  <si>
    <t>DRR-202302-03</t>
  </si>
  <si>
    <t>DRR-202303-03</t>
  </si>
  <si>
    <t>DRR-202304-03</t>
  </si>
  <si>
    <t>DRR-202305-03</t>
  </si>
  <si>
    <t>DRR-202306-03</t>
  </si>
  <si>
    <t>DRR-202307-03</t>
  </si>
  <si>
    <t>DRR-202308-03</t>
  </si>
  <si>
    <t>DRR-202309-03</t>
  </si>
  <si>
    <t>DRR-202310-03</t>
  </si>
  <si>
    <t>DRR-202311-03</t>
  </si>
  <si>
    <t>DRR-202312-03</t>
  </si>
  <si>
    <t>DRR-202206-04</t>
  </si>
  <si>
    <t>DRR-202207-04</t>
  </si>
  <si>
    <t>DRR-202208-04</t>
  </si>
  <si>
    <t>DRR-202209-04</t>
  </si>
  <si>
    <t>DRR-202210-04</t>
  </si>
  <si>
    <t>DRR-202211-04</t>
  </si>
  <si>
    <t>DRR-202212-04</t>
  </si>
  <si>
    <t>DRR-202301-04</t>
  </si>
  <si>
    <t>DRR-202302-04</t>
  </si>
  <si>
    <t>DRR-202303-04</t>
  </si>
  <si>
    <t>DRR-202304-04</t>
  </si>
  <si>
    <t>DRR-202305-04</t>
  </si>
  <si>
    <t>DRR-202306-04</t>
  </si>
  <si>
    <t>DRR-202307-04</t>
  </si>
  <si>
    <t>DRR-202308-04</t>
  </si>
  <si>
    <t>DRR-202309-04</t>
  </si>
  <si>
    <t>DRR-202310-04</t>
  </si>
  <si>
    <t>DRR-202311-04</t>
  </si>
  <si>
    <t>DRR-202312-04</t>
  </si>
  <si>
    <t>DRR-202206-05</t>
  </si>
  <si>
    <t>DRR-202207-05</t>
  </si>
  <si>
    <t>DRR-202208-05</t>
  </si>
  <si>
    <t>DRR-202209-05</t>
  </si>
  <si>
    <t>DRR-202210-05</t>
  </si>
  <si>
    <t>DRR-202211-05</t>
  </si>
  <si>
    <t>DRR-202212-05</t>
  </si>
  <si>
    <t>DRR-202301-05</t>
  </si>
  <si>
    <t>DRR-202302-05</t>
  </si>
  <si>
    <t>DRR-202303-05</t>
  </si>
  <si>
    <t>DRR-202304-05</t>
  </si>
  <si>
    <t>DRR-202305-05</t>
  </si>
  <si>
    <t>DRR-202306-05</t>
  </si>
  <si>
    <t>DRR-202307-05</t>
  </si>
  <si>
    <t>DRR-202308-05</t>
  </si>
  <si>
    <t>DRR-202309-05</t>
  </si>
  <si>
    <t>DRR-202310-05</t>
  </si>
  <si>
    <t>DRR-202311-05</t>
  </si>
  <si>
    <t>DRR-202312-05</t>
  </si>
  <si>
    <t>DRR-202206-06</t>
  </si>
  <si>
    <t>DRR-202207-06</t>
  </si>
  <si>
    <t>DRR-202208-06</t>
  </si>
  <si>
    <t>DRR-202209-06</t>
  </si>
  <si>
    <t>DRR-202210-06</t>
  </si>
  <si>
    <t>DRR-202211-06</t>
  </si>
  <si>
    <t>DRR-202212-06</t>
  </si>
  <si>
    <t>DRR-202301-06</t>
  </si>
  <si>
    <t>DRR-202302-06</t>
  </si>
  <si>
    <t>DRR-202303-06</t>
  </si>
  <si>
    <t>DRR-202304-06</t>
  </si>
  <si>
    <t>DRR-202305-06</t>
  </si>
  <si>
    <t>DRR-202306-06</t>
  </si>
  <si>
    <t>DRR-202307-06</t>
  </si>
  <si>
    <t>DRR-202308-06</t>
  </si>
  <si>
    <t>DRR-202309-06</t>
  </si>
  <si>
    <t>DRR-202310-06</t>
  </si>
  <si>
    <t>DRR-202311-06</t>
  </si>
  <si>
    <t>DRR-202312-06</t>
  </si>
  <si>
    <t>DRR-202206-07</t>
  </si>
  <si>
    <t>DRR-202207-07</t>
  </si>
  <si>
    <t>DRR-202208-07</t>
  </si>
  <si>
    <t>DRR-202209-07</t>
  </si>
  <si>
    <t>DRR-202210-07</t>
  </si>
  <si>
    <t>DRR-202211-07</t>
  </si>
  <si>
    <t>DRR-202212-07</t>
  </si>
  <si>
    <t>DRR-202301-07</t>
  </si>
  <si>
    <t>DRR-202302-07</t>
  </si>
  <si>
    <t>DRR-202303-07</t>
  </si>
  <si>
    <t>DRR-202304-07</t>
  </si>
  <si>
    <t>DRR-202305-07</t>
  </si>
  <si>
    <t>DRR-202306-07</t>
  </si>
  <si>
    <t>DRR-202307-07</t>
  </si>
  <si>
    <t>DRR-202308-07</t>
  </si>
  <si>
    <t>DRR-202309-07</t>
  </si>
  <si>
    <t>DRR-202310-07</t>
  </si>
  <si>
    <t>DRR-202311-07</t>
  </si>
  <si>
    <t>DRR-202312-07</t>
  </si>
  <si>
    <t>DRR-202206-08</t>
  </si>
  <si>
    <t>DRR-202207-08</t>
  </si>
  <si>
    <t>DRR-202208-08</t>
  </si>
  <si>
    <t>DRR-202209-08</t>
  </si>
  <si>
    <t>DRR-202210-08</t>
  </si>
  <si>
    <t>DRR-202211-08</t>
  </si>
  <si>
    <t>DRR-202212-08</t>
  </si>
  <si>
    <t>DRR-202301-08</t>
  </si>
  <si>
    <t>DRR-202302-08</t>
  </si>
  <si>
    <t>DRR-202303-08</t>
  </si>
  <si>
    <t>DRR-202304-08</t>
  </si>
  <si>
    <t>DRR-202305-08</t>
  </si>
  <si>
    <t>DRR-202306-08</t>
  </si>
  <si>
    <t>DRR-202307-08</t>
  </si>
  <si>
    <t>DRR-202308-08</t>
  </si>
  <si>
    <t>DRR-202309-08</t>
  </si>
  <si>
    <t>DRR-202310-08</t>
  </si>
  <si>
    <t>DRR-202311-08</t>
  </si>
  <si>
    <t>DRR-202312-08</t>
  </si>
  <si>
    <t>DRR-202206-09</t>
  </si>
  <si>
    <t>DRR-202207-09</t>
  </si>
  <si>
    <t>DRR-202208-09</t>
  </si>
  <si>
    <t>DRR-202209-09</t>
  </si>
  <si>
    <t>DRR-202210-09</t>
  </si>
  <si>
    <t>DRR-202211-09</t>
  </si>
  <si>
    <t>DRR-202212-09</t>
  </si>
  <si>
    <t>DRR-202301-09</t>
  </si>
  <si>
    <t>DRR-202302-09</t>
  </si>
  <si>
    <t>DRR-202303-09</t>
  </si>
  <si>
    <t>DRR-202304-09</t>
  </si>
  <si>
    <t>DRR-202305-09</t>
  </si>
  <si>
    <t>DRR-202306-09</t>
  </si>
  <si>
    <t>DRR-202307-09</t>
  </si>
  <si>
    <t>DRR-202308-09</t>
  </si>
  <si>
    <t>DRR-202309-09</t>
  </si>
  <si>
    <t>DRR-202310-09</t>
  </si>
  <si>
    <t>DRR-202311-09</t>
  </si>
  <si>
    <t>DRR-202312-09</t>
  </si>
  <si>
    <t>DRR-202206-10</t>
  </si>
  <si>
    <t>DRR-202207-10</t>
  </si>
  <si>
    <t>DRR-202208-10</t>
  </si>
  <si>
    <t>DRR-202209-10</t>
  </si>
  <si>
    <t>DRR-202210-10</t>
  </si>
  <si>
    <t>DRR-202211-10</t>
  </si>
  <si>
    <t>DRR-202212-10</t>
  </si>
  <si>
    <t>DRR-202301-10</t>
  </si>
  <si>
    <t>DRR-202302-10</t>
  </si>
  <si>
    <t>DRR-202303-10</t>
  </si>
  <si>
    <t>DRR-202304-10</t>
  </si>
  <si>
    <t>DRR-202305-10</t>
  </si>
  <si>
    <t>DRR-202306-10</t>
  </si>
  <si>
    <t>DRR-202307-10</t>
  </si>
  <si>
    <t>DRR-202308-10</t>
  </si>
  <si>
    <t>DRR-202309-10</t>
  </si>
  <si>
    <t>DRR-202310-10</t>
  </si>
  <si>
    <t>DRR-202311-10</t>
  </si>
  <si>
    <t>DRR-202312-10</t>
  </si>
  <si>
    <t>TRR-202205-01</t>
  </si>
  <si>
    <t>TRR-202205-02</t>
  </si>
  <si>
    <t>TRR-202205-03</t>
  </si>
  <si>
    <t>TRR-202205-04</t>
  </si>
  <si>
    <t>TRR-202205-05</t>
  </si>
  <si>
    <t>TRR-202205-06</t>
  </si>
  <si>
    <t>TRR-202205-07</t>
  </si>
  <si>
    <t>TRR-202205-08</t>
  </si>
  <si>
    <t>TRR-202205-09</t>
  </si>
  <si>
    <t>TRR-202205-10</t>
  </si>
  <si>
    <t>TRR-202206-01</t>
  </si>
  <si>
    <t>TRR-202206-02</t>
  </si>
  <si>
    <t>TRR-202206-03</t>
  </si>
  <si>
    <t>TRR-202206-04</t>
  </si>
  <si>
    <t>TRR-202206-05</t>
  </si>
  <si>
    <t>TRR-202206-06</t>
  </si>
  <si>
    <t>TRR-202206-07</t>
  </si>
  <si>
    <t>TRR-202206-08</t>
  </si>
  <si>
    <t>TRR-202206-09</t>
  </si>
  <si>
    <t>TRR-202206-10</t>
  </si>
  <si>
    <t>TRR-202207-01</t>
  </si>
  <si>
    <t>TRR-202207-02</t>
  </si>
  <si>
    <t>TRR-202207-03</t>
  </si>
  <si>
    <t>TRR-202207-04</t>
  </si>
  <si>
    <t>TRR-202207-05</t>
  </si>
  <si>
    <t>TRR-202207-06</t>
  </si>
  <si>
    <t>TRR-202207-07</t>
  </si>
  <si>
    <t>TRR-202207-08</t>
  </si>
  <si>
    <t>TRR-202207-09</t>
  </si>
  <si>
    <t>TRR-202207-10</t>
  </si>
  <si>
    <t>TRR-202208-01</t>
  </si>
  <si>
    <t>TRR-202208-02</t>
  </si>
  <si>
    <t>TRR-202208-03</t>
  </si>
  <si>
    <t>TRR-202208-04</t>
  </si>
  <si>
    <t>TRR-202208-05</t>
  </si>
  <si>
    <t>TRR-202208-06</t>
  </si>
  <si>
    <t>TRR-202208-07</t>
  </si>
  <si>
    <t>TRR-202208-08</t>
  </si>
  <si>
    <t>TRR-202208-09</t>
  </si>
  <si>
    <t>TRR-202208-10</t>
  </si>
  <si>
    <t>TRR-202209-01</t>
  </si>
  <si>
    <t>TRR-202209-02</t>
  </si>
  <si>
    <t>TRR-202209-03</t>
  </si>
  <si>
    <t>TRR-202209-04</t>
  </si>
  <si>
    <t>TRR-202209-05</t>
  </si>
  <si>
    <t>TRR-202209-06</t>
  </si>
  <si>
    <t>TRR-202209-07</t>
  </si>
  <si>
    <t>TRR-202209-08</t>
  </si>
  <si>
    <t>TRR-202209-09</t>
  </si>
  <si>
    <t>TRR-202209-10</t>
  </si>
  <si>
    <t>TRR-202210-01</t>
  </si>
  <si>
    <t>TRR-202210-02</t>
  </si>
  <si>
    <t>TRR-202210-03</t>
  </si>
  <si>
    <t>TRR-202210-04</t>
  </si>
  <si>
    <t>TRR-202210-05</t>
  </si>
  <si>
    <t>TRR-202210-06</t>
  </si>
  <si>
    <t>TRR-202210-07</t>
  </si>
  <si>
    <t>TRR-202210-08</t>
  </si>
  <si>
    <t>TRR-202210-09</t>
  </si>
  <si>
    <t>TRR-202210-10</t>
  </si>
  <si>
    <t>TRR-202211-01</t>
  </si>
  <si>
    <t>TRR-202211-02</t>
  </si>
  <si>
    <t>TRR-202211-03</t>
  </si>
  <si>
    <t>TRR-202211-04</t>
  </si>
  <si>
    <t>TRR-202211-05</t>
  </si>
  <si>
    <t>TRR-202211-06</t>
  </si>
  <si>
    <t>TRR-202211-07</t>
  </si>
  <si>
    <t>TRR-202211-08</t>
  </si>
  <si>
    <t>TRR-202211-09</t>
  </si>
  <si>
    <t>TRR-202211-10</t>
  </si>
  <si>
    <t>TRR-202212-01</t>
  </si>
  <si>
    <t>TRR-202212-02</t>
  </si>
  <si>
    <t>TRR-202212-03</t>
  </si>
  <si>
    <t>TRR-202212-04</t>
  </si>
  <si>
    <t>TRR-202212-05</t>
  </si>
  <si>
    <t>TRR-202212-06</t>
  </si>
  <si>
    <t>TRR-202212-07</t>
  </si>
  <si>
    <t>TRR-202212-08</t>
  </si>
  <si>
    <t>TRR-202212-09</t>
  </si>
  <si>
    <t>TRR-202212-10</t>
  </si>
  <si>
    <t>TRR-202301-01</t>
  </si>
  <si>
    <t>TRR-202301-02</t>
  </si>
  <si>
    <t>TRR-202301-03</t>
  </si>
  <si>
    <t>TRR-202301-04</t>
  </si>
  <si>
    <t>TRR-202301-05</t>
  </si>
  <si>
    <t>TRR-202301-06</t>
  </si>
  <si>
    <t>TRR-202301-07</t>
  </si>
  <si>
    <t>TRR-202301-08</t>
  </si>
  <si>
    <t>TRR-202301-09</t>
  </si>
  <si>
    <t>TRR-202301-10</t>
  </si>
  <si>
    <t>TRR-202302-01</t>
  </si>
  <si>
    <t>TRR-202302-02</t>
  </si>
  <si>
    <t>TRR-202302-03</t>
  </si>
  <si>
    <t>TRR-202302-04</t>
  </si>
  <si>
    <t>TRR-202302-05</t>
  </si>
  <si>
    <t>TRR-202302-06</t>
  </si>
  <si>
    <t>TRR-202302-07</t>
  </si>
  <si>
    <t>TRR-202302-08</t>
  </si>
  <si>
    <t>TRR-202302-09</t>
  </si>
  <si>
    <t>TRR-202302-10</t>
  </si>
  <si>
    <t>TRR-202303-01</t>
  </si>
  <si>
    <t>TRR-202303-02</t>
  </si>
  <si>
    <t>TRR-202303-03</t>
  </si>
  <si>
    <t>TRR-202303-04</t>
  </si>
  <si>
    <t>TRR-202303-05</t>
  </si>
  <si>
    <t>TRR-202303-06</t>
  </si>
  <si>
    <t>TRR-202303-07</t>
  </si>
  <si>
    <t>TRR-202303-08</t>
  </si>
  <si>
    <t>TRR-202303-09</t>
  </si>
  <si>
    <t>TRR-202303-10</t>
  </si>
  <si>
    <t>TRR-202304-01</t>
  </si>
  <si>
    <t>TRR-202304-02</t>
  </si>
  <si>
    <t>TRR-202304-03</t>
  </si>
  <si>
    <t>TRR-202304-04</t>
  </si>
  <si>
    <t>TRR-202304-05</t>
  </si>
  <si>
    <t>TRR-202304-06</t>
  </si>
  <si>
    <t>TRR-202304-07</t>
  </si>
  <si>
    <t>TRR-202304-08</t>
  </si>
  <si>
    <t>TRR-202304-09</t>
  </si>
  <si>
    <t>TRR-202304-10</t>
  </si>
  <si>
    <t>TRR-202305-01</t>
  </si>
  <si>
    <t>TRR-202305-02</t>
  </si>
  <si>
    <t>TRR-202305-03</t>
  </si>
  <si>
    <t>TRR-202305-04</t>
  </si>
  <si>
    <t>TRR-202305-05</t>
  </si>
  <si>
    <t>TRR-202305-06</t>
  </si>
  <si>
    <t>TRR-202305-07</t>
  </si>
  <si>
    <t>TRR-202305-08</t>
  </si>
  <si>
    <t>TRR-202305-09</t>
  </si>
  <si>
    <t>TRR-202305-10</t>
  </si>
  <si>
    <t>TRR-202306-01</t>
  </si>
  <si>
    <t>TRR-202306-02</t>
  </si>
  <si>
    <t>TRR-202306-03</t>
  </si>
  <si>
    <t>TRR-202306-04</t>
  </si>
  <si>
    <t>TRR-202306-05</t>
  </si>
  <si>
    <t>TRR-202306-06</t>
  </si>
  <si>
    <t>TRR-202306-07</t>
  </si>
  <si>
    <t>TRR-202306-08</t>
  </si>
  <si>
    <t>TRR-202306-09</t>
  </si>
  <si>
    <t>TRR-202306-10</t>
  </si>
  <si>
    <t>TRR-202307-01</t>
  </si>
  <si>
    <t>TRR-202307-02</t>
  </si>
  <si>
    <t>TRR-202307-03</t>
  </si>
  <si>
    <t>TRR-202307-04</t>
  </si>
  <si>
    <t>TRR-202307-05</t>
  </si>
  <si>
    <t>TRR-202307-06</t>
  </si>
  <si>
    <t>TRR-202307-07</t>
  </si>
  <si>
    <t>TRR-202307-08</t>
  </si>
  <si>
    <t>TRR-202307-09</t>
  </si>
  <si>
    <t>TRR-202307-10</t>
  </si>
  <si>
    <t>TRR-202308-01</t>
  </si>
  <si>
    <t>TRR-202308-02</t>
  </si>
  <si>
    <t>TRR-202308-03</t>
  </si>
  <si>
    <t>TRR-202308-04</t>
  </si>
  <si>
    <t>TRR-202308-05</t>
  </si>
  <si>
    <t>TRR-202308-06</t>
  </si>
  <si>
    <t>TRR-202308-07</t>
  </si>
  <si>
    <t>TRR-202308-08</t>
  </si>
  <si>
    <t>TRR-202308-09</t>
  </si>
  <si>
    <t>TRR-202308-10</t>
  </si>
  <si>
    <t>TRR-202309-01</t>
  </si>
  <si>
    <t>TRR-202309-02</t>
  </si>
  <si>
    <t>TRR-202309-03</t>
  </si>
  <si>
    <t>TRR-202309-04</t>
  </si>
  <si>
    <t>TRR-202309-05</t>
  </si>
  <si>
    <t>TRR-202309-06</t>
  </si>
  <si>
    <t>TRR-202309-07</t>
  </si>
  <si>
    <t>TRR-202309-08</t>
  </si>
  <si>
    <t>TRR-202309-09</t>
  </si>
  <si>
    <t>TRR-202309-10</t>
  </si>
  <si>
    <t>TRR-202310-01</t>
  </si>
  <si>
    <t>TRR-202310-02</t>
  </si>
  <si>
    <t>TRR-202310-03</t>
  </si>
  <si>
    <t>TRR-202310-04</t>
  </si>
  <si>
    <t>TRR-202310-05</t>
  </si>
  <si>
    <t>TRR-202310-06</t>
  </si>
  <si>
    <t>TRR-202310-07</t>
  </si>
  <si>
    <t>TRR-202310-08</t>
  </si>
  <si>
    <t>TRR-202310-09</t>
  </si>
  <si>
    <t>TRR-202310-10</t>
  </si>
  <si>
    <t>TRR-202311-01</t>
  </si>
  <si>
    <t>TRR-202311-02</t>
  </si>
  <si>
    <t>TRR-202311-03</t>
  </si>
  <si>
    <t>TRR-202311-04</t>
  </si>
  <si>
    <t>TRR-202311-05</t>
  </si>
  <si>
    <t>TRR-202311-06</t>
  </si>
  <si>
    <t>TRR-202311-07</t>
  </si>
  <si>
    <t>TRR-202311-08</t>
  </si>
  <si>
    <t>TRR-202311-09</t>
  </si>
  <si>
    <t>TRR-202311-10</t>
  </si>
  <si>
    <t>TRR-202312-01</t>
  </si>
  <si>
    <t>TRR-202312-02</t>
  </si>
  <si>
    <t>TRR-202312-03</t>
  </si>
  <si>
    <t>TRR-202312-04</t>
  </si>
  <si>
    <t>TRR-202312-05</t>
  </si>
  <si>
    <t>TRR-202312-06</t>
  </si>
  <si>
    <t>TRR-202312-07</t>
  </si>
  <si>
    <t>TRR-202312-08</t>
  </si>
  <si>
    <t>TRR-202312-09</t>
  </si>
  <si>
    <t>TRR-202312-10</t>
  </si>
  <si>
    <t>Gigabyt submission IDs</t>
  </si>
  <si>
    <t>R</t>
  </si>
  <si>
    <t>Use an alphanumeric string to uniquely identify each sample used in your study, you may use BioSample IDs if you have them.</t>
  </si>
  <si>
    <t>Species tax ID</t>
  </si>
  <si>
    <t>Please enter the NCBI Taxonomy ID for the species used in your study. NB this is mandatory for any sequenced samples.</t>
  </si>
  <si>
    <t>Please enter the bionomial (Genus species) name for the species of this sample</t>
  </si>
  <si>
    <t>Human readable description of sample, it should be unique within a dataset i.e. no two samples are identical so the description should reflect that.</t>
  </si>
  <si>
    <t>The geographical origin of the sample as defined by the country or sea name followed by specific region name. Country or sea names should be chosen from the INSDC country list</t>
  </si>
  <si>
    <t>The geographical origin of the sample as defined by latitude and longitude. The values should be reported in decimal degrees and on WGS84 system e.g. -69.576435, 91.883948</t>
  </si>
  <si>
    <t>Please add one or more ENVO terms to describe the broad environment in which sampling occurred e.g. cliff [ENVO:00000087]</t>
  </si>
  <si>
    <t>Please add one or more ENVO terms to describe the local environment in which sampling occurred as a semicolon separated list, e.g. digestive tract environment [ENVO:01001033]</t>
  </si>
  <si>
    <t>Sample name</t>
  </si>
  <si>
    <t>Geographic location (latitude)</t>
  </si>
  <si>
    <t>Geographic location (longitude)</t>
  </si>
  <si>
    <t>Does the number of samples listed here match that described in the manuscript?</t>
  </si>
  <si>
    <t>Do all samples have unique descriptions?</t>
  </si>
  <si>
    <t>Do all samples have a unique name/ID?</t>
  </si>
  <si>
    <t>If sequencing data, does this sample list match that submitted to BioSamples database?</t>
  </si>
  <si>
    <t>Answer</t>
  </si>
  <si>
    <t>Are all the Sample attribute names (column headers) from the GigaDB controlled list of recognised attributes?</t>
  </si>
  <si>
    <t>Files Checklist</t>
  </si>
  <si>
    <t>Are all file names complete? (i.e. they include the sub-directory name as well as their extention)</t>
  </si>
  <si>
    <t>Do all files have a valid "data-type" (also called file-type)?</t>
  </si>
  <si>
    <t>Do all files have a unique description?</t>
  </si>
  <si>
    <t>If appropriate has a valid sample_id been used?</t>
  </si>
  <si>
    <t>Have all appropriate attribute been added? E.g figure, table, license (NB MD5sum value does not need to be included here)</t>
  </si>
  <si>
    <t>Are all files listed here present in the correct server location?</t>
  </si>
  <si>
    <t>Have all files in the public server been included here?</t>
  </si>
  <si>
    <t>Samples Checklist</t>
  </si>
  <si>
    <t>Required sample attrbutes</t>
  </si>
  <si>
    <t>Study Checklist</t>
  </si>
  <si>
    <t>Have all mandatory (yellow) fields been filled in?</t>
  </si>
  <si>
    <t>Is the author list formatted correctly, with no blank orcid brackets [] ?</t>
  </si>
  <si>
    <t>this should be https://ftp.cngb.org/pub/gigadb/pub/10.5524/102001_103000/ followed by the DOI number given above</t>
  </si>
  <si>
    <t>The upload scripts parse Study, Samples AND Files tabs only</t>
  </si>
  <si>
    <t>The submitter email address may contain only 1 email address and it must include only 1 @ symbol and at least 1 dot.</t>
  </si>
  <si>
    <t>Have all carriage returns and special characters in the description been replaced with appropriate HTML code?</t>
  </si>
  <si>
    <t>Are all additional links valid (i.e. not broken URLs)?</t>
  </si>
  <si>
    <t>Are the accession links prefixed with a valid prefix?</t>
  </si>
  <si>
    <r>
      <t>Species name</t>
    </r>
    <r>
      <rPr>
        <sz val="7"/>
        <rFont val="Calibri"/>
        <family val="2"/>
        <scheme val="minor"/>
      </rPr>
      <t>^</t>
    </r>
  </si>
  <si>
    <r>
      <t>Description</t>
    </r>
    <r>
      <rPr>
        <sz val="7"/>
        <rFont val="Calibri"/>
        <family val="2"/>
        <scheme val="minor"/>
      </rPr>
      <t>^</t>
    </r>
  </si>
  <si>
    <t>Have all samples got the 9 required attributes? (see list to right)</t>
  </si>
  <si>
    <t>The first 4 columns (Sample ID, Species Taxon, Species Name and Description) MUST remain as the first 4 columns in that order. Other attributes can be in any order.</t>
  </si>
  <si>
    <t>Select 1 (or more) options from the following dataset types: 'Genomic';'Imaging';'Software';'Transcriptomic';'Bioinformatics';'Workflow';'Metagenomic';'Neuroscience';'Epigenomic';'Proteomic';'Metadata';'Genome-Mapping';'Metabolomic';'Phenotyping';'Network-Analysis';'Ecology';'Metabarcoding';'Electrophysiology';'Virtual-Machine';'ElectroEncephaloGraphy(EEG)';'Data-Mining';'Lipidomic';'Hardware';'Climate';  as a semicolon-separated list. Please contact database@gigasciencejournal.com to request additional dataset type values.</t>
  </si>
  <si>
    <t>Is the dataset title distinct from the manuscript title? E.g. been prefixed with "Supporting data for".</t>
  </si>
  <si>
    <t>Is the thumbnail image copy-right free?</t>
  </si>
  <si>
    <t>assembly quality</t>
  </si>
  <si>
    <t>MIGS required field</t>
  </si>
  <si>
    <t>we call this BUSCO results in GigaDB</t>
  </si>
  <si>
    <t>MIXS v6 mandatory attributes</t>
  </si>
  <si>
    <t>Do all additional links (including GitHub repos) have OSI licenses?</t>
  </si>
  <si>
    <t>File (and directory) names do not contain any white space?</t>
  </si>
  <si>
    <t>Do all additional links (except GitHub) include the relevant PID? (e.g. the DOI for Zenodo, FigShare or protocols.io)</t>
  </si>
  <si>
    <t>env_medium</t>
  </si>
  <si>
    <t>est_genome_siz</t>
  </si>
  <si>
    <t>Are all samples names only alphanumeric? (i.e. no white space)</t>
  </si>
  <si>
    <t>These are required for sequence data to be GSC-MIxS compliant</t>
  </si>
  <si>
    <t>Yellow cells indicate required fields, tan cells are optional. The colour of the cell will revert to none/white when the cell have a value</t>
  </si>
  <si>
    <r>
      <rPr>
        <b/>
        <sz val="11"/>
        <rFont val="Arial"/>
        <family val="2"/>
      </rPr>
      <t xml:space="preserve">This file must be saved in the old .xls </t>
    </r>
    <r>
      <rPr>
        <sz val="11"/>
        <rFont val="Arial"/>
        <family val="2"/>
      </rPr>
      <t>format NOT .xlsx or .xlsm</t>
    </r>
  </si>
  <si>
    <t>Genomic;Imaging;Software;Transcriptomic;Bioinformatics;Workflow;Metagenomic;Neuroscience;Epigenomic;Proteomic;Metadata;Genome-Mapping;Metabolomic;Phenotyping;Network-Analysis;Ecology;Metabarcoding;Electrophysiology;Virtual-Machine;ElectroEncephaloGraphy(EEG);Data-Mining;Lipidomic;Hardware;Climate</t>
  </si>
  <si>
    <t>Metagenomic;Neuroscience;Epigenomic;Proteomic;Metadata;Genome-Mapping;Metabolomic;Phenotyping;Network-Analysis;Ecology;Metabarcoding;Electrophysiology;Virtual-Machine;ElectroEncephaloGraphy(EEG);Data-Mining;Lipidomic;Hardware;Climate</t>
  </si>
  <si>
    <t>Metabarcoding;Electrophysiology;Virtual-Machine;ElectroEncephaloGraphy(EEG);Data-Mining;Lipidomic;Hardware;Climate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</si>
</sst>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indexed="8"/>
      <name val="Arial"/>
    </font>
    <font>
      <b/>
      <sz val="11"/>
      <color indexed="8"/>
      <name val="Arial"/>
      <family val="2"/>
    </font>
    <font>
      <sz val="11"/>
      <color indexed="8"/>
      <name val="Arial"/>
      <family val="2"/>
    </font>
    <font>
      <b/>
      <sz val="10"/>
      <color indexed="8"/>
      <name val="Arial"/>
      <family val="2"/>
    </font>
    <font>
      <sz val="12"/>
      <color indexed="8"/>
      <name val="Arial"/>
      <family val="2"/>
    </font>
    <font>
      <sz val="10"/>
      <color indexed="8"/>
      <name val="Arial"/>
      <family val="2"/>
    </font>
    <font>
      <sz val="10"/>
      <name val="Arial"/>
      <family val="2"/>
    </font>
    <font>
      <sz val="11"/>
      <name val="Arial"/>
      <family val="2"/>
    </font>
    <font>
      <b/>
      <sz val="11"/>
      <name val="Arial"/>
      <family val="2"/>
    </font>
    <font>
      <u/>
      <sz val="10"/>
      <name val="Arial"/>
      <family val="2"/>
    </font>
    <font>
      <b/>
      <sz val="11"/>
      <color indexed="9"/>
      <name val="Arial"/>
      <family val="2"/>
    </font>
    <font>
      <b/>
      <sz val="9"/>
      <color indexed="81"/>
      <name val="Tahoma"/>
      <family val="2"/>
    </font>
    <font>
      <b/>
      <sz val="10"/>
      <name val="Arial"/>
      <family val="2"/>
    </font>
    <font>
      <sz val="10"/>
      <color indexed="9"/>
      <name val="Arial"/>
      <family val="2"/>
    </font>
    <font>
      <b/>
      <sz val="11"/>
      <color indexed="8"/>
      <name val="Arial"/>
      <family val="2"/>
    </font>
    <font>
      <sz val="12"/>
      <color indexed="8"/>
      <name val="Times New Roman"/>
      <family val="1"/>
    </font>
    <font>
      <sz val="10"/>
      <color indexed="8"/>
      <name val="Calibri"/>
      <family val="2"/>
    </font>
    <font>
      <u/>
      <sz val="10"/>
      <color theme="10"/>
      <name val="Arial"/>
      <family val="2"/>
    </font>
    <font>
      <b/>
      <sz val="11"/>
      <color theme="0"/>
      <name val="Arial"/>
      <family val="2"/>
    </font>
    <font>
      <sz val="10"/>
      <color theme="1" tint="0.34998626667073579"/>
      <name val="Arial"/>
      <family val="2"/>
    </font>
    <font>
      <b/>
      <sz val="10"/>
      <color indexed="8"/>
      <name val="Calibri"/>
      <family val="2"/>
      <scheme val="minor"/>
    </font>
    <font>
      <sz val="10"/>
      <color indexed="8"/>
      <name val="Calibri"/>
      <family val="2"/>
      <scheme val="minor"/>
    </font>
    <font>
      <sz val="10"/>
      <name val="Calibri"/>
      <family val="2"/>
      <scheme val="minor"/>
    </font>
    <font>
      <sz val="7"/>
      <name val="Calibri"/>
      <family val="2"/>
      <scheme val="minor"/>
    </font>
    <font>
      <b/>
      <sz val="10"/>
      <name val="Calibri"/>
      <family val="2"/>
      <scheme val="minor"/>
    </font>
    <font>
      <sz val="10"/>
      <color indexed="8"/>
      <name val="Arial"/>
    </font>
    <font>
      <b/>
      <sz val="10"/>
      <color indexed="81"/>
      <name val="Tahoma"/>
      <family val="2"/>
    </font>
  </fonts>
  <fills count="16">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13"/>
        <bgColor indexed="64"/>
      </patternFill>
    </fill>
    <fill>
      <patternFill patternType="solid">
        <fgColor indexed="12"/>
        <bgColor indexed="64"/>
      </patternFill>
    </fill>
    <fill>
      <patternFill patternType="solid">
        <fgColor indexed="8"/>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FFCC"/>
      </patternFill>
    </fill>
    <fill>
      <patternFill patternType="solid">
        <fgColor theme="2"/>
        <bgColor indexed="64"/>
      </patternFill>
    </fill>
  </fills>
  <borders count="26">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right/>
      <top/>
      <bottom style="thin">
        <color indexed="64"/>
      </bottom>
      <diagonal/>
    </border>
    <border>
      <left style="thin">
        <color indexed="8"/>
      </left>
      <right style="thin">
        <color indexed="10"/>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applyNumberFormat="0" applyFill="0" applyBorder="0" applyProtection="0">
      <alignment vertical="center"/>
    </xf>
    <xf numFmtId="0" fontId="17" fillId="0" borderId="0" applyNumberFormat="0" applyFill="0" applyBorder="0" applyAlignment="0" applyProtection="0">
      <alignment vertical="center"/>
    </xf>
    <xf numFmtId="0" fontId="5" fillId="0" borderId="0" applyNumberFormat="0" applyFill="0" applyBorder="0" applyProtection="0">
      <alignment vertical="center"/>
    </xf>
    <xf numFmtId="0" fontId="6" fillId="0" borderId="0">
      <alignment vertical="center"/>
    </xf>
    <xf numFmtId="0" fontId="25" fillId="14" borderId="25" applyNumberFormat="0" applyFont="0" applyAlignment="0" applyProtection="0"/>
  </cellStyleXfs>
  <cellXfs count="167">
    <xf numFmtId="0" fontId="0" fillId="0" borderId="0" xfId="0" applyAlignment="1"/>
    <xf numFmtId="0" fontId="0" fillId="0" borderId="0" xfId="0" applyNumberFormat="1" applyFont="1" applyAlignment="1">
      <alignment vertical="center"/>
    </xf>
    <xf numFmtId="0" fontId="2" fillId="2" borderId="2" xfId="0" applyFont="1" applyFill="1" applyBorder="1" applyAlignment="1">
      <alignment wrapText="1"/>
    </xf>
    <xf numFmtId="0" fontId="0" fillId="0" borderId="1" xfId="0" applyFont="1" applyBorder="1" applyAlignment="1">
      <alignment vertical="center"/>
    </xf>
    <xf numFmtId="49" fontId="1" fillId="3" borderId="2" xfId="0" applyNumberFormat="1" applyFont="1" applyFill="1" applyBorder="1" applyAlignment="1"/>
    <xf numFmtId="49" fontId="1" fillId="4" borderId="2" xfId="0" applyNumberFormat="1" applyFont="1" applyFill="1" applyBorder="1" applyAlignment="1">
      <alignment wrapText="1"/>
    </xf>
    <xf numFmtId="49" fontId="2" fillId="3" borderId="2" xfId="0" applyNumberFormat="1" applyFont="1" applyFill="1" applyBorder="1" applyAlignment="1">
      <alignment wrapText="1"/>
    </xf>
    <xf numFmtId="49" fontId="2" fillId="5" borderId="2" xfId="0" applyNumberFormat="1" applyFont="1" applyFill="1" applyBorder="1" applyAlignment="1">
      <alignment wrapText="1"/>
    </xf>
    <xf numFmtId="49" fontId="1" fillId="5" borderId="2" xfId="0" applyNumberFormat="1" applyFont="1" applyFill="1" applyBorder="1" applyAlignment="1"/>
    <xf numFmtId="49" fontId="0" fillId="0" borderId="1" xfId="0" applyNumberFormat="1" applyFont="1" applyBorder="1" applyAlignment="1">
      <alignment vertical="center"/>
    </xf>
    <xf numFmtId="49" fontId="2" fillId="5" borderId="2" xfId="0" applyNumberFormat="1" applyFont="1" applyFill="1" applyBorder="1" applyAlignment="1"/>
    <xf numFmtId="0" fontId="0" fillId="3" borderId="2" xfId="0" applyFont="1" applyFill="1" applyBorder="1" applyAlignment="1">
      <alignment vertical="center"/>
    </xf>
    <xf numFmtId="49" fontId="2" fillId="3" borderId="2" xfId="0" applyNumberFormat="1" applyFont="1" applyFill="1" applyBorder="1" applyAlignment="1"/>
    <xf numFmtId="49" fontId="1" fillId="3" borderId="2" xfId="0" applyNumberFormat="1" applyFont="1" applyFill="1" applyBorder="1" applyAlignment="1">
      <alignment wrapText="1"/>
    </xf>
    <xf numFmtId="0" fontId="1" fillId="3" borderId="3" xfId="0" applyFont="1" applyFill="1" applyBorder="1" applyAlignment="1"/>
    <xf numFmtId="0" fontId="0" fillId="3" borderId="4" xfId="0" applyFont="1" applyFill="1" applyBorder="1" applyAlignment="1">
      <alignment wrapText="1"/>
    </xf>
    <xf numFmtId="0" fontId="0" fillId="3" borderId="5" xfId="0" applyFont="1" applyFill="1" applyBorder="1" applyAlignment="1">
      <alignment vertical="center"/>
    </xf>
    <xf numFmtId="0" fontId="2" fillId="3" borderId="6" xfId="0" applyFont="1" applyFill="1" applyBorder="1" applyAlignment="1">
      <alignment vertical="top" wrapText="1"/>
    </xf>
    <xf numFmtId="0" fontId="1" fillId="3" borderId="1" xfId="0" applyFont="1" applyFill="1" applyBorder="1" applyAlignment="1"/>
    <xf numFmtId="0" fontId="0" fillId="0" borderId="7" xfId="0" applyFont="1" applyBorder="1" applyAlignment="1">
      <alignment vertical="center"/>
    </xf>
    <xf numFmtId="0" fontId="2" fillId="3" borderId="8" xfId="0" applyFont="1" applyFill="1" applyBorder="1" applyAlignment="1">
      <alignment vertical="top" wrapText="1"/>
    </xf>
    <xf numFmtId="0" fontId="2" fillId="3" borderId="2" xfId="0" applyFont="1" applyFill="1" applyBorder="1" applyAlignment="1">
      <alignment wrapText="1"/>
    </xf>
    <xf numFmtId="0" fontId="0" fillId="3" borderId="8" xfId="0" applyFont="1" applyFill="1" applyBorder="1" applyAlignment="1">
      <alignment wrapText="1"/>
    </xf>
    <xf numFmtId="0" fontId="1" fillId="5" borderId="2" xfId="0" applyFont="1" applyFill="1" applyBorder="1" applyAlignment="1"/>
    <xf numFmtId="0" fontId="2" fillId="5" borderId="2" xfId="0" applyFont="1" applyFill="1" applyBorder="1" applyAlignment="1"/>
    <xf numFmtId="0" fontId="0" fillId="3" borderId="3" xfId="0" applyFont="1" applyFill="1" applyBorder="1" applyAlignment="1">
      <alignment wrapText="1"/>
    </xf>
    <xf numFmtId="0" fontId="0" fillId="3" borderId="9" xfId="0" applyFont="1" applyFill="1" applyBorder="1" applyAlignment="1">
      <alignment wrapText="1"/>
    </xf>
    <xf numFmtId="49" fontId="1" fillId="2" borderId="10" xfId="0" applyNumberFormat="1" applyFont="1" applyFill="1" applyBorder="1" applyAlignment="1"/>
    <xf numFmtId="0" fontId="0" fillId="3" borderId="11" xfId="0" applyFont="1" applyFill="1" applyBorder="1" applyAlignment="1">
      <alignment wrapText="1"/>
    </xf>
    <xf numFmtId="0" fontId="6" fillId="0" borderId="12" xfId="0" applyFont="1" applyFill="1" applyBorder="1" applyAlignment="1" applyProtection="1">
      <alignment vertical="center" wrapText="1"/>
      <protection locked="0"/>
    </xf>
    <xf numFmtId="0" fontId="6" fillId="0" borderId="12" xfId="0" applyFont="1" applyBorder="1" applyAlignment="1" applyProtection="1">
      <alignment vertical="center" wrapText="1"/>
      <protection locked="0"/>
    </xf>
    <xf numFmtId="0" fontId="6" fillId="0" borderId="12" xfId="0" applyNumberFormat="1" applyFont="1" applyFill="1" applyBorder="1" applyAlignment="1" applyProtection="1">
      <alignment vertical="center" wrapText="1"/>
      <protection locked="0"/>
    </xf>
    <xf numFmtId="0" fontId="7" fillId="0" borderId="12" xfId="0" applyNumberFormat="1" applyFont="1" applyFill="1" applyBorder="1" applyAlignment="1" applyProtection="1">
      <alignment vertical="center" wrapText="1"/>
      <protection locked="0"/>
    </xf>
    <xf numFmtId="0" fontId="7" fillId="7" borderId="12" xfId="0" applyNumberFormat="1" applyFont="1" applyFill="1" applyBorder="1" applyAlignment="1" applyProtection="1">
      <alignment vertical="center" wrapText="1"/>
      <protection locked="0"/>
    </xf>
    <xf numFmtId="0" fontId="7" fillId="0" borderId="12" xfId="0" applyNumberFormat="1" applyFont="1" applyFill="1" applyBorder="1" applyAlignment="1" applyProtection="1">
      <alignment vertical="center"/>
      <protection locked="0"/>
    </xf>
    <xf numFmtId="0" fontId="6" fillId="0" borderId="12" xfId="0" applyFont="1" applyFill="1" applyBorder="1" applyAlignment="1" applyProtection="1">
      <alignment vertical="center"/>
      <protection locked="0"/>
    </xf>
    <xf numFmtId="0" fontId="6" fillId="0" borderId="12" xfId="0" applyFont="1" applyBorder="1" applyAlignment="1" applyProtection="1">
      <alignment vertical="center"/>
      <protection locked="0"/>
    </xf>
    <xf numFmtId="49" fontId="8" fillId="2" borderId="2" xfId="0" applyNumberFormat="1" applyFont="1" applyFill="1" applyBorder="1" applyAlignment="1" applyProtection="1"/>
    <xf numFmtId="0" fontId="10" fillId="6" borderId="13" xfId="0" applyFont="1" applyFill="1" applyBorder="1" applyAlignment="1"/>
    <xf numFmtId="0" fontId="0" fillId="0" borderId="13" xfId="0" applyBorder="1" applyAlignment="1">
      <alignment wrapText="1"/>
    </xf>
    <xf numFmtId="0" fontId="0" fillId="0" borderId="0" xfId="0">
      <alignment vertical="center"/>
    </xf>
    <xf numFmtId="0" fontId="10" fillId="0" borderId="12" xfId="0" applyFont="1" applyBorder="1" applyAlignment="1"/>
    <xf numFmtId="0" fontId="8" fillId="0" borderId="12" xfId="0" applyFont="1" applyBorder="1" applyAlignment="1">
      <alignment wrapText="1"/>
    </xf>
    <xf numFmtId="0" fontId="8" fillId="0" borderId="12" xfId="0" applyFont="1" applyBorder="1" applyAlignment="1"/>
    <xf numFmtId="0" fontId="0" fillId="0" borderId="13" xfId="0" applyBorder="1">
      <alignment vertical="center"/>
    </xf>
    <xf numFmtId="0" fontId="0" fillId="0" borderId="12" xfId="0" applyBorder="1">
      <alignment vertical="center"/>
    </xf>
    <xf numFmtId="0" fontId="0" fillId="0" borderId="14" xfId="0" applyBorder="1">
      <alignment vertical="center"/>
    </xf>
    <xf numFmtId="0" fontId="0" fillId="0" borderId="0" xfId="0" applyBorder="1">
      <alignment vertical="center"/>
    </xf>
    <xf numFmtId="0" fontId="6" fillId="0" borderId="0" xfId="0" applyFont="1">
      <alignment vertical="center"/>
    </xf>
    <xf numFmtId="0" fontId="7" fillId="0" borderId="12" xfId="0" applyFont="1" applyBorder="1" applyAlignment="1">
      <alignment wrapText="1"/>
    </xf>
    <xf numFmtId="0" fontId="18" fillId="8" borderId="12" xfId="2" applyNumberFormat="1" applyFont="1" applyFill="1" applyBorder="1" applyAlignment="1" applyProtection="1">
      <protection locked="0"/>
    </xf>
    <xf numFmtId="0" fontId="18" fillId="8" borderId="12" xfId="2" applyNumberFormat="1" applyFont="1" applyFill="1" applyBorder="1" applyAlignment="1" applyProtection="1">
      <alignment horizontal="left" vertical="top" wrapText="1"/>
      <protection locked="0"/>
    </xf>
    <xf numFmtId="0" fontId="5" fillId="0" borderId="0" xfId="2" applyNumberFormat="1" applyProtection="1">
      <alignment vertical="center"/>
      <protection locked="0"/>
    </xf>
    <xf numFmtId="0" fontId="19" fillId="9" borderId="0" xfId="2" applyFont="1" applyFill="1" applyProtection="1">
      <alignment vertical="center"/>
    </xf>
    <xf numFmtId="49" fontId="5" fillId="3" borderId="2" xfId="2" applyNumberFormat="1" applyFill="1" applyBorder="1" applyAlignment="1" applyProtection="1">
      <protection locked="0"/>
    </xf>
    <xf numFmtId="0" fontId="5" fillId="3" borderId="2" xfId="2" applyNumberFormat="1" applyFill="1" applyBorder="1" applyAlignment="1" applyProtection="1">
      <alignment wrapText="1"/>
      <protection locked="0"/>
    </xf>
    <xf numFmtId="49" fontId="5" fillId="0" borderId="2" xfId="2" applyNumberFormat="1" applyBorder="1" applyProtection="1">
      <alignment vertical="center"/>
      <protection locked="0"/>
    </xf>
    <xf numFmtId="0" fontId="5" fillId="0" borderId="0" xfId="2" applyNumberFormat="1" applyProtection="1">
      <alignment vertical="center"/>
      <protection hidden="1"/>
    </xf>
    <xf numFmtId="0" fontId="3" fillId="0" borderId="0" xfId="2" applyNumberFormat="1" applyFont="1" applyProtection="1">
      <alignment vertical="center"/>
      <protection locked="0"/>
    </xf>
    <xf numFmtId="0" fontId="3" fillId="0" borderId="0" xfId="2" applyNumberFormat="1" applyFont="1" applyAlignment="1" applyProtection="1">
      <alignment vertical="center"/>
      <protection locked="0"/>
    </xf>
    <xf numFmtId="49" fontId="2" fillId="3" borderId="15" xfId="0" applyNumberFormat="1" applyFont="1" applyFill="1" applyBorder="1" applyAlignment="1">
      <alignment vertical="center" wrapText="1"/>
    </xf>
    <xf numFmtId="49" fontId="2" fillId="3" borderId="15" xfId="0" applyNumberFormat="1" applyFont="1" applyFill="1" applyBorder="1" applyAlignment="1">
      <alignment wrapText="1"/>
    </xf>
    <xf numFmtId="0" fontId="2" fillId="3" borderId="15" xfId="0" applyFont="1" applyFill="1" applyBorder="1" applyAlignment="1">
      <alignment wrapText="1"/>
    </xf>
    <xf numFmtId="0" fontId="2" fillId="3" borderId="15" xfId="0" applyFont="1" applyFill="1" applyBorder="1" applyAlignment="1"/>
    <xf numFmtId="49" fontId="0" fillId="3" borderId="12" xfId="0" applyNumberFormat="1" applyFont="1" applyFill="1" applyBorder="1" applyAlignment="1"/>
    <xf numFmtId="0" fontId="0" fillId="0" borderId="12" xfId="0" applyFont="1" applyBorder="1" applyAlignment="1">
      <alignment vertical="center"/>
    </xf>
    <xf numFmtId="49" fontId="0" fillId="0" borderId="12" xfId="0" applyNumberFormat="1" applyFont="1" applyBorder="1" applyAlignment="1">
      <alignment vertical="center"/>
    </xf>
    <xf numFmtId="0" fontId="6" fillId="0" borderId="0" xfId="3" applyAlignment="1" applyProtection="1">
      <alignment horizontal="left" vertical="center"/>
      <protection locked="0"/>
    </xf>
    <xf numFmtId="49" fontId="6" fillId="0" borderId="0" xfId="3" applyNumberFormat="1" applyProtection="1">
      <alignment vertical="center"/>
      <protection locked="0"/>
    </xf>
    <xf numFmtId="0" fontId="6" fillId="0" borderId="0" xfId="3" applyProtection="1">
      <alignment vertical="center"/>
      <protection locked="0"/>
    </xf>
    <xf numFmtId="0" fontId="18" fillId="10" borderId="12" xfId="3" applyFont="1" applyFill="1" applyBorder="1" applyAlignment="1" applyProtection="1">
      <alignment horizontal="left" vertical="top" wrapText="1"/>
      <protection locked="0"/>
    </xf>
    <xf numFmtId="0" fontId="18" fillId="10" borderId="12" xfId="3" applyFont="1" applyFill="1" applyBorder="1" applyProtection="1">
      <alignment vertical="center"/>
      <protection locked="0"/>
    </xf>
    <xf numFmtId="0" fontId="6" fillId="0" borderId="0" xfId="3">
      <alignment vertical="center"/>
    </xf>
    <xf numFmtId="0" fontId="10" fillId="6" borderId="12" xfId="0" applyNumberFormat="1" applyFont="1" applyFill="1" applyBorder="1" applyAlignment="1"/>
    <xf numFmtId="0" fontId="12" fillId="0" borderId="12" xfId="0" applyFont="1" applyBorder="1">
      <alignment vertical="center"/>
    </xf>
    <xf numFmtId="0" fontId="6" fillId="0" borderId="12" xfId="0" applyFont="1" applyBorder="1">
      <alignment vertical="center"/>
    </xf>
    <xf numFmtId="0" fontId="13" fillId="0" borderId="12" xfId="0" applyNumberFormat="1" applyFont="1" applyFill="1" applyBorder="1" applyAlignment="1"/>
    <xf numFmtId="0" fontId="9" fillId="0" borderId="12" xfId="1" applyFont="1" applyBorder="1">
      <alignment vertical="center"/>
    </xf>
    <xf numFmtId="0" fontId="17" fillId="0" borderId="12" xfId="1" applyBorder="1">
      <alignment vertical="center"/>
    </xf>
    <xf numFmtId="0" fontId="6" fillId="0" borderId="12" xfId="1" applyFont="1" applyBorder="1">
      <alignment vertical="center"/>
    </xf>
    <xf numFmtId="0" fontId="17" fillId="0" borderId="0" xfId="1">
      <alignment vertical="center"/>
    </xf>
    <xf numFmtId="49" fontId="14" fillId="2" borderId="2" xfId="0" applyNumberFormat="1" applyFont="1" applyFill="1" applyBorder="1" applyAlignment="1"/>
    <xf numFmtId="0" fontId="0" fillId="0" borderId="8" xfId="0" applyBorder="1">
      <alignment vertical="center"/>
    </xf>
    <xf numFmtId="49" fontId="14" fillId="0" borderId="2" xfId="0" applyNumberFormat="1" applyFont="1" applyFill="1" applyBorder="1" applyAlignment="1"/>
    <xf numFmtId="49" fontId="14" fillId="0" borderId="2" xfId="0" applyNumberFormat="1" applyFont="1" applyFill="1" applyBorder="1" applyAlignment="1">
      <alignment wrapText="1"/>
    </xf>
    <xf numFmtId="49" fontId="3" fillId="0" borderId="8" xfId="0" applyNumberFormat="1" applyFont="1" applyFill="1" applyBorder="1">
      <alignment vertical="center"/>
    </xf>
    <xf numFmtId="0" fontId="2" fillId="0" borderId="2" xfId="0" applyFont="1" applyFill="1" applyBorder="1" applyAlignment="1">
      <alignment wrapText="1"/>
    </xf>
    <xf numFmtId="49" fontId="0" fillId="0" borderId="8" xfId="0" applyNumberFormat="1" applyFill="1" applyBorder="1">
      <alignment vertical="center"/>
    </xf>
    <xf numFmtId="49" fontId="2" fillId="0" borderId="2" xfId="0" applyNumberFormat="1" applyFont="1" applyFill="1" applyBorder="1" applyAlignment="1">
      <alignment wrapText="1"/>
    </xf>
    <xf numFmtId="49" fontId="0" fillId="0" borderId="2" xfId="0" applyNumberFormat="1" applyFill="1" applyBorder="1" applyAlignment="1">
      <alignment wrapText="1"/>
    </xf>
    <xf numFmtId="49" fontId="2" fillId="0" borderId="10" xfId="0" applyNumberFormat="1" applyFont="1" applyFill="1" applyBorder="1" applyAlignment="1"/>
    <xf numFmtId="49" fontId="2" fillId="0" borderId="2" xfId="0" applyNumberFormat="1" applyFont="1" applyFill="1" applyBorder="1" applyAlignment="1"/>
    <xf numFmtId="0" fontId="0" fillId="0" borderId="8" xfId="0" applyFill="1" applyBorder="1">
      <alignment vertical="center"/>
    </xf>
    <xf numFmtId="0" fontId="0" fillId="0" borderId="0" xfId="0" applyNumberFormat="1">
      <alignment vertical="center"/>
    </xf>
    <xf numFmtId="49" fontId="2" fillId="0" borderId="2" xfId="0" applyNumberFormat="1" applyFont="1" applyFill="1" applyBorder="1" applyAlignment="1" applyProtection="1">
      <alignment wrapText="1"/>
      <protection locked="0"/>
    </xf>
    <xf numFmtId="0" fontId="0" fillId="0" borderId="2" xfId="0" applyFill="1" applyBorder="1" applyProtection="1">
      <alignment vertical="center"/>
      <protection locked="0"/>
    </xf>
    <xf numFmtId="0" fontId="2" fillId="0" borderId="2" xfId="0" applyFont="1" applyFill="1" applyBorder="1" applyAlignment="1" applyProtection="1">
      <alignment vertical="center" wrapText="1"/>
      <protection locked="0"/>
    </xf>
    <xf numFmtId="49" fontId="2" fillId="0" borderId="2" xfId="0" applyNumberFormat="1" applyFont="1" applyFill="1" applyBorder="1" applyAlignment="1" applyProtection="1">
      <alignment vertical="top" wrapText="1"/>
      <protection locked="0"/>
    </xf>
    <xf numFmtId="49" fontId="2" fillId="0" borderId="2" xfId="0" applyNumberFormat="1" applyFont="1" applyFill="1" applyBorder="1" applyAlignment="1" applyProtection="1">
      <alignment vertical="top"/>
      <protection locked="0"/>
    </xf>
    <xf numFmtId="0" fontId="7" fillId="0" borderId="12" xfId="0" applyNumberFormat="1" applyFont="1" applyFill="1" applyBorder="1" applyProtection="1">
      <alignment vertical="center"/>
      <protection locked="0"/>
    </xf>
    <xf numFmtId="0" fontId="0" fillId="0" borderId="1" xfId="0" applyBorder="1">
      <alignment vertical="center"/>
    </xf>
    <xf numFmtId="49" fontId="5" fillId="0" borderId="8" xfId="0" applyNumberFormat="1" applyFont="1" applyFill="1" applyBorder="1">
      <alignment vertical="center"/>
    </xf>
    <xf numFmtId="0" fontId="2" fillId="0" borderId="2" xfId="0" applyFont="1" applyFill="1" applyBorder="1" applyAlignment="1" applyProtection="1">
      <alignment vertical="top" wrapText="1"/>
      <protection locked="0"/>
    </xf>
    <xf numFmtId="49" fontId="2" fillId="0" borderId="2" xfId="0" applyNumberFormat="1" applyFont="1" applyFill="1" applyBorder="1" applyAlignment="1" applyProtection="1">
      <alignment horizontal="left" vertical="top" wrapText="1"/>
      <protection locked="0"/>
    </xf>
    <xf numFmtId="0" fontId="5" fillId="0" borderId="0" xfId="0" applyNumberFormat="1" applyFont="1" applyAlignment="1">
      <alignment vertical="center"/>
    </xf>
    <xf numFmtId="0" fontId="10" fillId="0" borderId="14" xfId="0" applyFont="1" applyBorder="1" applyAlignment="1"/>
    <xf numFmtId="0" fontId="5" fillId="0" borderId="0" xfId="0" quotePrefix="1" applyFont="1">
      <alignment vertical="center"/>
    </xf>
    <xf numFmtId="0" fontId="0" fillId="0" borderId="2" xfId="0" applyNumberFormat="1" applyFill="1" applyBorder="1" applyProtection="1">
      <alignment vertical="center"/>
    </xf>
    <xf numFmtId="0" fontId="19" fillId="9" borderId="12" xfId="2" applyNumberFormat="1" applyFont="1" applyFill="1" applyBorder="1" applyAlignment="1" applyProtection="1">
      <alignment horizontal="left" vertical="top" wrapText="1"/>
    </xf>
    <xf numFmtId="0" fontId="8" fillId="0" borderId="13" xfId="0" applyFont="1" applyBorder="1" applyAlignment="1">
      <alignment wrapText="1"/>
    </xf>
    <xf numFmtId="0" fontId="8" fillId="0" borderId="12" xfId="0" applyFont="1" applyFill="1" applyBorder="1" applyAlignment="1">
      <alignment wrapText="1"/>
    </xf>
    <xf numFmtId="0" fontId="7" fillId="0" borderId="12" xfId="0" applyFont="1" applyFill="1" applyBorder="1" applyAlignment="1">
      <alignment wrapText="1"/>
    </xf>
    <xf numFmtId="0" fontId="5" fillId="0" borderId="12" xfId="0" applyFont="1" applyBorder="1">
      <alignment vertical="center"/>
    </xf>
    <xf numFmtId="0" fontId="5" fillId="0" borderId="0" xfId="0" applyFont="1" applyAlignment="1"/>
    <xf numFmtId="0" fontId="0" fillId="0" borderId="0" xfId="0" applyAlignment="1">
      <alignment wrapText="1"/>
    </xf>
    <xf numFmtId="49" fontId="5" fillId="12" borderId="2" xfId="0" applyNumberFormat="1" applyFont="1" applyFill="1" applyBorder="1" applyProtection="1">
      <alignment vertical="center"/>
      <protection locked="0"/>
    </xf>
    <xf numFmtId="49" fontId="5" fillId="12" borderId="2" xfId="0" applyNumberFormat="1" applyFont="1" applyFill="1" applyBorder="1" applyAlignment="1" applyProtection="1">
      <alignment vertical="center" wrapText="1"/>
      <protection locked="0"/>
    </xf>
    <xf numFmtId="0" fontId="17" fillId="12" borderId="12" xfId="1" applyFill="1" applyBorder="1" applyAlignment="1" applyProtection="1">
      <alignment vertical="center"/>
      <protection locked="0"/>
    </xf>
    <xf numFmtId="49" fontId="0" fillId="12" borderId="2" xfId="0" applyNumberFormat="1" applyFill="1" applyBorder="1" applyProtection="1">
      <alignment vertical="center"/>
      <protection locked="0"/>
    </xf>
    <xf numFmtId="49" fontId="4" fillId="12" borderId="15" xfId="0" applyNumberFormat="1" applyFont="1" applyFill="1" applyBorder="1" applyAlignment="1" applyProtection="1">
      <alignment vertical="center" wrapText="1"/>
      <protection locked="0"/>
    </xf>
    <xf numFmtId="49" fontId="5" fillId="12" borderId="12" xfId="0" applyNumberFormat="1" applyFont="1" applyFill="1" applyBorder="1" applyProtection="1">
      <alignment vertical="center"/>
      <protection locked="0"/>
    </xf>
    <xf numFmtId="49" fontId="5" fillId="12" borderId="16" xfId="0" applyNumberFormat="1" applyFont="1" applyFill="1" applyBorder="1" applyAlignment="1" applyProtection="1">
      <alignment vertical="center" wrapText="1"/>
      <protection locked="0"/>
    </xf>
    <xf numFmtId="49" fontId="16" fillId="12" borderId="2" xfId="0" applyNumberFormat="1" applyFont="1" applyFill="1" applyBorder="1" applyAlignment="1" applyProtection="1">
      <alignment vertical="center" wrapText="1"/>
      <protection locked="0"/>
    </xf>
    <xf numFmtId="0" fontId="7" fillId="12" borderId="12" xfId="0" applyNumberFormat="1" applyFont="1" applyFill="1" applyBorder="1" applyAlignment="1" applyProtection="1">
      <alignment horizontal="right" vertical="center"/>
      <protection locked="0"/>
    </xf>
    <xf numFmtId="49" fontId="0" fillId="12" borderId="2" xfId="0" applyNumberFormat="1" applyFill="1" applyBorder="1" applyAlignment="1" applyProtection="1">
      <alignment vertical="top" wrapText="1"/>
      <protection locked="0"/>
    </xf>
    <xf numFmtId="49" fontId="0" fillId="12" borderId="2" xfId="0" applyNumberFormat="1" applyFill="1" applyBorder="1" applyAlignment="1" applyProtection="1">
      <alignment vertical="center" wrapText="1"/>
      <protection locked="0"/>
    </xf>
    <xf numFmtId="0" fontId="0" fillId="13" borderId="2" xfId="0" applyFill="1" applyBorder="1" applyProtection="1">
      <alignment vertical="center"/>
      <protection locked="0"/>
    </xf>
    <xf numFmtId="0" fontId="2" fillId="13" borderId="2" xfId="0" applyFont="1" applyFill="1" applyBorder="1" applyAlignment="1" applyProtection="1">
      <alignment vertical="center" wrapText="1"/>
      <protection locked="0"/>
    </xf>
    <xf numFmtId="49" fontId="15" fillId="13" borderId="2" xfId="0" applyNumberFormat="1" applyFont="1" applyFill="1" applyBorder="1" applyAlignment="1" applyProtection="1">
      <alignment vertical="center" wrapText="1"/>
      <protection locked="0"/>
    </xf>
    <xf numFmtId="49" fontId="0" fillId="13" borderId="2" xfId="0" applyNumberFormat="1" applyFill="1" applyBorder="1" applyAlignment="1" applyProtection="1">
      <alignment vertical="top" wrapText="1"/>
      <protection locked="0"/>
    </xf>
    <xf numFmtId="0" fontId="5" fillId="13" borderId="2" xfId="0" applyFont="1" applyFill="1" applyBorder="1" applyProtection="1">
      <alignment vertical="center"/>
      <protection locked="0"/>
    </xf>
    <xf numFmtId="0" fontId="7" fillId="12" borderId="12" xfId="0" applyNumberFormat="1" applyFont="1" applyFill="1" applyBorder="1" applyAlignment="1" applyProtection="1">
      <alignment vertical="center"/>
      <protection locked="0"/>
    </xf>
    <xf numFmtId="0" fontId="22" fillId="11" borderId="22" xfId="0" applyFont="1" applyFill="1" applyBorder="1" applyAlignment="1">
      <alignment vertical="center" wrapText="1"/>
    </xf>
    <xf numFmtId="0" fontId="22" fillId="11" borderId="23" xfId="0" applyFont="1" applyFill="1" applyBorder="1" applyAlignment="1">
      <alignment vertical="center" wrapText="1"/>
    </xf>
    <xf numFmtId="0" fontId="22" fillId="11" borderId="12" xfId="0" applyFont="1" applyFill="1" applyBorder="1" applyAlignment="1">
      <alignment vertical="center" wrapText="1"/>
    </xf>
    <xf numFmtId="0" fontId="5" fillId="0" borderId="12" xfId="0" applyFont="1" applyBorder="1" applyAlignment="1">
      <alignment wrapText="1"/>
    </xf>
    <xf numFmtId="0" fontId="0" fillId="0" borderId="12" xfId="0" applyBorder="1" applyAlignment="1"/>
    <xf numFmtId="0" fontId="0" fillId="0" borderId="12" xfId="0" applyBorder="1" applyAlignment="1">
      <alignment wrapText="1"/>
    </xf>
    <xf numFmtId="0" fontId="3" fillId="15" borderId="12" xfId="0" applyFont="1" applyFill="1" applyBorder="1" applyAlignment="1">
      <alignment wrapText="1"/>
    </xf>
    <xf numFmtId="0" fontId="5" fillId="15" borderId="12" xfId="0" applyFont="1" applyFill="1" applyBorder="1" applyAlignment="1"/>
    <xf numFmtId="0" fontId="20" fillId="15" borderId="0" xfId="0" applyFont="1" applyFill="1" applyAlignment="1"/>
    <xf numFmtId="0" fontId="21" fillId="15" borderId="0" xfId="0" applyFont="1" applyFill="1" applyAlignment="1"/>
    <xf numFmtId="0" fontId="0" fillId="15" borderId="12" xfId="0" applyFill="1" applyBorder="1" applyAlignment="1"/>
    <xf numFmtId="0" fontId="24" fillId="15" borderId="24" xfId="0" applyFont="1" applyFill="1" applyBorder="1" applyAlignment="1">
      <alignment wrapText="1"/>
    </xf>
    <xf numFmtId="0" fontId="0" fillId="15" borderId="0" xfId="0" applyFill="1" applyAlignment="1"/>
    <xf numFmtId="0" fontId="5" fillId="15" borderId="0" xfId="0" applyFont="1" applyFill="1" applyAlignment="1"/>
    <xf numFmtId="0" fontId="6" fillId="14" borderId="25" xfId="4" applyFont="1" applyAlignment="1">
      <alignment vertical="center"/>
    </xf>
    <xf numFmtId="0" fontId="6" fillId="14" borderId="25" xfId="4" applyFont="1" applyAlignment="1">
      <alignment vertical="center" wrapText="1"/>
    </xf>
    <xf numFmtId="0" fontId="6" fillId="14" borderId="25" xfId="4" applyFont="1" applyAlignment="1" applyProtection="1">
      <alignment vertical="center"/>
      <protection locked="0"/>
    </xf>
    <xf numFmtId="0" fontId="6" fillId="14" borderId="25" xfId="4" applyFont="1" applyAlignment="1" applyProtection="1">
      <alignment vertical="center" wrapText="1"/>
      <protection locked="0"/>
    </xf>
    <xf numFmtId="0" fontId="7" fillId="14" borderId="25" xfId="4" applyFont="1" applyAlignment="1">
      <alignment vertical="center"/>
    </xf>
    <xf numFmtId="0" fontId="7" fillId="0" borderId="0" xfId="3" applyFont="1">
      <alignment vertical="center"/>
    </xf>
    <xf numFmtId="0" fontId="8" fillId="14" borderId="25" xfId="4" applyFont="1" applyAlignment="1">
      <alignment vertical="center" wrapText="1"/>
    </xf>
    <xf numFmtId="0" fontId="5" fillId="0" borderId="1" xfId="0" applyFont="1" applyBorder="1" applyAlignment="1">
      <alignment vertical="center"/>
    </xf>
    <xf numFmtId="49" fontId="2" fillId="0" borderId="2" xfId="0" quotePrefix="1" applyNumberFormat="1" applyFont="1" applyFill="1" applyBorder="1" applyAlignment="1" applyProtection="1">
      <alignment horizontal="left" vertical="top" wrapText="1"/>
      <protection locked="0"/>
    </xf>
    <xf numFmtId="49" fontId="2" fillId="0" borderId="2" xfId="0" quotePrefix="1" applyNumberFormat="1" applyFont="1" applyFill="1" applyBorder="1" applyAlignment="1" applyProtection="1">
      <alignment horizontal="left" vertical="top"/>
      <protection locked="0"/>
    </xf>
    <xf numFmtId="0" fontId="5" fillId="0" borderId="1" xfId="0" applyFont="1" applyBorder="1">
      <alignment vertical="center"/>
    </xf>
    <xf numFmtId="49" fontId="1" fillId="2" borderId="17" xfId="0" applyNumberFormat="1" applyFont="1" applyFill="1" applyBorder="1" applyAlignment="1"/>
    <xf numFmtId="0" fontId="0" fillId="3" borderId="18" xfId="0" applyFont="1" applyFill="1" applyBorder="1" applyAlignment="1">
      <alignment wrapText="1"/>
    </xf>
    <xf numFmtId="0" fontId="0" fillId="3" borderId="19" xfId="0" applyFont="1" applyFill="1" applyBorder="1" applyAlignment="1">
      <alignment wrapText="1"/>
    </xf>
    <xf numFmtId="0" fontId="3" fillId="0" borderId="20" xfId="2" applyNumberFormat="1" applyFont="1" applyBorder="1" applyAlignment="1" applyProtection="1">
      <alignment horizontal="center" vertical="center" wrapText="1"/>
      <protection locked="0"/>
    </xf>
    <xf numFmtId="49" fontId="1" fillId="2" borderId="2" xfId="0" applyNumberFormat="1" applyFont="1" applyFill="1" applyBorder="1" applyAlignment="1"/>
    <xf numFmtId="0" fontId="0" fillId="3" borderId="21" xfId="0" applyFont="1" applyFill="1" applyBorder="1" applyAlignment="1">
      <alignment wrapText="1"/>
    </xf>
    <xf numFmtId="0" fontId="0" fillId="3" borderId="9" xfId="0" applyFont="1" applyFill="1" applyBorder="1" applyAlignment="1">
      <alignment wrapText="1"/>
    </xf>
    <xf numFmtId="49" fontId="0" fillId="0" borderId="0" xfId="0" applyNumberFormat="1" applyFont="1" applyAlignment="1">
      <alignment vertical="center"/>
    </xf>
    <xf numFmtId="0" fontId="2" fillId="0" borderId="2" xfId="0" quotePrefix="1" applyNumberFormat="1" applyFont="1" applyFill="1" applyBorder="1" applyAlignment="1" applyProtection="1">
      <alignment horizontal="left" vertical="top" wrapText="1"/>
      <protection locked="0"/>
    </xf>
    <xf numFmtId="0" fontId="5" fillId="13" borderId="2" xfId="0" applyFont="1" applyFill="1" applyBorder="1" applyAlignment="1" applyProtection="1">
      <alignment vertical="center" wrapText="1"/>
      <protection locked="0"/>
    </xf>
  </cellXfs>
  <cellStyles count="5">
    <cellStyle name="Hyperlink" xfId="1" builtinId="8"/>
    <cellStyle name="Normal" xfId="0" builtinId="0"/>
    <cellStyle name="Normal 2" xfId="2" xr:uid="{00000000-0005-0000-0000-000002000000}"/>
    <cellStyle name="Normal 3" xfId="3" xr:uid="{00000000-0005-0000-0000-000003000000}"/>
    <cellStyle name="Note" xfId="4" builtinId="10"/>
  </cellStyles>
  <dxfs count="10">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9BBB59"/>
      <rgbColor rgb="00AAAAAA"/>
      <rgbColor rgb="00FFFFFF"/>
      <rgbColor rgb="00FFFF00"/>
      <rgbColor rgb="00CFE2F3"/>
      <rgbColor rgb="000000FF"/>
      <rgbColor rgb="00E5B8B7"/>
      <rgbColor rgb="00EEECE1"/>
      <rgbColor rgb="00FF0000"/>
      <rgbColor rgb="004F81BD"/>
      <rgbColor rgb="0090713A"/>
      <rgbColor rgb="00800080"/>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1628775</xdr:colOff>
      <xdr:row>11</xdr:row>
      <xdr:rowOff>0</xdr:rowOff>
    </xdr:from>
    <xdr:to>
      <xdr:col>5</xdr:col>
      <xdr:colOff>371475</xdr:colOff>
      <xdr:row>11</xdr:row>
      <xdr:rowOff>114300</xdr:rowOff>
    </xdr:to>
    <xdr:pic>
      <xdr:nvPicPr>
        <xdr:cNvPr id="1693" name="Picture 1" descr="Picture 3">
          <a:extLst>
            <a:ext uri="{FF2B5EF4-FFF2-40B4-BE49-F238E27FC236}">
              <a16:creationId xmlns:a16="http://schemas.microsoft.com/office/drawing/2014/main" id="{53C2B86F-7D28-2BF7-5131-CF31A7347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2819400"/>
          <a:ext cx="279082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85725</xdr:colOff>
      <xdr:row>11</xdr:row>
      <xdr:rowOff>0</xdr:rowOff>
    </xdr:from>
    <xdr:to>
      <xdr:col>6</xdr:col>
      <xdr:colOff>2409825</xdr:colOff>
      <xdr:row>11</xdr:row>
      <xdr:rowOff>114300</xdr:rowOff>
    </xdr:to>
    <xdr:pic>
      <xdr:nvPicPr>
        <xdr:cNvPr id="1694" name="Picture 2" descr="Picture 4">
          <a:extLst>
            <a:ext uri="{FF2B5EF4-FFF2-40B4-BE49-F238E27FC236}">
              <a16:creationId xmlns:a16="http://schemas.microsoft.com/office/drawing/2014/main" id="{0876BAC6-EF7F-0670-CE21-6B0E7D4CB1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0800" y="2819400"/>
          <a:ext cx="0"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1628775</xdr:colOff>
      <xdr:row>5</xdr:row>
      <xdr:rowOff>0</xdr:rowOff>
    </xdr:from>
    <xdr:to>
      <xdr:col>5</xdr:col>
      <xdr:colOff>371475</xdr:colOff>
      <xdr:row>5</xdr:row>
      <xdr:rowOff>114300</xdr:rowOff>
    </xdr:to>
    <xdr:pic>
      <xdr:nvPicPr>
        <xdr:cNvPr id="1695" name="Picture 3" descr="Picture 3">
          <a:extLst>
            <a:ext uri="{FF2B5EF4-FFF2-40B4-BE49-F238E27FC236}">
              <a16:creationId xmlns:a16="http://schemas.microsoft.com/office/drawing/2014/main" id="{5B751233-C44E-010A-CF6A-B9A3EC5AE1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800100"/>
          <a:ext cx="279082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1628775</xdr:colOff>
      <xdr:row>11</xdr:row>
      <xdr:rowOff>0</xdr:rowOff>
    </xdr:from>
    <xdr:to>
      <xdr:col>5</xdr:col>
      <xdr:colOff>371475</xdr:colOff>
      <xdr:row>11</xdr:row>
      <xdr:rowOff>114300</xdr:rowOff>
    </xdr:to>
    <xdr:pic>
      <xdr:nvPicPr>
        <xdr:cNvPr id="1696" name="Picture 1" descr="Picture 3">
          <a:extLst>
            <a:ext uri="{FF2B5EF4-FFF2-40B4-BE49-F238E27FC236}">
              <a16:creationId xmlns:a16="http://schemas.microsoft.com/office/drawing/2014/main" id="{571638AC-1693-BE2E-C3D6-6561082D9E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2819400"/>
          <a:ext cx="279082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1628775</xdr:colOff>
      <xdr:row>5</xdr:row>
      <xdr:rowOff>0</xdr:rowOff>
    </xdr:from>
    <xdr:to>
      <xdr:col>5</xdr:col>
      <xdr:colOff>371475</xdr:colOff>
      <xdr:row>5</xdr:row>
      <xdr:rowOff>114300</xdr:rowOff>
    </xdr:to>
    <xdr:pic>
      <xdr:nvPicPr>
        <xdr:cNvPr id="1697" name="Picture 3" descr="Picture 3">
          <a:extLst>
            <a:ext uri="{FF2B5EF4-FFF2-40B4-BE49-F238E27FC236}">
              <a16:creationId xmlns:a16="http://schemas.microsoft.com/office/drawing/2014/main" id="{340D648D-8328-4626-D50D-E293FF4E8B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800100"/>
          <a:ext cx="279082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11</xdr:row>
      <xdr:rowOff>0</xdr:rowOff>
    </xdr:from>
    <xdr:to>
      <xdr:col>4</xdr:col>
      <xdr:colOff>371475</xdr:colOff>
      <xdr:row>11</xdr:row>
      <xdr:rowOff>114300</xdr:rowOff>
    </xdr:to>
    <xdr:pic>
      <xdr:nvPicPr>
        <xdr:cNvPr id="1698" name="Picture 1" descr="Picture 3">
          <a:extLst>
            <a:ext uri="{FF2B5EF4-FFF2-40B4-BE49-F238E27FC236}">
              <a16:creationId xmlns:a16="http://schemas.microsoft.com/office/drawing/2014/main" id="{7A8D4076-C382-C9DC-FD08-09A7C66B8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2819400"/>
          <a:ext cx="140017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5</xdr:row>
      <xdr:rowOff>0</xdr:rowOff>
    </xdr:from>
    <xdr:to>
      <xdr:col>4</xdr:col>
      <xdr:colOff>371475</xdr:colOff>
      <xdr:row>5</xdr:row>
      <xdr:rowOff>114300</xdr:rowOff>
    </xdr:to>
    <xdr:pic>
      <xdr:nvPicPr>
        <xdr:cNvPr id="1699" name="Picture 3" descr="Picture 3">
          <a:extLst>
            <a:ext uri="{FF2B5EF4-FFF2-40B4-BE49-F238E27FC236}">
              <a16:creationId xmlns:a16="http://schemas.microsoft.com/office/drawing/2014/main" id="{BCDAD648-B20F-FDE8-94AB-A31C33E518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800100"/>
          <a:ext cx="140017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11</xdr:row>
      <xdr:rowOff>0</xdr:rowOff>
    </xdr:from>
    <xdr:to>
      <xdr:col>4</xdr:col>
      <xdr:colOff>371475</xdr:colOff>
      <xdr:row>11</xdr:row>
      <xdr:rowOff>114300</xdr:rowOff>
    </xdr:to>
    <xdr:pic>
      <xdr:nvPicPr>
        <xdr:cNvPr id="1700" name="Picture 1" descr="Picture 3">
          <a:extLst>
            <a:ext uri="{FF2B5EF4-FFF2-40B4-BE49-F238E27FC236}">
              <a16:creationId xmlns:a16="http://schemas.microsoft.com/office/drawing/2014/main" id="{18D0CABA-D3FE-D1DD-C1BE-59CBCC1139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2819400"/>
          <a:ext cx="140017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5</xdr:row>
      <xdr:rowOff>0</xdr:rowOff>
    </xdr:from>
    <xdr:to>
      <xdr:col>4</xdr:col>
      <xdr:colOff>371475</xdr:colOff>
      <xdr:row>5</xdr:row>
      <xdr:rowOff>114300</xdr:rowOff>
    </xdr:to>
    <xdr:pic>
      <xdr:nvPicPr>
        <xdr:cNvPr id="1701" name="Picture 3" descr="Picture 3">
          <a:extLst>
            <a:ext uri="{FF2B5EF4-FFF2-40B4-BE49-F238E27FC236}">
              <a16:creationId xmlns:a16="http://schemas.microsoft.com/office/drawing/2014/main" id="{F926D8DE-AD77-20D9-E6D2-E681751BF0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800100"/>
          <a:ext cx="1400175" cy="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14</xdr:row>
      <xdr:rowOff>0</xdr:rowOff>
    </xdr:from>
    <xdr:to>
      <xdr:col>4</xdr:col>
      <xdr:colOff>371475</xdr:colOff>
      <xdr:row>14</xdr:row>
      <xdr:rowOff>114300</xdr:rowOff>
    </xdr:to>
    <xdr:pic>
      <xdr:nvPicPr>
        <xdr:cNvPr id="1702" name="Picture 1" descr="Picture 3">
          <a:extLst>
            <a:ext uri="{FF2B5EF4-FFF2-40B4-BE49-F238E27FC236}">
              <a16:creationId xmlns:a16="http://schemas.microsoft.com/office/drawing/2014/main" id="{A3FC66E4-B851-6BE3-AFD9-468570A399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3695700"/>
          <a:ext cx="1400175"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12</xdr:row>
      <xdr:rowOff>0</xdr:rowOff>
    </xdr:from>
    <xdr:to>
      <xdr:col>4</xdr:col>
      <xdr:colOff>371475</xdr:colOff>
      <xdr:row>12</xdr:row>
      <xdr:rowOff>114300</xdr:rowOff>
    </xdr:to>
    <xdr:pic>
      <xdr:nvPicPr>
        <xdr:cNvPr id="1703" name="Picture 1" descr="Picture 3">
          <a:extLst>
            <a:ext uri="{FF2B5EF4-FFF2-40B4-BE49-F238E27FC236}">
              <a16:creationId xmlns:a16="http://schemas.microsoft.com/office/drawing/2014/main" id="{282D65D9-1EFF-1C7F-59D6-EA6439B97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2819400"/>
          <a:ext cx="1400175"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1628775</xdr:colOff>
      <xdr:row>12</xdr:row>
      <xdr:rowOff>0</xdr:rowOff>
    </xdr:from>
    <xdr:to>
      <xdr:col>4</xdr:col>
      <xdr:colOff>371475</xdr:colOff>
      <xdr:row>12</xdr:row>
      <xdr:rowOff>114300</xdr:rowOff>
    </xdr:to>
    <xdr:pic>
      <xdr:nvPicPr>
        <xdr:cNvPr id="1704" name="Picture 1" descr="Picture 3">
          <a:extLst>
            <a:ext uri="{FF2B5EF4-FFF2-40B4-BE49-F238E27FC236}">
              <a16:creationId xmlns:a16="http://schemas.microsoft.com/office/drawing/2014/main" id="{082CE4D1-755A-1434-AAD6-7DCD1E67E6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2819400"/>
          <a:ext cx="1400175"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iaosizhe\Downloads\GigaDBUploadForm4.0-pearl_mil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1"/>
      <sheetName val="Study"/>
      <sheetName val="Step2"/>
      <sheetName val="SOPs"/>
      <sheetName val="Step3"/>
      <sheetName val="Samples"/>
      <sheetName val="Step4"/>
      <sheetName val="Files"/>
      <sheetName val="Info-Keys"/>
      <sheetName val="Info-Links"/>
      <sheetName val="CV"/>
    </sheetNames>
    <sheetDataSet>
      <sheetData sheetId="0"/>
      <sheetData sheetId="1"/>
      <sheetData sheetId="2"/>
      <sheetData sheetId="3"/>
      <sheetData sheetId="4"/>
      <sheetData sheetId="5"/>
      <sheetData sheetId="6"/>
      <sheetData sheetId="7"/>
      <sheetData sheetId="8"/>
      <sheetData sheetId="9"/>
      <sheetData sheetId="10">
        <row r="2">
          <cell r="B2" t="str">
            <v>file_type</v>
          </cell>
        </row>
        <row r="4">
          <cell r="B4" t="str">
            <v>16S rRNA</v>
          </cell>
        </row>
        <row r="5">
          <cell r="B5" t="str">
            <v>Alignments</v>
          </cell>
        </row>
        <row r="6">
          <cell r="B6" t="str">
            <v>Allele frequencies</v>
          </cell>
        </row>
        <row r="7">
          <cell r="B7" t="str">
            <v>Amplicon sequence</v>
          </cell>
        </row>
        <row r="8">
          <cell r="B8" t="str">
            <v>Annotation</v>
          </cell>
        </row>
        <row r="9">
          <cell r="B9" t="str">
            <v>Article</v>
          </cell>
        </row>
        <row r="10">
          <cell r="B10" t="str">
            <v>BLAST</v>
          </cell>
        </row>
        <row r="11">
          <cell r="B11" t="str">
            <v>Coding sequence</v>
          </cell>
        </row>
        <row r="12">
          <cell r="B12" t="str">
            <v>DarwinCore</v>
          </cell>
        </row>
        <row r="13">
          <cell r="B13" t="str">
            <v>Directory</v>
          </cell>
        </row>
        <row r="14">
          <cell r="B14" t="str">
            <v>EEG</v>
          </cell>
        </row>
        <row r="15">
          <cell r="B15" t="str">
            <v>Expression data</v>
          </cell>
        </row>
        <row r="16">
          <cell r="B16" t="str">
            <v>External link</v>
          </cell>
        </row>
        <row r="17">
          <cell r="B17" t="str">
            <v>Galaxy workflow</v>
          </cell>
        </row>
        <row r="18">
          <cell r="B18" t="str">
            <v>Genome sequence</v>
          </cell>
        </row>
        <row r="19">
          <cell r="B19" t="str">
            <v>GitHub archive</v>
          </cell>
        </row>
        <row r="20">
          <cell r="B20" t="str">
            <v>Haplotype map</v>
          </cell>
        </row>
        <row r="21">
          <cell r="B21" t="str">
            <v>HTML</v>
          </cell>
        </row>
        <row r="22">
          <cell r="B22" t="str">
            <v>Image</v>
          </cell>
        </row>
        <row r="23">
          <cell r="B23" t="str">
            <v>InDels</v>
          </cell>
        </row>
        <row r="24">
          <cell r="B24" t="str">
            <v>ISA-Tab</v>
          </cell>
        </row>
        <row r="25">
          <cell r="B25" t="str">
            <v>Mass Spectrometry data</v>
          </cell>
        </row>
        <row r="26">
          <cell r="B26" t="str">
            <v>MD5sum</v>
          </cell>
        </row>
        <row r="27">
          <cell r="B27" t="str">
            <v>Metadata</v>
          </cell>
        </row>
        <row r="28">
          <cell r="B28" t="str">
            <v>Methylome data</v>
          </cell>
        </row>
        <row r="29">
          <cell r="B29" t="str">
            <v>MicroCT</v>
          </cell>
        </row>
        <row r="30">
          <cell r="B30" t="str">
            <v>Mixed archive</v>
          </cell>
        </row>
        <row r="31">
          <cell r="B31" t="str">
            <v>Multiple Reaction Monitoring (MRM)</v>
          </cell>
        </row>
        <row r="32">
          <cell r="B32" t="str">
            <v>Optical map</v>
          </cell>
        </row>
        <row r="33">
          <cell r="B33" t="str">
            <v>Other</v>
          </cell>
        </row>
        <row r="34">
          <cell r="B34" t="str">
            <v>Phylogenetic tree</v>
          </cell>
        </row>
        <row r="35">
          <cell r="B35" t="str">
            <v>Protein sequence</v>
          </cell>
        </row>
        <row r="36">
          <cell r="B36" t="str">
            <v>Readme</v>
          </cell>
        </row>
        <row r="37">
          <cell r="B37" t="str">
            <v>Repeat sequence</v>
          </cell>
        </row>
        <row r="38">
          <cell r="B38" t="str">
            <v>Script</v>
          </cell>
        </row>
        <row r="39">
          <cell r="B39" t="str">
            <v>Sequence assembly</v>
          </cell>
        </row>
        <row r="40">
          <cell r="B40" t="str">
            <v>Sequence variants</v>
          </cell>
        </row>
        <row r="41">
          <cell r="B41" t="str">
            <v>SNPs</v>
          </cell>
        </row>
        <row r="42">
          <cell r="B42" t="str">
            <v>Software</v>
          </cell>
        </row>
        <row r="43">
          <cell r="B43" t="str">
            <v>Structural variation</v>
          </cell>
        </row>
        <row r="44">
          <cell r="B44" t="str">
            <v>Tabular data</v>
          </cell>
        </row>
        <row r="45">
          <cell r="B45" t="str">
            <v>Text</v>
          </cell>
        </row>
        <row r="46">
          <cell r="B46" t="str">
            <v>Transcriptome sequence</v>
          </cell>
        </row>
        <row r="47">
          <cell r="B47" t="str">
            <v>Video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25400" cap="flat" cmpd="sng" algn="ctr">
          <a:solidFill>
            <a:srgbClr val="4F81BD"/>
          </a:solidFill>
          <a:prstDash val="solid"/>
          <a:round/>
          <a:headEnd type="none" w="med" len="med"/>
          <a:tailEnd type="none" w="med" len="med"/>
        </a:ln>
        <a:effectLst>
          <a:outerShdw blurRad="38100" dist="23000" dir="5400000" algn="ctr" rotWithShape="0">
            <a:srgbClr val="000000">
              <a:alpha val="34999"/>
            </a:srgbClr>
          </a:outerShdw>
        </a:effectLst>
      </a:spPr>
      <a:bodyPr wrap="none" lIns="18288" tIns="0" rIns="0" bIns="0" upright="1">
        <a:spAutoFit/>
      </a:bodyPr>
      <a:lstStyle/>
    </a:spDef>
    <a:lnDef>
      <a:spPr bwMode="auto">
        <a:xfrm>
          <a:off x="0" y="0"/>
          <a:ext cx="1" cy="1"/>
        </a:xfrm>
        <a:custGeom>
          <a:avLst/>
          <a:gdLst/>
          <a:ahLst/>
          <a:cxnLst/>
          <a:rect l="0" t="0" r="0" b="0"/>
          <a:pathLst/>
        </a:custGeom>
        <a:solidFill>
          <a:srgbClr val="FFFFFF"/>
        </a:solidFill>
        <a:ln w="25400" cap="flat" cmpd="sng" algn="ctr">
          <a:solidFill>
            <a:srgbClr val="4F81BD"/>
          </a:solidFill>
          <a:prstDash val="solid"/>
          <a:round/>
          <a:headEnd type="none" w="med" len="med"/>
          <a:tailEnd type="none" w="med" len="med"/>
        </a:ln>
        <a:effectLst>
          <a:outerShdw blurRad="38100" dist="23000" dir="5400000" algn="ctr" rotWithShape="0">
            <a:srgbClr val="000000">
              <a:alpha val="34999"/>
            </a:srgbClr>
          </a:outerShdw>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2:B25"/>
  <sheetViews>
    <sheetView tabSelected="1" zoomScale="120" zoomScaleNormal="120" workbookViewId="0">
      <selection activeCell="B26" sqref="B26"/>
    </sheetView>
  </sheetViews>
  <sheetFormatPr defaultColWidth="8.85546875" defaultRowHeight="12.75" x14ac:dyDescent="0.2"/>
  <cols>
    <col min="1" max="1" width="8.85546875" style="72"/>
    <col min="2" max="2" width="96" style="72" customWidth="1"/>
    <col min="3" max="16384" width="8.85546875" style="72"/>
  </cols>
  <sheetData>
    <row r="2" spans="1:2" ht="25.5" x14ac:dyDescent="0.2">
      <c r="A2" s="146" t="s">
        <v>1729</v>
      </c>
      <c r="B2" s="147" t="s">
        <v>1728</v>
      </c>
    </row>
    <row r="3" spans="1:2" s="151" customFormat="1" ht="15" x14ac:dyDescent="0.2">
      <c r="A3" s="150" t="s">
        <v>1729</v>
      </c>
      <c r="B3" s="150" t="s">
        <v>3808</v>
      </c>
    </row>
    <row r="4" spans="1:2" x14ac:dyDescent="0.2">
      <c r="A4" s="146" t="s">
        <v>1729</v>
      </c>
      <c r="B4" s="146" t="s">
        <v>3784</v>
      </c>
    </row>
    <row r="5" spans="1:2" x14ac:dyDescent="0.2">
      <c r="A5" s="146" t="s">
        <v>1729</v>
      </c>
      <c r="B5" s="146" t="s">
        <v>1736</v>
      </c>
    </row>
    <row r="6" spans="1:2" ht="25.5" x14ac:dyDescent="0.2">
      <c r="A6" s="146" t="s">
        <v>1729</v>
      </c>
      <c r="B6" s="147" t="s">
        <v>1887</v>
      </c>
    </row>
    <row r="7" spans="1:2" x14ac:dyDescent="0.2">
      <c r="A7" s="146" t="s">
        <v>0</v>
      </c>
      <c r="B7" s="146" t="s">
        <v>1896</v>
      </c>
    </row>
    <row r="8" spans="1:2" x14ac:dyDescent="0.2">
      <c r="A8" s="146" t="s">
        <v>0</v>
      </c>
      <c r="B8" s="146" t="s">
        <v>3807</v>
      </c>
    </row>
    <row r="9" spans="1:2" x14ac:dyDescent="0.2">
      <c r="A9" s="146" t="s">
        <v>0</v>
      </c>
      <c r="B9" s="146" t="s">
        <v>1737</v>
      </c>
    </row>
    <row r="10" spans="1:2" x14ac:dyDescent="0.2">
      <c r="A10" s="146" t="s">
        <v>0</v>
      </c>
      <c r="B10" s="146" t="s">
        <v>1730</v>
      </c>
    </row>
    <row r="11" spans="1:2" x14ac:dyDescent="0.2">
      <c r="A11" s="146" t="s">
        <v>0</v>
      </c>
      <c r="B11" s="146" t="s">
        <v>1888</v>
      </c>
    </row>
    <row r="12" spans="1:2" x14ac:dyDescent="0.2">
      <c r="A12" s="146" t="s">
        <v>0</v>
      </c>
      <c r="B12" s="146" t="s">
        <v>1897</v>
      </c>
    </row>
    <row r="13" spans="1:2" x14ac:dyDescent="0.2">
      <c r="A13" s="146" t="s">
        <v>0</v>
      </c>
      <c r="B13" s="148" t="s">
        <v>3785</v>
      </c>
    </row>
    <row r="14" spans="1:2" x14ac:dyDescent="0.2">
      <c r="A14" s="146" t="s">
        <v>0</v>
      </c>
      <c r="B14" s="148" t="s">
        <v>1872</v>
      </c>
    </row>
    <row r="15" spans="1:2" x14ac:dyDescent="0.2">
      <c r="A15" s="146" t="s">
        <v>0</v>
      </c>
      <c r="B15" s="149" t="s">
        <v>1889</v>
      </c>
    </row>
    <row r="16" spans="1:2" ht="25.5" x14ac:dyDescent="0.2">
      <c r="A16" s="146" t="s">
        <v>0</v>
      </c>
      <c r="B16" s="149" t="s">
        <v>1898</v>
      </c>
    </row>
    <row r="17" spans="1:2" s="151" customFormat="1" ht="30" x14ac:dyDescent="0.2">
      <c r="A17" s="150" t="s">
        <v>1731</v>
      </c>
      <c r="B17" s="152" t="s">
        <v>1873</v>
      </c>
    </row>
    <row r="18" spans="1:2" ht="25.5" x14ac:dyDescent="0.2">
      <c r="A18" s="146" t="s">
        <v>1731</v>
      </c>
      <c r="B18" s="147" t="s">
        <v>3792</v>
      </c>
    </row>
    <row r="19" spans="1:2" ht="25.5" x14ac:dyDescent="0.2">
      <c r="A19" s="146" t="s">
        <v>1731</v>
      </c>
      <c r="B19" s="147" t="s">
        <v>1874</v>
      </c>
    </row>
    <row r="20" spans="1:2" ht="25.5" x14ac:dyDescent="0.2">
      <c r="A20" s="146" t="s">
        <v>1731</v>
      </c>
      <c r="B20" s="147" t="s">
        <v>1885</v>
      </c>
    </row>
    <row r="21" spans="1:2" ht="25.5" x14ac:dyDescent="0.2">
      <c r="A21" s="146" t="s">
        <v>1731</v>
      </c>
      <c r="B21" s="147" t="s">
        <v>1886</v>
      </c>
    </row>
    <row r="22" spans="1:2" x14ac:dyDescent="0.2">
      <c r="A22" s="146" t="s">
        <v>241</v>
      </c>
      <c r="B22" s="146" t="s">
        <v>1732</v>
      </c>
    </row>
    <row r="23" spans="1:2" x14ac:dyDescent="0.2">
      <c r="A23" s="146" t="s">
        <v>241</v>
      </c>
      <c r="B23" s="146" t="s">
        <v>1733</v>
      </c>
    </row>
    <row r="24" spans="1:2" x14ac:dyDescent="0.2">
      <c r="A24" s="146" t="s">
        <v>241</v>
      </c>
      <c r="B24" s="146" t="s">
        <v>1734</v>
      </c>
    </row>
    <row r="25" spans="1:2" x14ac:dyDescent="0.2">
      <c r="A25" s="146" t="s">
        <v>241</v>
      </c>
      <c r="B25" s="146" t="s">
        <v>1735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I939"/>
  <sheetViews>
    <sheetView showGridLines="0" topLeftCell="C898" workbookViewId="0">
      <selection activeCell="G914" sqref="G914"/>
    </sheetView>
  </sheetViews>
  <sheetFormatPr defaultColWidth="11.42578125" defaultRowHeight="15" customHeight="1" x14ac:dyDescent="0.2"/>
  <cols>
    <col min="1" max="1" width="29.28515625" style="1" customWidth="1"/>
    <col min="2" max="2" width="31.28515625" style="1" customWidth="1"/>
    <col min="3" max="3" width="17.85546875" style="1" customWidth="1"/>
    <col min="4" max="4" width="16.28515625" style="1" customWidth="1"/>
    <col min="5" max="5" width="31.28515625" style="1" customWidth="1"/>
    <col min="6" max="16384" width="11.42578125" style="1"/>
  </cols>
  <sheetData>
    <row r="1" spans="1:9" ht="15" customHeight="1" x14ac:dyDescent="0.25">
      <c r="A1" s="38" t="s">
        <v>118</v>
      </c>
      <c r="B1" s="39"/>
      <c r="C1" s="40"/>
      <c r="D1" s="40"/>
      <c r="E1" s="40"/>
      <c r="F1" s="40"/>
      <c r="G1" s="40"/>
      <c r="H1" s="40"/>
      <c r="I1" s="40"/>
    </row>
    <row r="2" spans="1:9" ht="15" customHeight="1" x14ac:dyDescent="0.25">
      <c r="A2" s="41" t="s">
        <v>29</v>
      </c>
      <c r="B2" s="43" t="s">
        <v>119</v>
      </c>
      <c r="C2" s="42" t="s">
        <v>1895</v>
      </c>
      <c r="D2" s="43" t="s">
        <v>120</v>
      </c>
      <c r="E2" s="42" t="s">
        <v>121</v>
      </c>
      <c r="F2" s="109"/>
      <c r="G2" s="42" t="s">
        <v>250</v>
      </c>
      <c r="H2" s="110" t="s">
        <v>251</v>
      </c>
      <c r="I2" s="110" t="s">
        <v>252</v>
      </c>
    </row>
    <row r="3" spans="1:9" ht="15" customHeight="1" x14ac:dyDescent="0.25">
      <c r="A3" s="45" t="s">
        <v>122</v>
      </c>
      <c r="B3" s="105"/>
      <c r="C3" s="45" t="s">
        <v>124</v>
      </c>
      <c r="D3" s="44" t="s">
        <v>125</v>
      </c>
      <c r="E3" s="46" t="s">
        <v>126</v>
      </c>
      <c r="F3" s="47"/>
      <c r="G3" s="49" t="s">
        <v>253</v>
      </c>
      <c r="H3" s="111"/>
      <c r="I3" s="111" t="s">
        <v>254</v>
      </c>
    </row>
    <row r="4" spans="1:9" ht="15" customHeight="1" x14ac:dyDescent="0.2">
      <c r="A4" s="45" t="s">
        <v>127</v>
      </c>
      <c r="B4" s="46" t="s">
        <v>123</v>
      </c>
      <c r="C4" s="45" t="s">
        <v>129</v>
      </c>
      <c r="D4" s="44" t="s">
        <v>130</v>
      </c>
      <c r="E4" s="46" t="s">
        <v>131</v>
      </c>
      <c r="F4" s="47"/>
      <c r="G4" s="45" t="s">
        <v>255</v>
      </c>
      <c r="H4" s="45">
        <v>1</v>
      </c>
      <c r="I4" s="45" t="s">
        <v>256</v>
      </c>
    </row>
    <row r="5" spans="1:9" ht="12.75" customHeight="1" x14ac:dyDescent="0.2">
      <c r="A5" s="45" t="s">
        <v>132</v>
      </c>
      <c r="B5" s="46" t="s">
        <v>128</v>
      </c>
      <c r="C5" s="45" t="s">
        <v>134</v>
      </c>
      <c r="D5" s="44" t="s">
        <v>107</v>
      </c>
      <c r="E5" s="46" t="s">
        <v>135</v>
      </c>
      <c r="F5" s="47"/>
      <c r="G5" s="45" t="s">
        <v>342</v>
      </c>
      <c r="H5" s="45">
        <v>2</v>
      </c>
      <c r="I5" s="45" t="s">
        <v>343</v>
      </c>
    </row>
    <row r="6" spans="1:9" ht="15" customHeight="1" x14ac:dyDescent="0.2">
      <c r="A6" s="45" t="s">
        <v>136</v>
      </c>
      <c r="B6" s="46" t="s">
        <v>133</v>
      </c>
      <c r="C6" s="45" t="s">
        <v>138</v>
      </c>
      <c r="D6" s="44" t="s">
        <v>139</v>
      </c>
      <c r="E6" s="46" t="s">
        <v>140</v>
      </c>
      <c r="F6" s="47"/>
      <c r="G6" s="45" t="s">
        <v>897</v>
      </c>
      <c r="H6" s="45">
        <v>2</v>
      </c>
      <c r="I6" s="45" t="s">
        <v>343</v>
      </c>
    </row>
    <row r="7" spans="1:9" ht="15" customHeight="1" x14ac:dyDescent="0.2">
      <c r="A7" s="45" t="s">
        <v>141</v>
      </c>
      <c r="B7" s="46" t="s">
        <v>137</v>
      </c>
      <c r="C7" s="45" t="s">
        <v>143</v>
      </c>
      <c r="D7" s="40"/>
      <c r="E7" s="40"/>
      <c r="F7" s="40"/>
      <c r="G7" s="45" t="s">
        <v>345</v>
      </c>
      <c r="H7" s="45">
        <v>3</v>
      </c>
      <c r="I7" s="45" t="s">
        <v>346</v>
      </c>
    </row>
    <row r="8" spans="1:9" ht="15" customHeight="1" x14ac:dyDescent="0.2">
      <c r="A8" s="45" t="s">
        <v>144</v>
      </c>
      <c r="B8" s="46" t="s">
        <v>142</v>
      </c>
      <c r="C8" s="45" t="s">
        <v>146</v>
      </c>
      <c r="D8" s="40"/>
      <c r="E8" s="40"/>
      <c r="F8" s="40"/>
      <c r="G8" s="45" t="s">
        <v>347</v>
      </c>
      <c r="H8" s="45">
        <v>3</v>
      </c>
      <c r="I8" s="45" t="s">
        <v>346</v>
      </c>
    </row>
    <row r="9" spans="1:9" ht="15" customHeight="1" x14ac:dyDescent="0.2">
      <c r="A9" s="45" t="s">
        <v>147</v>
      </c>
      <c r="B9" s="46" t="s">
        <v>145</v>
      </c>
      <c r="C9" s="45" t="s">
        <v>149</v>
      </c>
      <c r="D9" s="40"/>
      <c r="E9" s="40"/>
      <c r="F9" s="40"/>
      <c r="G9" s="45" t="s">
        <v>348</v>
      </c>
      <c r="H9" s="45">
        <v>4</v>
      </c>
      <c r="I9" s="45" t="s">
        <v>349</v>
      </c>
    </row>
    <row r="10" spans="1:9" ht="15" customHeight="1" x14ac:dyDescent="0.2">
      <c r="A10" s="45" t="s">
        <v>150</v>
      </c>
      <c r="B10" s="46" t="s">
        <v>148</v>
      </c>
      <c r="C10" s="45" t="s">
        <v>152</v>
      </c>
      <c r="D10" s="40"/>
      <c r="E10" s="40"/>
      <c r="F10" s="40"/>
      <c r="G10" s="45" t="s">
        <v>778</v>
      </c>
      <c r="H10" s="45">
        <v>4</v>
      </c>
      <c r="I10" s="45" t="s">
        <v>349</v>
      </c>
    </row>
    <row r="11" spans="1:9" ht="15" customHeight="1" x14ac:dyDescent="0.2">
      <c r="A11" s="45" t="s">
        <v>153</v>
      </c>
      <c r="B11" s="40" t="s">
        <v>244</v>
      </c>
      <c r="C11" s="45" t="s">
        <v>155</v>
      </c>
      <c r="D11" s="40"/>
      <c r="E11" s="40"/>
      <c r="F11" s="40"/>
      <c r="G11" s="45" t="s">
        <v>350</v>
      </c>
      <c r="H11" s="45">
        <v>5</v>
      </c>
      <c r="I11" s="45" t="s">
        <v>351</v>
      </c>
    </row>
    <row r="12" spans="1:9" ht="15" customHeight="1" x14ac:dyDescent="0.2">
      <c r="A12" s="45" t="s">
        <v>156</v>
      </c>
      <c r="B12" s="46" t="s">
        <v>151</v>
      </c>
      <c r="C12" s="45" t="s">
        <v>158</v>
      </c>
      <c r="D12" s="40"/>
      <c r="E12" s="40"/>
      <c r="F12" s="40"/>
      <c r="G12" s="45" t="s">
        <v>779</v>
      </c>
      <c r="H12" s="45">
        <v>5</v>
      </c>
      <c r="I12" s="45" t="s">
        <v>351</v>
      </c>
    </row>
    <row r="13" spans="1:9" ht="15" customHeight="1" x14ac:dyDescent="0.2">
      <c r="A13" s="45" t="s">
        <v>159</v>
      </c>
      <c r="B13" s="40" t="s">
        <v>272</v>
      </c>
      <c r="C13" s="45" t="s">
        <v>161</v>
      </c>
      <c r="D13" s="40"/>
      <c r="E13" s="40"/>
      <c r="F13" s="40"/>
      <c r="G13" s="45" t="s">
        <v>352</v>
      </c>
      <c r="H13" s="45">
        <v>6</v>
      </c>
      <c r="I13" s="45" t="s">
        <v>353</v>
      </c>
    </row>
    <row r="14" spans="1:9" ht="15" customHeight="1" x14ac:dyDescent="0.2">
      <c r="A14" s="45" t="s">
        <v>162</v>
      </c>
      <c r="B14" s="46" t="s">
        <v>154</v>
      </c>
      <c r="C14" s="45" t="s">
        <v>164</v>
      </c>
      <c r="D14" s="40"/>
      <c r="E14" s="40"/>
      <c r="F14" s="40"/>
      <c r="G14" s="45" t="s">
        <v>354</v>
      </c>
      <c r="H14" s="45">
        <v>7</v>
      </c>
      <c r="I14" s="45" t="s">
        <v>355</v>
      </c>
    </row>
    <row r="15" spans="1:9" ht="15" customHeight="1" x14ac:dyDescent="0.2">
      <c r="A15" s="45" t="s">
        <v>165</v>
      </c>
      <c r="B15" s="40" t="s">
        <v>277</v>
      </c>
      <c r="C15" s="45" t="s">
        <v>167</v>
      </c>
      <c r="D15" s="40"/>
      <c r="E15" s="40"/>
      <c r="F15" s="40"/>
      <c r="G15" s="45" t="s">
        <v>356</v>
      </c>
      <c r="H15" s="45">
        <v>7</v>
      </c>
      <c r="I15" s="45" t="s">
        <v>355</v>
      </c>
    </row>
    <row r="16" spans="1:9" ht="15" customHeight="1" x14ac:dyDescent="0.2">
      <c r="A16" s="45" t="s">
        <v>168</v>
      </c>
      <c r="B16" s="46" t="s">
        <v>160</v>
      </c>
      <c r="C16" s="45" t="s">
        <v>170</v>
      </c>
      <c r="D16" s="40"/>
      <c r="E16" s="40"/>
      <c r="F16" s="40"/>
      <c r="G16" s="45" t="s">
        <v>359</v>
      </c>
      <c r="H16" s="45">
        <v>8</v>
      </c>
      <c r="I16" s="45" t="s">
        <v>360</v>
      </c>
    </row>
    <row r="17" spans="1:9" ht="15" customHeight="1" x14ac:dyDescent="0.2">
      <c r="A17" s="45" t="s">
        <v>171</v>
      </c>
      <c r="B17" s="46" t="s">
        <v>163</v>
      </c>
      <c r="C17" s="45" t="s">
        <v>173</v>
      </c>
      <c r="D17" s="40"/>
      <c r="E17" s="40"/>
      <c r="F17" s="40"/>
      <c r="G17" s="45" t="s">
        <v>361</v>
      </c>
      <c r="H17" s="45">
        <v>8</v>
      </c>
      <c r="I17" s="45" t="s">
        <v>360</v>
      </c>
    </row>
    <row r="18" spans="1:9" ht="15" customHeight="1" x14ac:dyDescent="0.2">
      <c r="A18" s="45" t="s">
        <v>174</v>
      </c>
      <c r="B18" s="46" t="s">
        <v>166</v>
      </c>
      <c r="C18" s="45" t="s">
        <v>176</v>
      </c>
      <c r="D18" s="40"/>
      <c r="E18" s="40"/>
      <c r="F18" s="40"/>
      <c r="G18" s="45" t="s">
        <v>439</v>
      </c>
      <c r="H18" s="45">
        <v>9</v>
      </c>
      <c r="I18" s="45" t="s">
        <v>440</v>
      </c>
    </row>
    <row r="19" spans="1:9" ht="15" customHeight="1" x14ac:dyDescent="0.2">
      <c r="A19" s="45" t="s">
        <v>177</v>
      </c>
      <c r="B19" s="40" t="s">
        <v>284</v>
      </c>
      <c r="C19" s="45" t="s">
        <v>179</v>
      </c>
      <c r="D19" s="40"/>
      <c r="E19" s="40"/>
      <c r="F19" s="40"/>
      <c r="G19" s="45" t="s">
        <v>441</v>
      </c>
      <c r="H19" s="45">
        <v>9</v>
      </c>
      <c r="I19" s="45" t="s">
        <v>440</v>
      </c>
    </row>
    <row r="20" spans="1:9" ht="15" customHeight="1" x14ac:dyDescent="0.2">
      <c r="A20" s="45" t="s">
        <v>180</v>
      </c>
      <c r="B20" s="46" t="s">
        <v>169</v>
      </c>
      <c r="C20" s="45" t="s">
        <v>182</v>
      </c>
      <c r="D20" s="40"/>
      <c r="E20" s="40"/>
      <c r="F20" s="40"/>
      <c r="G20" s="45" t="s">
        <v>445</v>
      </c>
      <c r="H20" s="45">
        <v>10</v>
      </c>
      <c r="I20" s="45" t="s">
        <v>446</v>
      </c>
    </row>
    <row r="21" spans="1:9" ht="15" customHeight="1" x14ac:dyDescent="0.2">
      <c r="A21" s="45" t="s">
        <v>183</v>
      </c>
      <c r="B21" s="46" t="s">
        <v>172</v>
      </c>
      <c r="C21" s="45" t="s">
        <v>185</v>
      </c>
      <c r="D21" s="40"/>
      <c r="E21" s="40"/>
      <c r="F21" s="40"/>
      <c r="G21" s="45" t="s">
        <v>447</v>
      </c>
      <c r="H21" s="45">
        <v>11</v>
      </c>
      <c r="I21" s="45" t="s">
        <v>448</v>
      </c>
    </row>
    <row r="22" spans="1:9" ht="15" customHeight="1" x14ac:dyDescent="0.2">
      <c r="A22" s="45" t="s">
        <v>1891</v>
      </c>
      <c r="B22" s="46" t="s">
        <v>175</v>
      </c>
      <c r="C22" s="45" t="s">
        <v>187</v>
      </c>
      <c r="D22" s="40"/>
      <c r="E22" s="40"/>
      <c r="F22" s="40"/>
      <c r="G22" s="45" t="s">
        <v>455</v>
      </c>
      <c r="H22" s="45">
        <v>11</v>
      </c>
      <c r="I22" s="45" t="s">
        <v>448</v>
      </c>
    </row>
    <row r="23" spans="1:9" ht="15" customHeight="1" x14ac:dyDescent="0.2">
      <c r="A23" s="45" t="s">
        <v>188</v>
      </c>
      <c r="B23" s="40" t="s">
        <v>292</v>
      </c>
      <c r="C23" s="45" t="s">
        <v>190</v>
      </c>
      <c r="D23" s="40"/>
      <c r="E23" s="40"/>
      <c r="F23" s="40"/>
      <c r="G23" s="45" t="s">
        <v>470</v>
      </c>
      <c r="H23" s="45">
        <v>12</v>
      </c>
      <c r="I23" s="45" t="s">
        <v>471</v>
      </c>
    </row>
    <row r="24" spans="1:9" ht="15" customHeight="1" x14ac:dyDescent="0.2">
      <c r="A24" s="45" t="s">
        <v>1890</v>
      </c>
      <c r="B24" s="46" t="s">
        <v>178</v>
      </c>
      <c r="C24" s="49"/>
      <c r="D24" s="40"/>
      <c r="E24" s="40"/>
      <c r="F24" s="40"/>
      <c r="G24" s="45" t="s">
        <v>1052</v>
      </c>
      <c r="H24" s="45">
        <v>12</v>
      </c>
      <c r="I24" s="45" t="s">
        <v>471</v>
      </c>
    </row>
    <row r="25" spans="1:9" ht="15" customHeight="1" x14ac:dyDescent="0.2">
      <c r="A25" s="45" t="s">
        <v>1892</v>
      </c>
      <c r="B25" s="46" t="s">
        <v>181</v>
      </c>
      <c r="C25" s="40"/>
      <c r="D25" s="40"/>
      <c r="E25" s="40"/>
      <c r="F25" s="40"/>
      <c r="G25" s="45" t="s">
        <v>472</v>
      </c>
      <c r="H25" s="45">
        <v>13</v>
      </c>
      <c r="I25" s="45" t="s">
        <v>473</v>
      </c>
    </row>
    <row r="26" spans="1:9" ht="15" customHeight="1" x14ac:dyDescent="0.2">
      <c r="A26" s="45" t="s">
        <v>1893</v>
      </c>
      <c r="B26" s="46" t="s">
        <v>184</v>
      </c>
      <c r="C26" s="40"/>
      <c r="D26" s="40"/>
      <c r="E26" s="40"/>
      <c r="F26" s="40"/>
      <c r="G26" s="45" t="s">
        <v>1053</v>
      </c>
      <c r="H26" s="45">
        <v>13</v>
      </c>
      <c r="I26" s="45" t="s">
        <v>473</v>
      </c>
    </row>
    <row r="27" spans="1:9" ht="15" customHeight="1" x14ac:dyDescent="0.2">
      <c r="A27" s="40"/>
      <c r="B27" s="45" t="s">
        <v>186</v>
      </c>
      <c r="C27" s="40"/>
      <c r="D27" s="40"/>
      <c r="E27" s="40"/>
      <c r="F27" s="40"/>
      <c r="G27" s="45" t="s">
        <v>475</v>
      </c>
      <c r="H27" s="45">
        <v>14</v>
      </c>
      <c r="I27" s="45" t="s">
        <v>476</v>
      </c>
    </row>
    <row r="28" spans="1:9" ht="15" customHeight="1" x14ac:dyDescent="0.2">
      <c r="A28" s="40"/>
      <c r="B28" s="45" t="s">
        <v>301</v>
      </c>
      <c r="C28" s="40"/>
      <c r="D28" s="40"/>
      <c r="E28" s="40"/>
      <c r="F28" s="40"/>
      <c r="G28" s="45" t="s">
        <v>477</v>
      </c>
      <c r="H28" s="45">
        <v>14</v>
      </c>
      <c r="I28" s="45" t="s">
        <v>476</v>
      </c>
    </row>
    <row r="29" spans="1:9" ht="15" customHeight="1" x14ac:dyDescent="0.2">
      <c r="A29" s="40"/>
      <c r="B29" s="45" t="s">
        <v>189</v>
      </c>
      <c r="C29" s="40"/>
      <c r="D29" s="40"/>
      <c r="E29" s="40"/>
      <c r="F29" s="40"/>
      <c r="G29" s="45" t="s">
        <v>498</v>
      </c>
      <c r="H29" s="45">
        <v>15</v>
      </c>
      <c r="I29" s="45" t="s">
        <v>499</v>
      </c>
    </row>
    <row r="30" spans="1:9" ht="15" customHeight="1" x14ac:dyDescent="0.2">
      <c r="A30" s="40"/>
      <c r="B30" s="45" t="s">
        <v>306</v>
      </c>
      <c r="C30" s="40"/>
      <c r="D30" s="40"/>
      <c r="E30" s="40"/>
      <c r="F30" s="40"/>
      <c r="G30" s="45" t="s">
        <v>500</v>
      </c>
      <c r="H30" s="45">
        <v>15</v>
      </c>
      <c r="I30" s="45" t="s">
        <v>499</v>
      </c>
    </row>
    <row r="31" spans="1:9" ht="15" customHeight="1" x14ac:dyDescent="0.2">
      <c r="A31" s="40"/>
      <c r="B31" s="45" t="s">
        <v>309</v>
      </c>
      <c r="C31" s="40"/>
      <c r="D31" s="40"/>
      <c r="E31" s="40"/>
      <c r="F31" s="40"/>
      <c r="G31" s="45" t="s">
        <v>503</v>
      </c>
      <c r="H31" s="45">
        <v>16</v>
      </c>
      <c r="I31" s="45" t="s">
        <v>504</v>
      </c>
    </row>
    <row r="32" spans="1:9" ht="15" customHeight="1" x14ac:dyDescent="0.2">
      <c r="A32" s="40"/>
      <c r="B32" s="45" t="s">
        <v>191</v>
      </c>
      <c r="C32" s="40"/>
      <c r="D32" s="40"/>
      <c r="E32" s="40"/>
      <c r="F32" s="40"/>
      <c r="G32" s="45" t="s">
        <v>505</v>
      </c>
      <c r="H32" s="45">
        <v>16</v>
      </c>
      <c r="I32" s="45" t="s">
        <v>504</v>
      </c>
    </row>
    <row r="33" spans="1:9" ht="15" customHeight="1" x14ac:dyDescent="0.2">
      <c r="A33" s="40"/>
      <c r="B33" s="45" t="s">
        <v>192</v>
      </c>
      <c r="C33" s="40"/>
      <c r="D33" s="40"/>
      <c r="E33" s="40"/>
      <c r="F33" s="40"/>
      <c r="G33" s="45" t="s">
        <v>506</v>
      </c>
      <c r="H33" s="45">
        <v>17</v>
      </c>
      <c r="I33" s="45" t="s">
        <v>507</v>
      </c>
    </row>
    <row r="34" spans="1:9" ht="15" customHeight="1" x14ac:dyDescent="0.2">
      <c r="A34" s="40"/>
      <c r="B34" s="45" t="s">
        <v>162</v>
      </c>
      <c r="C34" s="40"/>
      <c r="D34" s="40"/>
      <c r="E34" s="40"/>
      <c r="F34" s="40"/>
      <c r="G34" s="45" t="s">
        <v>508</v>
      </c>
      <c r="H34" s="45">
        <v>17</v>
      </c>
      <c r="I34" s="45" t="s">
        <v>507</v>
      </c>
    </row>
    <row r="35" spans="1:9" ht="15" customHeight="1" x14ac:dyDescent="0.2">
      <c r="A35" s="40"/>
      <c r="B35" s="45" t="s">
        <v>193</v>
      </c>
      <c r="C35" s="40"/>
      <c r="D35" s="40"/>
      <c r="E35" s="40"/>
      <c r="F35" s="40"/>
      <c r="G35" s="45" t="s">
        <v>509</v>
      </c>
      <c r="H35" s="45">
        <v>18</v>
      </c>
      <c r="I35" s="45" t="s">
        <v>510</v>
      </c>
    </row>
    <row r="36" spans="1:9" ht="15" customHeight="1" x14ac:dyDescent="0.2">
      <c r="A36" s="40"/>
      <c r="B36" s="45" t="s">
        <v>319</v>
      </c>
      <c r="C36" s="40"/>
      <c r="D36" s="40"/>
      <c r="E36" s="40"/>
      <c r="F36" s="40"/>
      <c r="G36" s="45" t="s">
        <v>511</v>
      </c>
      <c r="H36" s="45">
        <v>18</v>
      </c>
      <c r="I36" s="45" t="s">
        <v>510</v>
      </c>
    </row>
    <row r="37" spans="1:9" ht="15" customHeight="1" x14ac:dyDescent="0.2">
      <c r="A37" s="40"/>
      <c r="B37" s="45" t="s">
        <v>194</v>
      </c>
      <c r="C37" s="40"/>
      <c r="D37" s="40"/>
      <c r="E37" s="40"/>
      <c r="F37" s="40"/>
      <c r="G37" s="45" t="s">
        <v>515</v>
      </c>
      <c r="H37" s="45">
        <v>19</v>
      </c>
      <c r="I37" s="45" t="s">
        <v>516</v>
      </c>
    </row>
    <row r="38" spans="1:9" ht="15" customHeight="1" x14ac:dyDescent="0.2">
      <c r="A38" s="40"/>
      <c r="B38" s="45" t="s">
        <v>195</v>
      </c>
      <c r="C38" s="40"/>
      <c r="D38" s="40"/>
      <c r="E38" s="40"/>
      <c r="F38" s="40"/>
      <c r="G38" s="45" t="s">
        <v>522</v>
      </c>
      <c r="H38" s="45">
        <v>20</v>
      </c>
      <c r="I38" s="45" t="s">
        <v>523</v>
      </c>
    </row>
    <row r="39" spans="1:9" ht="15" customHeight="1" x14ac:dyDescent="0.2">
      <c r="A39" s="40"/>
      <c r="B39" s="45" t="s">
        <v>196</v>
      </c>
      <c r="C39" s="40"/>
      <c r="D39" s="40"/>
      <c r="E39" s="40"/>
      <c r="F39" s="40"/>
      <c r="G39" s="45" t="s">
        <v>524</v>
      </c>
      <c r="H39" s="45">
        <v>20</v>
      </c>
      <c r="I39" s="45" t="s">
        <v>523</v>
      </c>
    </row>
    <row r="40" spans="1:9" ht="15" customHeight="1" x14ac:dyDescent="0.2">
      <c r="A40" s="40"/>
      <c r="B40" s="45" t="s">
        <v>197</v>
      </c>
      <c r="C40" s="40"/>
      <c r="D40" s="40"/>
      <c r="E40" s="40"/>
      <c r="F40" s="40"/>
      <c r="G40" s="45" t="s">
        <v>527</v>
      </c>
      <c r="H40" s="45">
        <v>21</v>
      </c>
      <c r="I40" s="45" t="s">
        <v>528</v>
      </c>
    </row>
    <row r="41" spans="1:9" ht="15" customHeight="1" x14ac:dyDescent="0.2">
      <c r="A41" s="40"/>
      <c r="B41" s="45" t="s">
        <v>198</v>
      </c>
      <c r="C41" s="40"/>
      <c r="D41" s="40"/>
      <c r="E41" s="40"/>
      <c r="F41" s="40"/>
      <c r="G41" s="45" t="s">
        <v>541</v>
      </c>
      <c r="H41" s="45">
        <v>22</v>
      </c>
      <c r="I41" s="45" t="s">
        <v>542</v>
      </c>
    </row>
    <row r="42" spans="1:9" ht="15" customHeight="1" x14ac:dyDescent="0.2">
      <c r="A42" s="40"/>
      <c r="B42" s="45" t="s">
        <v>199</v>
      </c>
      <c r="C42" s="40"/>
      <c r="D42" s="40"/>
      <c r="E42" s="40"/>
      <c r="F42" s="40"/>
      <c r="G42" s="45" t="s">
        <v>543</v>
      </c>
      <c r="H42" s="45">
        <v>22</v>
      </c>
      <c r="I42" s="45" t="s">
        <v>542</v>
      </c>
    </row>
    <row r="43" spans="1:9" ht="15" customHeight="1" x14ac:dyDescent="0.2">
      <c r="A43" s="40"/>
      <c r="B43" s="45" t="s">
        <v>200</v>
      </c>
      <c r="C43" s="40"/>
      <c r="D43" s="40"/>
      <c r="E43" s="40"/>
      <c r="F43" s="40"/>
      <c r="G43" s="45" t="s">
        <v>535</v>
      </c>
      <c r="H43" s="45">
        <v>23</v>
      </c>
      <c r="I43" s="45" t="s">
        <v>536</v>
      </c>
    </row>
    <row r="44" spans="1:9" ht="15" customHeight="1" x14ac:dyDescent="0.2">
      <c r="A44" s="40"/>
      <c r="B44" s="45" t="s">
        <v>333</v>
      </c>
      <c r="C44" s="40"/>
      <c r="D44" s="40"/>
      <c r="E44" s="40"/>
      <c r="F44" s="40"/>
      <c r="G44" s="45" t="s">
        <v>547</v>
      </c>
      <c r="H44" s="45">
        <v>23</v>
      </c>
      <c r="I44" s="45" t="s">
        <v>536</v>
      </c>
    </row>
    <row r="45" spans="1:9" ht="15" customHeight="1" x14ac:dyDescent="0.2">
      <c r="A45" s="40"/>
      <c r="B45" s="45" t="s">
        <v>201</v>
      </c>
      <c r="C45" s="40"/>
      <c r="D45" s="40"/>
      <c r="E45" s="40"/>
      <c r="F45" s="40"/>
      <c r="G45" s="45" t="s">
        <v>537</v>
      </c>
      <c r="H45" s="45">
        <v>24</v>
      </c>
      <c r="I45" s="45" t="s">
        <v>538</v>
      </c>
    </row>
    <row r="46" spans="1:9" ht="15" customHeight="1" x14ac:dyDescent="0.2">
      <c r="A46" s="40"/>
      <c r="B46" s="45" t="s">
        <v>202</v>
      </c>
      <c r="C46" s="40"/>
      <c r="D46" s="40"/>
      <c r="E46" s="40"/>
      <c r="F46" s="40"/>
      <c r="G46" s="45" t="s">
        <v>548</v>
      </c>
      <c r="H46" s="45">
        <v>24</v>
      </c>
      <c r="I46" s="45" t="s">
        <v>538</v>
      </c>
    </row>
    <row r="47" spans="1:9" ht="15" customHeight="1" x14ac:dyDescent="0.2">
      <c r="A47" s="40"/>
      <c r="B47" s="45" t="s">
        <v>203</v>
      </c>
      <c r="C47" s="40"/>
      <c r="D47" s="40"/>
      <c r="E47" s="40"/>
      <c r="F47" s="40"/>
      <c r="G47" s="45" t="s">
        <v>550</v>
      </c>
      <c r="H47" s="45">
        <v>25</v>
      </c>
      <c r="I47" s="45" t="s">
        <v>551</v>
      </c>
    </row>
    <row r="48" spans="1:9" ht="15" customHeight="1" x14ac:dyDescent="0.2">
      <c r="A48" s="40"/>
      <c r="B48" s="45" t="s">
        <v>204</v>
      </c>
      <c r="C48" s="40"/>
      <c r="D48" s="40"/>
      <c r="E48" s="40"/>
      <c r="F48" s="40"/>
      <c r="G48" s="45" t="s">
        <v>552</v>
      </c>
      <c r="H48" s="45">
        <v>25</v>
      </c>
      <c r="I48" s="45" t="s">
        <v>551</v>
      </c>
    </row>
    <row r="49" spans="1:9" ht="15" customHeight="1" x14ac:dyDescent="0.2">
      <c r="A49" s="40"/>
      <c r="B49" s="45" t="s">
        <v>205</v>
      </c>
      <c r="C49" s="40"/>
      <c r="D49" s="40"/>
      <c r="E49" s="40"/>
      <c r="F49" s="40"/>
      <c r="G49" s="45" t="s">
        <v>553</v>
      </c>
      <c r="H49" s="45">
        <v>26</v>
      </c>
      <c r="I49" s="45" t="s">
        <v>554</v>
      </c>
    </row>
    <row r="50" spans="1:9" ht="15" customHeight="1" x14ac:dyDescent="0.2">
      <c r="A50" s="40"/>
      <c r="B50" s="45" t="s">
        <v>344</v>
      </c>
      <c r="C50" s="40"/>
      <c r="D50" s="40"/>
      <c r="E50" s="40"/>
      <c r="F50" s="40"/>
      <c r="G50" s="45" t="s">
        <v>557</v>
      </c>
      <c r="H50" s="45">
        <v>26</v>
      </c>
      <c r="I50" s="45" t="s">
        <v>554</v>
      </c>
    </row>
    <row r="51" spans="1:9" ht="15" customHeight="1" x14ac:dyDescent="0.2">
      <c r="A51" s="40"/>
      <c r="B51" s="45" t="s">
        <v>206</v>
      </c>
      <c r="C51" s="40"/>
      <c r="D51" s="40"/>
      <c r="E51" s="40"/>
      <c r="F51" s="40"/>
      <c r="G51" s="45" t="s">
        <v>273</v>
      </c>
      <c r="H51" s="45">
        <v>27</v>
      </c>
      <c r="I51" s="45" t="s">
        <v>274</v>
      </c>
    </row>
    <row r="52" spans="1:9" ht="15" customHeight="1" x14ac:dyDescent="0.2">
      <c r="A52" s="40"/>
      <c r="B52" s="45" t="s">
        <v>180</v>
      </c>
      <c r="C52" s="40"/>
      <c r="D52" s="40"/>
      <c r="E52" s="40"/>
      <c r="F52" s="40"/>
      <c r="G52" s="45" t="s">
        <v>555</v>
      </c>
      <c r="H52" s="45">
        <v>27</v>
      </c>
      <c r="I52" s="45" t="s">
        <v>274</v>
      </c>
    </row>
    <row r="53" spans="1:9" ht="15" customHeight="1" x14ac:dyDescent="0.2">
      <c r="A53" s="40"/>
      <c r="B53" s="45" t="s">
        <v>207</v>
      </c>
      <c r="C53" s="40"/>
      <c r="D53" s="40"/>
      <c r="E53" s="40"/>
      <c r="F53" s="40"/>
      <c r="G53" s="45" t="s">
        <v>275</v>
      </c>
      <c r="H53" s="45">
        <v>28</v>
      </c>
      <c r="I53" s="45" t="s">
        <v>276</v>
      </c>
    </row>
    <row r="54" spans="1:9" ht="15" customHeight="1" x14ac:dyDescent="0.2">
      <c r="A54" s="40"/>
      <c r="B54" s="45" t="s">
        <v>208</v>
      </c>
      <c r="C54" s="40"/>
      <c r="D54" s="40"/>
      <c r="E54" s="40"/>
      <c r="F54" s="40"/>
      <c r="G54" s="45" t="s">
        <v>556</v>
      </c>
      <c r="H54" s="45">
        <v>28</v>
      </c>
      <c r="I54" s="45" t="s">
        <v>276</v>
      </c>
    </row>
    <row r="55" spans="1:9" ht="15" customHeight="1" x14ac:dyDescent="0.2">
      <c r="A55" s="40"/>
      <c r="B55" s="45" t="s">
        <v>209</v>
      </c>
      <c r="C55" s="40"/>
      <c r="D55" s="40"/>
      <c r="E55" s="40"/>
      <c r="F55" s="40"/>
      <c r="G55" s="45" t="s">
        <v>558</v>
      </c>
      <c r="H55" s="45">
        <v>29</v>
      </c>
      <c r="I55" s="45" t="s">
        <v>559</v>
      </c>
    </row>
    <row r="56" spans="1:9" ht="15" customHeight="1" x14ac:dyDescent="0.2">
      <c r="A56" s="40"/>
      <c r="B56" s="45" t="s">
        <v>210</v>
      </c>
      <c r="C56" s="40"/>
      <c r="D56" s="40"/>
      <c r="E56" s="40"/>
      <c r="F56" s="40"/>
      <c r="G56" s="45" t="s">
        <v>569</v>
      </c>
      <c r="H56" s="45">
        <v>30</v>
      </c>
      <c r="I56" s="45" t="s">
        <v>570</v>
      </c>
    </row>
    <row r="57" spans="1:9" ht="15" customHeight="1" x14ac:dyDescent="0.2">
      <c r="A57" s="40"/>
      <c r="B57" s="45" t="s">
        <v>211</v>
      </c>
      <c r="C57" s="40"/>
      <c r="D57" s="40"/>
      <c r="E57" s="40"/>
      <c r="F57" s="40"/>
      <c r="G57" s="45" t="s">
        <v>586</v>
      </c>
      <c r="H57" s="45">
        <v>31</v>
      </c>
      <c r="I57" s="45" t="s">
        <v>587</v>
      </c>
    </row>
    <row r="58" spans="1:9" ht="15" customHeight="1" x14ac:dyDescent="0.2">
      <c r="A58" s="40"/>
      <c r="B58" s="40"/>
      <c r="C58" s="40"/>
      <c r="D58" s="40"/>
      <c r="E58" s="40"/>
      <c r="F58" s="40"/>
      <c r="G58" s="45" t="s">
        <v>592</v>
      </c>
      <c r="H58" s="45">
        <v>31</v>
      </c>
      <c r="I58" s="45" t="s">
        <v>587</v>
      </c>
    </row>
    <row r="59" spans="1:9" ht="15" customHeight="1" x14ac:dyDescent="0.2">
      <c r="A59" s="40"/>
      <c r="B59" s="40"/>
      <c r="C59" s="40"/>
      <c r="D59" s="40"/>
      <c r="E59" s="40"/>
      <c r="F59" s="40"/>
      <c r="G59" s="45" t="s">
        <v>588</v>
      </c>
      <c r="H59" s="45">
        <v>32</v>
      </c>
      <c r="I59" s="45" t="s">
        <v>589</v>
      </c>
    </row>
    <row r="60" spans="1:9" ht="15" customHeight="1" x14ac:dyDescent="0.2">
      <c r="A60" s="40"/>
      <c r="B60" s="40"/>
      <c r="C60" s="40"/>
      <c r="D60" s="40"/>
      <c r="E60" s="40"/>
      <c r="F60" s="40"/>
      <c r="G60" s="45" t="s">
        <v>593</v>
      </c>
      <c r="H60" s="45">
        <v>32</v>
      </c>
      <c r="I60" s="45" t="s">
        <v>589</v>
      </c>
    </row>
    <row r="61" spans="1:9" ht="15" customHeight="1" x14ac:dyDescent="0.2">
      <c r="A61" s="40"/>
      <c r="B61" s="40"/>
      <c r="C61" s="40"/>
      <c r="D61" s="40"/>
      <c r="E61" s="40"/>
      <c r="F61" s="40"/>
      <c r="G61" s="45" t="s">
        <v>590</v>
      </c>
      <c r="H61" s="45">
        <v>33</v>
      </c>
      <c r="I61" s="45" t="s">
        <v>591</v>
      </c>
    </row>
    <row r="62" spans="1:9" ht="15" customHeight="1" x14ac:dyDescent="0.2">
      <c r="A62" s="40"/>
      <c r="B62" s="40"/>
      <c r="C62" s="40"/>
      <c r="D62" s="40"/>
      <c r="E62" s="40"/>
      <c r="F62" s="40"/>
      <c r="G62" s="45" t="s">
        <v>594</v>
      </c>
      <c r="H62" s="45">
        <v>33</v>
      </c>
      <c r="I62" s="45" t="s">
        <v>591</v>
      </c>
    </row>
    <row r="63" spans="1:9" ht="15" customHeight="1" x14ac:dyDescent="0.2">
      <c r="A63" s="40"/>
      <c r="B63" s="40"/>
      <c r="C63" s="40"/>
      <c r="D63" s="40"/>
      <c r="E63" s="40"/>
      <c r="F63" s="40"/>
      <c r="G63" s="45" t="s">
        <v>601</v>
      </c>
      <c r="H63" s="45">
        <v>34</v>
      </c>
      <c r="I63" s="45" t="s">
        <v>602</v>
      </c>
    </row>
    <row r="64" spans="1:9" ht="15" customHeight="1" x14ac:dyDescent="0.2">
      <c r="A64" s="40"/>
      <c r="B64" s="40"/>
      <c r="C64" s="40"/>
      <c r="D64" s="40"/>
      <c r="E64" s="40"/>
      <c r="F64" s="40"/>
      <c r="G64" s="45" t="s">
        <v>606</v>
      </c>
      <c r="H64" s="45">
        <v>34</v>
      </c>
      <c r="I64" s="45" t="s">
        <v>602</v>
      </c>
    </row>
    <row r="65" spans="1:9" ht="15" customHeight="1" x14ac:dyDescent="0.2">
      <c r="A65" s="40"/>
      <c r="B65" s="40"/>
      <c r="C65" s="40"/>
      <c r="D65" s="40"/>
      <c r="E65" s="40"/>
      <c r="F65" s="40"/>
      <c r="G65" s="45" t="s">
        <v>603</v>
      </c>
      <c r="H65" s="45">
        <v>35</v>
      </c>
      <c r="I65" s="45" t="s">
        <v>604</v>
      </c>
    </row>
    <row r="66" spans="1:9" ht="15" customHeight="1" x14ac:dyDescent="0.2">
      <c r="A66" s="40"/>
      <c r="B66" s="40"/>
      <c r="C66" s="40"/>
      <c r="D66" s="40"/>
      <c r="E66" s="40"/>
      <c r="F66" s="40"/>
      <c r="G66" s="45" t="s">
        <v>607</v>
      </c>
      <c r="H66" s="45">
        <v>35</v>
      </c>
      <c r="I66" s="45" t="s">
        <v>604</v>
      </c>
    </row>
    <row r="67" spans="1:9" ht="15" customHeight="1" x14ac:dyDescent="0.2">
      <c r="A67" s="40"/>
      <c r="B67" s="40"/>
      <c r="C67" s="40"/>
      <c r="D67" s="40"/>
      <c r="E67" s="40"/>
      <c r="F67" s="40"/>
      <c r="G67" s="45" t="s">
        <v>605</v>
      </c>
      <c r="H67" s="45">
        <v>36</v>
      </c>
      <c r="I67" s="45" t="s">
        <v>510</v>
      </c>
    </row>
    <row r="68" spans="1:9" ht="15" customHeight="1" x14ac:dyDescent="0.2">
      <c r="A68" s="40"/>
      <c r="B68" s="40"/>
      <c r="C68" s="40"/>
      <c r="D68" s="40"/>
      <c r="E68" s="40"/>
      <c r="F68" s="40"/>
      <c r="G68" s="45" t="s">
        <v>608</v>
      </c>
      <c r="H68" s="45">
        <v>36</v>
      </c>
      <c r="I68" s="45" t="s">
        <v>510</v>
      </c>
    </row>
    <row r="69" spans="1:9" ht="15" customHeight="1" x14ac:dyDescent="0.2">
      <c r="A69" s="40"/>
      <c r="B69" s="40"/>
      <c r="C69" s="40"/>
      <c r="D69" s="40"/>
      <c r="E69" s="40"/>
      <c r="F69" s="40"/>
      <c r="G69" s="45" t="s">
        <v>609</v>
      </c>
      <c r="H69" s="45">
        <v>37</v>
      </c>
      <c r="I69" s="45" t="s">
        <v>610</v>
      </c>
    </row>
    <row r="70" spans="1:9" ht="15" customHeight="1" x14ac:dyDescent="0.2">
      <c r="A70" s="40"/>
      <c r="B70" s="40"/>
      <c r="C70" s="40"/>
      <c r="D70" s="40"/>
      <c r="E70" s="40"/>
      <c r="F70" s="40"/>
      <c r="G70" s="45" t="s">
        <v>611</v>
      </c>
      <c r="H70" s="45">
        <v>38</v>
      </c>
      <c r="I70" s="45" t="s">
        <v>612</v>
      </c>
    </row>
    <row r="71" spans="1:9" ht="15" customHeight="1" x14ac:dyDescent="0.2">
      <c r="A71" s="40"/>
      <c r="B71" s="40"/>
      <c r="C71" s="40"/>
      <c r="D71" s="40"/>
      <c r="E71" s="40"/>
      <c r="F71" s="40"/>
      <c r="G71" s="45" t="s">
        <v>613</v>
      </c>
      <c r="H71" s="45">
        <v>39</v>
      </c>
      <c r="I71" s="45" t="s">
        <v>614</v>
      </c>
    </row>
    <row r="72" spans="1:9" ht="15" customHeight="1" x14ac:dyDescent="0.2">
      <c r="A72" s="40"/>
      <c r="B72" s="48" t="s">
        <v>376</v>
      </c>
      <c r="C72" s="40" t="s">
        <v>377</v>
      </c>
      <c r="D72" s="48" t="s">
        <v>378</v>
      </c>
      <c r="E72" s="40"/>
      <c r="F72" s="40"/>
      <c r="G72" s="45" t="s">
        <v>615</v>
      </c>
      <c r="H72" s="45">
        <v>39</v>
      </c>
      <c r="I72" s="45" t="s">
        <v>614</v>
      </c>
    </row>
    <row r="73" spans="1:9" ht="15" customHeight="1" x14ac:dyDescent="0.2">
      <c r="A73" s="40"/>
      <c r="B73" s="40" t="s">
        <v>157</v>
      </c>
      <c r="C73" s="40" t="s">
        <v>381</v>
      </c>
      <c r="D73" s="48" t="s">
        <v>382</v>
      </c>
      <c r="E73" s="40"/>
      <c r="F73" s="40"/>
      <c r="G73" s="45" t="s">
        <v>633</v>
      </c>
      <c r="H73" s="45">
        <v>40</v>
      </c>
      <c r="I73" s="45" t="s">
        <v>634</v>
      </c>
    </row>
    <row r="74" spans="1:9" ht="15" customHeight="1" x14ac:dyDescent="0.2">
      <c r="A74" s="40"/>
      <c r="B74" s="40" t="s">
        <v>385</v>
      </c>
      <c r="C74" s="40" t="s">
        <v>386</v>
      </c>
      <c r="D74" s="48" t="s">
        <v>387</v>
      </c>
      <c r="E74" s="40"/>
      <c r="F74" s="40"/>
      <c r="G74" s="45" t="s">
        <v>898</v>
      </c>
      <c r="H74" s="45">
        <v>40</v>
      </c>
      <c r="I74" s="45" t="s">
        <v>634</v>
      </c>
    </row>
    <row r="75" spans="1:9" ht="15" customHeight="1" x14ac:dyDescent="0.2">
      <c r="A75" s="40"/>
      <c r="B75" s="40" t="s">
        <v>390</v>
      </c>
      <c r="C75" s="40" t="s">
        <v>391</v>
      </c>
      <c r="D75" s="48" t="s">
        <v>392</v>
      </c>
      <c r="E75" s="40"/>
      <c r="F75" s="40"/>
      <c r="G75" s="45" t="s">
        <v>642</v>
      </c>
      <c r="H75" s="45">
        <v>41</v>
      </c>
      <c r="I75" s="45" t="s">
        <v>643</v>
      </c>
    </row>
    <row r="76" spans="1:9" ht="15" customHeight="1" x14ac:dyDescent="0.2">
      <c r="A76" s="40"/>
      <c r="B76" s="40" t="s">
        <v>395</v>
      </c>
      <c r="C76" s="40"/>
      <c r="D76" s="40"/>
      <c r="E76" s="40"/>
      <c r="F76" s="40"/>
      <c r="G76" s="45" t="s">
        <v>650</v>
      </c>
      <c r="H76" s="45">
        <v>41</v>
      </c>
      <c r="I76" s="45" t="s">
        <v>643</v>
      </c>
    </row>
    <row r="77" spans="1:9" ht="15" customHeight="1" x14ac:dyDescent="0.2">
      <c r="A77" s="40"/>
      <c r="B77" s="40"/>
      <c r="C77" s="40"/>
      <c r="D77" s="40"/>
      <c r="E77" s="40"/>
      <c r="F77" s="40"/>
      <c r="G77" s="45" t="s">
        <v>644</v>
      </c>
      <c r="H77" s="45">
        <v>42</v>
      </c>
      <c r="I77" s="45" t="s">
        <v>645</v>
      </c>
    </row>
    <row r="78" spans="1:9" ht="15" customHeight="1" x14ac:dyDescent="0.2">
      <c r="A78" s="40"/>
      <c r="B78" s="40"/>
      <c r="C78" s="40"/>
      <c r="D78" s="40"/>
      <c r="E78" s="40"/>
      <c r="F78" s="40"/>
      <c r="G78" s="45" t="s">
        <v>651</v>
      </c>
      <c r="H78" s="45">
        <v>42</v>
      </c>
      <c r="I78" s="45" t="s">
        <v>645</v>
      </c>
    </row>
    <row r="79" spans="1:9" ht="15" customHeight="1" x14ac:dyDescent="0.2">
      <c r="A79" s="40"/>
      <c r="B79" s="40"/>
      <c r="C79" s="40"/>
      <c r="D79" s="40"/>
      <c r="E79" s="40"/>
      <c r="F79" s="40"/>
      <c r="G79" s="45" t="s">
        <v>646</v>
      </c>
      <c r="H79" s="45">
        <v>43</v>
      </c>
      <c r="I79" s="45" t="s">
        <v>647</v>
      </c>
    </row>
    <row r="80" spans="1:9" ht="15" customHeight="1" x14ac:dyDescent="0.2">
      <c r="A80" s="40"/>
      <c r="B80" s="40"/>
      <c r="C80" s="40"/>
      <c r="D80" s="40"/>
      <c r="E80" s="40"/>
      <c r="F80" s="40"/>
      <c r="G80" s="45" t="s">
        <v>652</v>
      </c>
      <c r="H80" s="45">
        <v>43</v>
      </c>
      <c r="I80" s="45" t="s">
        <v>647</v>
      </c>
    </row>
    <row r="81" spans="1:9" ht="15" customHeight="1" x14ac:dyDescent="0.2">
      <c r="A81" s="40"/>
      <c r="B81" s="40"/>
      <c r="C81" s="40"/>
      <c r="D81" s="40"/>
      <c r="E81" s="40"/>
      <c r="F81" s="40"/>
      <c r="G81" s="45" t="s">
        <v>648</v>
      </c>
      <c r="H81" s="45">
        <v>44</v>
      </c>
      <c r="I81" s="45" t="s">
        <v>649</v>
      </c>
    </row>
    <row r="82" spans="1:9" ht="15" customHeight="1" x14ac:dyDescent="0.2">
      <c r="A82" s="40"/>
      <c r="B82" s="40"/>
      <c r="C82" s="40"/>
      <c r="D82" s="40"/>
      <c r="E82" s="40"/>
      <c r="F82" s="40"/>
      <c r="G82" s="45" t="s">
        <v>656</v>
      </c>
      <c r="H82" s="45">
        <v>45</v>
      </c>
      <c r="I82" s="45" t="s">
        <v>657</v>
      </c>
    </row>
    <row r="83" spans="1:9" ht="15" customHeight="1" x14ac:dyDescent="0.2">
      <c r="A83" s="40"/>
      <c r="B83" s="40"/>
      <c r="C83" s="40"/>
      <c r="D83" s="40"/>
      <c r="E83" s="40"/>
      <c r="F83" s="40"/>
      <c r="G83" s="45" t="s">
        <v>658</v>
      </c>
      <c r="H83" s="45">
        <v>46</v>
      </c>
      <c r="I83" s="45" t="s">
        <v>659</v>
      </c>
    </row>
    <row r="84" spans="1:9" ht="15" customHeight="1" x14ac:dyDescent="0.2">
      <c r="A84" s="40"/>
      <c r="B84" s="40"/>
      <c r="C84" s="40"/>
      <c r="D84" s="40"/>
      <c r="E84" s="40"/>
      <c r="F84" s="40"/>
      <c r="G84" s="45" t="s">
        <v>660</v>
      </c>
      <c r="H84" s="45">
        <v>47</v>
      </c>
      <c r="I84" s="45" t="s">
        <v>661</v>
      </c>
    </row>
    <row r="85" spans="1:9" ht="15" customHeight="1" x14ac:dyDescent="0.2">
      <c r="A85" s="40"/>
      <c r="B85" s="40"/>
      <c r="C85" s="40"/>
      <c r="D85" s="40"/>
      <c r="E85" s="40"/>
      <c r="F85" s="40"/>
      <c r="G85" s="45" t="s">
        <v>662</v>
      </c>
      <c r="H85" s="45">
        <v>47</v>
      </c>
      <c r="I85" s="45" t="s">
        <v>661</v>
      </c>
    </row>
    <row r="86" spans="1:9" ht="15" customHeight="1" x14ac:dyDescent="0.2">
      <c r="A86" s="40"/>
      <c r="B86" s="40"/>
      <c r="C86" s="40"/>
      <c r="D86" s="40"/>
      <c r="E86" s="40"/>
      <c r="F86" s="40"/>
      <c r="G86" s="45" t="s">
        <v>664</v>
      </c>
      <c r="H86" s="45">
        <v>48</v>
      </c>
      <c r="I86" s="45" t="s">
        <v>665</v>
      </c>
    </row>
    <row r="87" spans="1:9" ht="15" customHeight="1" x14ac:dyDescent="0.2">
      <c r="A87" s="40"/>
      <c r="B87" s="40"/>
      <c r="C87" s="40"/>
      <c r="D87" s="40"/>
      <c r="E87" s="40"/>
      <c r="F87" s="40"/>
      <c r="G87" s="45" t="s">
        <v>666</v>
      </c>
      <c r="H87" s="45">
        <v>49</v>
      </c>
      <c r="I87" s="45" t="s">
        <v>667</v>
      </c>
    </row>
    <row r="88" spans="1:9" ht="15" customHeight="1" x14ac:dyDescent="0.2">
      <c r="A88" s="40"/>
      <c r="B88" s="40"/>
      <c r="C88" s="40"/>
      <c r="D88" s="40"/>
      <c r="E88" s="40"/>
      <c r="F88" s="40"/>
      <c r="G88" s="45" t="s">
        <v>1050</v>
      </c>
      <c r="H88" s="45">
        <v>49</v>
      </c>
      <c r="I88" s="45" t="s">
        <v>667</v>
      </c>
    </row>
    <row r="89" spans="1:9" ht="15" customHeight="1" x14ac:dyDescent="0.2">
      <c r="A89" s="40"/>
      <c r="B89" s="40"/>
      <c r="C89" s="40"/>
      <c r="D89" s="40"/>
      <c r="E89" s="40"/>
      <c r="F89" s="40"/>
      <c r="G89" s="45" t="s">
        <v>668</v>
      </c>
      <c r="H89" s="45">
        <v>50</v>
      </c>
      <c r="I89" s="45" t="s">
        <v>669</v>
      </c>
    </row>
    <row r="90" spans="1:9" ht="15" customHeight="1" x14ac:dyDescent="0.2">
      <c r="A90" s="40"/>
      <c r="B90" s="40"/>
      <c r="C90" s="40"/>
      <c r="D90" s="40"/>
      <c r="E90" s="40"/>
      <c r="F90" s="40"/>
      <c r="G90" s="45" t="s">
        <v>670</v>
      </c>
      <c r="H90" s="45">
        <v>50</v>
      </c>
      <c r="I90" s="45" t="s">
        <v>669</v>
      </c>
    </row>
    <row r="91" spans="1:9" ht="15" customHeight="1" x14ac:dyDescent="0.2">
      <c r="A91" s="40"/>
      <c r="B91" s="40"/>
      <c r="C91" s="40"/>
      <c r="D91" s="40"/>
      <c r="E91" s="40"/>
      <c r="F91" s="40"/>
      <c r="G91" s="45" t="s">
        <v>296</v>
      </c>
      <c r="H91" s="45">
        <v>51</v>
      </c>
      <c r="I91" s="45" t="s">
        <v>297</v>
      </c>
    </row>
    <row r="92" spans="1:9" ht="15" customHeight="1" x14ac:dyDescent="0.2">
      <c r="A92" s="40" t="s">
        <v>144</v>
      </c>
      <c r="B92" s="40" t="str">
        <f>CONCATENATE("'",A92,"';")</f>
        <v>'Genomic';</v>
      </c>
      <c r="C92" s="40"/>
      <c r="D92" s="40"/>
      <c r="E92" s="40"/>
      <c r="F92" s="40"/>
      <c r="G92" s="45" t="s">
        <v>671</v>
      </c>
      <c r="H92" s="45">
        <v>51</v>
      </c>
      <c r="I92" s="45" t="s">
        <v>297</v>
      </c>
    </row>
    <row r="93" spans="1:9" ht="15" customHeight="1" x14ac:dyDescent="0.2">
      <c r="A93" s="40" t="s">
        <v>150</v>
      </c>
      <c r="B93" s="40" t="str">
        <f>CONCATENATE("'",A93,"';")</f>
        <v>'Imaging';</v>
      </c>
      <c r="C93" s="40"/>
      <c r="D93" s="40"/>
      <c r="E93" s="40"/>
      <c r="F93" s="40"/>
      <c r="G93" s="45" t="s">
        <v>672</v>
      </c>
      <c r="H93" s="45">
        <v>52</v>
      </c>
      <c r="I93" s="45" t="s">
        <v>673</v>
      </c>
    </row>
    <row r="94" spans="1:9" ht="15" customHeight="1" x14ac:dyDescent="0.2">
      <c r="A94" s="40" t="s">
        <v>180</v>
      </c>
      <c r="B94" s="40" t="str">
        <f t="shared" ref="B94:B115" si="0">CONCATENATE("'",A94,"';")</f>
        <v>'Software';</v>
      </c>
      <c r="C94" s="40"/>
      <c r="D94" s="40"/>
      <c r="E94" s="40"/>
      <c r="F94" s="40"/>
      <c r="G94" s="45" t="s">
        <v>688</v>
      </c>
      <c r="H94" s="45">
        <v>52</v>
      </c>
      <c r="I94" s="45" t="s">
        <v>673</v>
      </c>
    </row>
    <row r="95" spans="1:9" ht="15" customHeight="1" x14ac:dyDescent="0.2">
      <c r="A95" s="40" t="s">
        <v>183</v>
      </c>
      <c r="B95" s="40" t="str">
        <f t="shared" si="0"/>
        <v>'Transcriptomic';</v>
      </c>
      <c r="C95" s="40"/>
      <c r="D95" s="40"/>
      <c r="E95" s="40"/>
      <c r="F95" s="40"/>
      <c r="G95" s="45" t="s">
        <v>674</v>
      </c>
      <c r="H95" s="45">
        <v>53</v>
      </c>
      <c r="I95" s="45" t="s">
        <v>675</v>
      </c>
    </row>
    <row r="96" spans="1:9" ht="15" customHeight="1" x14ac:dyDescent="0.2">
      <c r="A96" s="40" t="s">
        <v>1890</v>
      </c>
      <c r="B96" s="40" t="str">
        <f t="shared" si="0"/>
        <v>'Bioinformatics';</v>
      </c>
      <c r="C96" s="40"/>
      <c r="D96" s="40"/>
      <c r="E96" s="40"/>
      <c r="F96" s="40"/>
      <c r="G96" s="45" t="s">
        <v>689</v>
      </c>
      <c r="H96" s="45">
        <v>53</v>
      </c>
      <c r="I96" s="45" t="s">
        <v>675</v>
      </c>
    </row>
    <row r="97" spans="1:9" ht="15" customHeight="1" x14ac:dyDescent="0.2">
      <c r="A97" s="40" t="s">
        <v>188</v>
      </c>
      <c r="B97" s="40" t="str">
        <f t="shared" si="0"/>
        <v>'Workflow';</v>
      </c>
      <c r="C97" s="40"/>
      <c r="D97" s="40"/>
      <c r="E97" s="40"/>
      <c r="F97" s="40"/>
      <c r="G97" s="45" t="s">
        <v>676</v>
      </c>
      <c r="H97" s="45">
        <v>54</v>
      </c>
      <c r="I97" s="45" t="s">
        <v>677</v>
      </c>
    </row>
    <row r="98" spans="1:9" ht="15" customHeight="1" x14ac:dyDescent="0.2">
      <c r="A98" s="40" t="s">
        <v>165</v>
      </c>
      <c r="B98" s="40" t="str">
        <f t="shared" si="0"/>
        <v>'Metagenomic';</v>
      </c>
      <c r="C98" s="40"/>
      <c r="D98" s="40"/>
      <c r="E98" s="40"/>
      <c r="F98" s="40"/>
      <c r="G98" s="45" t="s">
        <v>690</v>
      </c>
      <c r="H98" s="45">
        <v>54</v>
      </c>
      <c r="I98" s="45" t="s">
        <v>677</v>
      </c>
    </row>
    <row r="99" spans="1:9" ht="15" customHeight="1" x14ac:dyDescent="0.2">
      <c r="A99" s="40" t="s">
        <v>171</v>
      </c>
      <c r="B99" s="40" t="str">
        <f t="shared" si="0"/>
        <v>'Neuroscience';</v>
      </c>
      <c r="C99" s="40"/>
      <c r="D99" s="40"/>
      <c r="E99" s="40"/>
      <c r="F99" s="40"/>
      <c r="G99" s="45" t="s">
        <v>678</v>
      </c>
      <c r="H99" s="45">
        <v>55</v>
      </c>
      <c r="I99" s="45" t="s">
        <v>679</v>
      </c>
    </row>
    <row r="100" spans="1:9" ht="15" customHeight="1" x14ac:dyDescent="0.2">
      <c r="A100" s="40" t="s">
        <v>141</v>
      </c>
      <c r="B100" s="40" t="str">
        <f t="shared" si="0"/>
        <v>'Epigenomic';</v>
      </c>
      <c r="C100" s="40"/>
      <c r="D100" s="40"/>
      <c r="E100" s="40"/>
      <c r="F100" s="40"/>
      <c r="G100" s="45" t="s">
        <v>691</v>
      </c>
      <c r="H100" s="45">
        <v>55</v>
      </c>
      <c r="I100" s="45" t="s">
        <v>679</v>
      </c>
    </row>
    <row r="101" spans="1:9" ht="15" customHeight="1" x14ac:dyDescent="0.2">
      <c r="A101" s="40" t="s">
        <v>177</v>
      </c>
      <c r="B101" s="40" t="str">
        <f t="shared" si="0"/>
        <v>'Proteomic';</v>
      </c>
      <c r="C101" s="40"/>
      <c r="D101" s="40"/>
      <c r="E101" s="40"/>
      <c r="F101" s="40"/>
      <c r="G101" s="45" t="s">
        <v>680</v>
      </c>
      <c r="H101" s="45">
        <v>56</v>
      </c>
      <c r="I101" s="45" t="s">
        <v>681</v>
      </c>
    </row>
    <row r="102" spans="1:9" ht="15" customHeight="1" x14ac:dyDescent="0.2">
      <c r="A102" s="40" t="s">
        <v>162</v>
      </c>
      <c r="B102" s="40" t="str">
        <f t="shared" si="0"/>
        <v>'Metadata';</v>
      </c>
      <c r="C102" s="40"/>
      <c r="D102" s="40"/>
      <c r="E102" s="40"/>
      <c r="F102" s="40"/>
      <c r="G102" s="45" t="s">
        <v>692</v>
      </c>
      <c r="H102" s="45">
        <v>56</v>
      </c>
      <c r="I102" s="45" t="s">
        <v>681</v>
      </c>
    </row>
    <row r="103" spans="1:9" ht="15" customHeight="1" x14ac:dyDescent="0.2">
      <c r="A103" s="40" t="s">
        <v>159</v>
      </c>
      <c r="B103" s="40" t="str">
        <f t="shared" si="0"/>
        <v>'Metabolomic';</v>
      </c>
      <c r="C103" s="40"/>
      <c r="D103" s="40"/>
      <c r="E103" s="40"/>
      <c r="F103" s="40"/>
      <c r="G103" s="45" t="s">
        <v>682</v>
      </c>
      <c r="H103" s="45">
        <v>57</v>
      </c>
      <c r="I103" s="45" t="s">
        <v>683</v>
      </c>
    </row>
    <row r="104" spans="1:9" ht="15" customHeight="1" x14ac:dyDescent="0.2">
      <c r="A104" s="40" t="s">
        <v>147</v>
      </c>
      <c r="B104" s="40" t="str">
        <f t="shared" si="0"/>
        <v>'Genome-Mapping';</v>
      </c>
      <c r="C104" s="40"/>
      <c r="D104" s="40"/>
      <c r="E104" s="40"/>
      <c r="F104" s="40"/>
      <c r="G104" s="45" t="s">
        <v>693</v>
      </c>
      <c r="H104" s="45">
        <v>57</v>
      </c>
      <c r="I104" s="45" t="s">
        <v>683</v>
      </c>
    </row>
    <row r="105" spans="1:9" ht="15" customHeight="1" x14ac:dyDescent="0.2">
      <c r="A105" s="40" t="s">
        <v>174</v>
      </c>
      <c r="B105" s="40" t="str">
        <f t="shared" si="0"/>
        <v>'Phenotyping';</v>
      </c>
      <c r="C105" s="40"/>
      <c r="D105" s="40"/>
      <c r="E105" s="40"/>
      <c r="F105" s="40"/>
      <c r="G105" s="45" t="s">
        <v>684</v>
      </c>
      <c r="H105" s="45">
        <v>58</v>
      </c>
      <c r="I105" s="45" t="s">
        <v>685</v>
      </c>
    </row>
    <row r="106" spans="1:9" ht="15" customHeight="1" x14ac:dyDescent="0.2">
      <c r="A106" s="40" t="s">
        <v>168</v>
      </c>
      <c r="B106" s="40" t="str">
        <f t="shared" si="0"/>
        <v>'Network-Analysis';</v>
      </c>
      <c r="C106" s="40"/>
      <c r="D106" s="40"/>
      <c r="E106" s="40"/>
      <c r="F106" s="40"/>
      <c r="G106" s="45" t="s">
        <v>694</v>
      </c>
      <c r="H106" s="45">
        <v>58</v>
      </c>
      <c r="I106" s="45" t="s">
        <v>685</v>
      </c>
    </row>
    <row r="107" spans="1:9" ht="15" customHeight="1" x14ac:dyDescent="0.2">
      <c r="A107" s="40" t="s">
        <v>127</v>
      </c>
      <c r="B107" s="40" t="str">
        <f t="shared" si="0"/>
        <v>'Ecology';</v>
      </c>
      <c r="C107" s="40"/>
      <c r="D107" s="40"/>
      <c r="E107" s="40"/>
      <c r="F107" s="40"/>
      <c r="G107" s="45" t="s">
        <v>686</v>
      </c>
      <c r="H107" s="45">
        <v>59</v>
      </c>
      <c r="I107" s="45" t="s">
        <v>687</v>
      </c>
    </row>
    <row r="108" spans="1:9" ht="15" customHeight="1" x14ac:dyDescent="0.2">
      <c r="A108" s="40" t="s">
        <v>156</v>
      </c>
      <c r="B108" s="40" t="str">
        <f t="shared" si="0"/>
        <v>'Metabarcoding';</v>
      </c>
      <c r="C108" s="40"/>
      <c r="D108" s="40"/>
      <c r="E108" s="40"/>
      <c r="F108" s="40"/>
      <c r="G108" s="45" t="s">
        <v>695</v>
      </c>
      <c r="H108" s="45">
        <v>59</v>
      </c>
      <c r="I108" s="45" t="s">
        <v>687</v>
      </c>
    </row>
    <row r="109" spans="1:9" ht="15" customHeight="1" x14ac:dyDescent="0.2">
      <c r="A109" s="40" t="s">
        <v>136</v>
      </c>
      <c r="B109" s="40" t="str">
        <f t="shared" si="0"/>
        <v>'Electrophysiology';</v>
      </c>
      <c r="C109" s="40"/>
      <c r="D109" s="40"/>
      <c r="E109" s="40"/>
      <c r="F109" s="40"/>
      <c r="G109" s="45" t="s">
        <v>702</v>
      </c>
      <c r="H109" s="45">
        <v>60</v>
      </c>
      <c r="I109" s="45" t="s">
        <v>703</v>
      </c>
    </row>
    <row r="110" spans="1:9" ht="15" customHeight="1" x14ac:dyDescent="0.2">
      <c r="A110" s="40" t="s">
        <v>1891</v>
      </c>
      <c r="B110" s="40" t="str">
        <f t="shared" si="0"/>
        <v>'Virtual-Machine';</v>
      </c>
      <c r="C110" s="40"/>
      <c r="D110" s="40"/>
      <c r="E110" s="40"/>
      <c r="F110" s="40"/>
      <c r="G110" s="45" t="s">
        <v>704</v>
      </c>
      <c r="H110" s="45">
        <v>60</v>
      </c>
      <c r="I110" s="45" t="s">
        <v>703</v>
      </c>
    </row>
    <row r="111" spans="1:9" ht="15" customHeight="1" x14ac:dyDescent="0.2">
      <c r="A111" s="40" t="s">
        <v>132</v>
      </c>
      <c r="B111" s="40" t="str">
        <f t="shared" si="0"/>
        <v>'ElectroEncephaloGraphy(EEG)';</v>
      </c>
      <c r="C111" s="40"/>
      <c r="D111" s="40"/>
      <c r="E111" s="40"/>
      <c r="F111" s="40"/>
      <c r="G111" s="45" t="s">
        <v>708</v>
      </c>
      <c r="H111" s="45">
        <v>61</v>
      </c>
      <c r="I111" s="45" t="s">
        <v>709</v>
      </c>
    </row>
    <row r="112" spans="1:9" ht="15" customHeight="1" x14ac:dyDescent="0.2">
      <c r="A112" s="40" t="s">
        <v>1892</v>
      </c>
      <c r="B112" s="40" t="str">
        <f t="shared" si="0"/>
        <v>'Data-Mining';</v>
      </c>
      <c r="C112" s="40"/>
      <c r="D112" s="40"/>
      <c r="E112" s="40"/>
      <c r="F112" s="40"/>
      <c r="G112" s="45" t="s">
        <v>710</v>
      </c>
      <c r="H112" s="45">
        <v>62</v>
      </c>
      <c r="I112" s="45" t="s">
        <v>711</v>
      </c>
    </row>
    <row r="113" spans="1:9" ht="15" customHeight="1" x14ac:dyDescent="0.2">
      <c r="A113" s="40" t="s">
        <v>153</v>
      </c>
      <c r="B113" s="40" t="str">
        <f t="shared" si="0"/>
        <v>'Lipidomic';</v>
      </c>
      <c r="C113" s="40"/>
      <c r="D113" s="40"/>
      <c r="E113" s="40"/>
      <c r="F113" s="40"/>
      <c r="G113" s="45" t="s">
        <v>712</v>
      </c>
      <c r="H113" s="45">
        <v>62</v>
      </c>
      <c r="I113" s="45" t="s">
        <v>711</v>
      </c>
    </row>
    <row r="114" spans="1:9" ht="15" customHeight="1" x14ac:dyDescent="0.2">
      <c r="A114" s="40" t="s">
        <v>1893</v>
      </c>
      <c r="B114" s="40" t="str">
        <f t="shared" si="0"/>
        <v>'Hardware';</v>
      </c>
      <c r="C114" s="40"/>
      <c r="D114" s="40"/>
      <c r="E114" s="40"/>
      <c r="F114" s="40"/>
      <c r="G114" s="45" t="s">
        <v>713</v>
      </c>
      <c r="H114" s="45">
        <v>63</v>
      </c>
      <c r="I114" s="45" t="s">
        <v>714</v>
      </c>
    </row>
    <row r="115" spans="1:9" ht="15" customHeight="1" x14ac:dyDescent="0.2">
      <c r="A115" s="40" t="s">
        <v>122</v>
      </c>
      <c r="B115" s="40" t="str">
        <f t="shared" si="0"/>
        <v>'Climate';</v>
      </c>
      <c r="C115" s="40"/>
      <c r="D115" s="40"/>
      <c r="E115" s="40"/>
      <c r="F115" s="40"/>
      <c r="G115" s="45" t="s">
        <v>715</v>
      </c>
      <c r="H115" s="45">
        <v>63</v>
      </c>
      <c r="I115" s="45" t="s">
        <v>714</v>
      </c>
    </row>
    <row r="116" spans="1:9" ht="15" customHeight="1" x14ac:dyDescent="0.2">
      <c r="A116" s="40"/>
      <c r="B116" s="40"/>
      <c r="C116" s="40"/>
      <c r="D116" s="40"/>
      <c r="E116" s="40"/>
      <c r="F116" s="40"/>
      <c r="G116" s="45" t="s">
        <v>716</v>
      </c>
      <c r="H116" s="45">
        <v>64</v>
      </c>
      <c r="I116" s="45" t="s">
        <v>717</v>
      </c>
    </row>
    <row r="117" spans="1:9" ht="15" customHeight="1" x14ac:dyDescent="0.2">
      <c r="A117" s="40"/>
      <c r="B117" s="40" t="str">
        <f>CONCATENATE(B92,B93,B94,B95,B96,B97,B98,B99,B100,B101,B102,B104,B103,B105,B106,B107,B108)</f>
        <v>'Genomic';'Imaging';'Software';'Transcriptomic';'Bioinformatics';'Workflow';'Metagenomic';'Neuroscience';'Epigenomic';'Proteomic';'Metadata';'Genome-Mapping';'Metabolomic';'Phenotyping';'Network-Analysis';'Ecology';'Metabarcoding';</v>
      </c>
      <c r="C117" s="40"/>
      <c r="D117" s="40"/>
      <c r="E117" s="40"/>
      <c r="F117" s="40"/>
      <c r="G117" s="45" t="s">
        <v>718</v>
      </c>
      <c r="H117" s="45">
        <v>64</v>
      </c>
      <c r="I117" s="45" t="s">
        <v>717</v>
      </c>
    </row>
    <row r="118" spans="1:9" ht="15" customHeight="1" x14ac:dyDescent="0.2">
      <c r="A118" s="40"/>
      <c r="B118" s="40" t="str">
        <f>CONCATENATE(B109,B110,B111,B112,B113,B114,B115)</f>
        <v>'Electrophysiology';'Virtual-Machine';'ElectroEncephaloGraphy(EEG)';'Data-Mining';'Lipidomic';'Hardware';'Climate';</v>
      </c>
      <c r="C118" s="40"/>
      <c r="D118" s="40"/>
      <c r="E118" s="40"/>
      <c r="F118" s="40"/>
      <c r="G118" s="45" t="s">
        <v>719</v>
      </c>
      <c r="H118" s="45">
        <v>65</v>
      </c>
      <c r="I118" s="45" t="s">
        <v>720</v>
      </c>
    </row>
    <row r="119" spans="1:9" ht="15" customHeight="1" x14ac:dyDescent="0.2">
      <c r="A119" s="40"/>
      <c r="B119" s="40" t="str">
        <f>CONCATENATE(B117,B118)</f>
        <v>'Genomic';'Imaging';'Software';'Transcriptomic';'Bioinformatics';'Workflow';'Metagenomic';'Neuroscience';'Epigenomic';'Proteomic';'Metadata';'Genome-Mapping';'Metabolomic';'Phenotyping';'Network-Analysis';'Ecology';'Metabarcoding';'Electrophysiology';'Virtual-Machine';'ElectroEncephaloGraphy(EEG)';'Data-Mining';'Lipidomic';'Hardware';'Climate';</v>
      </c>
      <c r="C119" s="40"/>
      <c r="D119" s="40"/>
      <c r="E119" s="40"/>
      <c r="F119" s="40"/>
      <c r="G119" s="45" t="s">
        <v>721</v>
      </c>
      <c r="H119" s="45">
        <v>65</v>
      </c>
      <c r="I119" s="45" t="s">
        <v>720</v>
      </c>
    </row>
    <row r="120" spans="1:9" ht="15" customHeight="1" x14ac:dyDescent="0.2">
      <c r="A120" s="40"/>
      <c r="B120" s="106" t="s">
        <v>1894</v>
      </c>
      <c r="C120" s="40"/>
      <c r="D120" s="40"/>
      <c r="E120" s="40"/>
      <c r="F120" s="40"/>
      <c r="G120" s="45" t="s">
        <v>725</v>
      </c>
      <c r="H120" s="45">
        <v>66</v>
      </c>
      <c r="I120" s="45" t="s">
        <v>726</v>
      </c>
    </row>
    <row r="121" spans="1:9" ht="15" customHeight="1" x14ac:dyDescent="0.2">
      <c r="A121" s="40"/>
      <c r="B121" s="40"/>
      <c r="C121" s="40"/>
      <c r="D121" s="40"/>
      <c r="E121" s="40"/>
      <c r="F121" s="40"/>
      <c r="G121" s="45" t="s">
        <v>727</v>
      </c>
      <c r="H121" s="45">
        <v>66</v>
      </c>
      <c r="I121" s="45" t="s">
        <v>726</v>
      </c>
    </row>
    <row r="122" spans="1:9" ht="15" customHeight="1" x14ac:dyDescent="0.2">
      <c r="A122" s="40"/>
      <c r="B122" s="40"/>
      <c r="C122" s="40"/>
      <c r="D122" s="40"/>
      <c r="E122" s="40"/>
      <c r="F122" s="40"/>
      <c r="G122" s="45" t="s">
        <v>728</v>
      </c>
      <c r="H122" s="45">
        <v>67</v>
      </c>
      <c r="I122" s="45" t="s">
        <v>729</v>
      </c>
    </row>
    <row r="123" spans="1:9" ht="15" customHeight="1" x14ac:dyDescent="0.2">
      <c r="A123" s="40"/>
      <c r="B123" s="40"/>
      <c r="C123" s="40"/>
      <c r="D123" s="40"/>
      <c r="E123" s="40"/>
      <c r="F123" s="40"/>
      <c r="G123" s="45" t="s">
        <v>788</v>
      </c>
      <c r="H123" s="45">
        <v>68</v>
      </c>
      <c r="I123" s="45" t="s">
        <v>789</v>
      </c>
    </row>
    <row r="124" spans="1:9" ht="15" customHeight="1" x14ac:dyDescent="0.2">
      <c r="A124" s="40"/>
      <c r="B124" s="40"/>
      <c r="C124" s="40"/>
      <c r="D124" s="40"/>
      <c r="E124" s="40"/>
      <c r="F124" s="40"/>
      <c r="G124" s="45" t="s">
        <v>899</v>
      </c>
      <c r="H124" s="45">
        <v>68</v>
      </c>
      <c r="I124" s="45" t="s">
        <v>789</v>
      </c>
    </row>
    <row r="125" spans="1:9" ht="15" customHeight="1" x14ac:dyDescent="0.2">
      <c r="A125" s="40"/>
      <c r="B125" s="40"/>
      <c r="C125" s="40"/>
      <c r="D125" s="40"/>
      <c r="E125" s="40"/>
      <c r="F125" s="40"/>
      <c r="G125" s="45" t="s">
        <v>784</v>
      </c>
      <c r="H125" s="45">
        <v>69</v>
      </c>
      <c r="I125" s="45" t="s">
        <v>785</v>
      </c>
    </row>
    <row r="126" spans="1:9" ht="15" customHeight="1" x14ac:dyDescent="0.2">
      <c r="A126" s="40"/>
      <c r="B126" s="40"/>
      <c r="C126" s="40"/>
      <c r="D126" s="40"/>
      <c r="E126" s="40"/>
      <c r="F126" s="40"/>
      <c r="G126" s="45" t="s">
        <v>790</v>
      </c>
      <c r="H126" s="45">
        <v>69</v>
      </c>
      <c r="I126" s="45" t="s">
        <v>785</v>
      </c>
    </row>
    <row r="127" spans="1:9" ht="15" customHeight="1" x14ac:dyDescent="0.2">
      <c r="A127" s="40"/>
      <c r="B127" s="40"/>
      <c r="C127" s="40"/>
      <c r="D127" s="40"/>
      <c r="E127" s="40"/>
      <c r="F127" s="40"/>
      <c r="G127" s="45" t="s">
        <v>791</v>
      </c>
      <c r="H127" s="45">
        <v>70</v>
      </c>
      <c r="I127" s="45" t="s">
        <v>792</v>
      </c>
    </row>
    <row r="128" spans="1:9" ht="15" customHeight="1" x14ac:dyDescent="0.2">
      <c r="A128" s="40"/>
      <c r="B128" s="40"/>
      <c r="C128" s="40"/>
      <c r="D128" s="40"/>
      <c r="E128" s="40"/>
      <c r="F128" s="40"/>
      <c r="G128" s="45" t="s">
        <v>793</v>
      </c>
      <c r="H128" s="45">
        <v>70</v>
      </c>
      <c r="I128" s="45" t="s">
        <v>792</v>
      </c>
    </row>
    <row r="129" spans="1:9" ht="15" customHeight="1" x14ac:dyDescent="0.2">
      <c r="A129" s="40"/>
      <c r="B129" s="40"/>
      <c r="C129" s="40"/>
      <c r="D129" s="40"/>
      <c r="E129" s="40"/>
      <c r="F129" s="40"/>
      <c r="G129" s="45" t="s">
        <v>794</v>
      </c>
      <c r="H129" s="45">
        <v>71</v>
      </c>
      <c r="I129" s="45" t="s">
        <v>795</v>
      </c>
    </row>
    <row r="130" spans="1:9" ht="15" customHeight="1" x14ac:dyDescent="0.2">
      <c r="A130" s="40"/>
      <c r="B130" s="40"/>
      <c r="C130" s="40"/>
      <c r="D130" s="40"/>
      <c r="E130" s="40"/>
      <c r="F130" s="40"/>
      <c r="G130" s="45" t="s">
        <v>1457</v>
      </c>
      <c r="H130" s="45">
        <v>71</v>
      </c>
      <c r="I130" s="45" t="s">
        <v>795</v>
      </c>
    </row>
    <row r="131" spans="1:9" ht="15" customHeight="1" x14ac:dyDescent="0.2">
      <c r="A131" s="40"/>
      <c r="B131" s="40"/>
      <c r="C131" s="40"/>
      <c r="D131" s="40"/>
      <c r="E131" s="40"/>
      <c r="F131" s="40"/>
      <c r="G131" s="45" t="s">
        <v>800</v>
      </c>
      <c r="H131" s="45">
        <v>72</v>
      </c>
      <c r="I131" s="45" t="s">
        <v>801</v>
      </c>
    </row>
    <row r="132" spans="1:9" ht="15" customHeight="1" x14ac:dyDescent="0.2">
      <c r="A132" s="40"/>
      <c r="B132" s="40"/>
      <c r="C132" s="40"/>
      <c r="D132" s="40"/>
      <c r="E132" s="40"/>
      <c r="F132" s="40"/>
      <c r="G132" s="45" t="s">
        <v>802</v>
      </c>
      <c r="H132" s="45">
        <v>72</v>
      </c>
      <c r="I132" s="45" t="s">
        <v>801</v>
      </c>
    </row>
    <row r="133" spans="1:9" ht="15" customHeight="1" x14ac:dyDescent="0.2">
      <c r="A133" s="40"/>
      <c r="B133" s="40"/>
      <c r="C133" s="40"/>
      <c r="D133" s="40"/>
      <c r="E133" s="40"/>
      <c r="F133" s="40"/>
      <c r="G133" s="45" t="s">
        <v>806</v>
      </c>
      <c r="H133" s="45">
        <v>73</v>
      </c>
      <c r="I133" s="45" t="s">
        <v>807</v>
      </c>
    </row>
    <row r="134" spans="1:9" ht="15" customHeight="1" x14ac:dyDescent="0.2">
      <c r="A134" s="40"/>
      <c r="B134" s="40"/>
      <c r="C134" s="40"/>
      <c r="D134" s="40"/>
      <c r="E134" s="40"/>
      <c r="F134" s="40"/>
      <c r="G134" s="45" t="s">
        <v>900</v>
      </c>
      <c r="H134" s="45">
        <v>73</v>
      </c>
      <c r="I134" s="45" t="s">
        <v>807</v>
      </c>
    </row>
    <row r="135" spans="1:9" ht="15" customHeight="1" x14ac:dyDescent="0.2">
      <c r="A135" s="40"/>
      <c r="B135" s="40"/>
      <c r="C135" s="40"/>
      <c r="D135" s="40"/>
      <c r="E135" s="40"/>
      <c r="F135" s="40"/>
      <c r="G135" s="45" t="s">
        <v>808</v>
      </c>
      <c r="H135" s="45">
        <v>74</v>
      </c>
      <c r="I135" s="45" t="s">
        <v>809</v>
      </c>
    </row>
    <row r="136" spans="1:9" ht="15" customHeight="1" x14ac:dyDescent="0.2">
      <c r="A136" s="40"/>
      <c r="B136" s="40"/>
      <c r="C136" s="40"/>
      <c r="D136" s="40"/>
      <c r="E136" s="40"/>
      <c r="F136" s="40"/>
      <c r="G136" s="45" t="s">
        <v>901</v>
      </c>
      <c r="H136" s="45">
        <v>74</v>
      </c>
      <c r="I136" s="45" t="s">
        <v>809</v>
      </c>
    </row>
    <row r="137" spans="1:9" ht="15" customHeight="1" x14ac:dyDescent="0.2">
      <c r="A137" s="40"/>
      <c r="B137" s="40"/>
      <c r="C137" s="40"/>
      <c r="D137" s="40"/>
      <c r="E137" s="40"/>
      <c r="F137" s="40"/>
      <c r="G137" s="45" t="s">
        <v>449</v>
      </c>
      <c r="H137" s="45">
        <v>75</v>
      </c>
      <c r="I137" s="45" t="s">
        <v>450</v>
      </c>
    </row>
    <row r="138" spans="1:9" ht="15" customHeight="1" x14ac:dyDescent="0.2">
      <c r="A138" s="40"/>
      <c r="B138" s="40"/>
      <c r="C138" s="40"/>
      <c r="D138" s="40"/>
      <c r="E138" s="40"/>
      <c r="F138" s="40"/>
      <c r="G138" s="45" t="s">
        <v>810</v>
      </c>
      <c r="H138" s="45">
        <v>75</v>
      </c>
      <c r="I138" s="45" t="s">
        <v>450</v>
      </c>
    </row>
    <row r="139" spans="1:9" ht="15" customHeight="1" x14ac:dyDescent="0.2">
      <c r="A139" s="40"/>
      <c r="B139" s="40"/>
      <c r="C139" s="40"/>
      <c r="D139" s="40"/>
      <c r="E139" s="40"/>
      <c r="F139" s="40"/>
      <c r="G139" s="45" t="s">
        <v>820</v>
      </c>
      <c r="H139" s="45">
        <v>76</v>
      </c>
      <c r="I139" s="45" t="s">
        <v>821</v>
      </c>
    </row>
    <row r="140" spans="1:9" ht="15" customHeight="1" x14ac:dyDescent="0.2">
      <c r="A140" s="40"/>
      <c r="B140" s="40"/>
      <c r="C140" s="40"/>
      <c r="D140" s="40"/>
      <c r="E140" s="40"/>
      <c r="F140" s="40"/>
      <c r="G140" s="45" t="s">
        <v>822</v>
      </c>
      <c r="H140" s="45">
        <v>76</v>
      </c>
      <c r="I140" s="45" t="s">
        <v>821</v>
      </c>
    </row>
    <row r="141" spans="1:9" ht="15" customHeight="1" x14ac:dyDescent="0.2">
      <c r="A141" s="40"/>
      <c r="B141" s="40"/>
      <c r="C141" s="40"/>
      <c r="D141" s="40"/>
      <c r="E141" s="40"/>
      <c r="F141" s="40"/>
      <c r="G141" s="45" t="s">
        <v>823</v>
      </c>
      <c r="H141" s="45">
        <v>77</v>
      </c>
      <c r="I141" s="45" t="s">
        <v>824</v>
      </c>
    </row>
    <row r="142" spans="1:9" ht="15" customHeight="1" x14ac:dyDescent="0.2">
      <c r="A142" s="40"/>
      <c r="B142" s="40"/>
      <c r="C142" s="40"/>
      <c r="D142" s="40"/>
      <c r="E142" s="40"/>
      <c r="F142" s="40"/>
      <c r="G142" s="45" t="s">
        <v>827</v>
      </c>
      <c r="H142" s="45">
        <v>77</v>
      </c>
      <c r="I142" s="45" t="s">
        <v>824</v>
      </c>
    </row>
    <row r="143" spans="1:9" ht="15" customHeight="1" x14ac:dyDescent="0.2">
      <c r="A143" s="40"/>
      <c r="B143" s="40"/>
      <c r="C143" s="40"/>
      <c r="D143" s="40"/>
      <c r="E143" s="40"/>
      <c r="F143" s="40"/>
      <c r="G143" s="45" t="s">
        <v>825</v>
      </c>
      <c r="H143" s="45">
        <v>78</v>
      </c>
      <c r="I143" s="45" t="s">
        <v>826</v>
      </c>
    </row>
    <row r="144" spans="1:9" ht="15" customHeight="1" x14ac:dyDescent="0.2">
      <c r="A144" s="40"/>
      <c r="B144" s="40"/>
      <c r="C144" s="40"/>
      <c r="D144" s="40"/>
      <c r="E144" s="40"/>
      <c r="F144" s="40"/>
      <c r="G144" s="45" t="s">
        <v>828</v>
      </c>
      <c r="H144" s="45">
        <v>78</v>
      </c>
      <c r="I144" s="45" t="s">
        <v>826</v>
      </c>
    </row>
    <row r="145" spans="1:9" ht="15" customHeight="1" x14ac:dyDescent="0.2">
      <c r="A145" s="40"/>
      <c r="B145" s="40"/>
      <c r="C145" s="40"/>
      <c r="D145" s="40"/>
      <c r="E145" s="40"/>
      <c r="F145" s="40"/>
      <c r="G145" s="45" t="s">
        <v>829</v>
      </c>
      <c r="H145" s="45">
        <v>79</v>
      </c>
      <c r="I145" s="45" t="s">
        <v>830</v>
      </c>
    </row>
    <row r="146" spans="1:9" ht="15" customHeight="1" x14ac:dyDescent="0.2">
      <c r="A146" s="40"/>
      <c r="B146" s="40"/>
      <c r="C146" s="40"/>
      <c r="D146" s="40"/>
      <c r="E146" s="40"/>
      <c r="F146" s="40"/>
      <c r="G146" s="45" t="s">
        <v>831</v>
      </c>
      <c r="H146" s="45">
        <v>79</v>
      </c>
      <c r="I146" s="45" t="s">
        <v>830</v>
      </c>
    </row>
    <row r="147" spans="1:9" ht="15" customHeight="1" x14ac:dyDescent="0.2">
      <c r="A147" s="40"/>
      <c r="B147" s="40"/>
      <c r="C147" s="40"/>
      <c r="D147" s="40"/>
      <c r="E147" s="40"/>
      <c r="F147" s="40"/>
      <c r="G147" s="45" t="s">
        <v>839</v>
      </c>
      <c r="H147" s="45">
        <v>80</v>
      </c>
      <c r="I147" s="45" t="s">
        <v>840</v>
      </c>
    </row>
    <row r="148" spans="1:9" ht="15" customHeight="1" x14ac:dyDescent="0.2">
      <c r="A148" s="40"/>
      <c r="B148" s="40"/>
      <c r="C148" s="40"/>
      <c r="D148" s="40"/>
      <c r="E148" s="40"/>
      <c r="F148" s="40"/>
      <c r="G148" s="45" t="s">
        <v>451</v>
      </c>
      <c r="H148" s="45">
        <v>81</v>
      </c>
      <c r="I148" s="45" t="s">
        <v>452</v>
      </c>
    </row>
    <row r="149" spans="1:9" ht="15" customHeight="1" x14ac:dyDescent="0.2">
      <c r="A149" s="40"/>
      <c r="B149" s="40"/>
      <c r="C149" s="40"/>
      <c r="D149" s="40"/>
      <c r="E149" s="40"/>
      <c r="F149" s="40"/>
      <c r="G149" s="45" t="s">
        <v>841</v>
      </c>
      <c r="H149" s="45">
        <v>81</v>
      </c>
      <c r="I149" s="45" t="s">
        <v>452</v>
      </c>
    </row>
    <row r="150" spans="1:9" ht="15" customHeight="1" x14ac:dyDescent="0.2">
      <c r="A150" s="40"/>
      <c r="B150" s="40"/>
      <c r="C150" s="40"/>
      <c r="D150" s="40"/>
      <c r="E150" s="40"/>
      <c r="F150" s="40"/>
      <c r="G150" s="45" t="s">
        <v>846</v>
      </c>
      <c r="H150" s="45">
        <v>82</v>
      </c>
      <c r="I150" s="45" t="s">
        <v>847</v>
      </c>
    </row>
    <row r="151" spans="1:9" ht="15" customHeight="1" x14ac:dyDescent="0.2">
      <c r="A151" s="40"/>
      <c r="B151" s="40"/>
      <c r="C151" s="40"/>
      <c r="D151" s="40"/>
      <c r="E151" s="40"/>
      <c r="F151" s="40"/>
      <c r="G151" s="45" t="s">
        <v>848</v>
      </c>
      <c r="H151" s="45">
        <v>82</v>
      </c>
      <c r="I151" s="45" t="s">
        <v>847</v>
      </c>
    </row>
    <row r="152" spans="1:9" ht="15" customHeight="1" x14ac:dyDescent="0.2">
      <c r="A152" s="40"/>
      <c r="B152" s="40"/>
      <c r="C152" s="40"/>
      <c r="D152" s="40"/>
      <c r="E152" s="40"/>
      <c r="F152" s="40"/>
      <c r="G152" s="45" t="s">
        <v>849</v>
      </c>
      <c r="H152" s="45">
        <v>83</v>
      </c>
      <c r="I152" s="45" t="s">
        <v>850</v>
      </c>
    </row>
    <row r="153" spans="1:9" ht="15" customHeight="1" x14ac:dyDescent="0.2">
      <c r="A153" s="40"/>
      <c r="B153" s="40"/>
      <c r="C153" s="40"/>
      <c r="D153" s="40"/>
      <c r="E153" s="40"/>
      <c r="F153" s="40"/>
      <c r="G153" s="45" t="s">
        <v>851</v>
      </c>
      <c r="H153" s="45">
        <v>84</v>
      </c>
      <c r="I153" s="45" t="s">
        <v>852</v>
      </c>
    </row>
    <row r="154" spans="1:9" ht="15" customHeight="1" x14ac:dyDescent="0.2">
      <c r="A154" s="40"/>
      <c r="B154" s="40"/>
      <c r="C154" s="40"/>
      <c r="D154" s="40"/>
      <c r="E154" s="40"/>
      <c r="F154" s="40"/>
      <c r="G154" s="45" t="s">
        <v>857</v>
      </c>
      <c r="H154" s="45">
        <v>85</v>
      </c>
      <c r="I154" s="45" t="s">
        <v>858</v>
      </c>
    </row>
    <row r="155" spans="1:9" ht="15" customHeight="1" x14ac:dyDescent="0.2">
      <c r="A155" s="40"/>
      <c r="B155" s="40"/>
      <c r="C155" s="40"/>
      <c r="D155" s="40"/>
      <c r="E155" s="40"/>
      <c r="F155" s="40"/>
      <c r="G155" s="45" t="s">
        <v>868</v>
      </c>
      <c r="H155" s="45">
        <v>85</v>
      </c>
      <c r="I155" s="45" t="s">
        <v>858</v>
      </c>
    </row>
    <row r="156" spans="1:9" ht="15" customHeight="1" x14ac:dyDescent="0.2">
      <c r="A156" s="40"/>
      <c r="B156" s="40"/>
      <c r="C156" s="40"/>
      <c r="D156" s="40"/>
      <c r="E156" s="40"/>
      <c r="F156" s="40"/>
      <c r="G156" s="45" t="s">
        <v>861</v>
      </c>
      <c r="H156" s="45">
        <v>86</v>
      </c>
      <c r="I156" s="45" t="s">
        <v>862</v>
      </c>
    </row>
    <row r="157" spans="1:9" ht="15" customHeight="1" x14ac:dyDescent="0.2">
      <c r="A157" s="40"/>
      <c r="B157" s="40"/>
      <c r="C157" s="40"/>
      <c r="D157" s="40"/>
      <c r="E157" s="40"/>
      <c r="F157" s="40"/>
      <c r="G157" s="45" t="s">
        <v>869</v>
      </c>
      <c r="H157" s="45">
        <v>86</v>
      </c>
      <c r="I157" s="45" t="s">
        <v>862</v>
      </c>
    </row>
    <row r="158" spans="1:9" ht="15" customHeight="1" x14ac:dyDescent="0.2">
      <c r="A158" s="40"/>
      <c r="B158" s="40"/>
      <c r="C158" s="40"/>
      <c r="D158" s="40"/>
      <c r="E158" s="40"/>
      <c r="F158" s="40"/>
      <c r="G158" s="45" t="s">
        <v>872</v>
      </c>
      <c r="H158" s="45">
        <v>87</v>
      </c>
      <c r="I158" s="45" t="s">
        <v>873</v>
      </c>
    </row>
    <row r="159" spans="1:9" ht="15" customHeight="1" x14ac:dyDescent="0.2">
      <c r="A159" s="40"/>
      <c r="B159" s="40"/>
      <c r="C159" s="40"/>
      <c r="D159" s="40"/>
      <c r="E159" s="40"/>
      <c r="F159" s="40"/>
      <c r="G159" s="45" t="s">
        <v>874</v>
      </c>
      <c r="H159" s="45">
        <v>87</v>
      </c>
      <c r="I159" s="45" t="s">
        <v>873</v>
      </c>
    </row>
    <row r="160" spans="1:9" ht="15" customHeight="1" x14ac:dyDescent="0.2">
      <c r="A160" s="40"/>
      <c r="B160" s="40"/>
      <c r="C160" s="40"/>
      <c r="D160" s="40"/>
      <c r="E160" s="40"/>
      <c r="F160" s="40"/>
      <c r="G160" s="45" t="s">
        <v>780</v>
      </c>
      <c r="H160" s="45">
        <v>88</v>
      </c>
      <c r="I160" s="45" t="s">
        <v>781</v>
      </c>
    </row>
    <row r="161" spans="1:9" ht="15" customHeight="1" x14ac:dyDescent="0.2">
      <c r="A161" s="40"/>
      <c r="B161" s="40"/>
      <c r="C161" s="40"/>
      <c r="D161" s="40"/>
      <c r="E161" s="40"/>
      <c r="F161" s="40"/>
      <c r="G161" s="45" t="s">
        <v>883</v>
      </c>
      <c r="H161" s="45">
        <v>88</v>
      </c>
      <c r="I161" s="45" t="s">
        <v>781</v>
      </c>
    </row>
    <row r="162" spans="1:9" ht="15" customHeight="1" x14ac:dyDescent="0.2">
      <c r="A162" s="40"/>
      <c r="B162" s="40"/>
      <c r="C162" s="40"/>
      <c r="D162" s="40"/>
      <c r="E162" s="40"/>
      <c r="F162" s="40"/>
      <c r="G162" s="45" t="s">
        <v>782</v>
      </c>
      <c r="H162" s="45">
        <v>89</v>
      </c>
      <c r="I162" s="45" t="s">
        <v>783</v>
      </c>
    </row>
    <row r="163" spans="1:9" ht="15" customHeight="1" x14ac:dyDescent="0.2">
      <c r="A163" s="40"/>
      <c r="B163" s="40"/>
      <c r="C163" s="40"/>
      <c r="D163" s="40"/>
      <c r="E163" s="40"/>
      <c r="F163" s="40"/>
      <c r="G163" s="45" t="s">
        <v>884</v>
      </c>
      <c r="H163" s="45">
        <v>89</v>
      </c>
      <c r="I163" s="45" t="s">
        <v>783</v>
      </c>
    </row>
    <row r="164" spans="1:9" ht="15" customHeight="1" x14ac:dyDescent="0.2">
      <c r="A164" s="40"/>
      <c r="B164" s="40"/>
      <c r="C164" s="40"/>
      <c r="D164" s="40"/>
      <c r="E164" s="40"/>
      <c r="F164" s="40"/>
      <c r="G164" s="45" t="s">
        <v>885</v>
      </c>
      <c r="H164" s="45">
        <v>90</v>
      </c>
      <c r="I164" s="45" t="s">
        <v>886</v>
      </c>
    </row>
    <row r="165" spans="1:9" ht="15" customHeight="1" x14ac:dyDescent="0.2">
      <c r="A165" s="40"/>
      <c r="B165" s="40"/>
      <c r="C165" s="40"/>
      <c r="D165" s="40"/>
      <c r="E165" s="40"/>
      <c r="F165" s="40"/>
      <c r="G165" s="45" t="s">
        <v>307</v>
      </c>
      <c r="H165" s="45">
        <v>91</v>
      </c>
      <c r="I165" s="45" t="s">
        <v>308</v>
      </c>
    </row>
    <row r="166" spans="1:9" ht="15" customHeight="1" x14ac:dyDescent="0.2">
      <c r="A166" s="40"/>
      <c r="B166" s="40"/>
      <c r="C166" s="40"/>
      <c r="D166" s="40"/>
      <c r="E166" s="40"/>
      <c r="F166" s="40"/>
      <c r="G166" s="45" t="s">
        <v>887</v>
      </c>
      <c r="H166" s="45">
        <v>91</v>
      </c>
      <c r="I166" s="45" t="s">
        <v>308</v>
      </c>
    </row>
    <row r="167" spans="1:9" ht="15" customHeight="1" x14ac:dyDescent="0.2">
      <c r="A167" s="40"/>
      <c r="B167" s="40"/>
      <c r="C167" s="40"/>
      <c r="D167" s="40"/>
      <c r="E167" s="40"/>
      <c r="F167" s="40"/>
      <c r="G167" s="45" t="s">
        <v>888</v>
      </c>
      <c r="H167" s="45">
        <v>92</v>
      </c>
      <c r="I167" s="45" t="s">
        <v>889</v>
      </c>
    </row>
    <row r="168" spans="1:9" ht="15" customHeight="1" x14ac:dyDescent="0.2">
      <c r="A168" s="40"/>
      <c r="B168" s="40"/>
      <c r="C168" s="40"/>
      <c r="D168" s="40"/>
      <c r="E168" s="40"/>
      <c r="F168" s="40"/>
      <c r="G168" s="45" t="s">
        <v>890</v>
      </c>
      <c r="H168" s="45">
        <v>92</v>
      </c>
      <c r="I168" s="45" t="s">
        <v>889</v>
      </c>
    </row>
    <row r="169" spans="1:9" ht="15" customHeight="1" x14ac:dyDescent="0.2">
      <c r="A169" s="40"/>
      <c r="B169" s="40"/>
      <c r="C169" s="40"/>
      <c r="D169" s="40"/>
      <c r="E169" s="40"/>
      <c r="F169" s="40"/>
      <c r="G169" s="45" t="s">
        <v>908</v>
      </c>
      <c r="H169" s="45">
        <v>93</v>
      </c>
      <c r="I169" s="45" t="s">
        <v>909</v>
      </c>
    </row>
    <row r="170" spans="1:9" ht="15" customHeight="1" x14ac:dyDescent="0.2">
      <c r="A170" s="40"/>
      <c r="B170" s="40"/>
      <c r="C170" s="40"/>
      <c r="D170" s="40"/>
      <c r="E170" s="40"/>
      <c r="F170" s="40"/>
      <c r="G170" s="45" t="s">
        <v>910</v>
      </c>
      <c r="H170" s="45">
        <v>93</v>
      </c>
      <c r="I170" s="45" t="s">
        <v>909</v>
      </c>
    </row>
    <row r="171" spans="1:9" ht="15" customHeight="1" x14ac:dyDescent="0.2">
      <c r="A171" s="40"/>
      <c r="B171" s="40"/>
      <c r="C171" s="40"/>
      <c r="D171" s="40"/>
      <c r="E171" s="40"/>
      <c r="F171" s="40"/>
      <c r="G171" s="45" t="s">
        <v>911</v>
      </c>
      <c r="H171" s="45">
        <v>94</v>
      </c>
      <c r="I171" s="45" t="s">
        <v>912</v>
      </c>
    </row>
    <row r="172" spans="1:9" ht="15" customHeight="1" x14ac:dyDescent="0.2">
      <c r="A172" s="40"/>
      <c r="B172" s="40"/>
      <c r="C172" s="40"/>
      <c r="D172" s="40"/>
      <c r="E172" s="40"/>
      <c r="F172" s="40"/>
      <c r="G172" s="45" t="s">
        <v>913</v>
      </c>
      <c r="H172" s="45">
        <v>95</v>
      </c>
      <c r="I172" s="45" t="s">
        <v>914</v>
      </c>
    </row>
    <row r="173" spans="1:9" ht="15" customHeight="1" x14ac:dyDescent="0.2">
      <c r="A173" s="40"/>
      <c r="B173" s="40"/>
      <c r="C173" s="40"/>
      <c r="D173" s="40"/>
      <c r="E173" s="40"/>
      <c r="F173" s="40"/>
      <c r="G173" s="45" t="s">
        <v>915</v>
      </c>
      <c r="H173" s="45">
        <v>95</v>
      </c>
      <c r="I173" s="45" t="s">
        <v>914</v>
      </c>
    </row>
    <row r="174" spans="1:9" ht="15" customHeight="1" x14ac:dyDescent="0.2">
      <c r="A174" s="40"/>
      <c r="B174" s="40"/>
      <c r="C174" s="40"/>
      <c r="D174" s="40"/>
      <c r="E174" s="40"/>
      <c r="F174" s="40"/>
      <c r="G174" s="45" t="s">
        <v>918</v>
      </c>
      <c r="H174" s="45">
        <v>96</v>
      </c>
      <c r="I174" s="45" t="s">
        <v>919</v>
      </c>
    </row>
    <row r="175" spans="1:9" ht="15" customHeight="1" x14ac:dyDescent="0.2">
      <c r="A175" s="40"/>
      <c r="B175" s="40"/>
      <c r="C175" s="40"/>
      <c r="D175" s="40"/>
      <c r="E175" s="40"/>
      <c r="F175" s="40"/>
      <c r="G175" s="45" t="s">
        <v>938</v>
      </c>
      <c r="H175" s="45">
        <v>96</v>
      </c>
      <c r="I175" s="45" t="s">
        <v>919</v>
      </c>
    </row>
    <row r="176" spans="1:9" ht="15" customHeight="1" x14ac:dyDescent="0.2">
      <c r="A176" s="40"/>
      <c r="B176" s="40"/>
      <c r="C176" s="40"/>
      <c r="D176" s="40"/>
      <c r="E176" s="40"/>
      <c r="F176" s="40"/>
      <c r="G176" s="45" t="s">
        <v>920</v>
      </c>
      <c r="H176" s="45">
        <v>97</v>
      </c>
      <c r="I176" s="45" t="s">
        <v>921</v>
      </c>
    </row>
    <row r="177" spans="1:9" ht="15" customHeight="1" x14ac:dyDescent="0.2">
      <c r="A177" s="40"/>
      <c r="B177" s="40"/>
      <c r="C177" s="40"/>
      <c r="D177" s="40"/>
      <c r="E177" s="40"/>
      <c r="F177" s="40"/>
      <c r="G177" s="45" t="s">
        <v>939</v>
      </c>
      <c r="H177" s="45">
        <v>97</v>
      </c>
      <c r="I177" s="45" t="s">
        <v>921</v>
      </c>
    </row>
    <row r="178" spans="1:9" ht="15" customHeight="1" x14ac:dyDescent="0.2">
      <c r="A178" s="40"/>
      <c r="B178" s="40"/>
      <c r="C178" s="40"/>
      <c r="D178" s="40"/>
      <c r="E178" s="40"/>
      <c r="F178" s="40"/>
      <c r="G178" s="45" t="s">
        <v>922</v>
      </c>
      <c r="H178" s="45">
        <v>98</v>
      </c>
      <c r="I178" s="45" t="s">
        <v>923</v>
      </c>
    </row>
    <row r="179" spans="1:9" ht="15" customHeight="1" x14ac:dyDescent="0.2">
      <c r="A179" s="40"/>
      <c r="B179" s="40"/>
      <c r="C179" s="40"/>
      <c r="D179" s="40"/>
      <c r="E179" s="40"/>
      <c r="F179" s="40"/>
      <c r="G179" s="45" t="s">
        <v>940</v>
      </c>
      <c r="H179" s="45">
        <v>98</v>
      </c>
      <c r="I179" s="45" t="s">
        <v>923</v>
      </c>
    </row>
    <row r="180" spans="1:9" ht="15" customHeight="1" x14ac:dyDescent="0.2">
      <c r="A180" s="40"/>
      <c r="B180" s="40"/>
      <c r="C180" s="40"/>
      <c r="D180" s="40"/>
      <c r="E180" s="40"/>
      <c r="F180" s="40"/>
      <c r="G180" s="45" t="s">
        <v>928</v>
      </c>
      <c r="H180" s="45">
        <v>99</v>
      </c>
      <c r="I180" s="45" t="s">
        <v>929</v>
      </c>
    </row>
    <row r="181" spans="1:9" ht="15" customHeight="1" x14ac:dyDescent="0.2">
      <c r="A181" s="40"/>
      <c r="B181" s="40"/>
      <c r="C181" s="40"/>
      <c r="D181" s="40"/>
      <c r="E181" s="40"/>
      <c r="F181" s="40"/>
      <c r="G181" s="45" t="s">
        <v>943</v>
      </c>
      <c r="H181" s="45">
        <v>99</v>
      </c>
      <c r="I181" s="45" t="s">
        <v>929</v>
      </c>
    </row>
    <row r="182" spans="1:9" ht="15" customHeight="1" x14ac:dyDescent="0.2">
      <c r="A182" s="40"/>
      <c r="B182" s="40"/>
      <c r="C182" s="40"/>
      <c r="D182" s="40"/>
      <c r="E182" s="40"/>
      <c r="F182" s="40"/>
      <c r="G182" s="45" t="s">
        <v>930</v>
      </c>
      <c r="H182" s="45">
        <v>100</v>
      </c>
      <c r="I182" s="45" t="s">
        <v>931</v>
      </c>
    </row>
    <row r="183" spans="1:9" ht="15" customHeight="1" x14ac:dyDescent="0.2">
      <c r="A183" s="40"/>
      <c r="B183" s="40"/>
      <c r="C183" s="40"/>
      <c r="D183" s="40"/>
      <c r="E183" s="40"/>
      <c r="F183" s="40"/>
      <c r="G183" s="45" t="s">
        <v>944</v>
      </c>
      <c r="H183" s="45">
        <v>100</v>
      </c>
      <c r="I183" s="45" t="s">
        <v>931</v>
      </c>
    </row>
    <row r="184" spans="1:9" ht="15" customHeight="1" x14ac:dyDescent="0.2">
      <c r="A184" s="40"/>
      <c r="B184" s="40"/>
      <c r="C184" s="40"/>
      <c r="D184" s="40"/>
      <c r="E184" s="40"/>
      <c r="F184" s="40"/>
      <c r="G184" s="45" t="s">
        <v>934</v>
      </c>
      <c r="H184" s="45">
        <v>101</v>
      </c>
      <c r="I184" s="45" t="s">
        <v>935</v>
      </c>
    </row>
    <row r="185" spans="1:9" ht="15" customHeight="1" x14ac:dyDescent="0.2">
      <c r="A185" s="40"/>
      <c r="B185" s="40"/>
      <c r="C185" s="40"/>
      <c r="D185" s="40"/>
      <c r="E185" s="40"/>
      <c r="F185" s="40"/>
      <c r="G185" s="45" t="s">
        <v>946</v>
      </c>
      <c r="H185" s="45">
        <v>101</v>
      </c>
      <c r="I185" s="45" t="s">
        <v>935</v>
      </c>
    </row>
    <row r="186" spans="1:9" ht="15" customHeight="1" x14ac:dyDescent="0.2">
      <c r="A186" s="40"/>
      <c r="B186" s="40"/>
      <c r="C186" s="40"/>
      <c r="D186" s="40"/>
      <c r="E186" s="40"/>
      <c r="F186" s="40"/>
      <c r="G186" s="45" t="s">
        <v>936</v>
      </c>
      <c r="H186" s="45">
        <v>102</v>
      </c>
      <c r="I186" s="45" t="s">
        <v>937</v>
      </c>
    </row>
    <row r="187" spans="1:9" ht="15" customHeight="1" x14ac:dyDescent="0.2">
      <c r="A187" s="40"/>
      <c r="B187" s="40"/>
      <c r="C187" s="40"/>
      <c r="D187" s="40"/>
      <c r="E187" s="40"/>
      <c r="F187" s="40"/>
      <c r="G187" s="45" t="s">
        <v>947</v>
      </c>
      <c r="H187" s="45">
        <v>102</v>
      </c>
      <c r="I187" s="45" t="s">
        <v>937</v>
      </c>
    </row>
    <row r="188" spans="1:9" ht="15" customHeight="1" x14ac:dyDescent="0.2">
      <c r="A188" s="40"/>
      <c r="B188" s="40"/>
      <c r="C188" s="40"/>
      <c r="D188" s="40"/>
      <c r="E188" s="40"/>
      <c r="F188" s="40"/>
      <c r="G188" s="45" t="s">
        <v>948</v>
      </c>
      <c r="H188" s="45">
        <v>103</v>
      </c>
      <c r="I188" s="45" t="s">
        <v>949</v>
      </c>
    </row>
    <row r="189" spans="1:9" ht="15" customHeight="1" x14ac:dyDescent="0.2">
      <c r="A189" s="40"/>
      <c r="B189" s="40"/>
      <c r="C189" s="40"/>
      <c r="D189" s="40"/>
      <c r="E189" s="40"/>
      <c r="F189" s="40"/>
      <c r="G189" s="45" t="s">
        <v>950</v>
      </c>
      <c r="H189" s="45">
        <v>104</v>
      </c>
      <c r="I189" s="45" t="s">
        <v>951</v>
      </c>
    </row>
    <row r="190" spans="1:9" ht="15" customHeight="1" x14ac:dyDescent="0.2">
      <c r="A190" s="40"/>
      <c r="B190" s="40"/>
      <c r="C190" s="40"/>
      <c r="D190" s="40"/>
      <c r="E190" s="40"/>
      <c r="F190" s="40"/>
      <c r="G190" s="45" t="s">
        <v>952</v>
      </c>
      <c r="H190" s="45">
        <v>105</v>
      </c>
      <c r="I190" s="45" t="s">
        <v>953</v>
      </c>
    </row>
    <row r="191" spans="1:9" ht="15" customHeight="1" x14ac:dyDescent="0.2">
      <c r="A191" s="40"/>
      <c r="B191" s="40"/>
      <c r="C191" s="40"/>
      <c r="D191" s="40"/>
      <c r="E191" s="40"/>
      <c r="F191" s="40"/>
      <c r="G191" s="45" t="s">
        <v>954</v>
      </c>
      <c r="H191" s="45">
        <v>105</v>
      </c>
      <c r="I191" s="45" t="s">
        <v>953</v>
      </c>
    </row>
    <row r="192" spans="1:9" ht="15" customHeight="1" x14ac:dyDescent="0.2">
      <c r="A192" s="40"/>
      <c r="B192" s="40"/>
      <c r="C192" s="40"/>
      <c r="D192" s="40"/>
      <c r="E192" s="40"/>
      <c r="F192" s="40"/>
      <c r="G192" s="45" t="s">
        <v>955</v>
      </c>
      <c r="H192" s="45">
        <v>106</v>
      </c>
      <c r="I192" s="45" t="s">
        <v>956</v>
      </c>
    </row>
    <row r="193" spans="1:9" ht="15" customHeight="1" x14ac:dyDescent="0.2">
      <c r="A193" s="40"/>
      <c r="B193" s="40"/>
      <c r="C193" s="40"/>
      <c r="D193" s="40"/>
      <c r="E193" s="40"/>
      <c r="F193" s="40"/>
      <c r="G193" s="45" t="s">
        <v>742</v>
      </c>
      <c r="H193" s="45">
        <v>107</v>
      </c>
      <c r="I193" s="45" t="s">
        <v>743</v>
      </c>
    </row>
    <row r="194" spans="1:9" ht="15" customHeight="1" x14ac:dyDescent="0.2">
      <c r="A194" s="40"/>
      <c r="B194" s="40"/>
      <c r="C194" s="40"/>
      <c r="D194" s="40"/>
      <c r="E194" s="40"/>
      <c r="F194" s="40"/>
      <c r="G194" s="45" t="s">
        <v>960</v>
      </c>
      <c r="H194" s="45">
        <v>109</v>
      </c>
      <c r="I194" s="45" t="s">
        <v>961</v>
      </c>
    </row>
    <row r="195" spans="1:9" ht="15" customHeight="1" x14ac:dyDescent="0.2">
      <c r="A195" s="40"/>
      <c r="B195" s="40"/>
      <c r="C195" s="40"/>
      <c r="D195" s="40"/>
      <c r="E195" s="40"/>
      <c r="F195" s="40"/>
      <c r="G195" s="45" t="s">
        <v>962</v>
      </c>
      <c r="H195" s="45">
        <v>109</v>
      </c>
      <c r="I195" s="45" t="s">
        <v>961</v>
      </c>
    </row>
    <row r="196" spans="1:9" ht="15" customHeight="1" x14ac:dyDescent="0.2">
      <c r="A196" s="40"/>
      <c r="B196" s="40"/>
      <c r="C196" s="40"/>
      <c r="D196" s="40"/>
      <c r="E196" s="40"/>
      <c r="F196" s="40"/>
      <c r="G196" s="45" t="s">
        <v>963</v>
      </c>
      <c r="H196" s="45">
        <v>110</v>
      </c>
      <c r="I196" s="45" t="s">
        <v>964</v>
      </c>
    </row>
    <row r="197" spans="1:9" ht="15" customHeight="1" x14ac:dyDescent="0.2">
      <c r="A197" s="40"/>
      <c r="B197" s="40"/>
      <c r="C197" s="40"/>
      <c r="D197" s="40"/>
      <c r="E197" s="40"/>
      <c r="F197" s="40"/>
      <c r="G197" s="45" t="s">
        <v>967</v>
      </c>
      <c r="H197" s="45">
        <v>110</v>
      </c>
      <c r="I197" s="45" t="s">
        <v>964</v>
      </c>
    </row>
    <row r="198" spans="1:9" ht="15" customHeight="1" x14ac:dyDescent="0.2">
      <c r="A198" s="40"/>
      <c r="B198" s="40"/>
      <c r="C198" s="40"/>
      <c r="D198" s="40"/>
      <c r="E198" s="40"/>
      <c r="F198" s="40"/>
      <c r="G198" s="45" t="s">
        <v>965</v>
      </c>
      <c r="H198" s="45">
        <v>111</v>
      </c>
      <c r="I198" s="45" t="s">
        <v>966</v>
      </c>
    </row>
    <row r="199" spans="1:9" ht="15" customHeight="1" x14ac:dyDescent="0.2">
      <c r="A199" s="40"/>
      <c r="B199" s="40"/>
      <c r="C199" s="40"/>
      <c r="D199" s="40"/>
      <c r="E199" s="40"/>
      <c r="F199" s="40"/>
      <c r="G199" s="45" t="s">
        <v>968</v>
      </c>
      <c r="H199" s="45">
        <v>111</v>
      </c>
      <c r="I199" s="45" t="s">
        <v>966</v>
      </c>
    </row>
    <row r="200" spans="1:9" ht="15" customHeight="1" x14ac:dyDescent="0.2">
      <c r="A200" s="40"/>
      <c r="B200" s="40"/>
      <c r="C200" s="40"/>
      <c r="D200" s="40"/>
      <c r="E200" s="40"/>
      <c r="F200" s="40"/>
      <c r="G200" s="45" t="s">
        <v>969</v>
      </c>
      <c r="H200" s="45">
        <v>112</v>
      </c>
      <c r="I200" s="45" t="s">
        <v>970</v>
      </c>
    </row>
    <row r="201" spans="1:9" ht="15" customHeight="1" x14ac:dyDescent="0.2">
      <c r="A201" s="40"/>
      <c r="B201" s="40"/>
      <c r="C201" s="40"/>
      <c r="D201" s="40"/>
      <c r="E201" s="40"/>
      <c r="F201" s="40"/>
      <c r="G201" s="45" t="s">
        <v>971</v>
      </c>
      <c r="H201" s="45">
        <v>112</v>
      </c>
      <c r="I201" s="45" t="s">
        <v>970</v>
      </c>
    </row>
    <row r="202" spans="1:9" ht="15" customHeight="1" x14ac:dyDescent="0.2">
      <c r="A202" s="40"/>
      <c r="B202" s="40"/>
      <c r="C202" s="40"/>
      <c r="D202" s="40"/>
      <c r="E202" s="40"/>
      <c r="F202" s="40"/>
      <c r="G202" s="45" t="s">
        <v>997</v>
      </c>
      <c r="H202" s="45">
        <v>113</v>
      </c>
      <c r="I202" s="45" t="s">
        <v>998</v>
      </c>
    </row>
    <row r="203" spans="1:9" ht="15" customHeight="1" x14ac:dyDescent="0.2">
      <c r="A203" s="40"/>
      <c r="B203" s="40"/>
      <c r="C203" s="40"/>
      <c r="D203" s="40"/>
      <c r="E203" s="40"/>
      <c r="F203" s="40"/>
      <c r="G203" s="45" t="s">
        <v>1628</v>
      </c>
      <c r="H203" s="45">
        <v>113</v>
      </c>
      <c r="I203" s="45" t="s">
        <v>998</v>
      </c>
    </row>
    <row r="204" spans="1:9" ht="15" customHeight="1" x14ac:dyDescent="0.2">
      <c r="A204" s="40"/>
      <c r="B204" s="40"/>
      <c r="C204" s="40"/>
      <c r="D204" s="40"/>
      <c r="E204" s="40"/>
      <c r="F204" s="40"/>
      <c r="G204" s="45" t="s">
        <v>1004</v>
      </c>
      <c r="H204" s="45">
        <v>114</v>
      </c>
      <c r="I204" s="45" t="s">
        <v>1005</v>
      </c>
    </row>
    <row r="205" spans="1:9" ht="15" customHeight="1" x14ac:dyDescent="0.2">
      <c r="A205" s="40"/>
      <c r="B205" s="40"/>
      <c r="C205" s="40"/>
      <c r="D205" s="40"/>
      <c r="E205" s="40"/>
      <c r="F205" s="40"/>
      <c r="G205" s="45" t="s">
        <v>1008</v>
      </c>
      <c r="H205" s="45">
        <v>114</v>
      </c>
      <c r="I205" s="45" t="s">
        <v>1005</v>
      </c>
    </row>
    <row r="206" spans="1:9" ht="15" customHeight="1" x14ac:dyDescent="0.2">
      <c r="A206" s="40"/>
      <c r="B206" s="40"/>
      <c r="C206" s="40"/>
      <c r="D206" s="40"/>
      <c r="E206" s="40"/>
      <c r="F206" s="40"/>
      <c r="G206" s="45" t="s">
        <v>311</v>
      </c>
      <c r="H206" s="45">
        <v>115</v>
      </c>
      <c r="I206" s="45" t="s">
        <v>312</v>
      </c>
    </row>
    <row r="207" spans="1:9" ht="15" customHeight="1" x14ac:dyDescent="0.2">
      <c r="A207" s="40"/>
      <c r="B207" s="40"/>
      <c r="C207" s="40"/>
      <c r="D207" s="40"/>
      <c r="E207" s="40"/>
      <c r="F207" s="40"/>
      <c r="G207" s="45" t="s">
        <v>248</v>
      </c>
      <c r="H207" s="45">
        <v>115</v>
      </c>
      <c r="I207" s="45" t="s">
        <v>312</v>
      </c>
    </row>
    <row r="208" spans="1:9" ht="15" customHeight="1" x14ac:dyDescent="0.2">
      <c r="A208" s="40"/>
      <c r="B208" s="40"/>
      <c r="C208" s="40"/>
      <c r="D208" s="40"/>
      <c r="E208" s="40"/>
      <c r="F208" s="40"/>
      <c r="G208" s="45" t="s">
        <v>1025</v>
      </c>
      <c r="H208" s="45">
        <v>116</v>
      </c>
      <c r="I208" s="45" t="s">
        <v>1026</v>
      </c>
    </row>
    <row r="209" spans="1:9" ht="15" customHeight="1" x14ac:dyDescent="0.2">
      <c r="A209" s="40"/>
      <c r="B209" s="40"/>
      <c r="C209" s="40"/>
      <c r="D209" s="40"/>
      <c r="E209" s="40"/>
      <c r="F209" s="40"/>
      <c r="G209" s="45" t="s">
        <v>1027</v>
      </c>
      <c r="H209" s="45">
        <v>116</v>
      </c>
      <c r="I209" s="45" t="s">
        <v>1026</v>
      </c>
    </row>
    <row r="210" spans="1:9" ht="15" customHeight="1" x14ac:dyDescent="0.2">
      <c r="A210" s="40"/>
      <c r="B210" s="40"/>
      <c r="C210" s="40"/>
      <c r="D210" s="40"/>
      <c r="E210" s="40"/>
      <c r="F210" s="40"/>
      <c r="G210" s="45" t="s">
        <v>1028</v>
      </c>
      <c r="H210" s="45">
        <v>118</v>
      </c>
      <c r="I210" s="45" t="s">
        <v>1029</v>
      </c>
    </row>
    <row r="211" spans="1:9" ht="15" customHeight="1" x14ac:dyDescent="0.2">
      <c r="A211" s="40"/>
      <c r="B211" s="40"/>
      <c r="C211" s="40"/>
      <c r="D211" s="40"/>
      <c r="E211" s="40"/>
      <c r="F211" s="40"/>
      <c r="G211" s="45" t="s">
        <v>1032</v>
      </c>
      <c r="H211" s="45">
        <v>118</v>
      </c>
      <c r="I211" s="45" t="s">
        <v>1029</v>
      </c>
    </row>
    <row r="212" spans="1:9" ht="15" customHeight="1" x14ac:dyDescent="0.2">
      <c r="A212" s="40"/>
      <c r="B212" s="40"/>
      <c r="C212" s="40"/>
      <c r="D212" s="40"/>
      <c r="E212" s="40"/>
      <c r="F212" s="40"/>
      <c r="G212" s="45" t="s">
        <v>1030</v>
      </c>
      <c r="H212" s="45">
        <v>119</v>
      </c>
      <c r="I212" s="45" t="s">
        <v>1031</v>
      </c>
    </row>
    <row r="213" spans="1:9" ht="15" customHeight="1" x14ac:dyDescent="0.2">
      <c r="A213" s="40"/>
      <c r="B213" s="40"/>
      <c r="C213" s="40"/>
      <c r="D213" s="40"/>
      <c r="E213" s="40"/>
      <c r="F213" s="40"/>
      <c r="G213" s="45" t="s">
        <v>1033</v>
      </c>
      <c r="H213" s="45">
        <v>119</v>
      </c>
      <c r="I213" s="45" t="s">
        <v>1031</v>
      </c>
    </row>
    <row r="214" spans="1:9" ht="15" customHeight="1" x14ac:dyDescent="0.2">
      <c r="A214" s="40"/>
      <c r="B214" s="40"/>
      <c r="C214" s="40"/>
      <c r="D214" s="40"/>
      <c r="E214" s="40"/>
      <c r="F214" s="40"/>
      <c r="G214" s="45" t="s">
        <v>1034</v>
      </c>
      <c r="H214" s="45">
        <v>120</v>
      </c>
      <c r="I214" s="45" t="s">
        <v>1035</v>
      </c>
    </row>
    <row r="215" spans="1:9" ht="15" customHeight="1" x14ac:dyDescent="0.2">
      <c r="A215" s="40"/>
      <c r="B215" s="40"/>
      <c r="C215" s="40"/>
      <c r="D215" s="40"/>
      <c r="E215" s="40"/>
      <c r="F215" s="40"/>
      <c r="G215" s="45" t="s">
        <v>1036</v>
      </c>
      <c r="H215" s="45">
        <v>120</v>
      </c>
      <c r="I215" s="45" t="s">
        <v>1035</v>
      </c>
    </row>
    <row r="216" spans="1:9" ht="15" customHeight="1" x14ac:dyDescent="0.2">
      <c r="A216" s="40"/>
      <c r="B216" s="40"/>
      <c r="C216" s="40"/>
      <c r="D216" s="40"/>
      <c r="E216" s="40"/>
      <c r="F216" s="40"/>
      <c r="G216" s="45" t="s">
        <v>1037</v>
      </c>
      <c r="H216" s="45">
        <v>121</v>
      </c>
      <c r="I216" s="45" t="s">
        <v>1038</v>
      </c>
    </row>
    <row r="217" spans="1:9" ht="15" customHeight="1" x14ac:dyDescent="0.2">
      <c r="A217" s="40"/>
      <c r="B217" s="40"/>
      <c r="C217" s="40"/>
      <c r="D217" s="40"/>
      <c r="E217" s="40"/>
      <c r="F217" s="40"/>
      <c r="G217" s="45" t="s">
        <v>1458</v>
      </c>
      <c r="H217" s="45">
        <v>121</v>
      </c>
      <c r="I217" s="45" t="s">
        <v>1038</v>
      </c>
    </row>
    <row r="218" spans="1:9" ht="15" customHeight="1" x14ac:dyDescent="0.2">
      <c r="A218" s="40"/>
      <c r="B218" s="40"/>
      <c r="C218" s="40"/>
      <c r="D218" s="40"/>
      <c r="E218" s="40"/>
      <c r="F218" s="40"/>
      <c r="G218" s="45" t="s">
        <v>1039</v>
      </c>
      <c r="H218" s="45">
        <v>122</v>
      </c>
      <c r="I218" s="45" t="s">
        <v>1040</v>
      </c>
    </row>
    <row r="219" spans="1:9" ht="15" customHeight="1" x14ac:dyDescent="0.2">
      <c r="A219" s="40"/>
      <c r="B219" s="40"/>
      <c r="C219" s="40"/>
      <c r="D219" s="40"/>
      <c r="E219" s="40"/>
      <c r="F219" s="40"/>
      <c r="G219" s="45" t="s">
        <v>1459</v>
      </c>
      <c r="H219" s="45">
        <v>122</v>
      </c>
      <c r="I219" s="45" t="s">
        <v>1040</v>
      </c>
    </row>
    <row r="220" spans="1:9" ht="15" customHeight="1" x14ac:dyDescent="0.2">
      <c r="A220" s="40"/>
      <c r="B220" s="40"/>
      <c r="C220" s="40"/>
      <c r="D220" s="40"/>
      <c r="E220" s="40"/>
      <c r="F220" s="40"/>
      <c r="G220" s="45" t="s">
        <v>1048</v>
      </c>
      <c r="H220" s="45">
        <v>123</v>
      </c>
      <c r="I220" s="45" t="s">
        <v>1049</v>
      </c>
    </row>
    <row r="221" spans="1:9" ht="15" customHeight="1" x14ac:dyDescent="0.2">
      <c r="A221" s="40"/>
      <c r="B221" s="40"/>
      <c r="C221" s="40"/>
      <c r="D221" s="40"/>
      <c r="E221" s="40"/>
      <c r="F221" s="40"/>
      <c r="G221" s="45" t="s">
        <v>453</v>
      </c>
      <c r="H221" s="45">
        <v>124</v>
      </c>
      <c r="I221" s="45" t="s">
        <v>454</v>
      </c>
    </row>
    <row r="222" spans="1:9" ht="15" customHeight="1" x14ac:dyDescent="0.2">
      <c r="A222" s="40"/>
      <c r="B222" s="40"/>
      <c r="C222" s="40"/>
      <c r="D222" s="40"/>
      <c r="E222" s="40"/>
      <c r="F222" s="40"/>
      <c r="G222" s="45" t="s">
        <v>1051</v>
      </c>
      <c r="H222" s="45">
        <v>124</v>
      </c>
      <c r="I222" s="45" t="s">
        <v>454</v>
      </c>
    </row>
    <row r="223" spans="1:9" ht="15" customHeight="1" x14ac:dyDescent="0.2">
      <c r="A223" s="40"/>
      <c r="B223" s="40"/>
      <c r="C223" s="40"/>
      <c r="D223" s="40"/>
      <c r="E223" s="40"/>
      <c r="F223" s="40"/>
      <c r="G223" s="45" t="s">
        <v>1054</v>
      </c>
      <c r="H223" s="45">
        <v>125</v>
      </c>
      <c r="I223" s="45" t="s">
        <v>1055</v>
      </c>
    </row>
    <row r="224" spans="1:9" ht="15" customHeight="1" x14ac:dyDescent="0.2">
      <c r="A224" s="40"/>
      <c r="B224" s="40"/>
      <c r="C224" s="40"/>
      <c r="D224" s="40"/>
      <c r="E224" s="40"/>
      <c r="F224" s="40"/>
      <c r="G224" s="45" t="s">
        <v>1058</v>
      </c>
      <c r="H224" s="45">
        <v>125</v>
      </c>
      <c r="I224" s="45" t="s">
        <v>1055</v>
      </c>
    </row>
    <row r="225" spans="1:9" ht="15" customHeight="1" x14ac:dyDescent="0.2">
      <c r="A225" s="40"/>
      <c r="B225" s="40"/>
      <c r="C225" s="40"/>
      <c r="D225" s="40"/>
      <c r="E225" s="40"/>
      <c r="F225" s="40"/>
      <c r="G225" s="45" t="s">
        <v>1056</v>
      </c>
      <c r="H225" s="45">
        <v>126</v>
      </c>
      <c r="I225" s="45" t="s">
        <v>1057</v>
      </c>
    </row>
    <row r="226" spans="1:9" ht="15" customHeight="1" x14ac:dyDescent="0.2">
      <c r="A226" s="40"/>
      <c r="B226" s="40"/>
      <c r="C226" s="40"/>
      <c r="D226" s="40"/>
      <c r="E226" s="40"/>
      <c r="F226" s="40"/>
      <c r="G226" s="45" t="s">
        <v>1059</v>
      </c>
      <c r="H226" s="45">
        <v>126</v>
      </c>
      <c r="I226" s="45" t="s">
        <v>1057</v>
      </c>
    </row>
    <row r="227" spans="1:9" ht="15" customHeight="1" x14ac:dyDescent="0.2">
      <c r="A227" s="40"/>
      <c r="B227" s="40"/>
      <c r="C227" s="40"/>
      <c r="D227" s="40"/>
      <c r="E227" s="40"/>
      <c r="F227" s="40"/>
      <c r="G227" s="45" t="s">
        <v>1060</v>
      </c>
      <c r="H227" s="45">
        <v>127</v>
      </c>
      <c r="I227" s="45" t="s">
        <v>1061</v>
      </c>
    </row>
    <row r="228" spans="1:9" ht="15" customHeight="1" x14ac:dyDescent="0.2">
      <c r="A228" s="40"/>
      <c r="B228" s="40"/>
      <c r="C228" s="40"/>
      <c r="D228" s="40"/>
      <c r="E228" s="40"/>
      <c r="F228" s="40"/>
      <c r="G228" s="45" t="s">
        <v>1062</v>
      </c>
      <c r="H228" s="45">
        <v>127</v>
      </c>
      <c r="I228" s="45" t="s">
        <v>1061</v>
      </c>
    </row>
    <row r="229" spans="1:9" ht="15" customHeight="1" x14ac:dyDescent="0.2">
      <c r="A229" s="40"/>
      <c r="B229" s="40"/>
      <c r="C229" s="40"/>
      <c r="D229" s="40"/>
      <c r="E229" s="40"/>
      <c r="F229" s="40"/>
      <c r="G229" s="45" t="s">
        <v>1063</v>
      </c>
      <c r="H229" s="45">
        <v>128</v>
      </c>
      <c r="I229" s="45" t="s">
        <v>1064</v>
      </c>
    </row>
    <row r="230" spans="1:9" ht="15" customHeight="1" x14ac:dyDescent="0.2">
      <c r="A230" s="40"/>
      <c r="B230" s="40"/>
      <c r="C230" s="40"/>
      <c r="D230" s="40"/>
      <c r="E230" s="40"/>
      <c r="F230" s="40"/>
      <c r="G230" s="45" t="s">
        <v>1065</v>
      </c>
      <c r="H230" s="45">
        <v>128</v>
      </c>
      <c r="I230" s="45" t="s">
        <v>1064</v>
      </c>
    </row>
    <row r="231" spans="1:9" ht="15" customHeight="1" x14ac:dyDescent="0.2">
      <c r="A231" s="40"/>
      <c r="B231" s="40"/>
      <c r="C231" s="40"/>
      <c r="D231" s="40"/>
      <c r="E231" s="40"/>
      <c r="F231" s="40"/>
      <c r="G231" s="45" t="s">
        <v>1071</v>
      </c>
      <c r="H231" s="45">
        <v>129</v>
      </c>
      <c r="I231" s="45" t="s">
        <v>1072</v>
      </c>
    </row>
    <row r="232" spans="1:9" ht="15" customHeight="1" x14ac:dyDescent="0.2">
      <c r="A232" s="40"/>
      <c r="B232" s="40"/>
      <c r="C232" s="40"/>
      <c r="D232" s="40"/>
      <c r="E232" s="40"/>
      <c r="F232" s="40"/>
      <c r="G232" s="45" t="s">
        <v>1073</v>
      </c>
      <c r="H232" s="45">
        <v>130</v>
      </c>
      <c r="I232" s="45" t="s">
        <v>1074</v>
      </c>
    </row>
    <row r="233" spans="1:9" ht="15" customHeight="1" x14ac:dyDescent="0.2">
      <c r="A233" s="40"/>
      <c r="B233" s="40"/>
      <c r="C233" s="40"/>
      <c r="D233" s="40"/>
      <c r="E233" s="40"/>
      <c r="F233" s="40"/>
      <c r="G233" s="45" t="s">
        <v>1078</v>
      </c>
      <c r="H233" s="45">
        <v>131</v>
      </c>
      <c r="I233" s="45" t="s">
        <v>1079</v>
      </c>
    </row>
    <row r="234" spans="1:9" ht="15" customHeight="1" x14ac:dyDescent="0.2">
      <c r="A234" s="40"/>
      <c r="B234" s="40"/>
      <c r="C234" s="40"/>
      <c r="D234" s="40"/>
      <c r="E234" s="40"/>
      <c r="F234" s="40"/>
      <c r="G234" s="45" t="s">
        <v>1083</v>
      </c>
      <c r="H234" s="45">
        <v>132</v>
      </c>
      <c r="I234" s="45" t="s">
        <v>1084</v>
      </c>
    </row>
    <row r="235" spans="1:9" ht="15" customHeight="1" x14ac:dyDescent="0.2">
      <c r="A235" s="40"/>
      <c r="B235" s="40"/>
      <c r="C235" s="40"/>
      <c r="D235" s="40"/>
      <c r="E235" s="40"/>
      <c r="F235" s="40"/>
      <c r="G235" s="45" t="s">
        <v>1087</v>
      </c>
      <c r="H235" s="45">
        <v>132</v>
      </c>
      <c r="I235" s="45" t="s">
        <v>1084</v>
      </c>
    </row>
    <row r="236" spans="1:9" ht="15" customHeight="1" x14ac:dyDescent="0.2">
      <c r="A236" s="40"/>
      <c r="B236" s="40"/>
      <c r="C236" s="40"/>
      <c r="D236" s="40"/>
      <c r="E236" s="40"/>
      <c r="F236" s="40"/>
      <c r="G236" s="45" t="s">
        <v>1085</v>
      </c>
      <c r="H236" s="45">
        <v>133</v>
      </c>
      <c r="I236" s="45" t="s">
        <v>1086</v>
      </c>
    </row>
    <row r="237" spans="1:9" ht="15" customHeight="1" x14ac:dyDescent="0.2">
      <c r="A237" s="40"/>
      <c r="B237" s="40"/>
      <c r="C237" s="40"/>
      <c r="D237" s="40"/>
      <c r="E237" s="40"/>
      <c r="F237" s="40"/>
      <c r="G237" s="45" t="s">
        <v>1088</v>
      </c>
      <c r="H237" s="45">
        <v>133</v>
      </c>
      <c r="I237" s="45" t="s">
        <v>1086</v>
      </c>
    </row>
    <row r="238" spans="1:9" ht="15" customHeight="1" x14ac:dyDescent="0.2">
      <c r="A238" s="40"/>
      <c r="B238" s="40"/>
      <c r="C238" s="40"/>
      <c r="D238" s="40"/>
      <c r="E238" s="40"/>
      <c r="F238" s="40"/>
      <c r="G238" s="45" t="s">
        <v>1091</v>
      </c>
      <c r="H238" s="45">
        <v>134</v>
      </c>
      <c r="I238" s="45" t="s">
        <v>1092</v>
      </c>
    </row>
    <row r="239" spans="1:9" ht="15" customHeight="1" x14ac:dyDescent="0.2">
      <c r="A239" s="40"/>
      <c r="B239" s="40"/>
      <c r="C239" s="40"/>
      <c r="D239" s="40"/>
      <c r="E239" s="40"/>
      <c r="F239" s="40"/>
      <c r="G239" s="45" t="s">
        <v>1093</v>
      </c>
      <c r="H239" s="45">
        <v>134</v>
      </c>
      <c r="I239" s="45" t="s">
        <v>1092</v>
      </c>
    </row>
    <row r="240" spans="1:9" ht="15" customHeight="1" x14ac:dyDescent="0.2">
      <c r="A240" s="40"/>
      <c r="B240" s="40"/>
      <c r="C240" s="40"/>
      <c r="D240" s="40"/>
      <c r="E240" s="40"/>
      <c r="F240" s="40"/>
      <c r="G240" s="45" t="s">
        <v>1094</v>
      </c>
      <c r="H240" s="45">
        <v>135</v>
      </c>
      <c r="I240" s="45" t="s">
        <v>1095</v>
      </c>
    </row>
    <row r="241" spans="1:9" ht="15" customHeight="1" x14ac:dyDescent="0.2">
      <c r="A241" s="40"/>
      <c r="B241" s="40"/>
      <c r="C241" s="40"/>
      <c r="D241" s="40"/>
      <c r="E241" s="40"/>
      <c r="F241" s="40"/>
      <c r="G241" s="45" t="s">
        <v>1096</v>
      </c>
      <c r="H241" s="45">
        <v>135</v>
      </c>
      <c r="I241" s="45" t="s">
        <v>1095</v>
      </c>
    </row>
    <row r="242" spans="1:9" ht="15" customHeight="1" x14ac:dyDescent="0.2">
      <c r="A242" s="40"/>
      <c r="B242" s="40"/>
      <c r="C242" s="40"/>
      <c r="D242" s="40"/>
      <c r="E242" s="40"/>
      <c r="F242" s="40"/>
      <c r="G242" s="45" t="s">
        <v>1101</v>
      </c>
      <c r="H242" s="45">
        <v>136</v>
      </c>
      <c r="I242" s="45" t="s">
        <v>1102</v>
      </c>
    </row>
    <row r="243" spans="1:9" ht="15" customHeight="1" x14ac:dyDescent="0.2">
      <c r="A243" s="40"/>
      <c r="B243" s="40"/>
      <c r="C243" s="40"/>
      <c r="D243" s="40"/>
      <c r="E243" s="40"/>
      <c r="F243" s="40"/>
      <c r="G243" s="45" t="s">
        <v>1103</v>
      </c>
      <c r="H243" s="45">
        <v>136</v>
      </c>
      <c r="I243" s="45" t="s">
        <v>1102</v>
      </c>
    </row>
    <row r="244" spans="1:9" ht="15" customHeight="1" x14ac:dyDescent="0.2">
      <c r="A244" s="40"/>
      <c r="B244" s="40"/>
      <c r="C244" s="40"/>
      <c r="D244" s="40"/>
      <c r="E244" s="40"/>
      <c r="F244" s="40"/>
      <c r="G244" s="45" t="s">
        <v>1104</v>
      </c>
      <c r="H244" s="45">
        <v>137</v>
      </c>
      <c r="I244" s="45" t="s">
        <v>1105</v>
      </c>
    </row>
    <row r="245" spans="1:9" ht="15" customHeight="1" x14ac:dyDescent="0.2">
      <c r="A245" s="40"/>
      <c r="B245" s="40"/>
      <c r="C245" s="40"/>
      <c r="D245" s="40"/>
      <c r="E245" s="40"/>
      <c r="F245" s="40"/>
      <c r="G245" s="45" t="s">
        <v>1106</v>
      </c>
      <c r="H245" s="45">
        <v>138</v>
      </c>
      <c r="I245" s="45" t="s">
        <v>1107</v>
      </c>
    </row>
    <row r="246" spans="1:9" ht="15" customHeight="1" x14ac:dyDescent="0.2">
      <c r="A246" s="40"/>
      <c r="B246" s="40"/>
      <c r="C246" s="40"/>
      <c r="D246" s="40"/>
      <c r="E246" s="40"/>
      <c r="F246" s="40"/>
      <c r="G246" s="45" t="s">
        <v>1108</v>
      </c>
      <c r="H246" s="45">
        <v>139</v>
      </c>
      <c r="I246" s="45" t="s">
        <v>1109</v>
      </c>
    </row>
    <row r="247" spans="1:9" ht="15" customHeight="1" x14ac:dyDescent="0.2">
      <c r="A247" s="40"/>
      <c r="B247" s="40"/>
      <c r="C247" s="40"/>
      <c r="D247" s="40"/>
      <c r="E247" s="40"/>
      <c r="F247" s="40"/>
      <c r="G247" s="45" t="s">
        <v>1110</v>
      </c>
      <c r="H247" s="45">
        <v>139</v>
      </c>
      <c r="I247" s="45" t="s">
        <v>1109</v>
      </c>
    </row>
    <row r="248" spans="1:9" ht="15" customHeight="1" x14ac:dyDescent="0.2">
      <c r="A248" s="40"/>
      <c r="B248" s="40"/>
      <c r="C248" s="40"/>
      <c r="D248" s="40"/>
      <c r="E248" s="40"/>
      <c r="F248" s="40"/>
      <c r="G248" s="45" t="s">
        <v>1111</v>
      </c>
      <c r="H248" s="45">
        <v>140</v>
      </c>
      <c r="I248" s="45" t="s">
        <v>1112</v>
      </c>
    </row>
    <row r="249" spans="1:9" ht="15" customHeight="1" x14ac:dyDescent="0.2">
      <c r="A249" s="40"/>
      <c r="B249" s="40"/>
      <c r="C249" s="40"/>
      <c r="D249" s="40"/>
      <c r="E249" s="40"/>
      <c r="F249" s="40"/>
      <c r="G249" s="45" t="s">
        <v>1113</v>
      </c>
      <c r="H249" s="45">
        <v>140</v>
      </c>
      <c r="I249" s="45" t="s">
        <v>1112</v>
      </c>
    </row>
    <row r="250" spans="1:9" ht="15" customHeight="1" x14ac:dyDescent="0.2">
      <c r="A250" s="40"/>
      <c r="B250" s="40"/>
      <c r="C250" s="40"/>
      <c r="D250" s="40"/>
      <c r="E250" s="40"/>
      <c r="F250" s="40"/>
      <c r="G250" s="45" t="s">
        <v>1114</v>
      </c>
      <c r="H250" s="45">
        <v>141</v>
      </c>
      <c r="I250" s="45" t="s">
        <v>1115</v>
      </c>
    </row>
    <row r="251" spans="1:9" ht="15" customHeight="1" x14ac:dyDescent="0.2">
      <c r="A251" s="40"/>
      <c r="B251" s="40"/>
      <c r="C251" s="40"/>
      <c r="D251" s="40"/>
      <c r="E251" s="40"/>
      <c r="F251" s="40"/>
      <c r="G251" s="45" t="s">
        <v>1116</v>
      </c>
      <c r="H251" s="45">
        <v>141</v>
      </c>
      <c r="I251" s="45" t="s">
        <v>1115</v>
      </c>
    </row>
    <row r="252" spans="1:9" ht="15" customHeight="1" x14ac:dyDescent="0.2">
      <c r="A252" s="40"/>
      <c r="B252" s="40"/>
      <c r="C252" s="40"/>
      <c r="D252" s="40"/>
      <c r="E252" s="40"/>
      <c r="F252" s="40"/>
      <c r="G252" s="45" t="s">
        <v>1044</v>
      </c>
      <c r="H252" s="45">
        <v>142</v>
      </c>
      <c r="I252" s="45" t="s">
        <v>1045</v>
      </c>
    </row>
    <row r="253" spans="1:9" ht="15" customHeight="1" x14ac:dyDescent="0.2">
      <c r="A253" s="40"/>
      <c r="B253" s="40"/>
      <c r="C253" s="40"/>
      <c r="D253" s="40"/>
      <c r="E253" s="40"/>
      <c r="F253" s="40"/>
      <c r="G253" s="45" t="s">
        <v>1117</v>
      </c>
      <c r="H253" s="45">
        <v>142</v>
      </c>
      <c r="I253" s="45" t="s">
        <v>1045</v>
      </c>
    </row>
    <row r="254" spans="1:9" ht="15" customHeight="1" x14ac:dyDescent="0.2">
      <c r="A254" s="40"/>
      <c r="B254" s="40"/>
      <c r="C254" s="40"/>
      <c r="D254" s="40"/>
      <c r="E254" s="40"/>
      <c r="F254" s="40"/>
      <c r="G254" s="45" t="s">
        <v>1124</v>
      </c>
      <c r="H254" s="45">
        <v>143</v>
      </c>
      <c r="I254" s="45" t="s">
        <v>1125</v>
      </c>
    </row>
    <row r="255" spans="1:9" ht="15" customHeight="1" x14ac:dyDescent="0.2">
      <c r="A255" s="40"/>
      <c r="B255" s="40"/>
      <c r="C255" s="40"/>
      <c r="D255" s="40"/>
      <c r="E255" s="40"/>
      <c r="F255" s="40"/>
      <c r="G255" s="45" t="s">
        <v>1170</v>
      </c>
      <c r="H255" s="45">
        <v>144</v>
      </c>
      <c r="I255" s="45" t="s">
        <v>1171</v>
      </c>
    </row>
    <row r="256" spans="1:9" ht="15" customHeight="1" x14ac:dyDescent="0.2">
      <c r="A256" s="40"/>
      <c r="B256" s="40"/>
      <c r="C256" s="40"/>
      <c r="D256" s="40"/>
      <c r="E256" s="40"/>
      <c r="F256" s="40"/>
      <c r="G256" s="45" t="s">
        <v>1178</v>
      </c>
      <c r="H256" s="45">
        <v>144</v>
      </c>
      <c r="I256" s="45" t="s">
        <v>1171</v>
      </c>
    </row>
    <row r="257" spans="1:9" ht="15" customHeight="1" x14ac:dyDescent="0.2">
      <c r="A257" s="40"/>
      <c r="B257" s="40"/>
      <c r="C257" s="40"/>
      <c r="D257" s="40"/>
      <c r="E257" s="40"/>
      <c r="F257" s="40"/>
      <c r="G257" s="45" t="s">
        <v>1172</v>
      </c>
      <c r="H257" s="45">
        <v>145</v>
      </c>
      <c r="I257" s="45" t="s">
        <v>1173</v>
      </c>
    </row>
    <row r="258" spans="1:9" ht="15" customHeight="1" x14ac:dyDescent="0.2">
      <c r="A258" s="40"/>
      <c r="B258" s="40"/>
      <c r="C258" s="40"/>
      <c r="D258" s="40"/>
      <c r="E258" s="40"/>
      <c r="F258" s="40"/>
      <c r="G258" s="45" t="s">
        <v>1181</v>
      </c>
      <c r="H258" s="45">
        <v>145</v>
      </c>
      <c r="I258" s="45" t="s">
        <v>1173</v>
      </c>
    </row>
    <row r="259" spans="1:9" ht="15" customHeight="1" x14ac:dyDescent="0.2">
      <c r="A259" s="40"/>
      <c r="B259" s="40"/>
      <c r="C259" s="40"/>
      <c r="D259" s="40"/>
      <c r="E259" s="40"/>
      <c r="F259" s="40"/>
      <c r="G259" s="45" t="s">
        <v>1174</v>
      </c>
      <c r="H259" s="45">
        <v>146</v>
      </c>
      <c r="I259" s="45" t="s">
        <v>1175</v>
      </c>
    </row>
    <row r="260" spans="1:9" ht="15" customHeight="1" x14ac:dyDescent="0.2">
      <c r="A260" s="40"/>
      <c r="B260" s="40"/>
      <c r="C260" s="40"/>
      <c r="D260" s="40"/>
      <c r="E260" s="40"/>
      <c r="F260" s="40"/>
      <c r="G260" s="45" t="s">
        <v>1182</v>
      </c>
      <c r="H260" s="45">
        <v>146</v>
      </c>
      <c r="I260" s="45" t="s">
        <v>1175</v>
      </c>
    </row>
    <row r="261" spans="1:9" ht="15" customHeight="1" x14ac:dyDescent="0.2">
      <c r="A261" s="40"/>
      <c r="B261" s="40"/>
      <c r="C261" s="40"/>
      <c r="D261" s="40"/>
      <c r="E261" s="40"/>
      <c r="F261" s="40"/>
      <c r="G261" s="45" t="s">
        <v>1176</v>
      </c>
      <c r="H261" s="45">
        <v>147</v>
      </c>
      <c r="I261" s="45" t="s">
        <v>1177</v>
      </c>
    </row>
    <row r="262" spans="1:9" ht="15" customHeight="1" x14ac:dyDescent="0.2">
      <c r="A262" s="40"/>
      <c r="B262" s="40"/>
      <c r="C262" s="40"/>
      <c r="D262" s="40"/>
      <c r="E262" s="40"/>
      <c r="F262" s="40"/>
      <c r="G262" s="45" t="s">
        <v>1183</v>
      </c>
      <c r="H262" s="45">
        <v>147</v>
      </c>
      <c r="I262" s="45" t="s">
        <v>1177</v>
      </c>
    </row>
    <row r="263" spans="1:9" ht="15" customHeight="1" x14ac:dyDescent="0.2">
      <c r="A263" s="40"/>
      <c r="B263" s="40"/>
      <c r="C263" s="40"/>
      <c r="D263" s="40"/>
      <c r="E263" s="40"/>
      <c r="F263" s="40"/>
      <c r="G263" s="45" t="s">
        <v>1185</v>
      </c>
      <c r="H263" s="45">
        <v>148</v>
      </c>
      <c r="I263" s="45" t="s">
        <v>1186</v>
      </c>
    </row>
    <row r="264" spans="1:9" ht="15" customHeight="1" x14ac:dyDescent="0.2">
      <c r="A264" s="40"/>
      <c r="B264" s="40"/>
      <c r="C264" s="40"/>
      <c r="D264" s="40"/>
      <c r="E264" s="40"/>
      <c r="F264" s="40"/>
      <c r="G264" s="45" t="s">
        <v>1187</v>
      </c>
      <c r="H264" s="45">
        <v>148</v>
      </c>
      <c r="I264" s="45" t="s">
        <v>1186</v>
      </c>
    </row>
    <row r="265" spans="1:9" ht="15" customHeight="1" x14ac:dyDescent="0.2">
      <c r="A265" s="40"/>
      <c r="B265" s="40"/>
      <c r="C265" s="40"/>
      <c r="D265" s="40"/>
      <c r="E265" s="40"/>
      <c r="F265" s="40"/>
      <c r="G265" s="45" t="s">
        <v>1188</v>
      </c>
      <c r="H265" s="45">
        <v>149</v>
      </c>
      <c r="I265" s="45" t="s">
        <v>1189</v>
      </c>
    </row>
    <row r="266" spans="1:9" ht="15" customHeight="1" x14ac:dyDescent="0.2">
      <c r="A266" s="40"/>
      <c r="B266" s="40"/>
      <c r="C266" s="40"/>
      <c r="D266" s="40"/>
      <c r="E266" s="40"/>
      <c r="F266" s="40"/>
      <c r="G266" s="45" t="s">
        <v>1190</v>
      </c>
      <c r="H266" s="45">
        <v>150</v>
      </c>
      <c r="I266" s="45" t="s">
        <v>1191</v>
      </c>
    </row>
    <row r="267" spans="1:9" ht="15" customHeight="1" x14ac:dyDescent="0.2">
      <c r="A267" s="40"/>
      <c r="B267" s="40"/>
      <c r="C267" s="40"/>
      <c r="D267" s="40"/>
      <c r="E267" s="40"/>
      <c r="F267" s="40"/>
      <c r="G267" s="45" t="s">
        <v>1194</v>
      </c>
      <c r="H267" s="45">
        <v>150</v>
      </c>
      <c r="I267" s="45" t="s">
        <v>1191</v>
      </c>
    </row>
    <row r="268" spans="1:9" ht="15" customHeight="1" x14ac:dyDescent="0.2">
      <c r="A268" s="40"/>
      <c r="B268" s="40"/>
      <c r="C268" s="40"/>
      <c r="D268" s="40"/>
      <c r="E268" s="40"/>
      <c r="F268" s="40"/>
      <c r="G268" s="45" t="s">
        <v>1192</v>
      </c>
      <c r="H268" s="45">
        <v>151</v>
      </c>
      <c r="I268" s="45" t="s">
        <v>1193</v>
      </c>
    </row>
    <row r="269" spans="1:9" ht="15" customHeight="1" x14ac:dyDescent="0.2">
      <c r="A269" s="40"/>
      <c r="B269" s="40"/>
      <c r="C269" s="40"/>
      <c r="D269" s="40"/>
      <c r="E269" s="40"/>
      <c r="F269" s="40"/>
      <c r="G269" s="45" t="s">
        <v>1195</v>
      </c>
      <c r="H269" s="45">
        <v>152</v>
      </c>
      <c r="I269" s="45" t="s">
        <v>1196</v>
      </c>
    </row>
    <row r="270" spans="1:9" ht="15" customHeight="1" x14ac:dyDescent="0.2">
      <c r="A270" s="40"/>
      <c r="B270" s="40"/>
      <c r="C270" s="40"/>
      <c r="D270" s="40"/>
      <c r="E270" s="40"/>
      <c r="F270" s="40"/>
      <c r="G270" s="45" t="s">
        <v>1202</v>
      </c>
      <c r="H270" s="45">
        <v>152</v>
      </c>
      <c r="I270" s="45" t="s">
        <v>1196</v>
      </c>
    </row>
    <row r="271" spans="1:9" ht="15" customHeight="1" x14ac:dyDescent="0.2">
      <c r="A271" s="40"/>
      <c r="B271" s="40"/>
      <c r="C271" s="40"/>
      <c r="D271" s="40"/>
      <c r="E271" s="40"/>
      <c r="F271" s="40"/>
      <c r="G271" s="45" t="s">
        <v>1197</v>
      </c>
      <c r="H271" s="45">
        <v>153</v>
      </c>
      <c r="I271" s="45" t="s">
        <v>1198</v>
      </c>
    </row>
    <row r="272" spans="1:9" ht="15" customHeight="1" x14ac:dyDescent="0.2">
      <c r="A272" s="40"/>
      <c r="B272" s="40"/>
      <c r="C272" s="40"/>
      <c r="D272" s="40"/>
      <c r="E272" s="40"/>
      <c r="F272" s="40"/>
      <c r="G272" s="45" t="s">
        <v>1203</v>
      </c>
      <c r="H272" s="45">
        <v>153</v>
      </c>
      <c r="I272" s="45" t="s">
        <v>1198</v>
      </c>
    </row>
    <row r="273" spans="1:9" ht="15" customHeight="1" x14ac:dyDescent="0.2">
      <c r="A273" s="40"/>
      <c r="B273" s="40"/>
      <c r="C273" s="40"/>
      <c r="D273" s="40"/>
      <c r="E273" s="40"/>
      <c r="F273" s="40"/>
      <c r="G273" s="45" t="s">
        <v>1199</v>
      </c>
      <c r="H273" s="45">
        <v>154</v>
      </c>
      <c r="I273" s="45" t="s">
        <v>1200</v>
      </c>
    </row>
    <row r="274" spans="1:9" ht="15" customHeight="1" x14ac:dyDescent="0.2">
      <c r="A274" s="40"/>
      <c r="B274" s="40"/>
      <c r="C274" s="40"/>
      <c r="D274" s="40"/>
      <c r="E274" s="40"/>
      <c r="F274" s="40"/>
      <c r="G274" s="45" t="s">
        <v>1201</v>
      </c>
      <c r="H274" s="45">
        <v>154</v>
      </c>
      <c r="I274" s="45" t="s">
        <v>1200</v>
      </c>
    </row>
    <row r="275" spans="1:9" ht="15" customHeight="1" x14ac:dyDescent="0.2">
      <c r="A275" s="40"/>
      <c r="B275" s="40"/>
      <c r="C275" s="40"/>
      <c r="D275" s="40"/>
      <c r="E275" s="40"/>
      <c r="F275" s="40"/>
      <c r="G275" s="45" t="s">
        <v>1218</v>
      </c>
      <c r="H275" s="45">
        <v>155</v>
      </c>
      <c r="I275" s="45" t="s">
        <v>1219</v>
      </c>
    </row>
    <row r="276" spans="1:9" ht="15" customHeight="1" x14ac:dyDescent="0.2">
      <c r="A276" s="40"/>
      <c r="B276" s="40"/>
      <c r="C276" s="40"/>
      <c r="D276" s="40"/>
      <c r="E276" s="40"/>
      <c r="F276" s="40"/>
      <c r="G276" s="45" t="s">
        <v>1220</v>
      </c>
      <c r="H276" s="45">
        <v>156</v>
      </c>
      <c r="I276" s="45" t="s">
        <v>1221</v>
      </c>
    </row>
    <row r="277" spans="1:9" ht="15" customHeight="1" x14ac:dyDescent="0.2">
      <c r="A277" s="40"/>
      <c r="B277" s="40"/>
      <c r="C277" s="40"/>
      <c r="D277" s="40"/>
      <c r="E277" s="40"/>
      <c r="F277" s="40"/>
      <c r="G277" s="45" t="s">
        <v>1222</v>
      </c>
      <c r="H277" s="45">
        <v>156</v>
      </c>
      <c r="I277" s="45" t="s">
        <v>1221</v>
      </c>
    </row>
    <row r="278" spans="1:9" ht="15" customHeight="1" x14ac:dyDescent="0.2">
      <c r="A278" s="40"/>
      <c r="B278" s="40"/>
      <c r="C278" s="40"/>
      <c r="D278" s="40"/>
      <c r="E278" s="40"/>
      <c r="F278" s="40"/>
      <c r="G278" s="45" t="s">
        <v>1223</v>
      </c>
      <c r="H278" s="45">
        <v>157</v>
      </c>
      <c r="I278" s="45" t="s">
        <v>1224</v>
      </c>
    </row>
    <row r="279" spans="1:9" ht="15" customHeight="1" x14ac:dyDescent="0.2">
      <c r="A279" s="40"/>
      <c r="B279" s="40"/>
      <c r="C279" s="40"/>
      <c r="D279" s="40"/>
      <c r="E279" s="40"/>
      <c r="F279" s="40"/>
      <c r="G279" s="45" t="s">
        <v>1275</v>
      </c>
      <c r="H279" s="45">
        <v>157</v>
      </c>
      <c r="I279" s="45" t="s">
        <v>1224</v>
      </c>
    </row>
    <row r="280" spans="1:9" ht="15" customHeight="1" x14ac:dyDescent="0.2">
      <c r="A280" s="40"/>
      <c r="B280" s="40"/>
      <c r="C280" s="40"/>
      <c r="D280" s="40"/>
      <c r="E280" s="40"/>
      <c r="F280" s="40"/>
      <c r="G280" s="45" t="s">
        <v>1225</v>
      </c>
      <c r="H280" s="45">
        <v>158</v>
      </c>
      <c r="I280" s="45" t="s">
        <v>1226</v>
      </c>
    </row>
    <row r="281" spans="1:9" ht="15" customHeight="1" x14ac:dyDescent="0.2">
      <c r="A281" s="40"/>
      <c r="B281" s="40"/>
      <c r="C281" s="40"/>
      <c r="D281" s="40"/>
      <c r="E281" s="40"/>
      <c r="F281" s="40"/>
      <c r="G281" s="45" t="s">
        <v>1227</v>
      </c>
      <c r="H281" s="45">
        <v>158</v>
      </c>
      <c r="I281" s="45" t="s">
        <v>1226</v>
      </c>
    </row>
    <row r="282" spans="1:9" ht="15" customHeight="1" x14ac:dyDescent="0.2">
      <c r="A282" s="40"/>
      <c r="B282" s="40"/>
      <c r="C282" s="40"/>
      <c r="D282" s="40"/>
      <c r="E282" s="40"/>
      <c r="F282" s="40"/>
      <c r="G282" s="45" t="s">
        <v>1228</v>
      </c>
      <c r="H282" s="45">
        <v>159</v>
      </c>
      <c r="I282" s="45" t="s">
        <v>1229</v>
      </c>
    </row>
    <row r="283" spans="1:9" ht="15" customHeight="1" x14ac:dyDescent="0.2">
      <c r="A283" s="40"/>
      <c r="B283" s="40"/>
      <c r="C283" s="40"/>
      <c r="D283" s="40"/>
      <c r="E283" s="40"/>
      <c r="F283" s="40"/>
      <c r="G283" s="45" t="s">
        <v>1230</v>
      </c>
      <c r="H283" s="45">
        <v>160</v>
      </c>
      <c r="I283" s="45" t="s">
        <v>1231</v>
      </c>
    </row>
    <row r="284" spans="1:9" ht="15" customHeight="1" x14ac:dyDescent="0.2">
      <c r="A284" s="40"/>
      <c r="B284" s="40"/>
      <c r="C284" s="40"/>
      <c r="D284" s="40"/>
      <c r="E284" s="40"/>
      <c r="F284" s="40"/>
      <c r="G284" s="45" t="s">
        <v>1234</v>
      </c>
      <c r="H284" s="45">
        <v>160</v>
      </c>
      <c r="I284" s="45" t="s">
        <v>1231</v>
      </c>
    </row>
    <row r="285" spans="1:9" ht="15" customHeight="1" x14ac:dyDescent="0.2">
      <c r="A285" s="40"/>
      <c r="B285" s="40"/>
      <c r="C285" s="40"/>
      <c r="D285" s="40"/>
      <c r="E285" s="40"/>
      <c r="F285" s="40"/>
      <c r="G285" s="45" t="s">
        <v>1232</v>
      </c>
      <c r="H285" s="45">
        <v>161</v>
      </c>
      <c r="I285" s="45" t="s">
        <v>1233</v>
      </c>
    </row>
    <row r="286" spans="1:9" ht="15" customHeight="1" x14ac:dyDescent="0.2">
      <c r="A286" s="40"/>
      <c r="B286" s="40"/>
      <c r="C286" s="40"/>
      <c r="D286" s="40"/>
      <c r="E286" s="40"/>
      <c r="F286" s="40"/>
      <c r="G286" s="45" t="s">
        <v>1235</v>
      </c>
      <c r="H286" s="45">
        <v>161</v>
      </c>
      <c r="I286" s="45" t="s">
        <v>1233</v>
      </c>
    </row>
    <row r="287" spans="1:9" ht="15" customHeight="1" x14ac:dyDescent="0.2">
      <c r="A287" s="40"/>
      <c r="B287" s="40"/>
      <c r="C287" s="40"/>
      <c r="D287" s="40"/>
      <c r="E287" s="40"/>
      <c r="F287" s="40"/>
      <c r="G287" s="45" t="s">
        <v>1236</v>
      </c>
      <c r="H287" s="45">
        <v>162</v>
      </c>
      <c r="I287" s="45" t="s">
        <v>1237</v>
      </c>
    </row>
    <row r="288" spans="1:9" ht="15" customHeight="1" x14ac:dyDescent="0.2">
      <c r="A288" s="40"/>
      <c r="B288" s="40"/>
      <c r="C288" s="40"/>
      <c r="D288" s="40"/>
      <c r="E288" s="40"/>
      <c r="F288" s="40"/>
      <c r="G288" s="45" t="s">
        <v>1238</v>
      </c>
      <c r="H288" s="45">
        <v>163</v>
      </c>
      <c r="I288" s="45" t="s">
        <v>1239</v>
      </c>
    </row>
    <row r="289" spans="1:9" ht="15" customHeight="1" x14ac:dyDescent="0.2">
      <c r="A289" s="40"/>
      <c r="B289" s="40"/>
      <c r="C289" s="40"/>
      <c r="D289" s="40"/>
      <c r="E289" s="40"/>
      <c r="F289" s="40"/>
      <c r="G289" s="45" t="s">
        <v>1240</v>
      </c>
      <c r="H289" s="45">
        <v>164</v>
      </c>
      <c r="I289" s="45" t="s">
        <v>1241</v>
      </c>
    </row>
    <row r="290" spans="1:9" ht="15" customHeight="1" x14ac:dyDescent="0.2">
      <c r="A290" s="40"/>
      <c r="B290" s="40"/>
      <c r="C290" s="40"/>
      <c r="D290" s="40"/>
      <c r="E290" s="40"/>
      <c r="F290" s="40"/>
      <c r="G290" s="45" t="s">
        <v>1242</v>
      </c>
      <c r="H290" s="45">
        <v>165</v>
      </c>
      <c r="I290" s="45" t="s">
        <v>1243</v>
      </c>
    </row>
    <row r="291" spans="1:9" ht="15" customHeight="1" x14ac:dyDescent="0.2">
      <c r="A291" s="40"/>
      <c r="B291" s="40"/>
      <c r="C291" s="40"/>
      <c r="D291" s="40"/>
      <c r="E291" s="40"/>
      <c r="F291" s="40"/>
      <c r="G291" s="45" t="s">
        <v>1245</v>
      </c>
      <c r="H291" s="45">
        <v>165</v>
      </c>
      <c r="I291" s="45" t="s">
        <v>1243</v>
      </c>
    </row>
    <row r="292" spans="1:9" ht="15" customHeight="1" x14ac:dyDescent="0.2">
      <c r="A292" s="40"/>
      <c r="B292" s="40"/>
      <c r="C292" s="40"/>
      <c r="D292" s="40"/>
      <c r="E292" s="40"/>
      <c r="F292" s="40"/>
      <c r="G292" s="45" t="s">
        <v>1246</v>
      </c>
      <c r="H292" s="45">
        <v>166</v>
      </c>
      <c r="I292" s="45" t="s">
        <v>1247</v>
      </c>
    </row>
    <row r="293" spans="1:9" ht="15" customHeight="1" x14ac:dyDescent="0.2">
      <c r="A293" s="40"/>
      <c r="B293" s="40"/>
      <c r="C293" s="40"/>
      <c r="D293" s="40"/>
      <c r="E293" s="40"/>
      <c r="F293" s="40"/>
      <c r="G293" s="45" t="s">
        <v>1248</v>
      </c>
      <c r="H293" s="45">
        <v>166</v>
      </c>
      <c r="I293" s="45" t="s">
        <v>1247</v>
      </c>
    </row>
    <row r="294" spans="1:9" ht="15" customHeight="1" x14ac:dyDescent="0.2">
      <c r="A294" s="40"/>
      <c r="B294" s="40"/>
      <c r="C294" s="40"/>
      <c r="D294" s="40"/>
      <c r="E294" s="40"/>
      <c r="F294" s="40"/>
      <c r="G294" s="45" t="s">
        <v>317</v>
      </c>
      <c r="H294" s="45">
        <v>167</v>
      </c>
      <c r="I294" s="45" t="s">
        <v>318</v>
      </c>
    </row>
    <row r="295" spans="1:9" ht="15" customHeight="1" x14ac:dyDescent="0.2">
      <c r="A295" s="40"/>
      <c r="B295" s="40"/>
      <c r="C295" s="40"/>
      <c r="D295" s="40"/>
      <c r="E295" s="40"/>
      <c r="F295" s="40"/>
      <c r="G295" s="45" t="s">
        <v>1254</v>
      </c>
      <c r="H295" s="45">
        <v>167</v>
      </c>
      <c r="I295" s="45" t="s">
        <v>318</v>
      </c>
    </row>
    <row r="296" spans="1:9" ht="15" customHeight="1" x14ac:dyDescent="0.2">
      <c r="A296" s="40"/>
      <c r="B296" s="40"/>
      <c r="C296" s="40"/>
      <c r="D296" s="40"/>
      <c r="E296" s="40"/>
      <c r="F296" s="40"/>
      <c r="G296" s="45" t="s">
        <v>320</v>
      </c>
      <c r="H296" s="45">
        <v>168</v>
      </c>
      <c r="I296" s="45" t="s">
        <v>321</v>
      </c>
    </row>
    <row r="297" spans="1:9" ht="15" customHeight="1" x14ac:dyDescent="0.2">
      <c r="A297" s="40"/>
      <c r="B297" s="40"/>
      <c r="C297" s="40"/>
      <c r="D297" s="40"/>
      <c r="E297" s="40"/>
      <c r="F297" s="40"/>
      <c r="G297" s="45" t="s">
        <v>1255</v>
      </c>
      <c r="H297" s="45">
        <v>168</v>
      </c>
      <c r="I297" s="45" t="s">
        <v>321</v>
      </c>
    </row>
    <row r="298" spans="1:9" ht="15" customHeight="1" x14ac:dyDescent="0.2">
      <c r="A298" s="40"/>
      <c r="B298" s="40"/>
      <c r="C298" s="40"/>
      <c r="D298" s="40"/>
      <c r="E298" s="40"/>
      <c r="F298" s="40"/>
      <c r="G298" s="45" t="s">
        <v>1259</v>
      </c>
      <c r="H298" s="45">
        <v>169</v>
      </c>
      <c r="I298" s="45" t="s">
        <v>1260</v>
      </c>
    </row>
    <row r="299" spans="1:9" ht="15" customHeight="1" x14ac:dyDescent="0.2">
      <c r="A299" s="40"/>
      <c r="B299" s="40"/>
      <c r="C299" s="40"/>
      <c r="D299" s="40"/>
      <c r="E299" s="40"/>
      <c r="F299" s="40"/>
      <c r="G299" s="45" t="s">
        <v>1263</v>
      </c>
      <c r="H299" s="45">
        <v>170</v>
      </c>
      <c r="I299" s="45" t="s">
        <v>1264</v>
      </c>
    </row>
    <row r="300" spans="1:9" ht="15" customHeight="1" x14ac:dyDescent="0.2">
      <c r="A300" s="40"/>
      <c r="B300" s="40"/>
      <c r="C300" s="40"/>
      <c r="D300" s="40"/>
      <c r="E300" s="40"/>
      <c r="F300" s="40"/>
      <c r="G300" s="45" t="s">
        <v>1266</v>
      </c>
      <c r="H300" s="45">
        <v>170</v>
      </c>
      <c r="I300" s="45" t="s">
        <v>1264</v>
      </c>
    </row>
    <row r="301" spans="1:9" ht="15" customHeight="1" x14ac:dyDescent="0.2">
      <c r="A301" s="40"/>
      <c r="B301" s="40"/>
      <c r="C301" s="40"/>
      <c r="D301" s="40"/>
      <c r="E301" s="40"/>
      <c r="F301" s="40"/>
      <c r="G301" s="45" t="s">
        <v>1267</v>
      </c>
      <c r="H301" s="45">
        <v>171</v>
      </c>
      <c r="I301" s="45" t="s">
        <v>1268</v>
      </c>
    </row>
    <row r="302" spans="1:9" ht="15" customHeight="1" x14ac:dyDescent="0.2">
      <c r="A302" s="40"/>
      <c r="B302" s="40"/>
      <c r="C302" s="40"/>
      <c r="D302" s="40"/>
      <c r="E302" s="40"/>
      <c r="F302" s="40"/>
      <c r="G302" s="45" t="s">
        <v>1269</v>
      </c>
      <c r="H302" s="45">
        <v>172</v>
      </c>
      <c r="I302" s="45" t="s">
        <v>1270</v>
      </c>
    </row>
    <row r="303" spans="1:9" ht="15" customHeight="1" x14ac:dyDescent="0.2">
      <c r="A303" s="40"/>
      <c r="B303" s="40"/>
      <c r="C303" s="40"/>
      <c r="D303" s="40"/>
      <c r="E303" s="40"/>
      <c r="F303" s="40"/>
      <c r="G303" s="45" t="s">
        <v>1271</v>
      </c>
      <c r="H303" s="45">
        <v>173</v>
      </c>
      <c r="I303" s="45" t="s">
        <v>1272</v>
      </c>
    </row>
    <row r="304" spans="1:9" ht="15" customHeight="1" x14ac:dyDescent="0.2">
      <c r="A304" s="40"/>
      <c r="B304" s="40"/>
      <c r="C304" s="40"/>
      <c r="D304" s="40"/>
      <c r="E304" s="40"/>
      <c r="F304" s="40"/>
      <c r="G304" s="45" t="s">
        <v>1278</v>
      </c>
      <c r="H304" s="45">
        <v>173</v>
      </c>
      <c r="I304" s="45" t="s">
        <v>1272</v>
      </c>
    </row>
    <row r="305" spans="1:9" ht="15" customHeight="1" x14ac:dyDescent="0.2">
      <c r="A305" s="40"/>
      <c r="B305" s="40"/>
      <c r="C305" s="40"/>
      <c r="D305" s="40"/>
      <c r="E305" s="40"/>
      <c r="F305" s="40"/>
      <c r="G305" s="45" t="s">
        <v>1273</v>
      </c>
      <c r="H305" s="45">
        <v>174</v>
      </c>
      <c r="I305" s="45" t="s">
        <v>1274</v>
      </c>
    </row>
    <row r="306" spans="1:9" ht="15" customHeight="1" x14ac:dyDescent="0.2">
      <c r="A306" s="40"/>
      <c r="B306" s="40"/>
      <c r="C306" s="40"/>
      <c r="D306" s="40"/>
      <c r="E306" s="40"/>
      <c r="F306" s="40"/>
      <c r="G306" s="45" t="s">
        <v>1276</v>
      </c>
      <c r="H306" s="45">
        <v>175</v>
      </c>
      <c r="I306" s="45" t="s">
        <v>1277</v>
      </c>
    </row>
    <row r="307" spans="1:9" ht="15" customHeight="1" x14ac:dyDescent="0.2">
      <c r="A307" s="40"/>
      <c r="B307" s="40"/>
      <c r="C307" s="40"/>
      <c r="D307" s="40"/>
      <c r="E307" s="40"/>
      <c r="F307" s="40"/>
      <c r="G307" s="45" t="s">
        <v>902</v>
      </c>
      <c r="H307" s="45">
        <v>176</v>
      </c>
      <c r="I307" s="45" t="s">
        <v>903</v>
      </c>
    </row>
    <row r="308" spans="1:9" ht="15" customHeight="1" x14ac:dyDescent="0.2">
      <c r="A308" s="40"/>
      <c r="B308" s="40"/>
      <c r="C308" s="40"/>
      <c r="D308" s="40"/>
      <c r="E308" s="40"/>
      <c r="F308" s="40"/>
      <c r="G308" s="45" t="s">
        <v>1279</v>
      </c>
      <c r="H308" s="45">
        <v>176</v>
      </c>
      <c r="I308" s="45" t="s">
        <v>903</v>
      </c>
    </row>
    <row r="309" spans="1:9" ht="15" customHeight="1" x14ac:dyDescent="0.2">
      <c r="A309" s="40"/>
      <c r="B309" s="40"/>
      <c r="C309" s="40"/>
      <c r="D309" s="40"/>
      <c r="E309" s="40"/>
      <c r="F309" s="40"/>
      <c r="G309" s="45" t="s">
        <v>904</v>
      </c>
      <c r="H309" s="45">
        <v>177</v>
      </c>
      <c r="I309" s="45" t="s">
        <v>905</v>
      </c>
    </row>
    <row r="310" spans="1:9" ht="15" customHeight="1" x14ac:dyDescent="0.2">
      <c r="A310" s="40"/>
      <c r="B310" s="40"/>
      <c r="C310" s="40"/>
      <c r="D310" s="40"/>
      <c r="E310" s="40"/>
      <c r="F310" s="40"/>
      <c r="G310" s="45" t="s">
        <v>1280</v>
      </c>
      <c r="H310" s="45">
        <v>177</v>
      </c>
      <c r="I310" s="45" t="s">
        <v>905</v>
      </c>
    </row>
    <row r="311" spans="1:9" ht="15" customHeight="1" x14ac:dyDescent="0.2">
      <c r="A311" s="40"/>
      <c r="B311" s="40"/>
      <c r="C311" s="40"/>
      <c r="D311" s="40"/>
      <c r="E311" s="40"/>
      <c r="F311" s="40"/>
      <c r="G311" s="45" t="s">
        <v>1281</v>
      </c>
      <c r="H311" s="45">
        <v>178</v>
      </c>
      <c r="I311" s="45" t="s">
        <v>1282</v>
      </c>
    </row>
    <row r="312" spans="1:9" ht="15" customHeight="1" x14ac:dyDescent="0.2">
      <c r="A312" s="40"/>
      <c r="B312" s="40"/>
      <c r="C312" s="40"/>
      <c r="D312" s="40"/>
      <c r="E312" s="40"/>
      <c r="F312" s="40"/>
      <c r="G312" s="45" t="s">
        <v>1285</v>
      </c>
      <c r="H312" s="45">
        <v>178</v>
      </c>
      <c r="I312" s="45" t="s">
        <v>1282</v>
      </c>
    </row>
    <row r="313" spans="1:9" ht="15" customHeight="1" x14ac:dyDescent="0.2">
      <c r="A313" s="40"/>
      <c r="B313" s="40"/>
      <c r="C313" s="40"/>
      <c r="D313" s="40"/>
      <c r="E313" s="40"/>
      <c r="F313" s="40"/>
      <c r="G313" s="45" t="s">
        <v>1283</v>
      </c>
      <c r="H313" s="45">
        <v>179</v>
      </c>
      <c r="I313" s="45" t="s">
        <v>1284</v>
      </c>
    </row>
    <row r="314" spans="1:9" ht="15" customHeight="1" x14ac:dyDescent="0.2">
      <c r="A314" s="40"/>
      <c r="B314" s="40"/>
      <c r="C314" s="40"/>
      <c r="D314" s="40"/>
      <c r="E314" s="40"/>
      <c r="F314" s="40"/>
      <c r="G314" s="45" t="s">
        <v>1286</v>
      </c>
      <c r="H314" s="45">
        <v>179</v>
      </c>
      <c r="I314" s="45" t="s">
        <v>1284</v>
      </c>
    </row>
    <row r="315" spans="1:9" ht="15" customHeight="1" x14ac:dyDescent="0.2">
      <c r="A315" s="40"/>
      <c r="B315" s="40"/>
      <c r="C315" s="40"/>
      <c r="D315" s="40"/>
      <c r="E315" s="40"/>
      <c r="F315" s="40"/>
      <c r="G315" s="45" t="s">
        <v>1287</v>
      </c>
      <c r="H315" s="45">
        <v>180</v>
      </c>
      <c r="I315" s="45" t="s">
        <v>1288</v>
      </c>
    </row>
    <row r="316" spans="1:9" ht="15" customHeight="1" x14ac:dyDescent="0.2">
      <c r="A316" s="40"/>
      <c r="B316" s="40"/>
      <c r="C316" s="40"/>
      <c r="D316" s="40"/>
      <c r="E316" s="40"/>
      <c r="F316" s="40"/>
      <c r="G316" s="45" t="s">
        <v>1289</v>
      </c>
      <c r="H316" s="45">
        <v>180</v>
      </c>
      <c r="I316" s="45" t="s">
        <v>1288</v>
      </c>
    </row>
    <row r="317" spans="1:9" ht="15" customHeight="1" x14ac:dyDescent="0.2">
      <c r="A317" s="40"/>
      <c r="B317" s="40"/>
      <c r="C317" s="40"/>
      <c r="D317" s="40"/>
      <c r="E317" s="40"/>
      <c r="F317" s="40"/>
      <c r="G317" s="45" t="s">
        <v>1046</v>
      </c>
      <c r="H317" s="45">
        <v>181</v>
      </c>
      <c r="I317" s="45" t="s">
        <v>1047</v>
      </c>
    </row>
    <row r="318" spans="1:9" ht="15" customHeight="1" x14ac:dyDescent="0.2">
      <c r="A318" s="40"/>
      <c r="B318" s="40"/>
      <c r="C318" s="40"/>
      <c r="D318" s="40"/>
      <c r="E318" s="40"/>
      <c r="F318" s="40"/>
      <c r="G318" s="45" t="s">
        <v>1298</v>
      </c>
      <c r="H318" s="45">
        <v>181</v>
      </c>
      <c r="I318" s="45" t="s">
        <v>1047</v>
      </c>
    </row>
    <row r="319" spans="1:9" ht="15" customHeight="1" x14ac:dyDescent="0.2">
      <c r="A319" s="40"/>
      <c r="B319" s="40"/>
      <c r="C319" s="40"/>
      <c r="D319" s="40"/>
      <c r="E319" s="40"/>
      <c r="F319" s="40"/>
      <c r="G319" s="45" t="s">
        <v>1299</v>
      </c>
      <c r="H319" s="45">
        <v>182</v>
      </c>
      <c r="I319" s="45" t="s">
        <v>1300</v>
      </c>
    </row>
    <row r="320" spans="1:9" ht="15" customHeight="1" x14ac:dyDescent="0.2">
      <c r="A320" s="40"/>
      <c r="B320" s="40"/>
      <c r="C320" s="40"/>
      <c r="D320" s="40"/>
      <c r="E320" s="40"/>
      <c r="F320" s="40"/>
      <c r="G320" s="45" t="s">
        <v>1322</v>
      </c>
      <c r="H320" s="45">
        <v>183</v>
      </c>
      <c r="I320" s="45" t="s">
        <v>1323</v>
      </c>
    </row>
    <row r="321" spans="1:9" ht="15" customHeight="1" x14ac:dyDescent="0.2">
      <c r="A321" s="40"/>
      <c r="B321" s="40"/>
      <c r="C321" s="40"/>
      <c r="D321" s="40"/>
      <c r="E321" s="40"/>
      <c r="F321" s="40"/>
      <c r="G321" s="45" t="s">
        <v>1324</v>
      </c>
      <c r="H321" s="45">
        <v>183</v>
      </c>
      <c r="I321" s="45" t="s">
        <v>1323</v>
      </c>
    </row>
    <row r="322" spans="1:9" ht="15" customHeight="1" x14ac:dyDescent="0.2">
      <c r="A322" s="40"/>
      <c r="B322" s="40"/>
      <c r="C322" s="40"/>
      <c r="D322" s="40"/>
      <c r="E322" s="40"/>
      <c r="F322" s="40"/>
      <c r="G322" s="45" t="s">
        <v>1325</v>
      </c>
      <c r="H322" s="45">
        <v>184</v>
      </c>
      <c r="I322" s="45" t="s">
        <v>1326</v>
      </c>
    </row>
    <row r="323" spans="1:9" ht="15" customHeight="1" x14ac:dyDescent="0.2">
      <c r="A323" s="40"/>
      <c r="B323" s="40"/>
      <c r="C323" s="40"/>
      <c r="D323" s="40"/>
      <c r="E323" s="40"/>
      <c r="F323" s="40"/>
      <c r="G323" s="45" t="s">
        <v>1327</v>
      </c>
      <c r="H323" s="45">
        <v>184</v>
      </c>
      <c r="I323" s="45" t="s">
        <v>1326</v>
      </c>
    </row>
    <row r="324" spans="1:9" ht="15" customHeight="1" x14ac:dyDescent="0.2">
      <c r="A324" s="40"/>
      <c r="B324" s="40"/>
      <c r="C324" s="40"/>
      <c r="D324" s="40"/>
      <c r="E324" s="40"/>
      <c r="F324" s="40"/>
      <c r="G324" s="45" t="s">
        <v>1340</v>
      </c>
      <c r="H324" s="45">
        <v>185</v>
      </c>
      <c r="I324" s="45" t="s">
        <v>1341</v>
      </c>
    </row>
    <row r="325" spans="1:9" ht="15" customHeight="1" x14ac:dyDescent="0.2">
      <c r="A325" s="40"/>
      <c r="B325" s="40"/>
      <c r="C325" s="40"/>
      <c r="D325" s="40"/>
      <c r="E325" s="40"/>
      <c r="F325" s="40"/>
      <c r="G325" s="45" t="s">
        <v>1342</v>
      </c>
      <c r="H325" s="45">
        <v>185</v>
      </c>
      <c r="I325" s="45" t="s">
        <v>1341</v>
      </c>
    </row>
    <row r="326" spans="1:9" ht="15" customHeight="1" x14ac:dyDescent="0.2">
      <c r="A326" s="40"/>
      <c r="B326" s="40"/>
      <c r="C326" s="40"/>
      <c r="D326" s="40"/>
      <c r="E326" s="40"/>
      <c r="F326" s="40"/>
      <c r="G326" s="45" t="s">
        <v>1344</v>
      </c>
      <c r="H326" s="45">
        <v>186</v>
      </c>
      <c r="I326" s="45" t="s">
        <v>1345</v>
      </c>
    </row>
    <row r="327" spans="1:9" ht="15" customHeight="1" x14ac:dyDescent="0.2">
      <c r="A327" s="40"/>
      <c r="B327" s="40"/>
      <c r="C327" s="40"/>
      <c r="D327" s="40"/>
      <c r="E327" s="40"/>
      <c r="F327" s="40"/>
      <c r="G327" s="45" t="s">
        <v>1346</v>
      </c>
      <c r="H327" s="45">
        <v>186</v>
      </c>
      <c r="I327" s="45" t="s">
        <v>1345</v>
      </c>
    </row>
    <row r="328" spans="1:9" ht="15" customHeight="1" x14ac:dyDescent="0.2">
      <c r="A328" s="40"/>
      <c r="B328" s="40"/>
      <c r="C328" s="40"/>
      <c r="D328" s="40"/>
      <c r="E328" s="40"/>
      <c r="F328" s="40"/>
      <c r="G328" s="45" t="s">
        <v>1359</v>
      </c>
      <c r="H328" s="45">
        <v>187</v>
      </c>
      <c r="I328" s="45" t="s">
        <v>1360</v>
      </c>
    </row>
    <row r="329" spans="1:9" ht="15" customHeight="1" x14ac:dyDescent="0.2">
      <c r="A329" s="40"/>
      <c r="B329" s="40"/>
      <c r="C329" s="40"/>
      <c r="D329" s="40"/>
      <c r="E329" s="40"/>
      <c r="F329" s="40"/>
      <c r="G329" s="45" t="s">
        <v>1361</v>
      </c>
      <c r="H329" s="45">
        <v>187</v>
      </c>
      <c r="I329" s="45" t="s">
        <v>1360</v>
      </c>
    </row>
    <row r="330" spans="1:9" ht="15" customHeight="1" x14ac:dyDescent="0.2">
      <c r="A330" s="40"/>
      <c r="B330" s="40"/>
      <c r="C330" s="40"/>
      <c r="D330" s="40"/>
      <c r="E330" s="40"/>
      <c r="F330" s="40"/>
      <c r="G330" s="45" t="s">
        <v>1368</v>
      </c>
      <c r="H330" s="45">
        <v>188</v>
      </c>
      <c r="I330" s="45" t="s">
        <v>1369</v>
      </c>
    </row>
    <row r="331" spans="1:9" ht="15" customHeight="1" x14ac:dyDescent="0.2">
      <c r="A331" s="40"/>
      <c r="B331" s="40"/>
      <c r="C331" s="40"/>
      <c r="D331" s="40"/>
      <c r="E331" s="40"/>
      <c r="F331" s="40"/>
      <c r="G331" s="45" t="s">
        <v>786</v>
      </c>
      <c r="H331" s="45">
        <v>189</v>
      </c>
      <c r="I331" s="45" t="s">
        <v>787</v>
      </c>
    </row>
    <row r="332" spans="1:9" ht="15" customHeight="1" x14ac:dyDescent="0.2">
      <c r="A332" s="40"/>
      <c r="B332" s="40"/>
      <c r="C332" s="40"/>
      <c r="D332" s="40"/>
      <c r="E332" s="40"/>
      <c r="F332" s="40"/>
      <c r="G332" s="45" t="s">
        <v>1370</v>
      </c>
      <c r="H332" s="45">
        <v>189</v>
      </c>
      <c r="I332" s="45" t="s">
        <v>787</v>
      </c>
    </row>
    <row r="333" spans="1:9" ht="15" customHeight="1" x14ac:dyDescent="0.2">
      <c r="A333" s="40"/>
      <c r="B333" s="40"/>
      <c r="C333" s="40"/>
      <c r="D333" s="40"/>
      <c r="E333" s="40"/>
      <c r="F333" s="40"/>
      <c r="G333" s="45" t="s">
        <v>1371</v>
      </c>
      <c r="H333" s="45">
        <v>190</v>
      </c>
      <c r="I333" s="45" t="s">
        <v>1372</v>
      </c>
    </row>
    <row r="334" spans="1:9" ht="15" customHeight="1" x14ac:dyDescent="0.2">
      <c r="A334" s="40"/>
      <c r="B334" s="40"/>
      <c r="C334" s="40"/>
      <c r="D334" s="40"/>
      <c r="E334" s="40"/>
      <c r="F334" s="40"/>
      <c r="G334" s="45" t="s">
        <v>1373</v>
      </c>
      <c r="H334" s="45">
        <v>190</v>
      </c>
      <c r="I334" s="45" t="s">
        <v>1372</v>
      </c>
    </row>
    <row r="335" spans="1:9" ht="15" customHeight="1" x14ac:dyDescent="0.2">
      <c r="A335" s="40"/>
      <c r="B335" s="40"/>
      <c r="C335" s="40"/>
      <c r="D335" s="40"/>
      <c r="E335" s="40"/>
      <c r="F335" s="40"/>
      <c r="G335" s="45" t="s">
        <v>1378</v>
      </c>
      <c r="H335" s="45">
        <v>191</v>
      </c>
      <c r="I335" s="45" t="s">
        <v>1379</v>
      </c>
    </row>
    <row r="336" spans="1:9" ht="15" customHeight="1" x14ac:dyDescent="0.2">
      <c r="A336" s="40"/>
      <c r="B336" s="40"/>
      <c r="C336" s="40"/>
      <c r="D336" s="40"/>
      <c r="E336" s="40"/>
      <c r="F336" s="40"/>
      <c r="G336" s="45" t="s">
        <v>1399</v>
      </c>
      <c r="H336" s="45">
        <v>191</v>
      </c>
      <c r="I336" s="45" t="s">
        <v>1379</v>
      </c>
    </row>
    <row r="337" spans="1:9" ht="15" customHeight="1" x14ac:dyDescent="0.2">
      <c r="A337" s="40"/>
      <c r="B337" s="40"/>
      <c r="C337" s="40"/>
      <c r="D337" s="40"/>
      <c r="E337" s="40"/>
      <c r="F337" s="40"/>
      <c r="G337" s="45" t="s">
        <v>1382</v>
      </c>
      <c r="H337" s="45">
        <v>192</v>
      </c>
      <c r="I337" s="45" t="s">
        <v>1383</v>
      </c>
    </row>
    <row r="338" spans="1:9" ht="15" customHeight="1" x14ac:dyDescent="0.2">
      <c r="A338" s="40"/>
      <c r="B338" s="40"/>
      <c r="C338" s="40"/>
      <c r="D338" s="40"/>
      <c r="E338" s="40"/>
      <c r="F338" s="40"/>
      <c r="G338" s="45" t="s">
        <v>1400</v>
      </c>
      <c r="H338" s="45">
        <v>192</v>
      </c>
      <c r="I338" s="45" t="s">
        <v>1383</v>
      </c>
    </row>
    <row r="339" spans="1:9" ht="15" customHeight="1" x14ac:dyDescent="0.2">
      <c r="A339" s="40"/>
      <c r="B339" s="40"/>
      <c r="C339" s="40"/>
      <c r="D339" s="40"/>
      <c r="E339" s="40"/>
      <c r="F339" s="40"/>
      <c r="G339" s="45" t="s">
        <v>1384</v>
      </c>
      <c r="H339" s="45">
        <v>193</v>
      </c>
      <c r="I339" s="45" t="s">
        <v>1385</v>
      </c>
    </row>
    <row r="340" spans="1:9" ht="15" customHeight="1" x14ac:dyDescent="0.2">
      <c r="A340" s="40"/>
      <c r="B340" s="40"/>
      <c r="C340" s="40"/>
      <c r="D340" s="40"/>
      <c r="E340" s="40"/>
      <c r="F340" s="40"/>
      <c r="G340" s="45" t="s">
        <v>1401</v>
      </c>
      <c r="H340" s="45">
        <v>193</v>
      </c>
      <c r="I340" s="45" t="s">
        <v>1385</v>
      </c>
    </row>
    <row r="341" spans="1:9" ht="15" customHeight="1" x14ac:dyDescent="0.2">
      <c r="A341" s="40"/>
      <c r="B341" s="40"/>
      <c r="C341" s="40"/>
      <c r="D341" s="40"/>
      <c r="E341" s="40"/>
      <c r="F341" s="40"/>
      <c r="G341" s="45" t="s">
        <v>1386</v>
      </c>
      <c r="H341" s="45">
        <v>194</v>
      </c>
      <c r="I341" s="45" t="s">
        <v>1387</v>
      </c>
    </row>
    <row r="342" spans="1:9" ht="15" customHeight="1" x14ac:dyDescent="0.2">
      <c r="A342" s="40"/>
      <c r="B342" s="40"/>
      <c r="C342" s="40"/>
      <c r="D342" s="40"/>
      <c r="E342" s="40"/>
      <c r="F342" s="40"/>
      <c r="G342" s="45" t="s">
        <v>1402</v>
      </c>
      <c r="H342" s="45">
        <v>194</v>
      </c>
      <c r="I342" s="45" t="s">
        <v>1387</v>
      </c>
    </row>
    <row r="343" spans="1:9" ht="15" customHeight="1" x14ac:dyDescent="0.2">
      <c r="A343" s="40"/>
      <c r="B343" s="40"/>
      <c r="C343" s="40"/>
      <c r="D343" s="40"/>
      <c r="E343" s="40"/>
      <c r="F343" s="40"/>
      <c r="G343" s="45" t="s">
        <v>1388</v>
      </c>
      <c r="H343" s="45">
        <v>195</v>
      </c>
      <c r="I343" s="45" t="s">
        <v>1389</v>
      </c>
    </row>
    <row r="344" spans="1:9" ht="15" customHeight="1" x14ac:dyDescent="0.2">
      <c r="A344" s="40"/>
      <c r="B344" s="40"/>
      <c r="C344" s="40"/>
      <c r="D344" s="40"/>
      <c r="E344" s="40"/>
      <c r="F344" s="40"/>
      <c r="G344" s="45" t="s">
        <v>1405</v>
      </c>
      <c r="H344" s="45">
        <v>195</v>
      </c>
      <c r="I344" s="45" t="s">
        <v>1389</v>
      </c>
    </row>
    <row r="345" spans="1:9" ht="15" customHeight="1" x14ac:dyDescent="0.2">
      <c r="A345" s="40"/>
      <c r="B345" s="40"/>
      <c r="C345" s="40"/>
      <c r="D345" s="40"/>
      <c r="E345" s="40"/>
      <c r="F345" s="40"/>
      <c r="G345" s="45" t="s">
        <v>1415</v>
      </c>
      <c r="H345" s="45">
        <v>196</v>
      </c>
      <c r="I345" s="45" t="s">
        <v>1416</v>
      </c>
    </row>
    <row r="346" spans="1:9" ht="15" customHeight="1" x14ac:dyDescent="0.2">
      <c r="A346" s="40"/>
      <c r="B346" s="40"/>
      <c r="C346" s="40"/>
      <c r="D346" s="40"/>
      <c r="E346" s="40"/>
      <c r="F346" s="40"/>
      <c r="G346" s="45" t="s">
        <v>1417</v>
      </c>
      <c r="H346" s="45">
        <v>196</v>
      </c>
      <c r="I346" s="45" t="s">
        <v>1416</v>
      </c>
    </row>
    <row r="347" spans="1:9" ht="15" customHeight="1" x14ac:dyDescent="0.2">
      <c r="A347" s="40"/>
      <c r="B347" s="40"/>
      <c r="C347" s="40"/>
      <c r="D347" s="40"/>
      <c r="E347" s="40"/>
      <c r="F347" s="40"/>
      <c r="G347" s="45" t="s">
        <v>1418</v>
      </c>
      <c r="H347" s="45">
        <v>197</v>
      </c>
      <c r="I347" s="45" t="s">
        <v>1419</v>
      </c>
    </row>
    <row r="348" spans="1:9" ht="15" customHeight="1" x14ac:dyDescent="0.2">
      <c r="A348" s="40"/>
      <c r="B348" s="40"/>
      <c r="C348" s="40"/>
      <c r="D348" s="40"/>
      <c r="E348" s="40"/>
      <c r="F348" s="40"/>
      <c r="G348" s="45" t="s">
        <v>1420</v>
      </c>
      <c r="H348" s="45">
        <v>197</v>
      </c>
      <c r="I348" s="45" t="s">
        <v>1419</v>
      </c>
    </row>
    <row r="349" spans="1:9" ht="15" customHeight="1" x14ac:dyDescent="0.2">
      <c r="A349" s="40"/>
      <c r="B349" s="40"/>
      <c r="C349" s="40"/>
      <c r="D349" s="40"/>
      <c r="E349" s="40"/>
      <c r="F349" s="40"/>
      <c r="G349" s="45" t="s">
        <v>1421</v>
      </c>
      <c r="H349" s="45">
        <v>198</v>
      </c>
      <c r="I349" s="45" t="s">
        <v>1422</v>
      </c>
    </row>
    <row r="350" spans="1:9" ht="15" customHeight="1" x14ac:dyDescent="0.2">
      <c r="A350" s="40"/>
      <c r="B350" s="40"/>
      <c r="C350" s="40"/>
      <c r="D350" s="40"/>
      <c r="E350" s="40"/>
      <c r="F350" s="40"/>
      <c r="G350" s="45" t="s">
        <v>1423</v>
      </c>
      <c r="H350" s="45">
        <v>198</v>
      </c>
      <c r="I350" s="45" t="s">
        <v>1422</v>
      </c>
    </row>
    <row r="351" spans="1:9" ht="15" customHeight="1" x14ac:dyDescent="0.2">
      <c r="A351" s="40"/>
      <c r="B351" s="40"/>
      <c r="C351" s="40"/>
      <c r="D351" s="40"/>
      <c r="E351" s="40"/>
      <c r="F351" s="40"/>
      <c r="G351" s="45" t="s">
        <v>1434</v>
      </c>
      <c r="H351" s="45">
        <v>199</v>
      </c>
      <c r="I351" s="45" t="s">
        <v>1435</v>
      </c>
    </row>
    <row r="352" spans="1:9" ht="15" customHeight="1" x14ac:dyDescent="0.2">
      <c r="A352" s="40"/>
      <c r="B352" s="40"/>
      <c r="C352" s="40"/>
      <c r="D352" s="40"/>
      <c r="E352" s="40"/>
      <c r="F352" s="40"/>
      <c r="G352" s="45" t="s">
        <v>1436</v>
      </c>
      <c r="H352" s="45">
        <v>199</v>
      </c>
      <c r="I352" s="45" t="s">
        <v>1435</v>
      </c>
    </row>
    <row r="353" spans="1:9" ht="15" customHeight="1" x14ac:dyDescent="0.2">
      <c r="A353" s="40"/>
      <c r="B353" s="40"/>
      <c r="C353" s="40"/>
      <c r="D353" s="40"/>
      <c r="E353" s="40"/>
      <c r="F353" s="40"/>
      <c r="G353" s="45" t="s">
        <v>105</v>
      </c>
      <c r="H353" s="45">
        <v>200</v>
      </c>
      <c r="I353" s="45" t="s">
        <v>1437</v>
      </c>
    </row>
    <row r="354" spans="1:9" ht="15" customHeight="1" x14ac:dyDescent="0.2">
      <c r="A354" s="40"/>
      <c r="B354" s="40"/>
      <c r="C354" s="40"/>
      <c r="D354" s="40"/>
      <c r="E354" s="40"/>
      <c r="F354" s="40"/>
      <c r="G354" s="45" t="s">
        <v>1438</v>
      </c>
      <c r="H354" s="45">
        <v>201</v>
      </c>
      <c r="I354" s="45" t="s">
        <v>1439</v>
      </c>
    </row>
    <row r="355" spans="1:9" ht="15" customHeight="1" x14ac:dyDescent="0.2">
      <c r="A355" s="40"/>
      <c r="B355" s="40"/>
      <c r="C355" s="40"/>
      <c r="D355" s="40"/>
      <c r="E355" s="40"/>
      <c r="F355" s="40"/>
      <c r="G355" s="45" t="s">
        <v>1440</v>
      </c>
      <c r="H355" s="45">
        <v>201</v>
      </c>
      <c r="I355" s="45" t="s">
        <v>1439</v>
      </c>
    </row>
    <row r="356" spans="1:9" ht="15" customHeight="1" x14ac:dyDescent="0.2">
      <c r="A356" s="40"/>
      <c r="B356" s="40"/>
      <c r="C356" s="40"/>
      <c r="D356" s="40"/>
      <c r="E356" s="40"/>
      <c r="F356" s="40"/>
      <c r="G356" s="45" t="s">
        <v>623</v>
      </c>
      <c r="H356" s="45">
        <v>202</v>
      </c>
      <c r="I356" s="45" t="s">
        <v>624</v>
      </c>
    </row>
    <row r="357" spans="1:9" ht="15" customHeight="1" x14ac:dyDescent="0.2">
      <c r="A357" s="40"/>
      <c r="B357" s="40"/>
      <c r="C357" s="40"/>
      <c r="D357" s="40"/>
      <c r="E357" s="40"/>
      <c r="F357" s="40"/>
      <c r="G357" s="45" t="s">
        <v>1441</v>
      </c>
      <c r="H357" s="45">
        <v>202</v>
      </c>
      <c r="I357" s="45" t="s">
        <v>624</v>
      </c>
    </row>
    <row r="358" spans="1:9" ht="15" customHeight="1" x14ac:dyDescent="0.2">
      <c r="A358" s="40"/>
      <c r="B358" s="40"/>
      <c r="C358" s="40"/>
      <c r="D358" s="40"/>
      <c r="E358" s="40"/>
      <c r="F358" s="40"/>
      <c r="G358" s="45" t="s">
        <v>1442</v>
      </c>
      <c r="H358" s="45">
        <v>203</v>
      </c>
      <c r="I358" s="45" t="s">
        <v>1443</v>
      </c>
    </row>
    <row r="359" spans="1:9" ht="15" customHeight="1" x14ac:dyDescent="0.2">
      <c r="A359" s="40"/>
      <c r="B359" s="40"/>
      <c r="C359" s="40"/>
      <c r="D359" s="40"/>
      <c r="E359" s="40"/>
      <c r="F359" s="40"/>
      <c r="G359" s="45" t="s">
        <v>1444</v>
      </c>
      <c r="H359" s="45">
        <v>204</v>
      </c>
      <c r="I359" s="45" t="s">
        <v>1445</v>
      </c>
    </row>
    <row r="360" spans="1:9" ht="15" customHeight="1" x14ac:dyDescent="0.2">
      <c r="A360" s="40"/>
      <c r="B360" s="40"/>
      <c r="C360" s="40"/>
      <c r="D360" s="40"/>
      <c r="E360" s="40"/>
      <c r="F360" s="40"/>
      <c r="G360" s="45" t="s">
        <v>1448</v>
      </c>
      <c r="H360" s="45">
        <v>204</v>
      </c>
      <c r="I360" s="45" t="s">
        <v>1445</v>
      </c>
    </row>
    <row r="361" spans="1:9" ht="15" customHeight="1" x14ac:dyDescent="0.2">
      <c r="A361" s="40"/>
      <c r="B361" s="40"/>
      <c r="C361" s="40"/>
      <c r="D361" s="40"/>
      <c r="E361" s="40"/>
      <c r="F361" s="40"/>
      <c r="G361" s="45" t="s">
        <v>1446</v>
      </c>
      <c r="H361" s="45">
        <v>205</v>
      </c>
      <c r="I361" s="45" t="s">
        <v>1447</v>
      </c>
    </row>
    <row r="362" spans="1:9" ht="15" customHeight="1" x14ac:dyDescent="0.2">
      <c r="A362" s="40"/>
      <c r="B362" s="40"/>
      <c r="C362" s="40"/>
      <c r="D362" s="40"/>
      <c r="E362" s="40"/>
      <c r="F362" s="40"/>
      <c r="G362" s="45" t="s">
        <v>1449</v>
      </c>
      <c r="H362" s="45">
        <v>205</v>
      </c>
      <c r="I362" s="45" t="s">
        <v>1447</v>
      </c>
    </row>
    <row r="363" spans="1:9" ht="15" customHeight="1" x14ac:dyDescent="0.2">
      <c r="A363" s="40"/>
      <c r="B363" s="40"/>
      <c r="C363" s="40"/>
      <c r="D363" s="40"/>
      <c r="E363" s="40"/>
      <c r="F363" s="40"/>
      <c r="G363" s="45" t="s">
        <v>1450</v>
      </c>
      <c r="H363" s="45">
        <v>206</v>
      </c>
      <c r="I363" s="45" t="s">
        <v>1451</v>
      </c>
    </row>
    <row r="364" spans="1:9" ht="15" customHeight="1" x14ac:dyDescent="0.2">
      <c r="A364" s="40"/>
      <c r="B364" s="40"/>
      <c r="C364" s="40"/>
      <c r="D364" s="40"/>
      <c r="E364" s="40"/>
      <c r="F364" s="40"/>
      <c r="G364" s="45" t="s">
        <v>1452</v>
      </c>
      <c r="H364" s="45">
        <v>206</v>
      </c>
      <c r="I364" s="45" t="s">
        <v>1451</v>
      </c>
    </row>
    <row r="365" spans="1:9" ht="15" customHeight="1" x14ac:dyDescent="0.2">
      <c r="A365" s="40"/>
      <c r="B365" s="40"/>
      <c r="C365" s="40"/>
      <c r="D365" s="40"/>
      <c r="E365" s="40"/>
      <c r="F365" s="40"/>
      <c r="G365" s="45" t="s">
        <v>1453</v>
      </c>
      <c r="H365" s="45">
        <v>207</v>
      </c>
      <c r="I365" s="45" t="s">
        <v>1454</v>
      </c>
    </row>
    <row r="366" spans="1:9" ht="15" customHeight="1" x14ac:dyDescent="0.2">
      <c r="A366" s="40"/>
      <c r="B366" s="40"/>
      <c r="C366" s="40"/>
      <c r="D366" s="40"/>
      <c r="E366" s="40"/>
      <c r="F366" s="40"/>
      <c r="G366" s="45" t="s">
        <v>1455</v>
      </c>
      <c r="H366" s="45">
        <v>208</v>
      </c>
      <c r="I366" s="45" t="s">
        <v>1456</v>
      </c>
    </row>
    <row r="367" spans="1:9" ht="15" customHeight="1" x14ac:dyDescent="0.2">
      <c r="A367" s="40"/>
      <c r="B367" s="40"/>
      <c r="C367" s="40"/>
      <c r="D367" s="40"/>
      <c r="E367" s="40"/>
      <c r="F367" s="40"/>
      <c r="G367" s="45" t="s">
        <v>1460</v>
      </c>
      <c r="H367" s="45">
        <v>209</v>
      </c>
      <c r="I367" s="45" t="s">
        <v>1461</v>
      </c>
    </row>
    <row r="368" spans="1:9" ht="15" customHeight="1" x14ac:dyDescent="0.2">
      <c r="A368" s="40"/>
      <c r="B368" s="40"/>
      <c r="C368" s="40"/>
      <c r="D368" s="40"/>
      <c r="E368" s="40"/>
      <c r="F368" s="40"/>
      <c r="G368" s="45" t="s">
        <v>1464</v>
      </c>
      <c r="H368" s="45">
        <v>209</v>
      </c>
      <c r="I368" s="45" t="s">
        <v>1461</v>
      </c>
    </row>
    <row r="369" spans="1:9" ht="15" customHeight="1" x14ac:dyDescent="0.2">
      <c r="A369" s="40"/>
      <c r="B369" s="40"/>
      <c r="C369" s="40"/>
      <c r="D369" s="40"/>
      <c r="E369" s="40"/>
      <c r="F369" s="40"/>
      <c r="G369" s="45" t="s">
        <v>1462</v>
      </c>
      <c r="H369" s="45">
        <v>210</v>
      </c>
      <c r="I369" s="45" t="s">
        <v>1463</v>
      </c>
    </row>
    <row r="370" spans="1:9" ht="15" customHeight="1" x14ac:dyDescent="0.2">
      <c r="A370" s="40"/>
      <c r="B370" s="40"/>
      <c r="C370" s="40"/>
      <c r="D370" s="40"/>
      <c r="E370" s="40"/>
      <c r="F370" s="40"/>
      <c r="G370" s="45" t="s">
        <v>1465</v>
      </c>
      <c r="H370" s="45">
        <v>210</v>
      </c>
      <c r="I370" s="45" t="s">
        <v>1463</v>
      </c>
    </row>
    <row r="371" spans="1:9" ht="15" customHeight="1" x14ac:dyDescent="0.2">
      <c r="A371" s="40"/>
      <c r="B371" s="40"/>
      <c r="C371" s="40"/>
      <c r="D371" s="40"/>
      <c r="E371" s="40"/>
      <c r="F371" s="40"/>
      <c r="G371" s="45" t="s">
        <v>1466</v>
      </c>
      <c r="H371" s="45">
        <v>211</v>
      </c>
      <c r="I371" s="45" t="s">
        <v>1467</v>
      </c>
    </row>
    <row r="372" spans="1:9" ht="15" customHeight="1" x14ac:dyDescent="0.2">
      <c r="A372" s="40"/>
      <c r="B372" s="40"/>
      <c r="C372" s="40"/>
      <c r="D372" s="40"/>
      <c r="E372" s="40"/>
      <c r="F372" s="40"/>
      <c r="G372" s="45" t="s">
        <v>1468</v>
      </c>
      <c r="H372" s="45">
        <v>211</v>
      </c>
      <c r="I372" s="45" t="s">
        <v>1467</v>
      </c>
    </row>
    <row r="373" spans="1:9" ht="15" customHeight="1" x14ac:dyDescent="0.2">
      <c r="A373" s="40"/>
      <c r="B373" s="40"/>
      <c r="C373" s="40"/>
      <c r="D373" s="40"/>
      <c r="E373" s="40"/>
      <c r="F373" s="40"/>
      <c r="G373" s="45" t="s">
        <v>1469</v>
      </c>
      <c r="H373" s="45">
        <v>212</v>
      </c>
      <c r="I373" s="45" t="s">
        <v>1470</v>
      </c>
    </row>
    <row r="374" spans="1:9" ht="15" customHeight="1" x14ac:dyDescent="0.2">
      <c r="A374" s="40"/>
      <c r="B374" s="40"/>
      <c r="C374" s="40"/>
      <c r="D374" s="40"/>
      <c r="E374" s="40"/>
      <c r="F374" s="40"/>
      <c r="G374" s="45" t="s">
        <v>1475</v>
      </c>
      <c r="H374" s="45">
        <v>212</v>
      </c>
      <c r="I374" s="45" t="s">
        <v>1470</v>
      </c>
    </row>
    <row r="375" spans="1:9" ht="15" customHeight="1" x14ac:dyDescent="0.2">
      <c r="A375" s="40"/>
      <c r="B375" s="40"/>
      <c r="C375" s="40"/>
      <c r="D375" s="40"/>
      <c r="E375" s="40"/>
      <c r="F375" s="40"/>
      <c r="G375" s="45" t="s">
        <v>1471</v>
      </c>
      <c r="H375" s="45">
        <v>213</v>
      </c>
      <c r="I375" s="45" t="s">
        <v>1472</v>
      </c>
    </row>
    <row r="376" spans="1:9" ht="15" customHeight="1" x14ac:dyDescent="0.2">
      <c r="A376" s="40"/>
      <c r="B376" s="40"/>
      <c r="C376" s="40"/>
      <c r="D376" s="40"/>
      <c r="E376" s="40"/>
      <c r="F376" s="40"/>
      <c r="G376" s="45" t="s">
        <v>1476</v>
      </c>
      <c r="H376" s="45">
        <v>213</v>
      </c>
      <c r="I376" s="45" t="s">
        <v>1472</v>
      </c>
    </row>
    <row r="377" spans="1:9" ht="15" customHeight="1" x14ac:dyDescent="0.2">
      <c r="A377" s="40"/>
      <c r="B377" s="40"/>
      <c r="C377" s="40"/>
      <c r="D377" s="40"/>
      <c r="E377" s="40"/>
      <c r="F377" s="40"/>
      <c r="G377" s="45" t="s">
        <v>1473</v>
      </c>
      <c r="H377" s="45">
        <v>214</v>
      </c>
      <c r="I377" s="45" t="s">
        <v>1474</v>
      </c>
    </row>
    <row r="378" spans="1:9" ht="15" customHeight="1" x14ac:dyDescent="0.2">
      <c r="A378" s="40"/>
      <c r="B378" s="40"/>
      <c r="C378" s="40"/>
      <c r="D378" s="40"/>
      <c r="E378" s="40"/>
      <c r="F378" s="40"/>
      <c r="G378" s="45" t="s">
        <v>1477</v>
      </c>
      <c r="H378" s="45">
        <v>214</v>
      </c>
      <c r="I378" s="45" t="s">
        <v>1474</v>
      </c>
    </row>
    <row r="379" spans="1:9" ht="15" customHeight="1" x14ac:dyDescent="0.2">
      <c r="A379" s="40"/>
      <c r="B379" s="40"/>
      <c r="C379" s="40"/>
      <c r="D379" s="40"/>
      <c r="E379" s="40"/>
      <c r="F379" s="40"/>
      <c r="G379" s="45" t="s">
        <v>1480</v>
      </c>
      <c r="H379" s="45">
        <v>215</v>
      </c>
      <c r="I379" s="45" t="s">
        <v>1481</v>
      </c>
    </row>
    <row r="380" spans="1:9" ht="15" customHeight="1" x14ac:dyDescent="0.2">
      <c r="A380" s="40"/>
      <c r="B380" s="40"/>
      <c r="C380" s="40"/>
      <c r="D380" s="40"/>
      <c r="E380" s="40"/>
      <c r="F380" s="40"/>
      <c r="G380" s="45" t="s">
        <v>1482</v>
      </c>
      <c r="H380" s="45">
        <v>215</v>
      </c>
      <c r="I380" s="45" t="s">
        <v>1481</v>
      </c>
    </row>
    <row r="381" spans="1:9" ht="15" customHeight="1" x14ac:dyDescent="0.2">
      <c r="A381" s="40"/>
      <c r="B381" s="40"/>
      <c r="C381" s="40"/>
      <c r="D381" s="40"/>
      <c r="E381" s="40"/>
      <c r="F381" s="40"/>
      <c r="G381" s="45" t="s">
        <v>1493</v>
      </c>
      <c r="H381" s="45">
        <v>216</v>
      </c>
      <c r="I381" s="45" t="s">
        <v>1494</v>
      </c>
    </row>
    <row r="382" spans="1:9" ht="15" customHeight="1" x14ac:dyDescent="0.2">
      <c r="A382" s="40"/>
      <c r="B382" s="40"/>
      <c r="C382" s="40"/>
      <c r="D382" s="40"/>
      <c r="E382" s="40"/>
      <c r="F382" s="40"/>
      <c r="G382" s="45" t="s">
        <v>1495</v>
      </c>
      <c r="H382" s="45">
        <v>216</v>
      </c>
      <c r="I382" s="45" t="s">
        <v>1494</v>
      </c>
    </row>
    <row r="383" spans="1:9" ht="15" customHeight="1" x14ac:dyDescent="0.2">
      <c r="A383" s="40"/>
      <c r="B383" s="40"/>
      <c r="C383" s="40"/>
      <c r="D383" s="40"/>
      <c r="E383" s="40"/>
      <c r="F383" s="40"/>
      <c r="G383" s="45" t="s">
        <v>1496</v>
      </c>
      <c r="H383" s="45">
        <v>217</v>
      </c>
      <c r="I383" s="45" t="s">
        <v>1497</v>
      </c>
    </row>
    <row r="384" spans="1:9" ht="15" customHeight="1" x14ac:dyDescent="0.2">
      <c r="A384" s="40"/>
      <c r="B384" s="40"/>
      <c r="C384" s="40"/>
      <c r="D384" s="40"/>
      <c r="E384" s="40"/>
      <c r="F384" s="40"/>
      <c r="G384" s="45" t="s">
        <v>1498</v>
      </c>
      <c r="H384" s="45">
        <v>217</v>
      </c>
      <c r="I384" s="45" t="s">
        <v>1497</v>
      </c>
    </row>
    <row r="385" spans="1:9" ht="15" customHeight="1" x14ac:dyDescent="0.2">
      <c r="A385" s="40"/>
      <c r="B385" s="40"/>
      <c r="C385" s="40"/>
      <c r="D385" s="40"/>
      <c r="E385" s="40"/>
      <c r="F385" s="40"/>
      <c r="G385" s="45" t="s">
        <v>1502</v>
      </c>
      <c r="H385" s="45">
        <v>218</v>
      </c>
      <c r="I385" s="45" t="s">
        <v>1503</v>
      </c>
    </row>
    <row r="386" spans="1:9" ht="15" customHeight="1" x14ac:dyDescent="0.2">
      <c r="A386" s="40"/>
      <c r="B386" s="40"/>
      <c r="C386" s="40"/>
      <c r="D386" s="40"/>
      <c r="E386" s="40"/>
      <c r="F386" s="40"/>
      <c r="G386" s="45" t="s">
        <v>1506</v>
      </c>
      <c r="H386" s="45">
        <v>218</v>
      </c>
      <c r="I386" s="45" t="s">
        <v>1503</v>
      </c>
    </row>
    <row r="387" spans="1:9" ht="15" customHeight="1" x14ac:dyDescent="0.2">
      <c r="A387" s="40"/>
      <c r="B387" s="40"/>
      <c r="C387" s="40"/>
      <c r="D387" s="40"/>
      <c r="E387" s="40"/>
      <c r="F387" s="40"/>
      <c r="G387" s="45" t="s">
        <v>1523</v>
      </c>
      <c r="H387" s="45">
        <v>219</v>
      </c>
      <c r="I387" s="45" t="s">
        <v>1524</v>
      </c>
    </row>
    <row r="388" spans="1:9" ht="15" customHeight="1" x14ac:dyDescent="0.2">
      <c r="A388" s="40"/>
      <c r="B388" s="40"/>
      <c r="C388" s="40"/>
      <c r="D388" s="40"/>
      <c r="E388" s="40"/>
      <c r="F388" s="40"/>
      <c r="G388" s="45" t="s">
        <v>1525</v>
      </c>
      <c r="H388" s="45">
        <v>220</v>
      </c>
      <c r="I388" s="45" t="s">
        <v>1526</v>
      </c>
    </row>
    <row r="389" spans="1:9" ht="15" customHeight="1" x14ac:dyDescent="0.2">
      <c r="A389" s="40"/>
      <c r="B389" s="40"/>
      <c r="C389" s="40"/>
      <c r="D389" s="40"/>
      <c r="E389" s="40"/>
      <c r="F389" s="40"/>
      <c r="G389" s="45" t="s">
        <v>1527</v>
      </c>
      <c r="H389" s="45">
        <v>221</v>
      </c>
      <c r="I389" s="45" t="s">
        <v>1528</v>
      </c>
    </row>
    <row r="390" spans="1:9" ht="15" customHeight="1" x14ac:dyDescent="0.2">
      <c r="A390" s="40"/>
      <c r="B390" s="40"/>
      <c r="C390" s="40"/>
      <c r="D390" s="40"/>
      <c r="E390" s="40"/>
      <c r="F390" s="40"/>
      <c r="G390" s="45" t="s">
        <v>1529</v>
      </c>
      <c r="H390" s="45">
        <v>222</v>
      </c>
      <c r="I390" s="45" t="s">
        <v>1530</v>
      </c>
    </row>
    <row r="391" spans="1:9" ht="15" customHeight="1" x14ac:dyDescent="0.2">
      <c r="A391" s="40"/>
      <c r="B391" s="40"/>
      <c r="C391" s="40"/>
      <c r="D391" s="40"/>
      <c r="E391" s="40"/>
      <c r="F391" s="40"/>
      <c r="G391" s="45" t="s">
        <v>1533</v>
      </c>
      <c r="H391" s="45">
        <v>222</v>
      </c>
      <c r="I391" s="45" t="s">
        <v>1530</v>
      </c>
    </row>
    <row r="392" spans="1:9" ht="15" customHeight="1" x14ac:dyDescent="0.2">
      <c r="A392" s="40"/>
      <c r="B392" s="40"/>
      <c r="C392" s="40"/>
      <c r="D392" s="40"/>
      <c r="E392" s="40"/>
      <c r="F392" s="40"/>
      <c r="G392" s="45" t="s">
        <v>1531</v>
      </c>
      <c r="H392" s="45">
        <v>223</v>
      </c>
      <c r="I392" s="45" t="s">
        <v>1532</v>
      </c>
    </row>
    <row r="393" spans="1:9" ht="15" customHeight="1" x14ac:dyDescent="0.2">
      <c r="A393" s="40"/>
      <c r="B393" s="40"/>
      <c r="C393" s="40"/>
      <c r="D393" s="40"/>
      <c r="E393" s="40"/>
      <c r="F393" s="40"/>
      <c r="G393" s="45" t="s">
        <v>1534</v>
      </c>
      <c r="H393" s="45">
        <v>223</v>
      </c>
      <c r="I393" s="45" t="s">
        <v>1532</v>
      </c>
    </row>
    <row r="394" spans="1:9" ht="15" customHeight="1" x14ac:dyDescent="0.2">
      <c r="A394" s="40"/>
      <c r="B394" s="40"/>
      <c r="C394" s="40"/>
      <c r="D394" s="40"/>
      <c r="E394" s="40"/>
      <c r="F394" s="40"/>
      <c r="G394" s="45" t="s">
        <v>1538</v>
      </c>
      <c r="H394" s="45">
        <v>224</v>
      </c>
      <c r="I394" s="45" t="s">
        <v>1539</v>
      </c>
    </row>
    <row r="395" spans="1:9" ht="15" customHeight="1" x14ac:dyDescent="0.2">
      <c r="A395" s="40"/>
      <c r="B395" s="40"/>
      <c r="C395" s="40"/>
      <c r="D395" s="40"/>
      <c r="E395" s="40"/>
      <c r="F395" s="40"/>
      <c r="G395" s="45" t="s">
        <v>1540</v>
      </c>
      <c r="H395" s="45">
        <v>224</v>
      </c>
      <c r="I395" s="45" t="s">
        <v>1539</v>
      </c>
    </row>
    <row r="396" spans="1:9" ht="15" customHeight="1" x14ac:dyDescent="0.2">
      <c r="A396" s="40"/>
      <c r="B396" s="40"/>
      <c r="C396" s="40"/>
      <c r="D396" s="40"/>
      <c r="E396" s="40"/>
      <c r="F396" s="40"/>
      <c r="G396" s="45" t="s">
        <v>1541</v>
      </c>
      <c r="H396" s="45">
        <v>225</v>
      </c>
      <c r="I396" s="45" t="s">
        <v>1542</v>
      </c>
    </row>
    <row r="397" spans="1:9" ht="15" customHeight="1" x14ac:dyDescent="0.2">
      <c r="A397" s="40"/>
      <c r="B397" s="40"/>
      <c r="C397" s="40"/>
      <c r="D397" s="40"/>
      <c r="E397" s="40"/>
      <c r="F397" s="40"/>
      <c r="G397" s="45" t="s">
        <v>1543</v>
      </c>
      <c r="H397" s="45">
        <v>225</v>
      </c>
      <c r="I397" s="45" t="s">
        <v>1542</v>
      </c>
    </row>
    <row r="398" spans="1:9" ht="15" customHeight="1" x14ac:dyDescent="0.2">
      <c r="A398" s="40"/>
      <c r="B398" s="40"/>
      <c r="C398" s="40"/>
      <c r="D398" s="40"/>
      <c r="E398" s="40"/>
      <c r="F398" s="40"/>
      <c r="G398" s="45" t="s">
        <v>1544</v>
      </c>
      <c r="H398" s="45">
        <v>226</v>
      </c>
      <c r="I398" s="45" t="s">
        <v>1545</v>
      </c>
    </row>
    <row r="399" spans="1:9" ht="15" customHeight="1" x14ac:dyDescent="0.2">
      <c r="A399" s="40"/>
      <c r="B399" s="40"/>
      <c r="C399" s="40"/>
      <c r="D399" s="40"/>
      <c r="E399" s="40"/>
      <c r="F399" s="40"/>
      <c r="G399" s="45" t="s">
        <v>1546</v>
      </c>
      <c r="H399" s="45">
        <v>227</v>
      </c>
      <c r="I399" s="45" t="s">
        <v>1547</v>
      </c>
    </row>
    <row r="400" spans="1:9" ht="15" customHeight="1" x14ac:dyDescent="0.2">
      <c r="A400" s="40"/>
      <c r="B400" s="40"/>
      <c r="C400" s="40"/>
      <c r="D400" s="40"/>
      <c r="E400" s="40"/>
      <c r="F400" s="40"/>
      <c r="G400" s="45" t="s">
        <v>1548</v>
      </c>
      <c r="H400" s="45">
        <v>227</v>
      </c>
      <c r="I400" s="45" t="s">
        <v>1547</v>
      </c>
    </row>
    <row r="401" spans="1:9" ht="15" customHeight="1" x14ac:dyDescent="0.2">
      <c r="A401" s="40"/>
      <c r="B401" s="40"/>
      <c r="C401" s="40"/>
      <c r="D401" s="40"/>
      <c r="E401" s="40"/>
      <c r="F401" s="40"/>
      <c r="G401" s="45" t="s">
        <v>1549</v>
      </c>
      <c r="H401" s="45">
        <v>228</v>
      </c>
      <c r="I401" s="45" t="s">
        <v>1550</v>
      </c>
    </row>
    <row r="402" spans="1:9" ht="15" customHeight="1" x14ac:dyDescent="0.2">
      <c r="A402" s="40"/>
      <c r="B402" s="40"/>
      <c r="C402" s="40"/>
      <c r="D402" s="40"/>
      <c r="E402" s="40"/>
      <c r="F402" s="40"/>
      <c r="G402" s="45" t="s">
        <v>1551</v>
      </c>
      <c r="H402" s="45">
        <v>228</v>
      </c>
      <c r="I402" s="45" t="s">
        <v>1550</v>
      </c>
    </row>
    <row r="403" spans="1:9" ht="15" customHeight="1" x14ac:dyDescent="0.2">
      <c r="A403" s="40"/>
      <c r="B403" s="40"/>
      <c r="C403" s="40"/>
      <c r="D403" s="40"/>
      <c r="E403" s="40"/>
      <c r="F403" s="40"/>
      <c r="G403" s="45" t="s">
        <v>906</v>
      </c>
      <c r="H403" s="45">
        <v>229</v>
      </c>
      <c r="I403" s="45" t="s">
        <v>907</v>
      </c>
    </row>
    <row r="404" spans="1:9" ht="15" customHeight="1" x14ac:dyDescent="0.2">
      <c r="A404" s="40"/>
      <c r="B404" s="40"/>
      <c r="C404" s="40"/>
      <c r="D404" s="40"/>
      <c r="E404" s="40"/>
      <c r="F404" s="40"/>
      <c r="G404" s="45" t="s">
        <v>1552</v>
      </c>
      <c r="H404" s="45">
        <v>229</v>
      </c>
      <c r="I404" s="45" t="s">
        <v>907</v>
      </c>
    </row>
    <row r="405" spans="1:9" ht="15" customHeight="1" x14ac:dyDescent="0.2">
      <c r="A405" s="40"/>
      <c r="B405" s="40"/>
      <c r="C405" s="40"/>
      <c r="D405" s="40"/>
      <c r="E405" s="40"/>
      <c r="F405" s="40"/>
      <c r="G405" s="45" t="s">
        <v>1555</v>
      </c>
      <c r="H405" s="45">
        <v>230</v>
      </c>
      <c r="I405" s="45" t="s">
        <v>1556</v>
      </c>
    </row>
    <row r="406" spans="1:9" ht="15" customHeight="1" x14ac:dyDescent="0.2">
      <c r="A406" s="40"/>
      <c r="B406" s="40"/>
      <c r="C406" s="40"/>
      <c r="D406" s="40"/>
      <c r="E406" s="40"/>
      <c r="F406" s="40"/>
      <c r="G406" s="45" t="s">
        <v>1559</v>
      </c>
      <c r="H406" s="45">
        <v>230</v>
      </c>
      <c r="I406" s="45" t="s">
        <v>1556</v>
      </c>
    </row>
    <row r="407" spans="1:9" ht="15" customHeight="1" x14ac:dyDescent="0.2">
      <c r="A407" s="40"/>
      <c r="B407" s="40"/>
      <c r="C407" s="40"/>
      <c r="D407" s="40"/>
      <c r="E407" s="40"/>
      <c r="F407" s="40"/>
      <c r="G407" s="45" t="s">
        <v>1557</v>
      </c>
      <c r="H407" s="45">
        <v>231</v>
      </c>
      <c r="I407" s="45" t="s">
        <v>1558</v>
      </c>
    </row>
    <row r="408" spans="1:9" ht="15" customHeight="1" x14ac:dyDescent="0.2">
      <c r="A408" s="40"/>
      <c r="B408" s="40"/>
      <c r="C408" s="40"/>
      <c r="D408" s="40"/>
      <c r="E408" s="40"/>
      <c r="F408" s="40"/>
      <c r="G408" s="45" t="s">
        <v>1561</v>
      </c>
      <c r="H408" s="45">
        <v>231</v>
      </c>
      <c r="I408" s="45" t="s">
        <v>1558</v>
      </c>
    </row>
    <row r="409" spans="1:9" ht="15" customHeight="1" x14ac:dyDescent="0.2">
      <c r="A409" s="40"/>
      <c r="B409" s="40"/>
      <c r="C409" s="40"/>
      <c r="D409" s="40"/>
      <c r="E409" s="40"/>
      <c r="F409" s="40"/>
      <c r="G409" s="45" t="s">
        <v>1562</v>
      </c>
      <c r="H409" s="45">
        <v>232</v>
      </c>
      <c r="I409" s="45" t="s">
        <v>1563</v>
      </c>
    </row>
    <row r="410" spans="1:9" ht="15" customHeight="1" x14ac:dyDescent="0.2">
      <c r="A410" s="40"/>
      <c r="B410" s="40"/>
      <c r="C410" s="40"/>
      <c r="D410" s="40"/>
      <c r="E410" s="40"/>
      <c r="F410" s="40"/>
      <c r="G410" s="45" t="s">
        <v>1564</v>
      </c>
      <c r="H410" s="45">
        <v>232</v>
      </c>
      <c r="I410" s="45" t="s">
        <v>1563</v>
      </c>
    </row>
    <row r="411" spans="1:9" ht="15" customHeight="1" x14ac:dyDescent="0.2">
      <c r="A411" s="40"/>
      <c r="B411" s="40"/>
      <c r="C411" s="40"/>
      <c r="D411" s="40"/>
      <c r="E411" s="40"/>
      <c r="F411" s="40"/>
      <c r="G411" s="45" t="s">
        <v>1566</v>
      </c>
      <c r="H411" s="45">
        <v>233</v>
      </c>
      <c r="I411" s="45" t="s">
        <v>1567</v>
      </c>
    </row>
    <row r="412" spans="1:9" ht="15" customHeight="1" x14ac:dyDescent="0.2">
      <c r="A412" s="40"/>
      <c r="B412" s="40"/>
      <c r="C412" s="40"/>
      <c r="D412" s="40"/>
      <c r="E412" s="40"/>
      <c r="F412" s="40"/>
      <c r="G412" s="45" t="s">
        <v>1594</v>
      </c>
      <c r="H412" s="45">
        <v>233</v>
      </c>
      <c r="I412" s="45" t="s">
        <v>1567</v>
      </c>
    </row>
    <row r="413" spans="1:9" ht="15" customHeight="1" x14ac:dyDescent="0.2">
      <c r="A413" s="40"/>
      <c r="B413" s="40"/>
      <c r="C413" s="40"/>
      <c r="D413" s="40"/>
      <c r="E413" s="40"/>
      <c r="F413" s="40"/>
      <c r="G413" s="45" t="s">
        <v>1568</v>
      </c>
      <c r="H413" s="45">
        <v>234</v>
      </c>
      <c r="I413" s="45" t="s">
        <v>1569</v>
      </c>
    </row>
    <row r="414" spans="1:9" ht="15" customHeight="1" x14ac:dyDescent="0.2">
      <c r="A414" s="40"/>
      <c r="B414" s="40"/>
      <c r="C414" s="40"/>
      <c r="D414" s="40"/>
      <c r="E414" s="40"/>
      <c r="F414" s="40"/>
      <c r="G414" s="45" t="s">
        <v>1595</v>
      </c>
      <c r="H414" s="45">
        <v>234</v>
      </c>
      <c r="I414" s="45" t="s">
        <v>1569</v>
      </c>
    </row>
    <row r="415" spans="1:9" ht="15" customHeight="1" x14ac:dyDescent="0.2">
      <c r="A415" s="40"/>
      <c r="B415" s="40"/>
      <c r="C415" s="40"/>
      <c r="D415" s="40"/>
      <c r="E415" s="40"/>
      <c r="F415" s="40"/>
      <c r="G415" s="45" t="s">
        <v>1570</v>
      </c>
      <c r="H415" s="45">
        <v>235</v>
      </c>
      <c r="I415" s="45" t="s">
        <v>1571</v>
      </c>
    </row>
    <row r="416" spans="1:9" ht="15" customHeight="1" x14ac:dyDescent="0.2">
      <c r="A416" s="40"/>
      <c r="B416" s="40"/>
      <c r="C416" s="40"/>
      <c r="D416" s="40"/>
      <c r="E416" s="40"/>
      <c r="F416" s="40"/>
      <c r="G416" s="45" t="s">
        <v>1596</v>
      </c>
      <c r="H416" s="45">
        <v>235</v>
      </c>
      <c r="I416" s="45" t="s">
        <v>1571</v>
      </c>
    </row>
    <row r="417" spans="1:9" ht="15" customHeight="1" x14ac:dyDescent="0.2">
      <c r="A417" s="40"/>
      <c r="B417" s="40"/>
      <c r="C417" s="40"/>
      <c r="D417" s="40"/>
      <c r="E417" s="40"/>
      <c r="F417" s="40"/>
      <c r="G417" s="45" t="s">
        <v>1574</v>
      </c>
      <c r="H417" s="45">
        <v>236</v>
      </c>
      <c r="I417" s="45" t="s">
        <v>1575</v>
      </c>
    </row>
    <row r="418" spans="1:9" ht="15" customHeight="1" x14ac:dyDescent="0.2">
      <c r="A418" s="40"/>
      <c r="B418" s="40"/>
      <c r="C418" s="40"/>
      <c r="D418" s="40"/>
      <c r="E418" s="40"/>
      <c r="F418" s="40"/>
      <c r="G418" s="45" t="s">
        <v>1598</v>
      </c>
      <c r="H418" s="45">
        <v>236</v>
      </c>
      <c r="I418" s="45" t="s">
        <v>1575</v>
      </c>
    </row>
    <row r="419" spans="1:9" ht="15" customHeight="1" x14ac:dyDescent="0.2">
      <c r="A419" s="40"/>
      <c r="B419" s="40"/>
      <c r="C419" s="40"/>
      <c r="D419" s="40"/>
      <c r="E419" s="40"/>
      <c r="F419" s="40"/>
      <c r="G419" s="45" t="s">
        <v>1576</v>
      </c>
      <c r="H419" s="45">
        <v>237</v>
      </c>
      <c r="I419" s="45" t="s">
        <v>1577</v>
      </c>
    </row>
    <row r="420" spans="1:9" ht="15" customHeight="1" x14ac:dyDescent="0.2">
      <c r="A420" s="40"/>
      <c r="B420" s="40"/>
      <c r="C420" s="40"/>
      <c r="D420" s="40"/>
      <c r="E420" s="40"/>
      <c r="F420" s="40"/>
      <c r="G420" s="45" t="s">
        <v>1599</v>
      </c>
      <c r="H420" s="45">
        <v>237</v>
      </c>
      <c r="I420" s="45" t="s">
        <v>1577</v>
      </c>
    </row>
    <row r="421" spans="1:9" ht="15" customHeight="1" x14ac:dyDescent="0.2">
      <c r="A421" s="40"/>
      <c r="B421" s="40"/>
      <c r="C421" s="40"/>
      <c r="D421" s="40"/>
      <c r="E421" s="40"/>
      <c r="F421" s="40"/>
      <c r="G421" s="45" t="s">
        <v>1578</v>
      </c>
      <c r="H421" s="45">
        <v>238</v>
      </c>
      <c r="I421" s="45" t="s">
        <v>1579</v>
      </c>
    </row>
    <row r="422" spans="1:9" ht="15" customHeight="1" x14ac:dyDescent="0.2">
      <c r="A422" s="40"/>
      <c r="B422" s="40"/>
      <c r="C422" s="40"/>
      <c r="D422" s="40"/>
      <c r="E422" s="40"/>
      <c r="F422" s="40"/>
      <c r="G422" s="45" t="s">
        <v>1600</v>
      </c>
      <c r="H422" s="45">
        <v>238</v>
      </c>
      <c r="I422" s="45" t="s">
        <v>1579</v>
      </c>
    </row>
    <row r="423" spans="1:9" ht="15" customHeight="1" x14ac:dyDescent="0.2">
      <c r="A423" s="40"/>
      <c r="B423" s="40"/>
      <c r="C423" s="40"/>
      <c r="D423" s="40"/>
      <c r="E423" s="40"/>
      <c r="F423" s="40"/>
      <c r="G423" s="45" t="s">
        <v>1580</v>
      </c>
      <c r="H423" s="45">
        <v>239</v>
      </c>
      <c r="I423" s="45" t="s">
        <v>1581</v>
      </c>
    </row>
    <row r="424" spans="1:9" ht="15" customHeight="1" x14ac:dyDescent="0.2">
      <c r="A424" s="40"/>
      <c r="B424" s="40"/>
      <c r="C424" s="40"/>
      <c r="D424" s="40"/>
      <c r="E424" s="40"/>
      <c r="F424" s="40"/>
      <c r="G424" s="45" t="s">
        <v>1601</v>
      </c>
      <c r="H424" s="45">
        <v>239</v>
      </c>
      <c r="I424" s="45" t="s">
        <v>1581</v>
      </c>
    </row>
    <row r="425" spans="1:9" ht="15" customHeight="1" x14ac:dyDescent="0.2">
      <c r="A425" s="40"/>
      <c r="B425" s="40"/>
      <c r="C425" s="40"/>
      <c r="D425" s="40"/>
      <c r="E425" s="40"/>
      <c r="F425" s="40"/>
      <c r="G425" s="45" t="s">
        <v>1582</v>
      </c>
      <c r="H425" s="45">
        <v>240</v>
      </c>
      <c r="I425" s="45" t="s">
        <v>1583</v>
      </c>
    </row>
    <row r="426" spans="1:9" ht="15" customHeight="1" x14ac:dyDescent="0.2">
      <c r="A426" s="40"/>
      <c r="B426" s="40"/>
      <c r="C426" s="40"/>
      <c r="D426" s="40"/>
      <c r="E426" s="40"/>
      <c r="F426" s="40"/>
      <c r="G426" s="45" t="s">
        <v>1602</v>
      </c>
      <c r="H426" s="45">
        <v>240</v>
      </c>
      <c r="I426" s="45" t="s">
        <v>1583</v>
      </c>
    </row>
    <row r="427" spans="1:9" ht="15" customHeight="1" x14ac:dyDescent="0.2">
      <c r="A427" s="40"/>
      <c r="B427" s="40"/>
      <c r="C427" s="40"/>
      <c r="D427" s="40"/>
      <c r="E427" s="40"/>
      <c r="F427" s="40"/>
      <c r="G427" s="45" t="s">
        <v>1584</v>
      </c>
      <c r="H427" s="45">
        <v>241</v>
      </c>
      <c r="I427" s="45" t="s">
        <v>1585</v>
      </c>
    </row>
    <row r="428" spans="1:9" ht="15" customHeight="1" x14ac:dyDescent="0.2">
      <c r="A428" s="40"/>
      <c r="B428" s="40"/>
      <c r="C428" s="40"/>
      <c r="D428" s="40"/>
      <c r="E428" s="40"/>
      <c r="F428" s="40"/>
      <c r="G428" s="45" t="s">
        <v>1603</v>
      </c>
      <c r="H428" s="45">
        <v>241</v>
      </c>
      <c r="I428" s="45" t="s">
        <v>1585</v>
      </c>
    </row>
    <row r="429" spans="1:9" ht="15" customHeight="1" x14ac:dyDescent="0.2">
      <c r="A429" s="40"/>
      <c r="B429" s="40"/>
      <c r="C429" s="40"/>
      <c r="D429" s="40"/>
      <c r="E429" s="40"/>
      <c r="F429" s="40"/>
      <c r="G429" s="45" t="s">
        <v>1586</v>
      </c>
      <c r="H429" s="45">
        <v>242</v>
      </c>
      <c r="I429" s="45" t="s">
        <v>1587</v>
      </c>
    </row>
    <row r="430" spans="1:9" ht="15" customHeight="1" x14ac:dyDescent="0.2">
      <c r="A430" s="40"/>
      <c r="B430" s="40"/>
      <c r="C430" s="40"/>
      <c r="D430" s="40"/>
      <c r="E430" s="40"/>
      <c r="F430" s="40"/>
      <c r="G430" s="45" t="s">
        <v>1604</v>
      </c>
      <c r="H430" s="45">
        <v>242</v>
      </c>
      <c r="I430" s="45" t="s">
        <v>1587</v>
      </c>
    </row>
    <row r="431" spans="1:9" ht="15" customHeight="1" x14ac:dyDescent="0.2">
      <c r="A431" s="40"/>
      <c r="B431" s="40"/>
      <c r="C431" s="40"/>
      <c r="D431" s="40"/>
      <c r="E431" s="40"/>
      <c r="F431" s="40"/>
      <c r="G431" s="45" t="s">
        <v>1588</v>
      </c>
      <c r="H431" s="45">
        <v>243</v>
      </c>
      <c r="I431" s="45" t="s">
        <v>1589</v>
      </c>
    </row>
    <row r="432" spans="1:9" ht="15" customHeight="1" x14ac:dyDescent="0.2">
      <c r="A432" s="40"/>
      <c r="B432" s="40"/>
      <c r="C432" s="40"/>
      <c r="D432" s="40"/>
      <c r="E432" s="40"/>
      <c r="F432" s="40"/>
      <c r="G432" s="45" t="s">
        <v>1605</v>
      </c>
      <c r="H432" s="45">
        <v>243</v>
      </c>
      <c r="I432" s="45" t="s">
        <v>1589</v>
      </c>
    </row>
    <row r="433" spans="1:9" ht="15" customHeight="1" x14ac:dyDescent="0.2">
      <c r="A433" s="40"/>
      <c r="B433" s="40"/>
      <c r="C433" s="40"/>
      <c r="D433" s="40"/>
      <c r="E433" s="40"/>
      <c r="F433" s="40"/>
      <c r="G433" s="45" t="s">
        <v>1590</v>
      </c>
      <c r="H433" s="45">
        <v>244</v>
      </c>
      <c r="I433" s="45" t="s">
        <v>1591</v>
      </c>
    </row>
    <row r="434" spans="1:9" ht="15" customHeight="1" x14ac:dyDescent="0.2">
      <c r="A434" s="40"/>
      <c r="B434" s="40"/>
      <c r="C434" s="40"/>
      <c r="D434" s="40"/>
      <c r="E434" s="40"/>
      <c r="F434" s="40"/>
      <c r="G434" s="45" t="s">
        <v>1607</v>
      </c>
      <c r="H434" s="45">
        <v>244</v>
      </c>
      <c r="I434" s="45" t="s">
        <v>1591</v>
      </c>
    </row>
    <row r="435" spans="1:9" ht="15" customHeight="1" x14ac:dyDescent="0.2">
      <c r="A435" s="40"/>
      <c r="B435" s="40"/>
      <c r="C435" s="40"/>
      <c r="D435" s="40"/>
      <c r="E435" s="40"/>
      <c r="F435" s="40"/>
      <c r="G435" s="45" t="s">
        <v>1592</v>
      </c>
      <c r="H435" s="45">
        <v>245</v>
      </c>
      <c r="I435" s="45" t="s">
        <v>1593</v>
      </c>
    </row>
    <row r="436" spans="1:9" ht="15" customHeight="1" x14ac:dyDescent="0.2">
      <c r="A436" s="40"/>
      <c r="B436" s="40"/>
      <c r="C436" s="40"/>
      <c r="D436" s="40"/>
      <c r="E436" s="40"/>
      <c r="F436" s="40"/>
      <c r="G436" s="45" t="s">
        <v>1606</v>
      </c>
      <c r="H436" s="45">
        <v>245</v>
      </c>
      <c r="I436" s="45" t="s">
        <v>1593</v>
      </c>
    </row>
    <row r="437" spans="1:9" ht="15" customHeight="1" x14ac:dyDescent="0.2">
      <c r="A437" s="40"/>
      <c r="B437" s="40"/>
      <c r="C437" s="40"/>
      <c r="D437" s="40"/>
      <c r="E437" s="40"/>
      <c r="F437" s="40"/>
      <c r="G437" s="45" t="s">
        <v>1608</v>
      </c>
      <c r="H437" s="45">
        <v>246</v>
      </c>
      <c r="I437" s="45" t="s">
        <v>1609</v>
      </c>
    </row>
    <row r="438" spans="1:9" ht="15" customHeight="1" x14ac:dyDescent="0.2">
      <c r="A438" s="40"/>
      <c r="B438" s="40"/>
      <c r="C438" s="40"/>
      <c r="D438" s="40"/>
      <c r="E438" s="40"/>
      <c r="F438" s="40"/>
      <c r="G438" s="45" t="s">
        <v>1610</v>
      </c>
      <c r="H438" s="45">
        <v>246</v>
      </c>
      <c r="I438" s="45" t="s">
        <v>1609</v>
      </c>
    </row>
    <row r="439" spans="1:9" ht="15" customHeight="1" x14ac:dyDescent="0.2">
      <c r="A439" s="40"/>
      <c r="B439" s="40"/>
      <c r="C439" s="40"/>
      <c r="D439" s="40"/>
      <c r="E439" s="40"/>
      <c r="F439" s="40"/>
      <c r="G439" s="45" t="s">
        <v>1619</v>
      </c>
      <c r="H439" s="45">
        <v>247</v>
      </c>
      <c r="I439" s="45" t="s">
        <v>1620</v>
      </c>
    </row>
    <row r="440" spans="1:9" ht="15" customHeight="1" x14ac:dyDescent="0.2">
      <c r="A440" s="40"/>
      <c r="B440" s="40"/>
      <c r="C440" s="40"/>
      <c r="D440" s="40"/>
      <c r="E440" s="40"/>
      <c r="F440" s="40"/>
      <c r="G440" s="45" t="s">
        <v>1621</v>
      </c>
      <c r="H440" s="45">
        <v>248</v>
      </c>
      <c r="I440" s="45" t="s">
        <v>1622</v>
      </c>
    </row>
    <row r="441" spans="1:9" ht="15" customHeight="1" x14ac:dyDescent="0.2">
      <c r="A441" s="40"/>
      <c r="B441" s="40"/>
      <c r="C441" s="40"/>
      <c r="D441" s="40"/>
      <c r="E441" s="40"/>
      <c r="F441" s="40"/>
      <c r="G441" s="45" t="s">
        <v>1623</v>
      </c>
      <c r="H441" s="45">
        <v>248</v>
      </c>
      <c r="I441" s="45" t="s">
        <v>1622</v>
      </c>
    </row>
    <row r="442" spans="1:9" ht="15" customHeight="1" x14ac:dyDescent="0.2">
      <c r="A442" s="40"/>
      <c r="B442" s="40"/>
      <c r="C442" s="40"/>
      <c r="D442" s="40"/>
      <c r="E442" s="40"/>
      <c r="F442" s="40"/>
      <c r="G442" s="45" t="s">
        <v>1626</v>
      </c>
      <c r="H442" s="45">
        <v>249</v>
      </c>
      <c r="I442" s="45" t="s">
        <v>1627</v>
      </c>
    </row>
    <row r="443" spans="1:9" ht="15" customHeight="1" x14ac:dyDescent="0.2">
      <c r="A443" s="40"/>
      <c r="B443" s="40"/>
      <c r="C443" s="40"/>
      <c r="D443" s="40"/>
      <c r="E443" s="40"/>
      <c r="F443" s="40"/>
      <c r="G443" s="45" t="s">
        <v>1631</v>
      </c>
      <c r="H443" s="45">
        <v>249</v>
      </c>
      <c r="I443" s="45" t="s">
        <v>1627</v>
      </c>
    </row>
    <row r="444" spans="1:9" ht="15" customHeight="1" x14ac:dyDescent="0.2">
      <c r="A444" s="40"/>
      <c r="B444" s="40"/>
      <c r="C444" s="40"/>
      <c r="D444" s="40"/>
      <c r="E444" s="40"/>
      <c r="F444" s="40"/>
      <c r="G444" s="45" t="s">
        <v>1633</v>
      </c>
      <c r="H444" s="45">
        <v>250</v>
      </c>
      <c r="I444" s="45" t="s">
        <v>1634</v>
      </c>
    </row>
    <row r="445" spans="1:9" ht="15" customHeight="1" x14ac:dyDescent="0.2">
      <c r="A445" s="40"/>
      <c r="B445" s="40"/>
      <c r="C445" s="40"/>
      <c r="D445" s="40"/>
      <c r="E445" s="40"/>
      <c r="F445" s="40"/>
      <c r="G445" s="45" t="s">
        <v>1636</v>
      </c>
      <c r="H445" s="45">
        <v>250</v>
      </c>
      <c r="I445" s="45" t="s">
        <v>1634</v>
      </c>
    </row>
    <row r="446" spans="1:9" ht="15" customHeight="1" x14ac:dyDescent="0.2">
      <c r="A446" s="40"/>
      <c r="B446" s="40"/>
      <c r="C446" s="40"/>
      <c r="D446" s="40"/>
      <c r="E446" s="40"/>
      <c r="F446" s="40"/>
      <c r="G446" s="45" t="s">
        <v>1629</v>
      </c>
      <c r="H446" s="45">
        <v>251</v>
      </c>
      <c r="I446" s="45" t="s">
        <v>1630</v>
      </c>
    </row>
    <row r="447" spans="1:9" ht="15" customHeight="1" x14ac:dyDescent="0.2">
      <c r="A447" s="40"/>
      <c r="B447" s="40"/>
      <c r="C447" s="40"/>
      <c r="D447" s="40"/>
      <c r="E447" s="40"/>
      <c r="F447" s="40"/>
      <c r="G447" s="45" t="s">
        <v>1635</v>
      </c>
      <c r="H447" s="45">
        <v>251</v>
      </c>
      <c r="I447" s="45" t="s">
        <v>1630</v>
      </c>
    </row>
    <row r="448" spans="1:9" ht="15" customHeight="1" x14ac:dyDescent="0.2">
      <c r="A448" s="40"/>
      <c r="B448" s="40"/>
      <c r="C448" s="40"/>
      <c r="D448" s="40"/>
      <c r="E448" s="40"/>
      <c r="F448" s="40"/>
      <c r="G448" s="45" t="s">
        <v>1639</v>
      </c>
      <c r="H448" s="45">
        <v>252</v>
      </c>
      <c r="I448" s="45" t="s">
        <v>1640</v>
      </c>
    </row>
    <row r="449" spans="1:9" ht="15" customHeight="1" x14ac:dyDescent="0.2">
      <c r="A449" s="40"/>
      <c r="B449" s="40"/>
      <c r="C449" s="40"/>
      <c r="D449" s="40"/>
      <c r="E449" s="40"/>
      <c r="F449" s="40"/>
      <c r="G449" s="45" t="s">
        <v>1643</v>
      </c>
      <c r="H449" s="45">
        <v>252</v>
      </c>
      <c r="I449" s="45" t="s">
        <v>1640</v>
      </c>
    </row>
    <row r="450" spans="1:9" ht="15" customHeight="1" x14ac:dyDescent="0.2">
      <c r="A450" s="40"/>
      <c r="B450" s="40"/>
      <c r="C450" s="40"/>
      <c r="D450" s="40"/>
      <c r="E450" s="40"/>
      <c r="F450" s="40"/>
      <c r="G450" s="45" t="s">
        <v>1641</v>
      </c>
      <c r="H450" s="45">
        <v>253</v>
      </c>
      <c r="I450" s="45" t="s">
        <v>1642</v>
      </c>
    </row>
    <row r="451" spans="1:9" ht="15" customHeight="1" x14ac:dyDescent="0.2">
      <c r="A451" s="40"/>
      <c r="B451" s="40"/>
      <c r="C451" s="40"/>
      <c r="D451" s="40"/>
      <c r="E451" s="40"/>
      <c r="F451" s="40"/>
      <c r="G451" s="45" t="s">
        <v>1644</v>
      </c>
      <c r="H451" s="45">
        <v>253</v>
      </c>
      <c r="I451" s="45" t="s">
        <v>1642</v>
      </c>
    </row>
    <row r="452" spans="1:9" ht="15" customHeight="1" x14ac:dyDescent="0.2">
      <c r="A452" s="40"/>
      <c r="B452" s="40"/>
      <c r="C452" s="40"/>
      <c r="D452" s="40"/>
      <c r="E452" s="40"/>
      <c r="F452" s="40"/>
      <c r="G452" s="45" t="s">
        <v>1649</v>
      </c>
      <c r="H452" s="45">
        <v>254</v>
      </c>
      <c r="I452" s="45" t="s">
        <v>1650</v>
      </c>
    </row>
    <row r="453" spans="1:9" ht="15" customHeight="1" x14ac:dyDescent="0.2">
      <c r="A453" s="40"/>
      <c r="B453" s="40"/>
      <c r="C453" s="40"/>
      <c r="D453" s="40"/>
      <c r="E453" s="40"/>
      <c r="F453" s="40"/>
      <c r="G453" s="45" t="s">
        <v>1651</v>
      </c>
      <c r="H453" s="45">
        <v>254</v>
      </c>
      <c r="I453" s="45" t="s">
        <v>1650</v>
      </c>
    </row>
    <row r="454" spans="1:9" ht="15" customHeight="1" x14ac:dyDescent="0.2">
      <c r="A454" s="40"/>
      <c r="B454" s="40"/>
      <c r="C454" s="40"/>
      <c r="D454" s="40"/>
      <c r="E454" s="40"/>
      <c r="F454" s="40"/>
      <c r="G454" s="45" t="s">
        <v>1657</v>
      </c>
      <c r="H454" s="45">
        <v>255</v>
      </c>
      <c r="I454" s="45" t="s">
        <v>1658</v>
      </c>
    </row>
    <row r="455" spans="1:9" ht="15" customHeight="1" x14ac:dyDescent="0.2">
      <c r="A455" s="40"/>
      <c r="B455" s="40"/>
      <c r="C455" s="40"/>
      <c r="D455" s="40"/>
      <c r="E455" s="40"/>
      <c r="F455" s="40"/>
      <c r="G455" s="45" t="s">
        <v>1659</v>
      </c>
      <c r="H455" s="45">
        <v>255</v>
      </c>
      <c r="I455" s="45" t="s">
        <v>1658</v>
      </c>
    </row>
    <row r="456" spans="1:9" ht="15" customHeight="1" x14ac:dyDescent="0.2">
      <c r="A456" s="40"/>
      <c r="B456" s="40"/>
      <c r="C456" s="40"/>
      <c r="D456" s="40"/>
      <c r="E456" s="40"/>
      <c r="F456" s="40"/>
      <c r="G456" s="45" t="s">
        <v>1660</v>
      </c>
      <c r="H456" s="45">
        <v>256</v>
      </c>
      <c r="I456" s="45" t="s">
        <v>1661</v>
      </c>
    </row>
    <row r="457" spans="1:9" ht="15" customHeight="1" x14ac:dyDescent="0.2">
      <c r="A457" s="40"/>
      <c r="B457" s="40"/>
      <c r="C457" s="40"/>
      <c r="D457" s="40"/>
      <c r="E457" s="40"/>
      <c r="F457" s="40"/>
      <c r="G457" s="45" t="s">
        <v>1668</v>
      </c>
      <c r="H457" s="45">
        <v>256</v>
      </c>
      <c r="I457" s="45" t="s">
        <v>1661</v>
      </c>
    </row>
    <row r="458" spans="1:9" ht="15" customHeight="1" x14ac:dyDescent="0.2">
      <c r="A458" s="40"/>
      <c r="B458" s="40"/>
      <c r="C458" s="40"/>
      <c r="D458" s="40"/>
      <c r="E458" s="40"/>
      <c r="F458" s="40"/>
      <c r="G458" s="45" t="s">
        <v>1662</v>
      </c>
      <c r="H458" s="45">
        <v>257</v>
      </c>
      <c r="I458" s="45" t="s">
        <v>1663</v>
      </c>
    </row>
    <row r="459" spans="1:9" ht="15" customHeight="1" x14ac:dyDescent="0.2">
      <c r="A459" s="40"/>
      <c r="B459" s="40"/>
      <c r="C459" s="40"/>
      <c r="D459" s="40"/>
      <c r="E459" s="40"/>
      <c r="F459" s="40"/>
      <c r="G459" s="45" t="s">
        <v>1669</v>
      </c>
      <c r="H459" s="45">
        <v>257</v>
      </c>
      <c r="I459" s="45" t="s">
        <v>1663</v>
      </c>
    </row>
    <row r="460" spans="1:9" ht="15" customHeight="1" x14ac:dyDescent="0.2">
      <c r="A460" s="40"/>
      <c r="B460" s="40"/>
      <c r="C460" s="40"/>
      <c r="D460" s="40"/>
      <c r="E460" s="40"/>
      <c r="F460" s="40"/>
      <c r="G460" s="45" t="s">
        <v>1664</v>
      </c>
      <c r="H460" s="45">
        <v>258</v>
      </c>
      <c r="I460" s="45" t="s">
        <v>1665</v>
      </c>
    </row>
    <row r="461" spans="1:9" ht="15" customHeight="1" x14ac:dyDescent="0.2">
      <c r="A461" s="40"/>
      <c r="B461" s="40"/>
      <c r="C461" s="40"/>
      <c r="D461" s="40"/>
      <c r="E461" s="40"/>
      <c r="F461" s="40"/>
      <c r="G461" s="45" t="s">
        <v>1670</v>
      </c>
      <c r="H461" s="45">
        <v>258</v>
      </c>
      <c r="I461" s="45" t="s">
        <v>1665</v>
      </c>
    </row>
    <row r="462" spans="1:9" ht="15" customHeight="1" x14ac:dyDescent="0.2">
      <c r="A462" s="40"/>
      <c r="B462" s="40"/>
      <c r="C462" s="40"/>
      <c r="D462" s="40"/>
      <c r="E462" s="40"/>
      <c r="F462" s="40"/>
      <c r="G462" s="45" t="s">
        <v>1666</v>
      </c>
      <c r="H462" s="45">
        <v>259</v>
      </c>
      <c r="I462" s="45" t="s">
        <v>1667</v>
      </c>
    </row>
    <row r="463" spans="1:9" ht="15" customHeight="1" x14ac:dyDescent="0.2">
      <c r="A463" s="40"/>
      <c r="B463" s="40"/>
      <c r="C463" s="40"/>
      <c r="D463" s="40"/>
      <c r="E463" s="40"/>
      <c r="F463" s="40"/>
      <c r="G463" s="45" t="s">
        <v>1671</v>
      </c>
      <c r="H463" s="45">
        <v>259</v>
      </c>
      <c r="I463" s="45" t="s">
        <v>1667</v>
      </c>
    </row>
    <row r="464" spans="1:9" ht="15" customHeight="1" x14ac:dyDescent="0.2">
      <c r="A464" s="40"/>
      <c r="B464" s="40"/>
      <c r="C464" s="40"/>
      <c r="D464" s="40"/>
      <c r="E464" s="40"/>
      <c r="F464" s="40"/>
      <c r="G464" s="45" t="s">
        <v>1672</v>
      </c>
      <c r="H464" s="45">
        <v>260</v>
      </c>
      <c r="I464" s="45" t="s">
        <v>1673</v>
      </c>
    </row>
    <row r="465" spans="1:9" ht="15" customHeight="1" x14ac:dyDescent="0.2">
      <c r="A465" s="40"/>
      <c r="B465" s="40"/>
      <c r="C465" s="40"/>
      <c r="D465" s="40"/>
      <c r="E465" s="40"/>
      <c r="F465" s="40"/>
      <c r="G465" s="45" t="s">
        <v>1674</v>
      </c>
      <c r="H465" s="45">
        <v>260</v>
      </c>
      <c r="I465" s="45" t="s">
        <v>1673</v>
      </c>
    </row>
    <row r="466" spans="1:9" ht="15" customHeight="1" x14ac:dyDescent="0.2">
      <c r="A466" s="40"/>
      <c r="B466" s="40"/>
      <c r="C466" s="40"/>
      <c r="D466" s="40"/>
      <c r="E466" s="40"/>
      <c r="F466" s="40"/>
      <c r="G466" s="45" t="s">
        <v>1675</v>
      </c>
      <c r="H466" s="45">
        <v>261</v>
      </c>
      <c r="I466" s="45" t="s">
        <v>1676</v>
      </c>
    </row>
    <row r="467" spans="1:9" ht="15" customHeight="1" x14ac:dyDescent="0.2">
      <c r="A467" s="40"/>
      <c r="B467" s="40"/>
      <c r="C467" s="40"/>
      <c r="D467" s="40"/>
      <c r="E467" s="40"/>
      <c r="F467" s="40"/>
      <c r="G467" s="45" t="s">
        <v>1677</v>
      </c>
      <c r="H467" s="45">
        <v>261</v>
      </c>
      <c r="I467" s="45" t="s">
        <v>1676</v>
      </c>
    </row>
    <row r="468" spans="1:9" ht="15" customHeight="1" x14ac:dyDescent="0.2">
      <c r="A468" s="40"/>
      <c r="B468" s="40"/>
      <c r="C468" s="40"/>
      <c r="D468" s="40"/>
      <c r="E468" s="40"/>
      <c r="F468" s="40"/>
      <c r="G468" s="45" t="s">
        <v>1678</v>
      </c>
      <c r="H468" s="45">
        <v>262</v>
      </c>
      <c r="I468" s="45" t="s">
        <v>1679</v>
      </c>
    </row>
    <row r="469" spans="1:9" ht="15" customHeight="1" x14ac:dyDescent="0.2">
      <c r="A469" s="40"/>
      <c r="B469" s="40"/>
      <c r="C469" s="40"/>
      <c r="D469" s="40"/>
      <c r="E469" s="40"/>
      <c r="F469" s="40"/>
      <c r="G469" s="45" t="s">
        <v>1680</v>
      </c>
      <c r="H469" s="45">
        <v>262</v>
      </c>
      <c r="I469" s="45" t="s">
        <v>1679</v>
      </c>
    </row>
    <row r="470" spans="1:9" ht="15" customHeight="1" x14ac:dyDescent="0.2">
      <c r="A470" s="40"/>
      <c r="B470" s="40"/>
      <c r="C470" s="40"/>
      <c r="D470" s="40"/>
      <c r="E470" s="40"/>
      <c r="F470" s="40"/>
      <c r="G470" s="45" t="s">
        <v>1684</v>
      </c>
      <c r="H470" s="45">
        <v>263</v>
      </c>
      <c r="I470" s="45" t="s">
        <v>1685</v>
      </c>
    </row>
    <row r="471" spans="1:9" ht="15" customHeight="1" x14ac:dyDescent="0.2">
      <c r="A471" s="40"/>
      <c r="B471" s="40"/>
      <c r="C471" s="40"/>
      <c r="D471" s="40"/>
      <c r="E471" s="40"/>
      <c r="F471" s="40"/>
      <c r="G471" s="45" t="s">
        <v>1688</v>
      </c>
      <c r="H471" s="45">
        <v>263</v>
      </c>
      <c r="I471" s="45" t="s">
        <v>1685</v>
      </c>
    </row>
    <row r="472" spans="1:9" ht="15" customHeight="1" x14ac:dyDescent="0.2">
      <c r="A472" s="40"/>
      <c r="B472" s="40"/>
      <c r="C472" s="40"/>
      <c r="D472" s="40"/>
      <c r="E472" s="40"/>
      <c r="F472" s="40"/>
      <c r="G472" s="45" t="s">
        <v>1686</v>
      </c>
      <c r="H472" s="45">
        <v>264</v>
      </c>
      <c r="I472" s="45" t="s">
        <v>1687</v>
      </c>
    </row>
    <row r="473" spans="1:9" ht="15" customHeight="1" x14ac:dyDescent="0.2">
      <c r="A473" s="40"/>
      <c r="B473" s="40"/>
      <c r="C473" s="40"/>
      <c r="D473" s="40"/>
      <c r="E473" s="40"/>
      <c r="F473" s="40"/>
      <c r="G473" s="45" t="s">
        <v>1689</v>
      </c>
      <c r="H473" s="45">
        <v>264</v>
      </c>
      <c r="I473" s="45" t="s">
        <v>1687</v>
      </c>
    </row>
    <row r="474" spans="1:9" ht="15" customHeight="1" x14ac:dyDescent="0.2">
      <c r="A474" s="40"/>
      <c r="B474" s="40"/>
      <c r="C474" s="40"/>
      <c r="D474" s="40"/>
      <c r="E474" s="40"/>
      <c r="F474" s="40"/>
      <c r="G474" s="45" t="s">
        <v>1515</v>
      </c>
      <c r="H474" s="45">
        <v>265</v>
      </c>
      <c r="I474" s="45" t="s">
        <v>1516</v>
      </c>
    </row>
    <row r="475" spans="1:9" ht="15" customHeight="1" x14ac:dyDescent="0.2">
      <c r="A475" s="40"/>
      <c r="B475" s="40"/>
      <c r="C475" s="40"/>
      <c r="D475" s="40"/>
      <c r="E475" s="40"/>
      <c r="F475" s="40"/>
      <c r="G475" s="45" t="s">
        <v>1517</v>
      </c>
      <c r="H475" s="45">
        <v>265</v>
      </c>
      <c r="I475" s="45" t="s">
        <v>1516</v>
      </c>
    </row>
    <row r="476" spans="1:9" ht="15" customHeight="1" x14ac:dyDescent="0.2">
      <c r="A476" s="40"/>
      <c r="B476" s="40"/>
      <c r="C476" s="40"/>
      <c r="D476" s="40"/>
      <c r="E476" s="40"/>
      <c r="F476" s="40"/>
      <c r="G476" s="45" t="s">
        <v>983</v>
      </c>
      <c r="H476" s="45">
        <v>266</v>
      </c>
      <c r="I476" s="45" t="s">
        <v>984</v>
      </c>
    </row>
    <row r="477" spans="1:9" ht="15" customHeight="1" x14ac:dyDescent="0.2">
      <c r="A477" s="40"/>
      <c r="B477" s="40"/>
      <c r="C477" s="40"/>
      <c r="D477" s="40"/>
      <c r="E477" s="40"/>
      <c r="F477" s="40"/>
      <c r="G477" s="45" t="s">
        <v>985</v>
      </c>
      <c r="H477" s="45">
        <v>266</v>
      </c>
      <c r="I477" s="45" t="s">
        <v>984</v>
      </c>
    </row>
    <row r="478" spans="1:9" ht="15" customHeight="1" x14ac:dyDescent="0.2">
      <c r="A478" s="40"/>
      <c r="B478" s="40"/>
      <c r="C478" s="40"/>
      <c r="D478" s="40"/>
      <c r="E478" s="40"/>
      <c r="F478" s="40"/>
      <c r="G478" s="45" t="s">
        <v>1290</v>
      </c>
      <c r="H478" s="45">
        <v>267</v>
      </c>
      <c r="I478" s="45" t="s">
        <v>1291</v>
      </c>
    </row>
    <row r="479" spans="1:9" ht="15" customHeight="1" x14ac:dyDescent="0.2">
      <c r="A479" s="40"/>
      <c r="B479" s="40"/>
      <c r="C479" s="40"/>
      <c r="D479" s="40"/>
      <c r="E479" s="40"/>
      <c r="F479" s="40"/>
      <c r="G479" s="45" t="s">
        <v>1292</v>
      </c>
      <c r="H479" s="45">
        <v>267</v>
      </c>
      <c r="I479" s="45" t="s">
        <v>1291</v>
      </c>
    </row>
    <row r="480" spans="1:9" ht="15" customHeight="1" x14ac:dyDescent="0.2">
      <c r="A480" s="40"/>
      <c r="B480" s="40"/>
      <c r="C480" s="40"/>
      <c r="D480" s="40"/>
      <c r="E480" s="40"/>
      <c r="F480" s="40"/>
      <c r="G480" s="45" t="s">
        <v>767</v>
      </c>
      <c r="H480" s="45">
        <v>268</v>
      </c>
      <c r="I480" s="45" t="s">
        <v>768</v>
      </c>
    </row>
    <row r="481" spans="1:9" ht="15" customHeight="1" x14ac:dyDescent="0.2">
      <c r="A481" s="40"/>
      <c r="B481" s="40"/>
      <c r="C481" s="40"/>
      <c r="D481" s="40"/>
      <c r="E481" s="40"/>
      <c r="F481" s="40"/>
      <c r="G481" s="45" t="s">
        <v>769</v>
      </c>
      <c r="H481" s="45">
        <v>268</v>
      </c>
      <c r="I481" s="45" t="s">
        <v>768</v>
      </c>
    </row>
    <row r="482" spans="1:9" ht="15" customHeight="1" x14ac:dyDescent="0.2">
      <c r="A482" s="40"/>
      <c r="B482" s="40"/>
      <c r="C482" s="40"/>
      <c r="D482" s="40"/>
      <c r="E482" s="40"/>
      <c r="F482" s="40"/>
      <c r="G482" s="45" t="s">
        <v>299</v>
      </c>
      <c r="H482" s="45">
        <v>270</v>
      </c>
      <c r="I482" s="45" t="s">
        <v>300</v>
      </c>
    </row>
    <row r="483" spans="1:9" ht="15" customHeight="1" x14ac:dyDescent="0.2">
      <c r="A483" s="40"/>
      <c r="B483" s="40"/>
      <c r="C483" s="40"/>
      <c r="D483" s="40"/>
      <c r="E483" s="40"/>
      <c r="F483" s="40"/>
      <c r="G483" s="45" t="s">
        <v>99</v>
      </c>
      <c r="H483" s="45">
        <v>270</v>
      </c>
      <c r="I483" s="45" t="s">
        <v>300</v>
      </c>
    </row>
    <row r="484" spans="1:9" ht="15" customHeight="1" x14ac:dyDescent="0.2">
      <c r="A484" s="40"/>
      <c r="B484" s="40"/>
      <c r="C484" s="40"/>
      <c r="D484" s="40"/>
      <c r="E484" s="40"/>
      <c r="F484" s="40"/>
      <c r="G484" s="45" t="s">
        <v>245</v>
      </c>
      <c r="H484" s="45">
        <v>271</v>
      </c>
      <c r="I484" s="45" t="s">
        <v>293</v>
      </c>
    </row>
    <row r="485" spans="1:9" ht="15" customHeight="1" x14ac:dyDescent="0.2">
      <c r="A485" s="40"/>
      <c r="B485" s="40"/>
      <c r="C485" s="40"/>
      <c r="D485" s="40"/>
      <c r="E485" s="40"/>
      <c r="F485" s="40"/>
      <c r="G485" s="45" t="s">
        <v>617</v>
      </c>
      <c r="H485" s="45">
        <v>271</v>
      </c>
      <c r="I485" s="45" t="s">
        <v>293</v>
      </c>
    </row>
    <row r="486" spans="1:9" ht="15" customHeight="1" x14ac:dyDescent="0.2">
      <c r="A486" s="40"/>
      <c r="B486" s="40"/>
      <c r="C486" s="40"/>
      <c r="D486" s="40"/>
      <c r="E486" s="40"/>
      <c r="F486" s="40"/>
      <c r="G486" s="112" t="s">
        <v>518</v>
      </c>
      <c r="H486" s="45">
        <v>272</v>
      </c>
      <c r="I486" s="45" t="s">
        <v>519</v>
      </c>
    </row>
    <row r="487" spans="1:9" ht="15" customHeight="1" x14ac:dyDescent="0.2">
      <c r="A487" s="40"/>
      <c r="B487" s="40"/>
      <c r="C487" s="40"/>
      <c r="D487" s="40"/>
      <c r="E487" s="40"/>
      <c r="F487" s="40"/>
      <c r="G487" s="45" t="s">
        <v>737</v>
      </c>
      <c r="H487" s="45">
        <v>272</v>
      </c>
      <c r="I487" s="45" t="s">
        <v>519</v>
      </c>
    </row>
    <row r="488" spans="1:9" ht="15" customHeight="1" x14ac:dyDescent="0.2">
      <c r="A488" s="40"/>
      <c r="B488" s="40"/>
      <c r="C488" s="40"/>
      <c r="D488" s="40"/>
      <c r="E488" s="40"/>
      <c r="F488" s="40"/>
      <c r="G488" s="45" t="s">
        <v>738</v>
      </c>
      <c r="H488" s="45">
        <v>273</v>
      </c>
      <c r="I488" s="45" t="s">
        <v>739</v>
      </c>
    </row>
    <row r="489" spans="1:9" ht="15" customHeight="1" x14ac:dyDescent="0.2">
      <c r="A489" s="40"/>
      <c r="B489" s="40"/>
      <c r="C489" s="40"/>
      <c r="D489" s="40"/>
      <c r="E489" s="40"/>
      <c r="F489" s="40"/>
      <c r="G489" s="112" t="s">
        <v>796</v>
      </c>
      <c r="H489" s="45">
        <v>273</v>
      </c>
      <c r="I489" s="45" t="s">
        <v>739</v>
      </c>
    </row>
    <row r="490" spans="1:9" ht="15" customHeight="1" x14ac:dyDescent="0.2">
      <c r="A490" s="40"/>
      <c r="B490" s="40"/>
      <c r="C490" s="40"/>
      <c r="D490" s="40"/>
      <c r="E490" s="40"/>
      <c r="F490" s="40"/>
      <c r="G490" s="45" t="s">
        <v>733</v>
      </c>
      <c r="H490" s="45">
        <v>275</v>
      </c>
      <c r="I490" s="45" t="s">
        <v>734</v>
      </c>
    </row>
    <row r="491" spans="1:9" ht="15" customHeight="1" x14ac:dyDescent="0.2">
      <c r="A491" s="40"/>
      <c r="B491" s="40"/>
      <c r="C491" s="40"/>
      <c r="D491" s="40"/>
      <c r="E491" s="40"/>
      <c r="F491" s="40"/>
      <c r="G491" s="45" t="s">
        <v>740</v>
      </c>
      <c r="H491" s="45">
        <v>275</v>
      </c>
      <c r="I491" s="45" t="s">
        <v>734</v>
      </c>
    </row>
    <row r="492" spans="1:9" ht="15" customHeight="1" x14ac:dyDescent="0.2">
      <c r="A492" s="40"/>
      <c r="B492" s="40"/>
      <c r="C492" s="40"/>
      <c r="D492" s="40"/>
      <c r="E492" s="40"/>
      <c r="F492" s="40"/>
      <c r="G492" s="45" t="s">
        <v>1518</v>
      </c>
      <c r="H492" s="45">
        <v>276</v>
      </c>
      <c r="I492" s="45" t="s">
        <v>1519</v>
      </c>
    </row>
    <row r="493" spans="1:9" ht="15" customHeight="1" x14ac:dyDescent="0.2">
      <c r="A493" s="40"/>
      <c r="B493" s="40"/>
      <c r="C493" s="40"/>
      <c r="D493" s="40"/>
      <c r="E493" s="40"/>
      <c r="F493" s="40"/>
      <c r="G493" s="45" t="s">
        <v>1522</v>
      </c>
      <c r="H493" s="45">
        <v>276</v>
      </c>
      <c r="I493" s="45" t="s">
        <v>1519</v>
      </c>
    </row>
    <row r="494" spans="1:9" ht="15" customHeight="1" x14ac:dyDescent="0.2">
      <c r="A494" s="40"/>
      <c r="B494" s="40"/>
      <c r="C494" s="40"/>
      <c r="D494" s="40"/>
      <c r="E494" s="40"/>
      <c r="F494" s="40"/>
      <c r="G494" s="45" t="s">
        <v>1257</v>
      </c>
      <c r="H494" s="45">
        <v>277</v>
      </c>
      <c r="I494" s="45" t="s">
        <v>1258</v>
      </c>
    </row>
    <row r="495" spans="1:9" ht="15" customHeight="1" x14ac:dyDescent="0.2">
      <c r="A495" s="40"/>
      <c r="B495" s="40"/>
      <c r="C495" s="40"/>
      <c r="D495" s="40"/>
      <c r="E495" s="40"/>
      <c r="F495" s="40"/>
      <c r="G495" s="45" t="s">
        <v>775</v>
      </c>
      <c r="H495" s="45">
        <v>279</v>
      </c>
      <c r="I495" s="45" t="s">
        <v>776</v>
      </c>
    </row>
    <row r="496" spans="1:9" ht="15" customHeight="1" x14ac:dyDescent="0.2">
      <c r="A496" s="40"/>
      <c r="B496" s="40"/>
      <c r="C496" s="40"/>
      <c r="D496" s="40"/>
      <c r="E496" s="40"/>
      <c r="F496" s="40"/>
      <c r="G496" s="45" t="s">
        <v>777</v>
      </c>
      <c r="H496" s="45">
        <v>279</v>
      </c>
      <c r="I496" s="45" t="s">
        <v>776</v>
      </c>
    </row>
    <row r="497" spans="1:9" ht="15" customHeight="1" x14ac:dyDescent="0.2">
      <c r="A497" s="40"/>
      <c r="B497" s="40"/>
      <c r="C497" s="40"/>
      <c r="D497" s="40"/>
      <c r="E497" s="40"/>
      <c r="F497" s="40"/>
      <c r="G497" s="45" t="s">
        <v>1347</v>
      </c>
      <c r="H497" s="45">
        <v>281</v>
      </c>
      <c r="I497" s="45" t="s">
        <v>1348</v>
      </c>
    </row>
    <row r="498" spans="1:9" ht="15" customHeight="1" x14ac:dyDescent="0.2">
      <c r="A498" s="40"/>
      <c r="B498" s="40"/>
      <c r="C498" s="40"/>
      <c r="D498" s="40"/>
      <c r="E498" s="40"/>
      <c r="F498" s="40"/>
      <c r="G498" s="45" t="s">
        <v>1349</v>
      </c>
      <c r="H498" s="45">
        <v>281</v>
      </c>
      <c r="I498" s="45" t="s">
        <v>1348</v>
      </c>
    </row>
    <row r="499" spans="1:9" ht="15" customHeight="1" x14ac:dyDescent="0.2">
      <c r="A499" s="40"/>
      <c r="B499" s="40"/>
      <c r="C499" s="40"/>
      <c r="D499" s="40"/>
      <c r="E499" s="40"/>
      <c r="F499" s="40"/>
      <c r="G499" s="45" t="s">
        <v>330</v>
      </c>
      <c r="H499" s="45">
        <v>282</v>
      </c>
      <c r="I499" s="45" t="s">
        <v>331</v>
      </c>
    </row>
    <row r="500" spans="1:9" ht="15" customHeight="1" x14ac:dyDescent="0.2">
      <c r="A500" s="40"/>
      <c r="B500" s="40"/>
      <c r="C500" s="40"/>
      <c r="D500" s="40"/>
      <c r="E500" s="40"/>
      <c r="F500" s="40"/>
      <c r="G500" s="45" t="s">
        <v>1479</v>
      </c>
      <c r="H500" s="45">
        <v>282</v>
      </c>
      <c r="I500" s="45" t="s">
        <v>331</v>
      </c>
    </row>
    <row r="501" spans="1:9" ht="15" customHeight="1" x14ac:dyDescent="0.2">
      <c r="A501" s="40"/>
      <c r="B501" s="40"/>
      <c r="C501" s="40"/>
      <c r="D501" s="40"/>
      <c r="E501" s="40"/>
      <c r="F501" s="40"/>
      <c r="G501" s="45" t="s">
        <v>999</v>
      </c>
      <c r="H501" s="45">
        <v>283</v>
      </c>
      <c r="I501" s="45" t="s">
        <v>1000</v>
      </c>
    </row>
    <row r="502" spans="1:9" ht="15" customHeight="1" x14ac:dyDescent="0.2">
      <c r="A502" s="40"/>
      <c r="B502" s="40"/>
      <c r="C502" s="40"/>
      <c r="D502" s="40"/>
      <c r="E502" s="40"/>
      <c r="F502" s="40"/>
      <c r="G502" s="45" t="s">
        <v>1208</v>
      </c>
      <c r="H502" s="45">
        <v>283</v>
      </c>
      <c r="I502" s="45" t="s">
        <v>1000</v>
      </c>
    </row>
    <row r="503" spans="1:9" ht="15" customHeight="1" x14ac:dyDescent="0.2">
      <c r="A503" s="40"/>
      <c r="B503" s="40"/>
      <c r="C503" s="40"/>
      <c r="D503" s="40"/>
      <c r="E503" s="40"/>
      <c r="F503" s="40"/>
      <c r="G503" s="45" t="s">
        <v>520</v>
      </c>
      <c r="H503" s="45">
        <v>284</v>
      </c>
      <c r="I503" s="45" t="s">
        <v>521</v>
      </c>
    </row>
    <row r="504" spans="1:9" ht="15" customHeight="1" x14ac:dyDescent="0.2">
      <c r="A504" s="40"/>
      <c r="B504" s="40"/>
      <c r="C504" s="40"/>
      <c r="D504" s="40"/>
      <c r="E504" s="40"/>
      <c r="F504" s="40"/>
      <c r="G504" s="45" t="s">
        <v>1123</v>
      </c>
      <c r="H504" s="45">
        <v>284</v>
      </c>
      <c r="I504" s="45" t="s">
        <v>521</v>
      </c>
    </row>
    <row r="505" spans="1:9" ht="15" customHeight="1" x14ac:dyDescent="0.2">
      <c r="A505" s="40"/>
      <c r="B505" s="40"/>
      <c r="C505" s="40"/>
      <c r="D505" s="40"/>
      <c r="E505" s="40"/>
      <c r="F505" s="40"/>
      <c r="G505" s="45" t="s">
        <v>1487</v>
      </c>
      <c r="H505" s="45">
        <v>285</v>
      </c>
      <c r="I505" s="45" t="s">
        <v>1488</v>
      </c>
    </row>
    <row r="506" spans="1:9" ht="15" customHeight="1" x14ac:dyDescent="0.2">
      <c r="A506" s="40"/>
      <c r="B506" s="40"/>
      <c r="C506" s="40"/>
      <c r="D506" s="40"/>
      <c r="E506" s="40"/>
      <c r="F506" s="40"/>
      <c r="G506" s="45" t="s">
        <v>1489</v>
      </c>
      <c r="H506" s="45">
        <v>285</v>
      </c>
      <c r="I506" s="45" t="s">
        <v>1488</v>
      </c>
    </row>
    <row r="507" spans="1:9" ht="15" customHeight="1" x14ac:dyDescent="0.2">
      <c r="A507" s="40"/>
      <c r="B507" s="40"/>
      <c r="C507" s="40"/>
      <c r="D507" s="40"/>
      <c r="E507" s="40"/>
      <c r="F507" s="40"/>
      <c r="G507" s="45" t="s">
        <v>932</v>
      </c>
      <c r="H507" s="45">
        <v>286</v>
      </c>
      <c r="I507" s="45" t="s">
        <v>933</v>
      </c>
    </row>
    <row r="508" spans="1:9" ht="15" customHeight="1" x14ac:dyDescent="0.2">
      <c r="A508" s="40"/>
      <c r="B508" s="40"/>
      <c r="C508" s="40"/>
      <c r="D508" s="40"/>
      <c r="E508" s="40"/>
      <c r="F508" s="40"/>
      <c r="G508" s="45" t="s">
        <v>945</v>
      </c>
      <c r="H508" s="45">
        <v>286</v>
      </c>
      <c r="I508" s="45" t="s">
        <v>933</v>
      </c>
    </row>
    <row r="509" spans="1:9" ht="15" customHeight="1" x14ac:dyDescent="0.2">
      <c r="A509" s="40"/>
      <c r="B509" s="40"/>
      <c r="C509" s="40"/>
      <c r="D509" s="40"/>
      <c r="E509" s="40"/>
      <c r="F509" s="40"/>
      <c r="G509" s="45" t="s">
        <v>880</v>
      </c>
      <c r="H509" s="45">
        <v>287</v>
      </c>
      <c r="I509" s="45" t="s">
        <v>881</v>
      </c>
    </row>
    <row r="510" spans="1:9" ht="15" customHeight="1" x14ac:dyDescent="0.2">
      <c r="A510" s="40"/>
      <c r="B510" s="40"/>
      <c r="C510" s="40"/>
      <c r="D510" s="40"/>
      <c r="E510" s="40"/>
      <c r="F510" s="40"/>
      <c r="G510" s="45" t="s">
        <v>882</v>
      </c>
      <c r="H510" s="45">
        <v>287</v>
      </c>
      <c r="I510" s="45" t="s">
        <v>881</v>
      </c>
    </row>
    <row r="511" spans="1:9" ht="15" customHeight="1" x14ac:dyDescent="0.2">
      <c r="A511" s="40"/>
      <c r="B511" s="40"/>
      <c r="C511" s="40"/>
      <c r="D511" s="40"/>
      <c r="E511" s="40"/>
      <c r="F511" s="40"/>
      <c r="G511" s="45" t="s">
        <v>1616</v>
      </c>
      <c r="H511" s="45">
        <v>288</v>
      </c>
      <c r="I511" s="45" t="s">
        <v>1617</v>
      </c>
    </row>
    <row r="512" spans="1:9" ht="15" customHeight="1" x14ac:dyDescent="0.2">
      <c r="A512" s="40"/>
      <c r="B512" s="40"/>
      <c r="C512" s="40"/>
      <c r="D512" s="40"/>
      <c r="E512" s="40"/>
      <c r="F512" s="40"/>
      <c r="G512" s="45" t="s">
        <v>1618</v>
      </c>
      <c r="H512" s="45">
        <v>288</v>
      </c>
      <c r="I512" s="45" t="s">
        <v>1617</v>
      </c>
    </row>
    <row r="513" spans="1:9" ht="15" customHeight="1" x14ac:dyDescent="0.2">
      <c r="A513" s="40"/>
      <c r="B513" s="40"/>
      <c r="C513" s="40"/>
      <c r="D513" s="40"/>
      <c r="E513" s="40"/>
      <c r="F513" s="40"/>
      <c r="G513" s="45" t="s">
        <v>1293</v>
      </c>
      <c r="H513" s="45">
        <v>289</v>
      </c>
      <c r="I513" s="45" t="s">
        <v>1294</v>
      </c>
    </row>
    <row r="514" spans="1:9" ht="15" customHeight="1" x14ac:dyDescent="0.2">
      <c r="A514" s="40"/>
      <c r="B514" s="40"/>
      <c r="C514" s="40"/>
      <c r="D514" s="40"/>
      <c r="E514" s="40"/>
      <c r="F514" s="40"/>
      <c r="G514" s="45" t="s">
        <v>730</v>
      </c>
      <c r="H514" s="45">
        <v>290</v>
      </c>
      <c r="I514" s="45" t="s">
        <v>731</v>
      </c>
    </row>
    <row r="515" spans="1:9" ht="15" customHeight="1" x14ac:dyDescent="0.2">
      <c r="A515" s="40"/>
      <c r="B515" s="40"/>
      <c r="C515" s="40"/>
      <c r="D515" s="40"/>
      <c r="E515" s="40"/>
      <c r="F515" s="40"/>
      <c r="G515" s="45" t="s">
        <v>732</v>
      </c>
      <c r="H515" s="45">
        <v>290</v>
      </c>
      <c r="I515" s="45" t="s">
        <v>731</v>
      </c>
    </row>
    <row r="516" spans="1:9" ht="15" customHeight="1" x14ac:dyDescent="0.2">
      <c r="A516" s="40"/>
      <c r="B516" s="40"/>
      <c r="C516" s="40"/>
      <c r="D516" s="40"/>
      <c r="E516" s="40"/>
      <c r="F516" s="40"/>
      <c r="G516" s="45" t="s">
        <v>1350</v>
      </c>
      <c r="H516" s="45">
        <v>291</v>
      </c>
      <c r="I516" s="45" t="s">
        <v>1351</v>
      </c>
    </row>
    <row r="517" spans="1:9" ht="15" customHeight="1" x14ac:dyDescent="0.2">
      <c r="A517" s="40"/>
      <c r="B517" s="40"/>
      <c r="C517" s="40"/>
      <c r="D517" s="40"/>
      <c r="E517" s="40"/>
      <c r="F517" s="40"/>
      <c r="G517" s="45" t="s">
        <v>1352</v>
      </c>
      <c r="H517" s="45">
        <v>291</v>
      </c>
      <c r="I517" s="45" t="s">
        <v>1351</v>
      </c>
    </row>
    <row r="518" spans="1:9" ht="15" customHeight="1" x14ac:dyDescent="0.2">
      <c r="A518" s="40"/>
      <c r="B518" s="40"/>
      <c r="C518" s="40"/>
      <c r="D518" s="40"/>
      <c r="E518" s="40"/>
      <c r="F518" s="40"/>
      <c r="G518" s="45" t="s">
        <v>989</v>
      </c>
      <c r="H518" s="45">
        <v>292</v>
      </c>
      <c r="I518" s="45" t="s">
        <v>990</v>
      </c>
    </row>
    <row r="519" spans="1:9" ht="15" customHeight="1" x14ac:dyDescent="0.2">
      <c r="A519" s="40"/>
      <c r="B519" s="40"/>
      <c r="C519" s="40"/>
      <c r="D519" s="40"/>
      <c r="E519" s="40"/>
      <c r="F519" s="40"/>
      <c r="G519" s="45" t="s">
        <v>991</v>
      </c>
      <c r="H519" s="45">
        <v>292</v>
      </c>
      <c r="I519" s="45" t="s">
        <v>990</v>
      </c>
    </row>
    <row r="520" spans="1:9" ht="15" customHeight="1" x14ac:dyDescent="0.2">
      <c r="A520" s="40"/>
      <c r="B520" s="40"/>
      <c r="C520" s="40"/>
      <c r="D520" s="40"/>
      <c r="E520" s="40"/>
      <c r="F520" s="40"/>
      <c r="G520" s="45" t="s">
        <v>322</v>
      </c>
      <c r="H520" s="45">
        <v>293</v>
      </c>
      <c r="I520" s="45" t="s">
        <v>323</v>
      </c>
    </row>
    <row r="521" spans="1:9" ht="15" customHeight="1" x14ac:dyDescent="0.2">
      <c r="A521" s="40"/>
      <c r="B521" s="40"/>
      <c r="C521" s="40"/>
      <c r="D521" s="40"/>
      <c r="E521" s="40"/>
      <c r="F521" s="40"/>
      <c r="G521" s="45" t="s">
        <v>1374</v>
      </c>
      <c r="H521" s="45">
        <v>293</v>
      </c>
      <c r="I521" s="45" t="s">
        <v>323</v>
      </c>
    </row>
    <row r="522" spans="1:9" ht="15" customHeight="1" x14ac:dyDescent="0.2">
      <c r="A522" s="40"/>
      <c r="B522" s="40"/>
      <c r="C522" s="40"/>
      <c r="D522" s="40"/>
      <c r="E522" s="40"/>
      <c r="F522" s="40"/>
      <c r="G522" s="45" t="s">
        <v>324</v>
      </c>
      <c r="H522" s="45">
        <v>294</v>
      </c>
      <c r="I522" s="45" t="s">
        <v>325</v>
      </c>
    </row>
    <row r="523" spans="1:9" ht="15" customHeight="1" x14ac:dyDescent="0.2">
      <c r="A523" s="40"/>
      <c r="B523" s="40"/>
      <c r="C523" s="40"/>
      <c r="D523" s="40"/>
      <c r="E523" s="40"/>
      <c r="F523" s="40"/>
      <c r="G523" s="45" t="s">
        <v>1377</v>
      </c>
      <c r="H523" s="45">
        <v>294</v>
      </c>
      <c r="I523" s="45" t="s">
        <v>325</v>
      </c>
    </row>
    <row r="524" spans="1:9" ht="15" customHeight="1" x14ac:dyDescent="0.2">
      <c r="A524" s="40"/>
      <c r="B524" s="40"/>
      <c r="C524" s="40"/>
      <c r="D524" s="40"/>
      <c r="E524" s="40"/>
      <c r="F524" s="40"/>
      <c r="G524" s="45" t="s">
        <v>263</v>
      </c>
      <c r="H524" s="45">
        <v>295</v>
      </c>
      <c r="I524" s="45" t="s">
        <v>264</v>
      </c>
    </row>
    <row r="525" spans="1:9" ht="15" customHeight="1" x14ac:dyDescent="0.2">
      <c r="A525" s="40"/>
      <c r="B525" s="40"/>
      <c r="C525" s="40"/>
      <c r="D525" s="40"/>
      <c r="E525" s="40"/>
      <c r="F525" s="40"/>
      <c r="G525" s="45" t="s">
        <v>1380</v>
      </c>
      <c r="H525" s="45">
        <v>295</v>
      </c>
      <c r="I525" s="45" t="s">
        <v>264</v>
      </c>
    </row>
    <row r="526" spans="1:9" ht="15" customHeight="1" x14ac:dyDescent="0.2">
      <c r="A526" s="40"/>
      <c r="B526" s="40"/>
      <c r="C526" s="40"/>
      <c r="D526" s="40"/>
      <c r="E526" s="40"/>
      <c r="F526" s="40"/>
      <c r="G526" s="45" t="s">
        <v>1120</v>
      </c>
      <c r="H526" s="45">
        <v>296</v>
      </c>
      <c r="I526" s="45" t="s">
        <v>1119</v>
      </c>
    </row>
    <row r="527" spans="1:9" ht="15" customHeight="1" x14ac:dyDescent="0.2">
      <c r="A527" s="40"/>
      <c r="B527" s="40"/>
      <c r="C527" s="40"/>
      <c r="D527" s="40"/>
      <c r="E527" s="40"/>
      <c r="F527" s="40"/>
      <c r="G527" s="45" t="s">
        <v>1122</v>
      </c>
      <c r="H527" s="45">
        <v>296</v>
      </c>
      <c r="I527" s="45" t="s">
        <v>1119</v>
      </c>
    </row>
    <row r="528" spans="1:9" ht="15" customHeight="1" x14ac:dyDescent="0.2">
      <c r="A528" s="40"/>
      <c r="B528" s="40"/>
      <c r="C528" s="40"/>
      <c r="D528" s="40"/>
      <c r="E528" s="40"/>
      <c r="F528" s="40"/>
      <c r="G528" s="45" t="s">
        <v>1118</v>
      </c>
      <c r="H528" s="45">
        <v>297</v>
      </c>
      <c r="I528" s="45" t="s">
        <v>1119</v>
      </c>
    </row>
    <row r="529" spans="1:9" ht="15" customHeight="1" x14ac:dyDescent="0.2">
      <c r="A529" s="40"/>
      <c r="B529" s="40"/>
      <c r="C529" s="40"/>
      <c r="D529" s="40"/>
      <c r="E529" s="40"/>
      <c r="F529" s="40"/>
      <c r="G529" s="45" t="s">
        <v>1121</v>
      </c>
      <c r="H529" s="45">
        <v>297</v>
      </c>
      <c r="I529" s="45" t="s">
        <v>1119</v>
      </c>
    </row>
    <row r="530" spans="1:9" ht="15" customHeight="1" x14ac:dyDescent="0.2">
      <c r="A530" s="40"/>
      <c r="B530" s="40"/>
      <c r="C530" s="40"/>
      <c r="D530" s="40"/>
      <c r="E530" s="40"/>
      <c r="F530" s="40"/>
      <c r="G530" s="45" t="s">
        <v>1016</v>
      </c>
      <c r="H530" s="45">
        <v>298</v>
      </c>
      <c r="I530" s="45" t="s">
        <v>1017</v>
      </c>
    </row>
    <row r="531" spans="1:9" ht="15" customHeight="1" x14ac:dyDescent="0.2">
      <c r="A531" s="40"/>
      <c r="B531" s="40"/>
      <c r="C531" s="40"/>
      <c r="D531" s="40"/>
      <c r="E531" s="40"/>
      <c r="F531" s="40"/>
      <c r="G531" s="45" t="s">
        <v>1023</v>
      </c>
      <c r="H531" s="45">
        <v>298</v>
      </c>
      <c r="I531" s="45" t="s">
        <v>1017</v>
      </c>
    </row>
    <row r="532" spans="1:9" ht="15" customHeight="1" x14ac:dyDescent="0.2">
      <c r="A532" s="40"/>
      <c r="B532" s="40"/>
      <c r="C532" s="40"/>
      <c r="D532" s="40"/>
      <c r="E532" s="40"/>
      <c r="F532" s="40"/>
      <c r="G532" s="45" t="s">
        <v>1012</v>
      </c>
      <c r="H532" s="45">
        <v>299</v>
      </c>
      <c r="I532" s="45" t="s">
        <v>1013</v>
      </c>
    </row>
    <row r="533" spans="1:9" ht="15" customHeight="1" x14ac:dyDescent="0.2">
      <c r="A533" s="40"/>
      <c r="B533" s="40"/>
      <c r="C533" s="40"/>
      <c r="D533" s="40"/>
      <c r="E533" s="40"/>
      <c r="F533" s="40"/>
      <c r="G533" s="45" t="s">
        <v>1021</v>
      </c>
      <c r="H533" s="45">
        <v>299</v>
      </c>
      <c r="I533" s="45" t="s">
        <v>1013</v>
      </c>
    </row>
    <row r="534" spans="1:9" ht="15" customHeight="1" x14ac:dyDescent="0.2">
      <c r="A534" s="40"/>
      <c r="B534" s="40"/>
      <c r="C534" s="40"/>
      <c r="D534" s="40"/>
      <c r="E534" s="40"/>
      <c r="F534" s="40"/>
      <c r="G534" s="45" t="s">
        <v>1010</v>
      </c>
      <c r="H534" s="45">
        <v>300</v>
      </c>
      <c r="I534" s="45" t="s">
        <v>1011</v>
      </c>
    </row>
    <row r="535" spans="1:9" ht="15" customHeight="1" x14ac:dyDescent="0.2">
      <c r="A535" s="40"/>
      <c r="B535" s="40"/>
      <c r="C535" s="40"/>
      <c r="D535" s="40"/>
      <c r="E535" s="40"/>
      <c r="F535" s="40"/>
      <c r="G535" s="45" t="s">
        <v>1020</v>
      </c>
      <c r="H535" s="45">
        <v>300</v>
      </c>
      <c r="I535" s="45" t="s">
        <v>1011</v>
      </c>
    </row>
    <row r="536" spans="1:9" ht="15" customHeight="1" x14ac:dyDescent="0.2">
      <c r="A536" s="40"/>
      <c r="B536" s="40"/>
      <c r="C536" s="40"/>
      <c r="D536" s="40"/>
      <c r="E536" s="40"/>
      <c r="F536" s="40"/>
      <c r="G536" s="45" t="s">
        <v>1018</v>
      </c>
      <c r="H536" s="45">
        <v>301</v>
      </c>
      <c r="I536" s="45" t="s">
        <v>1019</v>
      </c>
    </row>
    <row r="537" spans="1:9" ht="15" customHeight="1" x14ac:dyDescent="0.2">
      <c r="A537" s="40"/>
      <c r="B537" s="40"/>
      <c r="C537" s="40"/>
      <c r="D537" s="40"/>
      <c r="E537" s="40"/>
      <c r="F537" s="40"/>
      <c r="G537" s="45" t="s">
        <v>1024</v>
      </c>
      <c r="H537" s="45">
        <v>301</v>
      </c>
      <c r="I537" s="45" t="s">
        <v>1019</v>
      </c>
    </row>
    <row r="538" spans="1:9" ht="15" customHeight="1" x14ac:dyDescent="0.2">
      <c r="A538" s="40"/>
      <c r="B538" s="40"/>
      <c r="C538" s="40"/>
      <c r="D538" s="40"/>
      <c r="E538" s="40"/>
      <c r="F538" s="40"/>
      <c r="G538" s="45" t="s">
        <v>1014</v>
      </c>
      <c r="H538" s="45">
        <v>302</v>
      </c>
      <c r="I538" s="45" t="s">
        <v>1015</v>
      </c>
    </row>
    <row r="539" spans="1:9" ht="15" customHeight="1" x14ac:dyDescent="0.2">
      <c r="A539" s="40"/>
      <c r="B539" s="40"/>
      <c r="C539" s="40"/>
      <c r="D539" s="40"/>
      <c r="E539" s="40"/>
      <c r="F539" s="40"/>
      <c r="G539" s="45" t="s">
        <v>1022</v>
      </c>
      <c r="H539" s="45">
        <v>302</v>
      </c>
      <c r="I539" s="45" t="s">
        <v>1015</v>
      </c>
    </row>
    <row r="540" spans="1:9" ht="15" customHeight="1" x14ac:dyDescent="0.2">
      <c r="A540" s="40"/>
      <c r="B540" s="40"/>
      <c r="C540" s="40"/>
      <c r="D540" s="40"/>
      <c r="E540" s="40"/>
      <c r="F540" s="40"/>
      <c r="G540" s="45" t="s">
        <v>1089</v>
      </c>
      <c r="H540" s="45">
        <v>303</v>
      </c>
      <c r="I540" s="45" t="s">
        <v>1090</v>
      </c>
    </row>
    <row r="541" spans="1:9" ht="15" customHeight="1" x14ac:dyDescent="0.2">
      <c r="A541" s="40"/>
      <c r="B541" s="40"/>
      <c r="C541" s="40"/>
      <c r="D541" s="40"/>
      <c r="E541" s="40"/>
      <c r="F541" s="40"/>
      <c r="G541" s="45" t="s">
        <v>1100</v>
      </c>
      <c r="H541" s="45">
        <v>303</v>
      </c>
      <c r="I541" s="45" t="s">
        <v>1090</v>
      </c>
    </row>
    <row r="542" spans="1:9" ht="15" customHeight="1" x14ac:dyDescent="0.2">
      <c r="A542" s="40"/>
      <c r="B542" s="40"/>
      <c r="C542" s="40"/>
      <c r="D542" s="40"/>
      <c r="E542" s="40"/>
      <c r="F542" s="40"/>
      <c r="G542" s="45" t="s">
        <v>340</v>
      </c>
      <c r="H542" s="45">
        <v>304</v>
      </c>
      <c r="I542" s="45" t="s">
        <v>341</v>
      </c>
    </row>
    <row r="543" spans="1:9" ht="15" customHeight="1" x14ac:dyDescent="0.2">
      <c r="A543" s="40"/>
      <c r="B543" s="40"/>
      <c r="C543" s="40"/>
      <c r="D543" s="40"/>
      <c r="E543" s="40"/>
      <c r="F543" s="40"/>
      <c r="G543" s="45" t="s">
        <v>1426</v>
      </c>
      <c r="H543" s="45">
        <v>305</v>
      </c>
      <c r="I543" s="45" t="s">
        <v>1427</v>
      </c>
    </row>
    <row r="544" spans="1:9" ht="15" customHeight="1" x14ac:dyDescent="0.2">
      <c r="A544" s="40"/>
      <c r="B544" s="40"/>
      <c r="C544" s="40"/>
      <c r="D544" s="40"/>
      <c r="E544" s="40"/>
      <c r="F544" s="40"/>
      <c r="G544" s="45" t="s">
        <v>1431</v>
      </c>
      <c r="H544" s="45">
        <v>305</v>
      </c>
      <c r="I544" s="45" t="s">
        <v>1427</v>
      </c>
    </row>
    <row r="545" spans="1:9" ht="15" customHeight="1" x14ac:dyDescent="0.2">
      <c r="A545" s="40"/>
      <c r="B545" s="40"/>
      <c r="C545" s="40"/>
      <c r="D545" s="40"/>
      <c r="E545" s="40"/>
      <c r="F545" s="40"/>
      <c r="G545" s="45" t="s">
        <v>493</v>
      </c>
      <c r="H545" s="45">
        <v>306</v>
      </c>
      <c r="I545" s="45" t="s">
        <v>494</v>
      </c>
    </row>
    <row r="546" spans="1:9" ht="15" customHeight="1" x14ac:dyDescent="0.2">
      <c r="A546" s="40"/>
      <c r="B546" s="40"/>
      <c r="C546" s="40"/>
      <c r="D546" s="40"/>
      <c r="E546" s="40"/>
      <c r="F546" s="40"/>
      <c r="G546" s="45" t="s">
        <v>495</v>
      </c>
      <c r="H546" s="45">
        <v>307</v>
      </c>
      <c r="I546" s="45" t="s">
        <v>496</v>
      </c>
    </row>
    <row r="547" spans="1:9" ht="15" customHeight="1" x14ac:dyDescent="0.2">
      <c r="A547" s="40"/>
      <c r="B547" s="40"/>
      <c r="C547" s="40"/>
      <c r="D547" s="40"/>
      <c r="E547" s="40"/>
      <c r="F547" s="40"/>
      <c r="G547" s="45" t="s">
        <v>497</v>
      </c>
      <c r="H547" s="45">
        <v>307</v>
      </c>
      <c r="I547" s="45" t="s">
        <v>496</v>
      </c>
    </row>
    <row r="548" spans="1:9" ht="15" customHeight="1" x14ac:dyDescent="0.2">
      <c r="A548" s="40"/>
      <c r="B548" s="40"/>
      <c r="C548" s="40"/>
      <c r="D548" s="40"/>
      <c r="E548" s="40"/>
      <c r="F548" s="40"/>
      <c r="G548" s="45" t="s">
        <v>803</v>
      </c>
      <c r="H548" s="45">
        <v>308</v>
      </c>
      <c r="I548" s="45" t="s">
        <v>804</v>
      </c>
    </row>
    <row r="549" spans="1:9" ht="15" customHeight="1" x14ac:dyDescent="0.2">
      <c r="A549" s="40"/>
      <c r="B549" s="40"/>
      <c r="C549" s="40"/>
      <c r="D549" s="40"/>
      <c r="E549" s="40"/>
      <c r="F549" s="40"/>
      <c r="G549" s="45" t="s">
        <v>805</v>
      </c>
      <c r="H549" s="45">
        <v>308</v>
      </c>
      <c r="I549" s="45" t="s">
        <v>804</v>
      </c>
    </row>
    <row r="550" spans="1:9" ht="15" customHeight="1" x14ac:dyDescent="0.2">
      <c r="A550" s="40"/>
      <c r="B550" s="40"/>
      <c r="C550" s="40"/>
      <c r="D550" s="40"/>
      <c r="E550" s="40"/>
      <c r="F550" s="40"/>
      <c r="G550" s="45" t="s">
        <v>466</v>
      </c>
      <c r="H550" s="45">
        <v>309</v>
      </c>
      <c r="I550" s="45" t="s">
        <v>467</v>
      </c>
    </row>
    <row r="551" spans="1:9" ht="15" customHeight="1" x14ac:dyDescent="0.2">
      <c r="A551" s="40"/>
      <c r="B551" s="40"/>
      <c r="C551" s="40"/>
      <c r="D551" s="40"/>
      <c r="E551" s="40"/>
      <c r="F551" s="40"/>
      <c r="G551" s="45" t="s">
        <v>469</v>
      </c>
      <c r="H551" s="45">
        <v>309</v>
      </c>
      <c r="I551" s="45" t="s">
        <v>467</v>
      </c>
    </row>
    <row r="552" spans="1:9" ht="15" customHeight="1" x14ac:dyDescent="0.2">
      <c r="A552" s="40"/>
      <c r="B552" s="40"/>
      <c r="C552" s="40"/>
      <c r="D552" s="40"/>
      <c r="E552" s="40"/>
      <c r="F552" s="40"/>
      <c r="G552" s="45" t="s">
        <v>1353</v>
      </c>
      <c r="H552" s="45">
        <v>310</v>
      </c>
      <c r="I552" s="45" t="s">
        <v>1354</v>
      </c>
    </row>
    <row r="553" spans="1:9" ht="15" customHeight="1" x14ac:dyDescent="0.2">
      <c r="A553" s="40"/>
      <c r="B553" s="40"/>
      <c r="C553" s="40"/>
      <c r="D553" s="40"/>
      <c r="E553" s="40"/>
      <c r="F553" s="40"/>
      <c r="G553" s="45" t="s">
        <v>1632</v>
      </c>
      <c r="H553" s="45">
        <v>310</v>
      </c>
      <c r="I553" s="45" t="s">
        <v>1354</v>
      </c>
    </row>
    <row r="554" spans="1:9" ht="15" customHeight="1" x14ac:dyDescent="0.2">
      <c r="A554" s="40"/>
      <c r="B554" s="40"/>
      <c r="C554" s="40"/>
      <c r="D554" s="40"/>
      <c r="E554" s="40"/>
      <c r="F554" s="40"/>
      <c r="G554" s="45" t="s">
        <v>1355</v>
      </c>
      <c r="H554" s="45">
        <v>311</v>
      </c>
      <c r="I554" s="45" t="s">
        <v>1356</v>
      </c>
    </row>
    <row r="555" spans="1:9" ht="15" customHeight="1" x14ac:dyDescent="0.2">
      <c r="A555" s="40"/>
      <c r="B555" s="40"/>
      <c r="C555" s="40"/>
      <c r="D555" s="40"/>
      <c r="E555" s="40"/>
      <c r="F555" s="40"/>
      <c r="G555" s="45" t="s">
        <v>1478</v>
      </c>
      <c r="H555" s="45">
        <v>311</v>
      </c>
      <c r="I555" s="45" t="s">
        <v>1356</v>
      </c>
    </row>
    <row r="556" spans="1:9" ht="15" customHeight="1" x14ac:dyDescent="0.2">
      <c r="A556" s="40"/>
      <c r="B556" s="40"/>
      <c r="C556" s="40"/>
      <c r="D556" s="40"/>
      <c r="E556" s="40"/>
      <c r="F556" s="40"/>
      <c r="G556" s="45" t="s">
        <v>620</v>
      </c>
      <c r="H556" s="45">
        <v>312</v>
      </c>
      <c r="I556" s="45" t="s">
        <v>621</v>
      </c>
    </row>
    <row r="557" spans="1:9" ht="15" customHeight="1" x14ac:dyDescent="0.2">
      <c r="A557" s="40"/>
      <c r="B557" s="40"/>
      <c r="C557" s="40"/>
      <c r="D557" s="40"/>
      <c r="E557" s="40"/>
      <c r="F557" s="40"/>
      <c r="G557" s="45" t="s">
        <v>622</v>
      </c>
      <c r="H557" s="45">
        <v>312</v>
      </c>
      <c r="I557" s="45" t="s">
        <v>621</v>
      </c>
    </row>
    <row r="558" spans="1:9" ht="15" customHeight="1" x14ac:dyDescent="0.2">
      <c r="A558" s="40"/>
      <c r="B558" s="40"/>
      <c r="C558" s="40"/>
      <c r="D558" s="40"/>
      <c r="E558" s="40"/>
      <c r="F558" s="40"/>
      <c r="G558" s="45" t="s">
        <v>267</v>
      </c>
      <c r="H558" s="45">
        <v>313</v>
      </c>
      <c r="I558" s="45" t="s">
        <v>268</v>
      </c>
    </row>
    <row r="559" spans="1:9" ht="15" customHeight="1" x14ac:dyDescent="0.2">
      <c r="A559" s="40"/>
      <c r="B559" s="40"/>
      <c r="C559" s="40"/>
      <c r="D559" s="40"/>
      <c r="E559" s="40"/>
      <c r="F559" s="40"/>
      <c r="G559" s="45" t="s">
        <v>474</v>
      </c>
      <c r="H559" s="45">
        <v>313</v>
      </c>
      <c r="I559" s="45" t="s">
        <v>268</v>
      </c>
    </row>
    <row r="560" spans="1:9" ht="15" customHeight="1" x14ac:dyDescent="0.2">
      <c r="A560" s="40"/>
      <c r="B560" s="40"/>
      <c r="C560" s="40"/>
      <c r="D560" s="40"/>
      <c r="E560" s="40"/>
      <c r="F560" s="40"/>
      <c r="G560" s="45" t="s">
        <v>817</v>
      </c>
      <c r="H560" s="45">
        <v>314</v>
      </c>
      <c r="I560" s="45" t="s">
        <v>818</v>
      </c>
    </row>
    <row r="561" spans="1:9" ht="15" customHeight="1" x14ac:dyDescent="0.2">
      <c r="A561" s="40"/>
      <c r="B561" s="40"/>
      <c r="C561" s="40"/>
      <c r="D561" s="40"/>
      <c r="E561" s="40"/>
      <c r="F561" s="40"/>
      <c r="G561" s="45" t="s">
        <v>819</v>
      </c>
      <c r="H561" s="45">
        <v>314</v>
      </c>
      <c r="I561" s="45" t="s">
        <v>818</v>
      </c>
    </row>
    <row r="562" spans="1:9" ht="15" customHeight="1" x14ac:dyDescent="0.2">
      <c r="A562" s="40"/>
      <c r="B562" s="40"/>
      <c r="C562" s="40"/>
      <c r="D562" s="40"/>
      <c r="E562" s="40"/>
      <c r="F562" s="40"/>
      <c r="G562" s="45" t="s">
        <v>103</v>
      </c>
      <c r="H562" s="45">
        <v>315</v>
      </c>
      <c r="I562" s="45" t="s">
        <v>332</v>
      </c>
    </row>
    <row r="563" spans="1:9" ht="15" customHeight="1" x14ac:dyDescent="0.2">
      <c r="A563" s="40"/>
      <c r="B563" s="40"/>
      <c r="C563" s="40"/>
      <c r="D563" s="40"/>
      <c r="E563" s="40"/>
      <c r="F563" s="40"/>
      <c r="G563" s="45" t="s">
        <v>1565</v>
      </c>
      <c r="H563" s="45">
        <v>315</v>
      </c>
      <c r="I563" s="45" t="s">
        <v>332</v>
      </c>
    </row>
    <row r="564" spans="1:9" ht="15" customHeight="1" x14ac:dyDescent="0.2">
      <c r="A564" s="40"/>
      <c r="B564" s="40"/>
      <c r="C564" s="40"/>
      <c r="D564" s="40"/>
      <c r="E564" s="40"/>
      <c r="F564" s="40"/>
      <c r="G564" s="45" t="s">
        <v>261</v>
      </c>
      <c r="H564" s="45">
        <v>316</v>
      </c>
      <c r="I564" s="45" t="s">
        <v>262</v>
      </c>
    </row>
    <row r="565" spans="1:9" ht="15" customHeight="1" x14ac:dyDescent="0.2">
      <c r="A565" s="40"/>
      <c r="B565" s="40"/>
      <c r="C565" s="40"/>
      <c r="D565" s="40"/>
      <c r="E565" s="40"/>
      <c r="F565" s="40"/>
      <c r="G565" s="45" t="s">
        <v>438</v>
      </c>
      <c r="H565" s="45">
        <v>316</v>
      </c>
      <c r="I565" s="45" t="s">
        <v>262</v>
      </c>
    </row>
    <row r="566" spans="1:9" ht="15" customHeight="1" x14ac:dyDescent="0.2">
      <c r="A566" s="40"/>
      <c r="B566" s="40"/>
      <c r="C566" s="40"/>
      <c r="D566" s="40"/>
      <c r="E566" s="40"/>
      <c r="F566" s="40"/>
      <c r="G566" s="45" t="s">
        <v>1535</v>
      </c>
      <c r="H566" s="45">
        <v>317</v>
      </c>
      <c r="I566" s="45" t="s">
        <v>1536</v>
      </c>
    </row>
    <row r="567" spans="1:9" ht="15" customHeight="1" x14ac:dyDescent="0.2">
      <c r="A567" s="40"/>
      <c r="B567" s="40"/>
      <c r="C567" s="40"/>
      <c r="D567" s="40"/>
      <c r="E567" s="40"/>
      <c r="F567" s="40"/>
      <c r="G567" s="45" t="s">
        <v>1537</v>
      </c>
      <c r="H567" s="45">
        <v>317</v>
      </c>
      <c r="I567" s="45" t="s">
        <v>1536</v>
      </c>
    </row>
    <row r="568" spans="1:9" ht="15" customHeight="1" x14ac:dyDescent="0.2">
      <c r="A568" s="40"/>
      <c r="B568" s="40"/>
      <c r="C568" s="40"/>
      <c r="D568" s="40"/>
      <c r="E568" s="40"/>
      <c r="F568" s="40"/>
      <c r="G568" s="45" t="s">
        <v>326</v>
      </c>
      <c r="H568" s="45">
        <v>318</v>
      </c>
      <c r="I568" s="45" t="s">
        <v>327</v>
      </c>
    </row>
    <row r="569" spans="1:9" ht="15" customHeight="1" x14ac:dyDescent="0.2">
      <c r="A569" s="40"/>
      <c r="B569" s="40"/>
      <c r="C569" s="40"/>
      <c r="D569" s="40"/>
      <c r="E569" s="40"/>
      <c r="F569" s="40"/>
      <c r="G569" s="45" t="s">
        <v>1412</v>
      </c>
      <c r="H569" s="45">
        <v>318</v>
      </c>
      <c r="I569" s="45" t="s">
        <v>327</v>
      </c>
    </row>
    <row r="570" spans="1:9" ht="15" customHeight="1" x14ac:dyDescent="0.2">
      <c r="A570" s="40"/>
      <c r="B570" s="40"/>
      <c r="C570" s="40"/>
      <c r="D570" s="40"/>
      <c r="E570" s="40"/>
      <c r="F570" s="40"/>
      <c r="G570" s="45" t="s">
        <v>1392</v>
      </c>
      <c r="H570" s="45">
        <v>319</v>
      </c>
      <c r="I570" s="45" t="s">
        <v>1393</v>
      </c>
    </row>
    <row r="571" spans="1:9" ht="15" customHeight="1" x14ac:dyDescent="0.2">
      <c r="A571" s="40"/>
      <c r="B571" s="40"/>
      <c r="C571" s="40"/>
      <c r="D571" s="40"/>
      <c r="E571" s="40"/>
      <c r="F571" s="40"/>
      <c r="G571" s="45" t="s">
        <v>1407</v>
      </c>
      <c r="H571" s="45">
        <v>319</v>
      </c>
      <c r="I571" s="45" t="s">
        <v>1393</v>
      </c>
    </row>
    <row r="572" spans="1:9" ht="15" customHeight="1" x14ac:dyDescent="0.2">
      <c r="A572" s="40"/>
      <c r="B572" s="40"/>
      <c r="C572" s="40"/>
      <c r="D572" s="40"/>
      <c r="E572" s="40"/>
      <c r="F572" s="40"/>
      <c r="G572" s="45" t="s">
        <v>995</v>
      </c>
      <c r="H572" s="45">
        <v>320</v>
      </c>
      <c r="I572" s="45" t="s">
        <v>996</v>
      </c>
    </row>
    <row r="573" spans="1:9" ht="15" customHeight="1" x14ac:dyDescent="0.2">
      <c r="A573" s="40"/>
      <c r="B573" s="40"/>
      <c r="C573" s="40"/>
      <c r="D573" s="40"/>
      <c r="E573" s="40"/>
      <c r="F573" s="40"/>
      <c r="G573" s="45" t="s">
        <v>1343</v>
      </c>
      <c r="H573" s="45">
        <v>320</v>
      </c>
      <c r="I573" s="45" t="s">
        <v>996</v>
      </c>
    </row>
    <row r="574" spans="1:9" ht="15" customHeight="1" x14ac:dyDescent="0.2">
      <c r="A574" s="40"/>
      <c r="B574" s="40"/>
      <c r="C574" s="40"/>
      <c r="D574" s="40"/>
      <c r="E574" s="40"/>
      <c r="F574" s="40"/>
      <c r="G574" s="45" t="s">
        <v>478</v>
      </c>
      <c r="H574" s="45">
        <v>321</v>
      </c>
      <c r="I574" s="45" t="s">
        <v>479</v>
      </c>
    </row>
    <row r="575" spans="1:9" ht="15" customHeight="1" x14ac:dyDescent="0.2">
      <c r="A575" s="40"/>
      <c r="B575" s="40"/>
      <c r="C575" s="40"/>
      <c r="D575" s="40"/>
      <c r="E575" s="40"/>
      <c r="F575" s="40"/>
      <c r="G575" s="45" t="s">
        <v>482</v>
      </c>
      <c r="H575" s="45">
        <v>321</v>
      </c>
      <c r="I575" s="45" t="s">
        <v>479</v>
      </c>
    </row>
    <row r="576" spans="1:9" ht="15" customHeight="1" x14ac:dyDescent="0.2">
      <c r="A576" s="40"/>
      <c r="B576" s="40"/>
      <c r="C576" s="40"/>
      <c r="D576" s="40"/>
      <c r="E576" s="40"/>
      <c r="F576" s="40"/>
      <c r="G576" s="45" t="s">
        <v>259</v>
      </c>
      <c r="H576" s="45">
        <v>322</v>
      </c>
      <c r="I576" s="45" t="s">
        <v>260</v>
      </c>
    </row>
    <row r="577" spans="1:9" ht="15" customHeight="1" x14ac:dyDescent="0.2">
      <c r="A577" s="40"/>
      <c r="B577" s="40"/>
      <c r="C577" s="40"/>
      <c r="D577" s="40"/>
      <c r="E577" s="40"/>
      <c r="F577" s="40"/>
      <c r="G577" s="45" t="s">
        <v>98</v>
      </c>
      <c r="H577" s="45">
        <v>322</v>
      </c>
      <c r="I577" s="45" t="s">
        <v>260</v>
      </c>
    </row>
    <row r="578" spans="1:9" ht="15" customHeight="1" x14ac:dyDescent="0.2">
      <c r="A578" s="40"/>
      <c r="B578" s="40"/>
      <c r="C578" s="40"/>
      <c r="D578" s="40"/>
      <c r="E578" s="40"/>
      <c r="F578" s="40"/>
      <c r="G578" s="45" t="s">
        <v>257</v>
      </c>
      <c r="H578" s="45">
        <v>323</v>
      </c>
      <c r="I578" s="45" t="s">
        <v>258</v>
      </c>
    </row>
    <row r="579" spans="1:9" ht="15" customHeight="1" x14ac:dyDescent="0.2">
      <c r="A579" s="40"/>
      <c r="B579" s="40"/>
      <c r="C579" s="40"/>
      <c r="D579" s="40"/>
      <c r="E579" s="40"/>
      <c r="F579" s="40"/>
      <c r="G579" s="45" t="s">
        <v>415</v>
      </c>
      <c r="H579" s="45">
        <v>323</v>
      </c>
      <c r="I579" s="45" t="s">
        <v>258</v>
      </c>
    </row>
    <row r="580" spans="1:9" ht="15" customHeight="1" x14ac:dyDescent="0.2">
      <c r="A580" s="40"/>
      <c r="B580" s="40"/>
      <c r="C580" s="40"/>
      <c r="D580" s="40"/>
      <c r="E580" s="40"/>
      <c r="F580" s="40"/>
      <c r="G580" s="45" t="s">
        <v>290</v>
      </c>
      <c r="H580" s="45">
        <v>324</v>
      </c>
      <c r="I580" s="45" t="s">
        <v>291</v>
      </c>
    </row>
    <row r="581" spans="1:9" ht="15" customHeight="1" x14ac:dyDescent="0.2">
      <c r="A581" s="40"/>
      <c r="B581" s="40"/>
      <c r="C581" s="40"/>
      <c r="D581" s="40"/>
      <c r="E581" s="40"/>
      <c r="F581" s="40"/>
      <c r="G581" s="45" t="s">
        <v>616</v>
      </c>
      <c r="H581" s="45">
        <v>324</v>
      </c>
      <c r="I581" s="45" t="s">
        <v>291</v>
      </c>
    </row>
    <row r="582" spans="1:9" ht="15" customHeight="1" x14ac:dyDescent="0.2">
      <c r="A582" s="40"/>
      <c r="B582" s="40"/>
      <c r="C582" s="40"/>
      <c r="D582" s="40"/>
      <c r="E582" s="40"/>
      <c r="F582" s="40"/>
      <c r="G582" s="45" t="s">
        <v>618</v>
      </c>
      <c r="H582" s="45">
        <v>325</v>
      </c>
      <c r="I582" s="45" t="s">
        <v>619</v>
      </c>
    </row>
    <row r="583" spans="1:9" ht="15" customHeight="1" x14ac:dyDescent="0.2">
      <c r="A583" s="40"/>
      <c r="B583" s="40"/>
      <c r="C583" s="40"/>
      <c r="D583" s="40"/>
      <c r="E583" s="40"/>
      <c r="F583" s="40"/>
      <c r="G583" s="45" t="s">
        <v>406</v>
      </c>
      <c r="H583" s="45">
        <v>326</v>
      </c>
      <c r="I583" s="45" t="s">
        <v>407</v>
      </c>
    </row>
    <row r="584" spans="1:9" ht="15" customHeight="1" x14ac:dyDescent="0.2">
      <c r="A584" s="40"/>
      <c r="B584" s="40"/>
      <c r="C584" s="40"/>
      <c r="D584" s="40"/>
      <c r="E584" s="40"/>
      <c r="F584" s="40"/>
      <c r="G584" s="45" t="s">
        <v>435</v>
      </c>
      <c r="H584" s="45">
        <v>326</v>
      </c>
      <c r="I584" s="45" t="s">
        <v>407</v>
      </c>
    </row>
    <row r="585" spans="1:9" ht="15" customHeight="1" x14ac:dyDescent="0.2">
      <c r="A585" s="40"/>
      <c r="B585" s="40"/>
      <c r="C585" s="40"/>
      <c r="D585" s="40"/>
      <c r="E585" s="40"/>
      <c r="F585" s="40"/>
      <c r="G585" s="45" t="s">
        <v>410</v>
      </c>
      <c r="H585" s="45">
        <v>327</v>
      </c>
      <c r="I585" s="45" t="s">
        <v>411</v>
      </c>
    </row>
    <row r="586" spans="1:9" ht="15" customHeight="1" x14ac:dyDescent="0.2">
      <c r="A586" s="40"/>
      <c r="B586" s="40"/>
      <c r="C586" s="40"/>
      <c r="D586" s="40"/>
      <c r="E586" s="40"/>
      <c r="F586" s="40"/>
      <c r="G586" s="45" t="s">
        <v>434</v>
      </c>
      <c r="H586" s="45">
        <v>327</v>
      </c>
      <c r="I586" s="45" t="s">
        <v>411</v>
      </c>
    </row>
    <row r="587" spans="1:9" ht="15" customHeight="1" x14ac:dyDescent="0.2">
      <c r="A587" s="40"/>
      <c r="B587" s="40"/>
      <c r="C587" s="40"/>
      <c r="D587" s="40"/>
      <c r="E587" s="40"/>
      <c r="F587" s="40"/>
      <c r="G587" s="45" t="s">
        <v>402</v>
      </c>
      <c r="H587" s="45">
        <v>328</v>
      </c>
      <c r="I587" s="45" t="s">
        <v>403</v>
      </c>
    </row>
    <row r="588" spans="1:9" ht="15" customHeight="1" x14ac:dyDescent="0.2">
      <c r="A588" s="40"/>
      <c r="B588" s="40"/>
      <c r="C588" s="40"/>
      <c r="D588" s="40"/>
      <c r="E588" s="40"/>
      <c r="F588" s="40"/>
      <c r="G588" s="45" t="s">
        <v>432</v>
      </c>
      <c r="H588" s="45">
        <v>328</v>
      </c>
      <c r="I588" s="45" t="s">
        <v>403</v>
      </c>
    </row>
    <row r="589" spans="1:9" ht="15" customHeight="1" x14ac:dyDescent="0.2">
      <c r="A589" s="40"/>
      <c r="B589" s="40"/>
      <c r="C589" s="40"/>
      <c r="D589" s="40"/>
      <c r="E589" s="40"/>
      <c r="F589" s="40"/>
      <c r="G589" s="45" t="s">
        <v>404</v>
      </c>
      <c r="H589" s="45">
        <v>329</v>
      </c>
      <c r="I589" s="45" t="s">
        <v>405</v>
      </c>
    </row>
    <row r="590" spans="1:9" ht="15" customHeight="1" x14ac:dyDescent="0.2">
      <c r="A590" s="40"/>
      <c r="B590" s="40"/>
      <c r="C590" s="40"/>
      <c r="D590" s="40"/>
      <c r="E590" s="40"/>
      <c r="F590" s="40"/>
      <c r="G590" s="45" t="s">
        <v>433</v>
      </c>
      <c r="H590" s="45">
        <v>329</v>
      </c>
      <c r="I590" s="45" t="s">
        <v>405</v>
      </c>
    </row>
    <row r="591" spans="1:9" ht="15" customHeight="1" x14ac:dyDescent="0.2">
      <c r="A591" s="40"/>
      <c r="B591" s="40"/>
      <c r="C591" s="40"/>
      <c r="D591" s="40"/>
      <c r="E591" s="40"/>
      <c r="F591" s="40"/>
      <c r="G591" s="45" t="s">
        <v>834</v>
      </c>
      <c r="H591" s="45">
        <v>331</v>
      </c>
      <c r="I591" s="45" t="s">
        <v>835</v>
      </c>
    </row>
    <row r="592" spans="1:9" ht="15" customHeight="1" x14ac:dyDescent="0.2">
      <c r="A592" s="40"/>
      <c r="B592" s="40"/>
      <c r="C592" s="40"/>
      <c r="D592" s="40"/>
      <c r="E592" s="40"/>
      <c r="F592" s="40"/>
      <c r="G592" s="45" t="s">
        <v>836</v>
      </c>
      <c r="H592" s="45">
        <v>331</v>
      </c>
      <c r="I592" s="45" t="s">
        <v>835</v>
      </c>
    </row>
    <row r="593" spans="1:9" ht="15" customHeight="1" x14ac:dyDescent="0.2">
      <c r="A593" s="40"/>
      <c r="B593" s="40"/>
      <c r="C593" s="40"/>
      <c r="D593" s="40"/>
      <c r="E593" s="40"/>
      <c r="F593" s="40"/>
      <c r="G593" s="45" t="s">
        <v>372</v>
      </c>
      <c r="H593" s="45">
        <v>332</v>
      </c>
      <c r="I593" s="45" t="s">
        <v>373</v>
      </c>
    </row>
    <row r="594" spans="1:9" ht="15" customHeight="1" x14ac:dyDescent="0.2">
      <c r="A594" s="40"/>
      <c r="B594" s="40"/>
      <c r="C594" s="40"/>
      <c r="D594" s="40"/>
      <c r="E594" s="40"/>
      <c r="F594" s="40"/>
      <c r="G594" s="45" t="s">
        <v>421</v>
      </c>
      <c r="H594" s="45">
        <v>332</v>
      </c>
      <c r="I594" s="45" t="s">
        <v>373</v>
      </c>
    </row>
    <row r="595" spans="1:9" ht="15" customHeight="1" x14ac:dyDescent="0.2">
      <c r="A595" s="40"/>
      <c r="B595" s="40"/>
      <c r="C595" s="40"/>
      <c r="D595" s="40"/>
      <c r="E595" s="40"/>
      <c r="F595" s="40"/>
      <c r="G595" s="45" t="s">
        <v>974</v>
      </c>
      <c r="H595" s="45">
        <v>333</v>
      </c>
      <c r="I595" s="45" t="s">
        <v>975</v>
      </c>
    </row>
    <row r="596" spans="1:9" ht="15" customHeight="1" x14ac:dyDescent="0.2">
      <c r="A596" s="40"/>
      <c r="B596" s="40"/>
      <c r="C596" s="40"/>
      <c r="D596" s="40"/>
      <c r="E596" s="40"/>
      <c r="F596" s="40"/>
      <c r="G596" s="45" t="s">
        <v>977</v>
      </c>
      <c r="H596" s="45">
        <v>333</v>
      </c>
      <c r="I596" s="45" t="s">
        <v>975</v>
      </c>
    </row>
    <row r="597" spans="1:9" ht="15" customHeight="1" x14ac:dyDescent="0.2">
      <c r="A597" s="40"/>
      <c r="B597" s="40"/>
      <c r="C597" s="40"/>
      <c r="D597" s="40"/>
      <c r="E597" s="40"/>
      <c r="F597" s="40"/>
      <c r="G597" s="45" t="s">
        <v>972</v>
      </c>
      <c r="H597" s="45">
        <v>334</v>
      </c>
      <c r="I597" s="45" t="s">
        <v>973</v>
      </c>
    </row>
    <row r="598" spans="1:9" ht="15" customHeight="1" x14ac:dyDescent="0.2">
      <c r="A598" s="40"/>
      <c r="B598" s="40"/>
      <c r="C598" s="40"/>
      <c r="D598" s="40"/>
      <c r="E598" s="40"/>
      <c r="F598" s="40"/>
      <c r="G598" s="45" t="s">
        <v>976</v>
      </c>
      <c r="H598" s="45">
        <v>334</v>
      </c>
      <c r="I598" s="45" t="s">
        <v>973</v>
      </c>
    </row>
    <row r="599" spans="1:9" ht="15" customHeight="1" x14ac:dyDescent="0.2">
      <c r="A599" s="40"/>
      <c r="B599" s="40"/>
      <c r="C599" s="40"/>
      <c r="D599" s="40"/>
      <c r="E599" s="40"/>
      <c r="F599" s="40"/>
      <c r="G599" s="45" t="s">
        <v>1490</v>
      </c>
      <c r="H599" s="45">
        <v>335</v>
      </c>
      <c r="I599" s="45" t="s">
        <v>1491</v>
      </c>
    </row>
    <row r="600" spans="1:9" ht="15" customHeight="1" x14ac:dyDescent="0.2">
      <c r="A600" s="40"/>
      <c r="B600" s="40"/>
      <c r="C600" s="40"/>
      <c r="D600" s="40"/>
      <c r="E600" s="40"/>
      <c r="F600" s="40"/>
      <c r="G600" s="45" t="s">
        <v>1492</v>
      </c>
      <c r="H600" s="45">
        <v>335</v>
      </c>
      <c r="I600" s="45" t="s">
        <v>1491</v>
      </c>
    </row>
    <row r="601" spans="1:9" ht="15" customHeight="1" x14ac:dyDescent="0.2">
      <c r="A601" s="40"/>
      <c r="B601" s="40"/>
      <c r="C601" s="40"/>
      <c r="D601" s="40"/>
      <c r="E601" s="40"/>
      <c r="F601" s="40"/>
      <c r="G601" s="45" t="s">
        <v>104</v>
      </c>
      <c r="H601" s="45">
        <v>336</v>
      </c>
      <c r="I601" s="45" t="s">
        <v>310</v>
      </c>
    </row>
    <row r="602" spans="1:9" ht="15" customHeight="1" x14ac:dyDescent="0.2">
      <c r="A602" s="40"/>
      <c r="B602" s="40"/>
      <c r="C602" s="40"/>
      <c r="D602" s="40"/>
      <c r="E602" s="40"/>
      <c r="F602" s="40"/>
      <c r="G602" s="45" t="s">
        <v>992</v>
      </c>
      <c r="H602" s="45">
        <v>337</v>
      </c>
      <c r="I602" s="45" t="s">
        <v>993</v>
      </c>
    </row>
    <row r="603" spans="1:9" ht="15" customHeight="1" x14ac:dyDescent="0.2">
      <c r="A603" s="40"/>
      <c r="B603" s="40"/>
      <c r="C603" s="40"/>
      <c r="D603" s="40"/>
      <c r="E603" s="40"/>
      <c r="F603" s="40"/>
      <c r="G603" s="45" t="s">
        <v>994</v>
      </c>
      <c r="H603" s="45">
        <v>337</v>
      </c>
      <c r="I603" s="45" t="s">
        <v>993</v>
      </c>
    </row>
    <row r="604" spans="1:9" ht="15" customHeight="1" x14ac:dyDescent="0.2">
      <c r="A604" s="40"/>
      <c r="B604" s="40"/>
      <c r="C604" s="40"/>
      <c r="D604" s="40"/>
      <c r="E604" s="40"/>
      <c r="F604" s="40"/>
      <c r="G604" s="45" t="s">
        <v>597</v>
      </c>
      <c r="H604" s="45">
        <v>338</v>
      </c>
      <c r="I604" s="45" t="s">
        <v>598</v>
      </c>
    </row>
    <row r="605" spans="1:9" ht="15" customHeight="1" x14ac:dyDescent="0.2">
      <c r="A605" s="40"/>
      <c r="B605" s="40"/>
      <c r="C605" s="40"/>
      <c r="D605" s="40"/>
      <c r="E605" s="40"/>
      <c r="F605" s="40"/>
      <c r="G605" s="45" t="s">
        <v>600</v>
      </c>
      <c r="H605" s="45">
        <v>338</v>
      </c>
      <c r="I605" s="45" t="s">
        <v>598</v>
      </c>
    </row>
    <row r="606" spans="1:9" ht="15" customHeight="1" x14ac:dyDescent="0.2">
      <c r="A606" s="40"/>
      <c r="B606" s="40"/>
      <c r="C606" s="40"/>
      <c r="D606" s="40"/>
      <c r="E606" s="40"/>
      <c r="F606" s="40"/>
      <c r="G606" s="45" t="s">
        <v>1261</v>
      </c>
      <c r="H606" s="45">
        <v>339</v>
      </c>
      <c r="I606" s="45" t="s">
        <v>1262</v>
      </c>
    </row>
    <row r="607" spans="1:9" ht="15" customHeight="1" x14ac:dyDescent="0.2">
      <c r="A607" s="40"/>
      <c r="B607" s="40"/>
      <c r="C607" s="40"/>
      <c r="D607" s="40"/>
      <c r="E607" s="40"/>
      <c r="F607" s="40"/>
      <c r="G607" s="45" t="s">
        <v>1265</v>
      </c>
      <c r="H607" s="45">
        <v>339</v>
      </c>
      <c r="I607" s="45" t="s">
        <v>1262</v>
      </c>
    </row>
    <row r="608" spans="1:9" ht="15" customHeight="1" x14ac:dyDescent="0.2">
      <c r="A608" s="40"/>
      <c r="B608" s="40"/>
      <c r="C608" s="40"/>
      <c r="D608" s="40"/>
      <c r="E608" s="40"/>
      <c r="F608" s="40"/>
      <c r="G608" s="45" t="s">
        <v>1390</v>
      </c>
      <c r="H608" s="45">
        <v>340</v>
      </c>
      <c r="I608" s="45" t="s">
        <v>1391</v>
      </c>
    </row>
    <row r="609" spans="1:9" ht="15" customHeight="1" x14ac:dyDescent="0.2">
      <c r="A609" s="40"/>
      <c r="B609" s="40"/>
      <c r="C609" s="40"/>
      <c r="D609" s="40"/>
      <c r="E609" s="40"/>
      <c r="F609" s="40"/>
      <c r="G609" s="45" t="s">
        <v>1406</v>
      </c>
      <c r="H609" s="45">
        <v>340</v>
      </c>
      <c r="I609" s="45" t="s">
        <v>1391</v>
      </c>
    </row>
    <row r="610" spans="1:9" ht="15" customHeight="1" x14ac:dyDescent="0.2">
      <c r="A610" s="40"/>
      <c r="B610" s="40"/>
      <c r="C610" s="40"/>
      <c r="D610" s="40"/>
      <c r="E610" s="40"/>
      <c r="F610" s="40"/>
      <c r="G610" s="45" t="s">
        <v>1075</v>
      </c>
      <c r="H610" s="45">
        <v>341</v>
      </c>
      <c r="I610" s="45" t="s">
        <v>1076</v>
      </c>
    </row>
    <row r="611" spans="1:9" ht="15" customHeight="1" x14ac:dyDescent="0.2">
      <c r="A611" s="40"/>
      <c r="B611" s="40"/>
      <c r="C611" s="40"/>
      <c r="D611" s="40"/>
      <c r="E611" s="40"/>
      <c r="F611" s="40"/>
      <c r="G611" s="45" t="s">
        <v>1077</v>
      </c>
      <c r="H611" s="45">
        <v>341</v>
      </c>
      <c r="I611" s="45" t="s">
        <v>1076</v>
      </c>
    </row>
    <row r="612" spans="1:9" ht="15" customHeight="1" x14ac:dyDescent="0.2">
      <c r="A612" s="40"/>
      <c r="B612" s="40"/>
      <c r="C612" s="40"/>
      <c r="D612" s="40"/>
      <c r="E612" s="40"/>
      <c r="F612" s="40"/>
      <c r="G612" s="45" t="s">
        <v>1500</v>
      </c>
      <c r="H612" s="45">
        <v>342</v>
      </c>
      <c r="I612" s="45" t="s">
        <v>1501</v>
      </c>
    </row>
    <row r="613" spans="1:9" ht="15" customHeight="1" x14ac:dyDescent="0.2">
      <c r="A613" s="40"/>
      <c r="B613" s="40"/>
      <c r="C613" s="40"/>
      <c r="D613" s="40"/>
      <c r="E613" s="40"/>
      <c r="F613" s="40"/>
      <c r="G613" s="45" t="s">
        <v>637</v>
      </c>
      <c r="H613" s="45">
        <v>343</v>
      </c>
      <c r="I613" s="45" t="s">
        <v>638</v>
      </c>
    </row>
    <row r="614" spans="1:9" ht="15" customHeight="1" x14ac:dyDescent="0.2">
      <c r="A614" s="40"/>
      <c r="B614" s="40"/>
      <c r="C614" s="40"/>
      <c r="D614" s="40"/>
      <c r="E614" s="40"/>
      <c r="F614" s="40"/>
      <c r="G614" s="45" t="s">
        <v>641</v>
      </c>
      <c r="H614" s="45">
        <v>343</v>
      </c>
      <c r="I614" s="45" t="s">
        <v>638</v>
      </c>
    </row>
    <row r="615" spans="1:9" ht="15" customHeight="1" x14ac:dyDescent="0.2">
      <c r="A615" s="40"/>
      <c r="B615" s="40"/>
      <c r="C615" s="40"/>
      <c r="D615" s="40"/>
      <c r="E615" s="40"/>
      <c r="F615" s="40"/>
      <c r="G615" s="45" t="s">
        <v>1305</v>
      </c>
      <c r="H615" s="45">
        <v>344</v>
      </c>
      <c r="I615" s="45" t="s">
        <v>1306</v>
      </c>
    </row>
    <row r="616" spans="1:9" ht="15" customHeight="1" x14ac:dyDescent="0.2">
      <c r="A616" s="40"/>
      <c r="B616" s="40"/>
      <c r="C616" s="40"/>
      <c r="D616" s="40"/>
      <c r="E616" s="40"/>
      <c r="F616" s="40"/>
      <c r="G616" s="45" t="s">
        <v>1317</v>
      </c>
      <c r="H616" s="45">
        <v>344</v>
      </c>
      <c r="I616" s="45" t="s">
        <v>1306</v>
      </c>
    </row>
    <row r="617" spans="1:9" ht="15" customHeight="1" x14ac:dyDescent="0.2">
      <c r="A617" s="40"/>
      <c r="B617" s="40"/>
      <c r="C617" s="40"/>
      <c r="D617" s="40"/>
      <c r="E617" s="40"/>
      <c r="F617" s="40"/>
      <c r="G617" s="45" t="s">
        <v>1309</v>
      </c>
      <c r="H617" s="45">
        <v>345</v>
      </c>
      <c r="I617" s="45" t="s">
        <v>1310</v>
      </c>
    </row>
    <row r="618" spans="1:9" ht="15" customHeight="1" x14ac:dyDescent="0.2">
      <c r="A618" s="40"/>
      <c r="B618" s="40"/>
      <c r="C618" s="40"/>
      <c r="D618" s="40"/>
      <c r="E618" s="40"/>
      <c r="F618" s="40"/>
      <c r="G618" s="45" t="s">
        <v>1319</v>
      </c>
      <c r="H618" s="45">
        <v>345</v>
      </c>
      <c r="I618" s="45" t="s">
        <v>1310</v>
      </c>
    </row>
    <row r="619" spans="1:9" ht="15" customHeight="1" x14ac:dyDescent="0.2">
      <c r="A619" s="40"/>
      <c r="B619" s="40"/>
      <c r="C619" s="40"/>
      <c r="D619" s="40"/>
      <c r="E619" s="40"/>
      <c r="F619" s="40"/>
      <c r="G619" s="45" t="s">
        <v>1311</v>
      </c>
      <c r="H619" s="45">
        <v>346</v>
      </c>
      <c r="I619" s="45" t="s">
        <v>1312</v>
      </c>
    </row>
    <row r="620" spans="1:9" ht="15" customHeight="1" x14ac:dyDescent="0.2">
      <c r="A620" s="40"/>
      <c r="B620" s="40"/>
      <c r="C620" s="40"/>
      <c r="D620" s="40"/>
      <c r="E620" s="40"/>
      <c r="F620" s="40"/>
      <c r="G620" s="45" t="s">
        <v>1320</v>
      </c>
      <c r="H620" s="45">
        <v>346</v>
      </c>
      <c r="I620" s="45" t="s">
        <v>1312</v>
      </c>
    </row>
    <row r="621" spans="1:9" ht="15" customHeight="1" x14ac:dyDescent="0.2">
      <c r="A621" s="40"/>
      <c r="B621" s="40"/>
      <c r="C621" s="40"/>
      <c r="D621" s="40"/>
      <c r="E621" s="40"/>
      <c r="F621" s="40"/>
      <c r="G621" s="45" t="s">
        <v>1006</v>
      </c>
      <c r="H621" s="45">
        <v>347</v>
      </c>
      <c r="I621" s="45" t="s">
        <v>1007</v>
      </c>
    </row>
    <row r="622" spans="1:9" ht="15" customHeight="1" x14ac:dyDescent="0.2">
      <c r="A622" s="40"/>
      <c r="B622" s="40"/>
      <c r="C622" s="40"/>
      <c r="D622" s="40"/>
      <c r="E622" s="40"/>
      <c r="F622" s="40"/>
      <c r="G622" s="45" t="s">
        <v>1009</v>
      </c>
      <c r="H622" s="45">
        <v>347</v>
      </c>
      <c r="I622" s="45" t="s">
        <v>1007</v>
      </c>
    </row>
    <row r="623" spans="1:9" ht="15" customHeight="1" x14ac:dyDescent="0.2">
      <c r="A623" s="40"/>
      <c r="B623" s="40"/>
      <c r="C623" s="40"/>
      <c r="D623" s="40"/>
      <c r="E623" s="40"/>
      <c r="F623" s="40"/>
      <c r="G623" s="45" t="s">
        <v>1303</v>
      </c>
      <c r="H623" s="45">
        <v>349</v>
      </c>
      <c r="I623" s="45" t="s">
        <v>1304</v>
      </c>
    </row>
    <row r="624" spans="1:9" ht="15" customHeight="1" x14ac:dyDescent="0.2">
      <c r="A624" s="40"/>
      <c r="B624" s="40"/>
      <c r="C624" s="40"/>
      <c r="D624" s="40"/>
      <c r="E624" s="40"/>
      <c r="F624" s="40"/>
      <c r="G624" s="45" t="s">
        <v>1316</v>
      </c>
      <c r="H624" s="45">
        <v>349</v>
      </c>
      <c r="I624" s="45" t="s">
        <v>1304</v>
      </c>
    </row>
    <row r="625" spans="1:9" ht="15" customHeight="1" x14ac:dyDescent="0.2">
      <c r="A625" s="40"/>
      <c r="B625" s="40"/>
      <c r="C625" s="40"/>
      <c r="D625" s="40"/>
      <c r="E625" s="40"/>
      <c r="F625" s="40"/>
      <c r="G625" s="45" t="s">
        <v>525</v>
      </c>
      <c r="H625" s="45">
        <v>350</v>
      </c>
      <c r="I625" s="45" t="s">
        <v>526</v>
      </c>
    </row>
    <row r="626" spans="1:9" ht="15" customHeight="1" x14ac:dyDescent="0.2">
      <c r="A626" s="40"/>
      <c r="B626" s="40"/>
      <c r="C626" s="40"/>
      <c r="D626" s="40"/>
      <c r="E626" s="40"/>
      <c r="F626" s="40"/>
      <c r="G626" s="45" t="s">
        <v>1204</v>
      </c>
      <c r="H626" s="45">
        <v>350</v>
      </c>
      <c r="I626" s="45" t="s">
        <v>526</v>
      </c>
    </row>
    <row r="627" spans="1:9" ht="15" customHeight="1" x14ac:dyDescent="0.2">
      <c r="A627" s="40"/>
      <c r="B627" s="40"/>
      <c r="C627" s="40"/>
      <c r="D627" s="40"/>
      <c r="E627" s="40"/>
      <c r="F627" s="40"/>
      <c r="G627" s="45" t="s">
        <v>265</v>
      </c>
      <c r="H627" s="45">
        <v>351</v>
      </c>
      <c r="I627" s="45" t="s">
        <v>266</v>
      </c>
    </row>
    <row r="628" spans="1:9" ht="15" customHeight="1" x14ac:dyDescent="0.2">
      <c r="A628" s="40"/>
      <c r="B628" s="40"/>
      <c r="C628" s="40"/>
      <c r="D628" s="40"/>
      <c r="E628" s="40"/>
      <c r="F628" s="40"/>
      <c r="G628" s="45" t="s">
        <v>102</v>
      </c>
      <c r="H628" s="45">
        <v>351</v>
      </c>
      <c r="I628" s="45" t="s">
        <v>266</v>
      </c>
    </row>
    <row r="629" spans="1:9" ht="15" customHeight="1" x14ac:dyDescent="0.2">
      <c r="A629" s="40"/>
      <c r="B629" s="40"/>
      <c r="C629" s="40"/>
      <c r="D629" s="40"/>
      <c r="E629" s="40"/>
      <c r="F629" s="40"/>
      <c r="G629" s="45" t="s">
        <v>490</v>
      </c>
      <c r="H629" s="45">
        <v>352</v>
      </c>
      <c r="I629" s="45" t="s">
        <v>491</v>
      </c>
    </row>
    <row r="630" spans="1:9" ht="15" customHeight="1" x14ac:dyDescent="0.2">
      <c r="A630" s="40"/>
      <c r="B630" s="40"/>
      <c r="C630" s="40"/>
      <c r="D630" s="40"/>
      <c r="E630" s="40"/>
      <c r="F630" s="40"/>
      <c r="G630" s="45" t="s">
        <v>492</v>
      </c>
      <c r="H630" s="45">
        <v>352</v>
      </c>
      <c r="I630" s="45" t="s">
        <v>491</v>
      </c>
    </row>
    <row r="631" spans="1:9" ht="15" customHeight="1" x14ac:dyDescent="0.2">
      <c r="A631" s="40"/>
      <c r="B631" s="40"/>
      <c r="C631" s="40"/>
      <c r="D631" s="40"/>
      <c r="E631" s="40"/>
      <c r="F631" s="40"/>
      <c r="G631" s="45" t="s">
        <v>635</v>
      </c>
      <c r="H631" s="45">
        <v>353</v>
      </c>
      <c r="I631" s="45" t="s">
        <v>636</v>
      </c>
    </row>
    <row r="632" spans="1:9" ht="15" customHeight="1" x14ac:dyDescent="0.2">
      <c r="A632" s="40"/>
      <c r="B632" s="40"/>
      <c r="C632" s="40"/>
      <c r="D632" s="40"/>
      <c r="E632" s="40"/>
      <c r="F632" s="40"/>
      <c r="G632" s="45" t="s">
        <v>639</v>
      </c>
      <c r="H632" s="45">
        <v>354</v>
      </c>
      <c r="I632" s="45" t="s">
        <v>640</v>
      </c>
    </row>
    <row r="633" spans="1:9" ht="15" customHeight="1" x14ac:dyDescent="0.2">
      <c r="A633" s="40"/>
      <c r="B633" s="40"/>
      <c r="C633" s="40"/>
      <c r="D633" s="40"/>
      <c r="E633" s="40"/>
      <c r="F633" s="40"/>
      <c r="G633" s="45" t="s">
        <v>653</v>
      </c>
      <c r="H633" s="45">
        <v>355</v>
      </c>
      <c r="I633" s="45" t="s">
        <v>654</v>
      </c>
    </row>
    <row r="634" spans="1:9" ht="15" customHeight="1" x14ac:dyDescent="0.2">
      <c r="A634" s="40"/>
      <c r="B634" s="40"/>
      <c r="C634" s="40"/>
      <c r="D634" s="40"/>
      <c r="E634" s="40"/>
      <c r="F634" s="40"/>
      <c r="G634" s="45" t="s">
        <v>655</v>
      </c>
      <c r="H634" s="45">
        <v>355</v>
      </c>
      <c r="I634" s="45" t="s">
        <v>654</v>
      </c>
    </row>
    <row r="635" spans="1:9" ht="15" customHeight="1" x14ac:dyDescent="0.2">
      <c r="A635" s="40"/>
      <c r="B635" s="40"/>
      <c r="C635" s="40"/>
      <c r="D635" s="40"/>
      <c r="E635" s="40"/>
      <c r="F635" s="40"/>
      <c r="G635" s="45" t="s">
        <v>35</v>
      </c>
      <c r="H635" s="45">
        <v>356</v>
      </c>
      <c r="I635" s="45" t="s">
        <v>663</v>
      </c>
    </row>
    <row r="636" spans="1:9" ht="15" customHeight="1" x14ac:dyDescent="0.2">
      <c r="A636" s="40"/>
      <c r="B636" s="40"/>
      <c r="C636" s="40"/>
      <c r="D636" s="40"/>
      <c r="E636" s="40"/>
      <c r="F636" s="40"/>
      <c r="G636" s="45" t="s">
        <v>744</v>
      </c>
      <c r="H636" s="45">
        <v>357</v>
      </c>
      <c r="I636" s="45" t="s">
        <v>745</v>
      </c>
    </row>
    <row r="637" spans="1:9" ht="15" customHeight="1" x14ac:dyDescent="0.2">
      <c r="A637" s="40"/>
      <c r="B637" s="40"/>
      <c r="C637" s="40"/>
      <c r="D637" s="40"/>
      <c r="E637" s="40"/>
      <c r="F637" s="40"/>
      <c r="G637" s="45" t="s">
        <v>770</v>
      </c>
      <c r="H637" s="45">
        <v>357</v>
      </c>
      <c r="I637" s="45" t="s">
        <v>745</v>
      </c>
    </row>
    <row r="638" spans="1:9" ht="15" customHeight="1" x14ac:dyDescent="0.2">
      <c r="A638" s="40"/>
      <c r="B638" s="40"/>
      <c r="C638" s="40"/>
      <c r="D638" s="40"/>
      <c r="E638" s="40"/>
      <c r="F638" s="40"/>
      <c r="G638" s="45" t="s">
        <v>748</v>
      </c>
      <c r="H638" s="45">
        <v>358</v>
      </c>
      <c r="I638" s="45" t="s">
        <v>749</v>
      </c>
    </row>
    <row r="639" spans="1:9" ht="15" customHeight="1" x14ac:dyDescent="0.2">
      <c r="A639" s="40"/>
      <c r="B639" s="40"/>
      <c r="C639" s="40"/>
      <c r="D639" s="40"/>
      <c r="E639" s="40"/>
      <c r="F639" s="40"/>
      <c r="G639" s="45" t="s">
        <v>771</v>
      </c>
      <c r="H639" s="45">
        <v>358</v>
      </c>
      <c r="I639" s="45" t="s">
        <v>749</v>
      </c>
    </row>
    <row r="640" spans="1:9" ht="15" customHeight="1" x14ac:dyDescent="0.2">
      <c r="A640" s="40"/>
      <c r="B640" s="40"/>
      <c r="C640" s="40"/>
      <c r="D640" s="40"/>
      <c r="E640" s="40"/>
      <c r="F640" s="40"/>
      <c r="G640" s="45" t="s">
        <v>752</v>
      </c>
      <c r="H640" s="45">
        <v>359</v>
      </c>
      <c r="I640" s="45" t="s">
        <v>753</v>
      </c>
    </row>
    <row r="641" spans="1:9" ht="15" customHeight="1" x14ac:dyDescent="0.2">
      <c r="A641" s="40"/>
      <c r="B641" s="40"/>
      <c r="C641" s="40"/>
      <c r="D641" s="40"/>
      <c r="E641" s="40"/>
      <c r="F641" s="40"/>
      <c r="G641" s="45" t="s">
        <v>772</v>
      </c>
      <c r="H641" s="45">
        <v>359</v>
      </c>
      <c r="I641" s="45" t="s">
        <v>753</v>
      </c>
    </row>
    <row r="642" spans="1:9" ht="15" customHeight="1" x14ac:dyDescent="0.2">
      <c r="A642" s="40"/>
      <c r="B642" s="40"/>
      <c r="C642" s="40"/>
      <c r="D642" s="40"/>
      <c r="E642" s="40"/>
      <c r="F642" s="40"/>
      <c r="G642" s="45" t="s">
        <v>754</v>
      </c>
      <c r="H642" s="45">
        <v>360</v>
      </c>
      <c r="I642" s="45" t="s">
        <v>755</v>
      </c>
    </row>
    <row r="643" spans="1:9" ht="15" customHeight="1" x14ac:dyDescent="0.2">
      <c r="A643" s="40"/>
      <c r="B643" s="40"/>
      <c r="C643" s="40"/>
      <c r="D643" s="40"/>
      <c r="E643" s="40"/>
      <c r="F643" s="40"/>
      <c r="G643" s="45" t="s">
        <v>773</v>
      </c>
      <c r="H643" s="45">
        <v>360</v>
      </c>
      <c r="I643" s="45" t="s">
        <v>755</v>
      </c>
    </row>
    <row r="644" spans="1:9" ht="15" customHeight="1" x14ac:dyDescent="0.2">
      <c r="A644" s="40"/>
      <c r="B644" s="40"/>
      <c r="C644" s="40"/>
      <c r="D644" s="40"/>
      <c r="E644" s="40"/>
      <c r="F644" s="40"/>
      <c r="G644" s="45" t="s">
        <v>756</v>
      </c>
      <c r="H644" s="45">
        <v>361</v>
      </c>
      <c r="I644" s="45" t="s">
        <v>757</v>
      </c>
    </row>
    <row r="645" spans="1:9" ht="15" customHeight="1" x14ac:dyDescent="0.2">
      <c r="A645" s="40"/>
      <c r="B645" s="40"/>
      <c r="C645" s="40"/>
      <c r="D645" s="40"/>
      <c r="E645" s="40"/>
      <c r="F645" s="40"/>
      <c r="G645" s="45" t="s">
        <v>774</v>
      </c>
      <c r="H645" s="45">
        <v>361</v>
      </c>
      <c r="I645" s="45" t="s">
        <v>757</v>
      </c>
    </row>
    <row r="646" spans="1:9" ht="15" customHeight="1" x14ac:dyDescent="0.2">
      <c r="A646" s="40"/>
      <c r="B646" s="40"/>
      <c r="C646" s="40"/>
      <c r="D646" s="40"/>
      <c r="E646" s="40"/>
      <c r="F646" s="40"/>
      <c r="G646" s="45" t="s">
        <v>764</v>
      </c>
      <c r="H646" s="45">
        <v>362</v>
      </c>
      <c r="I646" s="45" t="s">
        <v>765</v>
      </c>
    </row>
    <row r="647" spans="1:9" ht="15" customHeight="1" x14ac:dyDescent="0.2">
      <c r="A647" s="40"/>
      <c r="B647" s="40"/>
      <c r="C647" s="40"/>
      <c r="D647" s="40"/>
      <c r="E647" s="40"/>
      <c r="F647" s="40"/>
      <c r="G647" s="45" t="s">
        <v>766</v>
      </c>
      <c r="H647" s="45">
        <v>362</v>
      </c>
      <c r="I647" s="45" t="s">
        <v>765</v>
      </c>
    </row>
    <row r="648" spans="1:9" ht="15" customHeight="1" x14ac:dyDescent="0.2">
      <c r="A648" s="40"/>
      <c r="B648" s="40"/>
      <c r="C648" s="40"/>
      <c r="D648" s="40"/>
      <c r="E648" s="40"/>
      <c r="F648" s="40"/>
      <c r="G648" s="45" t="s">
        <v>811</v>
      </c>
      <c r="H648" s="45">
        <v>363</v>
      </c>
      <c r="I648" s="45" t="s">
        <v>812</v>
      </c>
    </row>
    <row r="649" spans="1:9" ht="15" customHeight="1" x14ac:dyDescent="0.2">
      <c r="A649" s="40"/>
      <c r="B649" s="40"/>
      <c r="C649" s="40"/>
      <c r="D649" s="40"/>
      <c r="E649" s="40"/>
      <c r="F649" s="40"/>
      <c r="G649" s="45" t="s">
        <v>815</v>
      </c>
      <c r="H649" s="45">
        <v>363</v>
      </c>
      <c r="I649" s="45" t="s">
        <v>812</v>
      </c>
    </row>
    <row r="650" spans="1:9" ht="15" customHeight="1" x14ac:dyDescent="0.2">
      <c r="A650" s="40"/>
      <c r="B650" s="40"/>
      <c r="C650" s="40"/>
      <c r="D650" s="40"/>
      <c r="E650" s="40"/>
      <c r="F650" s="40"/>
      <c r="G650" s="45" t="s">
        <v>813</v>
      </c>
      <c r="H650" s="45">
        <v>364</v>
      </c>
      <c r="I650" s="45" t="s">
        <v>814</v>
      </c>
    </row>
    <row r="651" spans="1:9" ht="15" customHeight="1" x14ac:dyDescent="0.2">
      <c r="A651" s="40"/>
      <c r="B651" s="40"/>
      <c r="C651" s="40"/>
      <c r="D651" s="40"/>
      <c r="E651" s="40"/>
      <c r="F651" s="40"/>
      <c r="G651" s="45" t="s">
        <v>816</v>
      </c>
      <c r="H651" s="45">
        <v>364</v>
      </c>
      <c r="I651" s="45" t="s">
        <v>814</v>
      </c>
    </row>
    <row r="652" spans="1:9" ht="15" customHeight="1" x14ac:dyDescent="0.2">
      <c r="A652" s="40"/>
      <c r="B652" s="40"/>
      <c r="C652" s="40"/>
      <c r="D652" s="40"/>
      <c r="E652" s="40"/>
      <c r="F652" s="40"/>
      <c r="G652" s="45" t="s">
        <v>894</v>
      </c>
      <c r="H652" s="45">
        <v>365</v>
      </c>
      <c r="I652" s="45" t="s">
        <v>895</v>
      </c>
    </row>
    <row r="653" spans="1:9" ht="15" customHeight="1" x14ac:dyDescent="0.2">
      <c r="A653" s="40"/>
      <c r="B653" s="40"/>
      <c r="C653" s="40"/>
      <c r="D653" s="40"/>
      <c r="E653" s="40"/>
      <c r="F653" s="40"/>
      <c r="G653" s="45" t="s">
        <v>896</v>
      </c>
      <c r="H653" s="45">
        <v>365</v>
      </c>
      <c r="I653" s="45" t="s">
        <v>895</v>
      </c>
    </row>
    <row r="654" spans="1:9" ht="15" customHeight="1" x14ac:dyDescent="0.2">
      <c r="A654" s="40"/>
      <c r="B654" s="40"/>
      <c r="C654" s="40"/>
      <c r="D654" s="40"/>
      <c r="E654" s="40"/>
      <c r="F654" s="40"/>
      <c r="G654" s="45" t="s">
        <v>986</v>
      </c>
      <c r="H654" s="45">
        <v>366</v>
      </c>
      <c r="I654" s="45" t="s">
        <v>987</v>
      </c>
    </row>
    <row r="655" spans="1:9" ht="15" customHeight="1" x14ac:dyDescent="0.2">
      <c r="A655" s="40"/>
      <c r="B655" s="40"/>
      <c r="C655" s="40"/>
      <c r="D655" s="40"/>
      <c r="E655" s="40"/>
      <c r="F655" s="40"/>
      <c r="G655" s="45" t="s">
        <v>988</v>
      </c>
      <c r="H655" s="45">
        <v>366</v>
      </c>
      <c r="I655" s="45" t="s">
        <v>987</v>
      </c>
    </row>
    <row r="656" spans="1:9" ht="15" customHeight="1" x14ac:dyDescent="0.2">
      <c r="A656" s="40"/>
      <c r="B656" s="40"/>
      <c r="C656" s="40"/>
      <c r="D656" s="40"/>
      <c r="E656" s="40"/>
      <c r="F656" s="40"/>
      <c r="G656" s="45" t="s">
        <v>1511</v>
      </c>
      <c r="H656" s="45">
        <v>368</v>
      </c>
      <c r="I656" s="45" t="s">
        <v>1512</v>
      </c>
    </row>
    <row r="657" spans="1:9" ht="15" customHeight="1" x14ac:dyDescent="0.2">
      <c r="A657" s="40"/>
      <c r="B657" s="40"/>
      <c r="C657" s="40"/>
      <c r="D657" s="40"/>
      <c r="E657" s="40"/>
      <c r="F657" s="40"/>
      <c r="G657" s="45" t="s">
        <v>1513</v>
      </c>
      <c r="H657" s="45">
        <v>368</v>
      </c>
      <c r="I657" s="45" t="s">
        <v>1512</v>
      </c>
    </row>
    <row r="658" spans="1:9" ht="15" customHeight="1" x14ac:dyDescent="0.2">
      <c r="A658" s="40"/>
      <c r="B658" s="40"/>
      <c r="C658" s="40"/>
      <c r="D658" s="40"/>
      <c r="E658" s="40"/>
      <c r="F658" s="40"/>
      <c r="G658" s="45" t="s">
        <v>1205</v>
      </c>
      <c r="H658" s="45">
        <v>369</v>
      </c>
      <c r="I658" s="45" t="s">
        <v>1206</v>
      </c>
    </row>
    <row r="659" spans="1:9" ht="15" customHeight="1" x14ac:dyDescent="0.2">
      <c r="A659" s="40"/>
      <c r="B659" s="40"/>
      <c r="C659" s="40"/>
      <c r="D659" s="40"/>
      <c r="E659" s="40"/>
      <c r="F659" s="40"/>
      <c r="G659" s="45" t="s">
        <v>1207</v>
      </c>
      <c r="H659" s="45">
        <v>369</v>
      </c>
      <c r="I659" s="45" t="s">
        <v>1206</v>
      </c>
    </row>
    <row r="660" spans="1:9" ht="15" customHeight="1" x14ac:dyDescent="0.2">
      <c r="A660" s="40"/>
      <c r="B660" s="40"/>
      <c r="C660" s="40"/>
      <c r="D660" s="40"/>
      <c r="E660" s="40"/>
      <c r="F660" s="40"/>
      <c r="G660" s="45" t="s">
        <v>1213</v>
      </c>
      <c r="H660" s="45">
        <v>370</v>
      </c>
      <c r="I660" s="45" t="s">
        <v>1214</v>
      </c>
    </row>
    <row r="661" spans="1:9" ht="15" customHeight="1" x14ac:dyDescent="0.2">
      <c r="A661" s="40"/>
      <c r="B661" s="40"/>
      <c r="C661" s="40"/>
      <c r="D661" s="40"/>
      <c r="E661" s="40"/>
      <c r="F661" s="40"/>
      <c r="G661" s="45" t="s">
        <v>1216</v>
      </c>
      <c r="H661" s="45">
        <v>370</v>
      </c>
      <c r="I661" s="45" t="s">
        <v>1214</v>
      </c>
    </row>
    <row r="662" spans="1:9" ht="15" customHeight="1" x14ac:dyDescent="0.2">
      <c r="A662" s="40"/>
      <c r="B662" s="40"/>
      <c r="C662" s="40"/>
      <c r="D662" s="40"/>
      <c r="E662" s="40"/>
      <c r="F662" s="40"/>
      <c r="G662" s="45" t="s">
        <v>1483</v>
      </c>
      <c r="H662" s="45">
        <v>371</v>
      </c>
      <c r="I662" s="45" t="s">
        <v>1484</v>
      </c>
    </row>
    <row r="663" spans="1:9" ht="15" customHeight="1" x14ac:dyDescent="0.2">
      <c r="A663" s="40"/>
      <c r="B663" s="40"/>
      <c r="C663" s="40"/>
      <c r="D663" s="40"/>
      <c r="E663" s="40"/>
      <c r="F663" s="40"/>
      <c r="G663" s="45" t="s">
        <v>1514</v>
      </c>
      <c r="H663" s="45">
        <v>371</v>
      </c>
      <c r="I663" s="45" t="s">
        <v>1484</v>
      </c>
    </row>
    <row r="664" spans="1:9" ht="15" customHeight="1" x14ac:dyDescent="0.2">
      <c r="A664" s="40"/>
      <c r="B664" s="40"/>
      <c r="C664" s="40"/>
      <c r="D664" s="40"/>
      <c r="E664" s="40"/>
      <c r="F664" s="40"/>
      <c r="G664" s="45" t="s">
        <v>388</v>
      </c>
      <c r="H664" s="45">
        <v>372</v>
      </c>
      <c r="I664" s="45" t="s">
        <v>389</v>
      </c>
    </row>
    <row r="665" spans="1:9" ht="15" customHeight="1" x14ac:dyDescent="0.2">
      <c r="A665" s="40"/>
      <c r="B665" s="40"/>
      <c r="C665" s="40"/>
      <c r="D665" s="40"/>
      <c r="E665" s="40"/>
      <c r="F665" s="40"/>
      <c r="G665" s="45" t="s">
        <v>425</v>
      </c>
      <c r="H665" s="45">
        <v>372</v>
      </c>
      <c r="I665" s="45" t="s">
        <v>389</v>
      </c>
    </row>
    <row r="666" spans="1:9" ht="15" customHeight="1" x14ac:dyDescent="0.2">
      <c r="A666" s="40"/>
      <c r="B666" s="40"/>
      <c r="C666" s="40"/>
      <c r="D666" s="40"/>
      <c r="E666" s="40"/>
      <c r="F666" s="40"/>
      <c r="G666" s="45" t="s">
        <v>278</v>
      </c>
      <c r="H666" s="45">
        <v>373</v>
      </c>
      <c r="I666" s="45" t="s">
        <v>279</v>
      </c>
    </row>
    <row r="667" spans="1:9" ht="15" customHeight="1" x14ac:dyDescent="0.2">
      <c r="A667" s="40"/>
      <c r="B667" s="40"/>
      <c r="C667" s="40"/>
      <c r="D667" s="40"/>
      <c r="E667" s="40"/>
      <c r="F667" s="40"/>
      <c r="G667" s="45" t="s">
        <v>583</v>
      </c>
      <c r="H667" s="45">
        <v>374</v>
      </c>
      <c r="I667" s="45" t="s">
        <v>584</v>
      </c>
    </row>
    <row r="668" spans="1:9" ht="15" customHeight="1" x14ac:dyDescent="0.2">
      <c r="A668" s="40"/>
      <c r="B668" s="40"/>
      <c r="C668" s="40"/>
      <c r="D668" s="40"/>
      <c r="E668" s="40"/>
      <c r="F668" s="40"/>
      <c r="G668" s="45" t="s">
        <v>585</v>
      </c>
      <c r="H668" s="45">
        <v>374</v>
      </c>
      <c r="I668" s="45" t="s">
        <v>584</v>
      </c>
    </row>
    <row r="669" spans="1:9" ht="15" customHeight="1" x14ac:dyDescent="0.2">
      <c r="A669" s="40"/>
      <c r="B669" s="40"/>
      <c r="C669" s="40"/>
      <c r="D669" s="40"/>
      <c r="E669" s="40"/>
      <c r="F669" s="40"/>
      <c r="G669" s="45" t="s">
        <v>1395</v>
      </c>
      <c r="H669" s="45">
        <v>375</v>
      </c>
      <c r="I669" s="45" t="s">
        <v>1396</v>
      </c>
    </row>
    <row r="670" spans="1:9" ht="15" customHeight="1" x14ac:dyDescent="0.2">
      <c r="A670" s="40"/>
      <c r="B670" s="40"/>
      <c r="C670" s="40"/>
      <c r="D670" s="40"/>
      <c r="E670" s="40"/>
      <c r="F670" s="40"/>
      <c r="G670" s="45" t="s">
        <v>1408</v>
      </c>
      <c r="H670" s="45">
        <v>375</v>
      </c>
      <c r="I670" s="45" t="s">
        <v>1396</v>
      </c>
    </row>
    <row r="671" spans="1:9" ht="15" customHeight="1" x14ac:dyDescent="0.2">
      <c r="A671" s="40"/>
      <c r="B671" s="40"/>
      <c r="C671" s="40"/>
      <c r="D671" s="40"/>
      <c r="E671" s="40"/>
      <c r="F671" s="40"/>
      <c r="G671" s="45" t="s">
        <v>298</v>
      </c>
      <c r="H671" s="45">
        <v>376</v>
      </c>
      <c r="I671" s="112" t="s">
        <v>741</v>
      </c>
    </row>
    <row r="672" spans="1:9" ht="15" customHeight="1" x14ac:dyDescent="0.2">
      <c r="A672" s="40"/>
      <c r="B672" s="40"/>
      <c r="C672" s="40"/>
      <c r="D672" s="40"/>
      <c r="E672" s="40"/>
      <c r="F672" s="40"/>
      <c r="G672" s="112" t="s">
        <v>3804</v>
      </c>
      <c r="H672" s="45">
        <v>376</v>
      </c>
      <c r="I672" s="112" t="s">
        <v>741</v>
      </c>
    </row>
    <row r="673" spans="1:9" ht="15" customHeight="1" x14ac:dyDescent="0.2">
      <c r="A673" s="40"/>
      <c r="B673" s="40"/>
      <c r="C673" s="40"/>
      <c r="D673" s="40"/>
      <c r="E673" s="40"/>
      <c r="F673" s="40"/>
      <c r="G673" s="45" t="s">
        <v>837</v>
      </c>
      <c r="H673" s="45">
        <v>377</v>
      </c>
      <c r="I673" s="45" t="s">
        <v>838</v>
      </c>
    </row>
    <row r="674" spans="1:9" ht="15" customHeight="1" x14ac:dyDescent="0.2">
      <c r="A674" s="40"/>
      <c r="B674" s="40"/>
      <c r="C674" s="40"/>
      <c r="D674" s="40"/>
      <c r="E674" s="40"/>
      <c r="F674" s="40"/>
      <c r="G674" s="45" t="s">
        <v>865</v>
      </c>
      <c r="H674" s="45">
        <v>378</v>
      </c>
      <c r="I674" s="45" t="s">
        <v>866</v>
      </c>
    </row>
    <row r="675" spans="1:9" ht="15" customHeight="1" x14ac:dyDescent="0.2">
      <c r="A675" s="40"/>
      <c r="B675" s="40"/>
      <c r="C675" s="40"/>
      <c r="D675" s="40"/>
      <c r="E675" s="40"/>
      <c r="F675" s="40"/>
      <c r="G675" s="45" t="s">
        <v>871</v>
      </c>
      <c r="H675" s="45">
        <v>378</v>
      </c>
      <c r="I675" s="45" t="s">
        <v>866</v>
      </c>
    </row>
    <row r="676" spans="1:9" ht="15" customHeight="1" x14ac:dyDescent="0.2">
      <c r="A676" s="40"/>
      <c r="B676" s="40"/>
      <c r="C676" s="40"/>
      <c r="D676" s="40"/>
      <c r="E676" s="40"/>
      <c r="F676" s="40"/>
      <c r="G676" s="45" t="s">
        <v>978</v>
      </c>
      <c r="H676" s="45">
        <v>379</v>
      </c>
      <c r="I676" s="45" t="s">
        <v>979</v>
      </c>
    </row>
    <row r="677" spans="1:9" ht="15" customHeight="1" x14ac:dyDescent="0.2">
      <c r="A677" s="40"/>
      <c r="B677" s="40"/>
      <c r="C677" s="40"/>
      <c r="D677" s="40"/>
      <c r="E677" s="40"/>
      <c r="F677" s="40"/>
      <c r="G677" s="45" t="s">
        <v>980</v>
      </c>
      <c r="H677" s="45">
        <v>379</v>
      </c>
      <c r="I677" s="45" t="s">
        <v>979</v>
      </c>
    </row>
    <row r="678" spans="1:9" ht="15" customHeight="1" x14ac:dyDescent="0.2">
      <c r="A678" s="40"/>
      <c r="B678" s="40"/>
      <c r="C678" s="40"/>
      <c r="D678" s="40"/>
      <c r="E678" s="40"/>
      <c r="F678" s="40"/>
      <c r="G678" s="45" t="s">
        <v>1068</v>
      </c>
      <c r="H678" s="45">
        <v>380</v>
      </c>
      <c r="I678" s="45" t="s">
        <v>1069</v>
      </c>
    </row>
    <row r="679" spans="1:9" ht="15" customHeight="1" x14ac:dyDescent="0.2">
      <c r="A679" s="40"/>
      <c r="B679" s="40"/>
      <c r="C679" s="40"/>
      <c r="D679" s="40"/>
      <c r="E679" s="40"/>
      <c r="F679" s="40"/>
      <c r="G679" s="45" t="s">
        <v>1070</v>
      </c>
      <c r="H679" s="45">
        <v>380</v>
      </c>
      <c r="I679" s="45" t="s">
        <v>1069</v>
      </c>
    </row>
    <row r="680" spans="1:9" ht="15" customHeight="1" x14ac:dyDescent="0.2">
      <c r="A680" s="40"/>
      <c r="B680" s="40"/>
      <c r="C680" s="40"/>
      <c r="D680" s="40"/>
      <c r="E680" s="40"/>
      <c r="F680" s="40"/>
      <c r="G680" s="45" t="s">
        <v>1209</v>
      </c>
      <c r="H680" s="45">
        <v>381</v>
      </c>
      <c r="I680" s="45" t="s">
        <v>1210</v>
      </c>
    </row>
    <row r="681" spans="1:9" ht="15" customHeight="1" x14ac:dyDescent="0.2">
      <c r="A681" s="40"/>
      <c r="B681" s="40"/>
      <c r="C681" s="40"/>
      <c r="D681" s="40"/>
      <c r="E681" s="40"/>
      <c r="F681" s="40"/>
      <c r="G681" s="45" t="s">
        <v>1403</v>
      </c>
      <c r="H681" s="45">
        <v>382</v>
      </c>
      <c r="I681" s="45" t="s">
        <v>1404</v>
      </c>
    </row>
    <row r="682" spans="1:9" ht="15" customHeight="1" x14ac:dyDescent="0.2">
      <c r="A682" s="40"/>
      <c r="B682" s="40"/>
      <c r="C682" s="40"/>
      <c r="D682" s="40"/>
      <c r="E682" s="40"/>
      <c r="F682" s="40"/>
      <c r="G682" s="45" t="s">
        <v>1413</v>
      </c>
      <c r="H682" s="45">
        <v>382</v>
      </c>
      <c r="I682" s="45" t="s">
        <v>1404</v>
      </c>
    </row>
    <row r="683" spans="1:9" ht="15" customHeight="1" x14ac:dyDescent="0.2">
      <c r="A683" s="40"/>
      <c r="B683" s="40"/>
      <c r="C683" s="40"/>
      <c r="D683" s="40"/>
      <c r="E683" s="40"/>
      <c r="F683" s="40"/>
      <c r="G683" s="45" t="s">
        <v>1432</v>
      </c>
      <c r="H683" s="45">
        <v>383</v>
      </c>
      <c r="I683" s="45" t="s">
        <v>1433</v>
      </c>
    </row>
    <row r="684" spans="1:9" ht="15" customHeight="1" x14ac:dyDescent="0.2">
      <c r="A684" s="40"/>
      <c r="B684" s="40"/>
      <c r="C684" s="40"/>
      <c r="D684" s="40"/>
      <c r="E684" s="40"/>
      <c r="F684" s="40"/>
      <c r="G684" s="45" t="s">
        <v>891</v>
      </c>
      <c r="H684" s="45">
        <v>384</v>
      </c>
      <c r="I684" s="45" t="s">
        <v>892</v>
      </c>
    </row>
    <row r="685" spans="1:9" ht="15" customHeight="1" x14ac:dyDescent="0.2">
      <c r="A685" s="40"/>
      <c r="B685" s="40"/>
      <c r="C685" s="40"/>
      <c r="D685" s="40"/>
      <c r="E685" s="40"/>
      <c r="F685" s="40"/>
      <c r="G685" s="45" t="s">
        <v>893</v>
      </c>
      <c r="H685" s="45">
        <v>384</v>
      </c>
      <c r="I685" s="45" t="s">
        <v>892</v>
      </c>
    </row>
    <row r="686" spans="1:9" ht="15" customHeight="1" x14ac:dyDescent="0.2">
      <c r="A686" s="40"/>
      <c r="B686" s="40"/>
      <c r="C686" s="40"/>
      <c r="D686" s="40"/>
      <c r="E686" s="40"/>
      <c r="F686" s="40"/>
      <c r="G686" s="45" t="s">
        <v>1504</v>
      </c>
      <c r="H686" s="45">
        <v>385</v>
      </c>
      <c r="I686" s="45" t="s">
        <v>1505</v>
      </c>
    </row>
    <row r="687" spans="1:9" ht="15" customHeight="1" x14ac:dyDescent="0.2">
      <c r="A687" s="40"/>
      <c r="B687" s="40"/>
      <c r="C687" s="40"/>
      <c r="D687" s="40"/>
      <c r="E687" s="40"/>
      <c r="F687" s="40"/>
      <c r="G687" s="45" t="s">
        <v>1507</v>
      </c>
      <c r="H687" s="45">
        <v>385</v>
      </c>
      <c r="I687" s="45" t="s">
        <v>1505</v>
      </c>
    </row>
    <row r="688" spans="1:9" ht="15" customHeight="1" x14ac:dyDescent="0.2">
      <c r="A688" s="40"/>
      <c r="B688" s="40"/>
      <c r="C688" s="40"/>
      <c r="D688" s="40"/>
      <c r="E688" s="40"/>
      <c r="F688" s="40"/>
      <c r="G688" s="45" t="s">
        <v>1508</v>
      </c>
      <c r="H688" s="45">
        <v>386</v>
      </c>
      <c r="I688" s="45" t="s">
        <v>1509</v>
      </c>
    </row>
    <row r="689" spans="1:9" ht="15" customHeight="1" x14ac:dyDescent="0.2">
      <c r="A689" s="40"/>
      <c r="B689" s="40"/>
      <c r="C689" s="40"/>
      <c r="D689" s="40"/>
      <c r="E689" s="40"/>
      <c r="F689" s="40"/>
      <c r="G689" s="45" t="s">
        <v>1510</v>
      </c>
      <c r="H689" s="45">
        <v>386</v>
      </c>
      <c r="I689" s="45" t="s">
        <v>1509</v>
      </c>
    </row>
    <row r="690" spans="1:9" ht="15" customHeight="1" x14ac:dyDescent="0.2">
      <c r="A690" s="40"/>
      <c r="B690" s="40"/>
      <c r="C690" s="40"/>
      <c r="D690" s="40"/>
      <c r="E690" s="40"/>
      <c r="F690" s="40"/>
      <c r="G690" s="45" t="s">
        <v>1637</v>
      </c>
      <c r="H690" s="45">
        <v>387</v>
      </c>
      <c r="I690" s="45" t="s">
        <v>1638</v>
      </c>
    </row>
    <row r="691" spans="1:9" ht="15" customHeight="1" x14ac:dyDescent="0.2">
      <c r="A691" s="40"/>
      <c r="B691" s="40"/>
      <c r="C691" s="40"/>
      <c r="D691" s="40"/>
      <c r="E691" s="40"/>
      <c r="F691" s="40"/>
      <c r="G691" s="45" t="s">
        <v>480</v>
      </c>
      <c r="H691" s="45">
        <v>388</v>
      </c>
      <c r="I691" s="45" t="s">
        <v>481</v>
      </c>
    </row>
    <row r="692" spans="1:9" ht="15" customHeight="1" x14ac:dyDescent="0.2">
      <c r="A692" s="40"/>
      <c r="B692" s="40"/>
      <c r="C692" s="40"/>
      <c r="D692" s="40"/>
      <c r="E692" s="40"/>
      <c r="F692" s="40"/>
      <c r="G692" s="45" t="s">
        <v>487</v>
      </c>
      <c r="H692" s="45">
        <v>388</v>
      </c>
      <c r="I692" s="45" t="s">
        <v>481</v>
      </c>
    </row>
    <row r="693" spans="1:9" ht="15" customHeight="1" x14ac:dyDescent="0.2">
      <c r="A693" s="40"/>
      <c r="B693" s="40"/>
      <c r="C693" s="40"/>
      <c r="D693" s="40"/>
      <c r="E693" s="40"/>
      <c r="F693" s="40"/>
      <c r="G693" s="45" t="s">
        <v>483</v>
      </c>
      <c r="H693" s="45">
        <v>389</v>
      </c>
      <c r="I693" s="45" t="s">
        <v>484</v>
      </c>
    </row>
    <row r="694" spans="1:9" ht="15" customHeight="1" x14ac:dyDescent="0.2">
      <c r="A694" s="40"/>
      <c r="B694" s="40"/>
      <c r="C694" s="40"/>
      <c r="D694" s="40"/>
      <c r="E694" s="40"/>
      <c r="F694" s="40"/>
      <c r="G694" s="45" t="s">
        <v>488</v>
      </c>
      <c r="H694" s="45">
        <v>389</v>
      </c>
      <c r="I694" s="45" t="s">
        <v>484</v>
      </c>
    </row>
    <row r="695" spans="1:9" ht="15" customHeight="1" x14ac:dyDescent="0.2">
      <c r="A695" s="40"/>
      <c r="B695" s="40"/>
      <c r="C695" s="40"/>
      <c r="D695" s="40"/>
      <c r="E695" s="40"/>
      <c r="F695" s="40"/>
      <c r="G695" s="45" t="s">
        <v>485</v>
      </c>
      <c r="H695" s="45">
        <v>390</v>
      </c>
      <c r="I695" s="45" t="s">
        <v>486</v>
      </c>
    </row>
    <row r="696" spans="1:9" ht="15" customHeight="1" x14ac:dyDescent="0.2">
      <c r="A696" s="40"/>
      <c r="B696" s="40"/>
      <c r="C696" s="40"/>
      <c r="D696" s="40"/>
      <c r="E696" s="40"/>
      <c r="F696" s="40"/>
      <c r="G696" s="45" t="s">
        <v>489</v>
      </c>
      <c r="H696" s="45">
        <v>390</v>
      </c>
      <c r="I696" s="45" t="s">
        <v>486</v>
      </c>
    </row>
    <row r="697" spans="1:9" ht="15" customHeight="1" x14ac:dyDescent="0.2">
      <c r="A697" s="40"/>
      <c r="B697" s="40"/>
      <c r="C697" s="40"/>
      <c r="D697" s="40"/>
      <c r="E697" s="40"/>
      <c r="F697" s="40"/>
      <c r="G697" s="45" t="s">
        <v>302</v>
      </c>
      <c r="H697" s="45">
        <v>391</v>
      </c>
      <c r="I697" s="45" t="s">
        <v>303</v>
      </c>
    </row>
    <row r="698" spans="1:9" ht="15" customHeight="1" x14ac:dyDescent="0.2">
      <c r="A698" s="40"/>
      <c r="B698" s="40"/>
      <c r="C698" s="40"/>
      <c r="D698" s="40"/>
      <c r="E698" s="40"/>
      <c r="F698" s="40"/>
      <c r="G698" s="45" t="s">
        <v>100</v>
      </c>
      <c r="H698" s="45">
        <v>391</v>
      </c>
      <c r="I698" s="45" t="s">
        <v>303</v>
      </c>
    </row>
    <row r="699" spans="1:9" ht="15" customHeight="1" x14ac:dyDescent="0.2">
      <c r="A699" s="40"/>
      <c r="B699" s="40"/>
      <c r="C699" s="40"/>
      <c r="D699" s="40"/>
      <c r="E699" s="40"/>
      <c r="F699" s="40"/>
      <c r="G699" s="45" t="s">
        <v>304</v>
      </c>
      <c r="H699" s="45">
        <v>392</v>
      </c>
      <c r="I699" s="45" t="s">
        <v>305</v>
      </c>
    </row>
    <row r="700" spans="1:9" ht="15" customHeight="1" x14ac:dyDescent="0.2">
      <c r="A700" s="40"/>
      <c r="B700" s="40"/>
      <c r="C700" s="40"/>
      <c r="D700" s="40"/>
      <c r="E700" s="40"/>
      <c r="F700" s="40"/>
      <c r="G700" s="45" t="s">
        <v>101</v>
      </c>
      <c r="H700" s="45">
        <v>392</v>
      </c>
      <c r="I700" s="45" t="s">
        <v>305</v>
      </c>
    </row>
    <row r="701" spans="1:9" ht="15" customHeight="1" x14ac:dyDescent="0.2">
      <c r="A701" s="40"/>
      <c r="B701" s="40"/>
      <c r="C701" s="40"/>
      <c r="D701" s="40"/>
      <c r="E701" s="40"/>
      <c r="F701" s="40"/>
      <c r="G701" s="45" t="s">
        <v>1211</v>
      </c>
      <c r="H701" s="45">
        <v>394</v>
      </c>
      <c r="I701" s="45" t="s">
        <v>1212</v>
      </c>
    </row>
    <row r="702" spans="1:9" ht="15" customHeight="1" x14ac:dyDescent="0.2">
      <c r="A702" s="40"/>
      <c r="B702" s="40"/>
      <c r="C702" s="40"/>
      <c r="D702" s="40"/>
      <c r="E702" s="40"/>
      <c r="F702" s="40"/>
      <c r="G702" s="45" t="s">
        <v>1215</v>
      </c>
      <c r="H702" s="45">
        <v>394</v>
      </c>
      <c r="I702" s="45" t="s">
        <v>1212</v>
      </c>
    </row>
    <row r="703" spans="1:9" ht="15" customHeight="1" x14ac:dyDescent="0.2">
      <c r="A703" s="40"/>
      <c r="B703" s="40"/>
      <c r="C703" s="40"/>
      <c r="D703" s="40"/>
      <c r="E703" s="40"/>
      <c r="F703" s="40"/>
      <c r="G703" s="45" t="s">
        <v>722</v>
      </c>
      <c r="H703" s="45">
        <v>396</v>
      </c>
      <c r="I703" s="45" t="s">
        <v>723</v>
      </c>
    </row>
    <row r="704" spans="1:9" ht="15" customHeight="1" x14ac:dyDescent="0.2">
      <c r="A704" s="40"/>
      <c r="B704" s="40"/>
      <c r="C704" s="40"/>
      <c r="D704" s="40"/>
      <c r="E704" s="40"/>
      <c r="F704" s="40"/>
      <c r="G704" s="45" t="s">
        <v>724</v>
      </c>
      <c r="H704" s="45">
        <v>396</v>
      </c>
      <c r="I704" s="45" t="s">
        <v>723</v>
      </c>
    </row>
    <row r="705" spans="1:9" ht="15" customHeight="1" x14ac:dyDescent="0.2">
      <c r="A705" s="40"/>
      <c r="B705" s="40"/>
      <c r="C705" s="40"/>
      <c r="D705" s="40"/>
      <c r="E705" s="40"/>
      <c r="F705" s="40"/>
      <c r="G705" s="45" t="s">
        <v>1128</v>
      </c>
      <c r="H705" s="45">
        <v>397</v>
      </c>
      <c r="I705" s="45" t="s">
        <v>1129</v>
      </c>
    </row>
    <row r="706" spans="1:9" ht="15" customHeight="1" x14ac:dyDescent="0.2">
      <c r="A706" s="40"/>
      <c r="B706" s="40"/>
      <c r="C706" s="40"/>
      <c r="D706" s="40"/>
      <c r="E706" s="40"/>
      <c r="F706" s="40"/>
      <c r="G706" s="45" t="s">
        <v>1244</v>
      </c>
      <c r="H706" s="45">
        <v>397</v>
      </c>
      <c r="I706" s="45" t="s">
        <v>1129</v>
      </c>
    </row>
    <row r="707" spans="1:9" ht="15" customHeight="1" x14ac:dyDescent="0.2">
      <c r="A707" s="40"/>
      <c r="B707" s="40"/>
      <c r="C707" s="40"/>
      <c r="D707" s="40"/>
      <c r="E707" s="40"/>
      <c r="F707" s="40"/>
      <c r="G707" s="45" t="s">
        <v>1334</v>
      </c>
      <c r="H707" s="45">
        <v>406</v>
      </c>
      <c r="I707" s="45" t="s">
        <v>1335</v>
      </c>
    </row>
    <row r="708" spans="1:9" ht="15" customHeight="1" x14ac:dyDescent="0.2">
      <c r="A708" s="40"/>
      <c r="B708" s="40"/>
      <c r="C708" s="40"/>
      <c r="D708" s="40"/>
      <c r="E708" s="40"/>
      <c r="F708" s="40"/>
      <c r="G708" s="45" t="s">
        <v>1339</v>
      </c>
      <c r="H708" s="45">
        <v>406</v>
      </c>
      <c r="I708" s="45" t="s">
        <v>1335</v>
      </c>
    </row>
    <row r="709" spans="1:9" ht="15" customHeight="1" x14ac:dyDescent="0.2">
      <c r="A709" s="40"/>
      <c r="B709" s="40"/>
      <c r="C709" s="40"/>
      <c r="D709" s="40"/>
      <c r="E709" s="40"/>
      <c r="F709" s="40"/>
      <c r="G709" s="45" t="s">
        <v>1332</v>
      </c>
      <c r="H709" s="45">
        <v>407</v>
      </c>
      <c r="I709" s="45" t="s">
        <v>1333</v>
      </c>
    </row>
    <row r="710" spans="1:9" ht="15" customHeight="1" x14ac:dyDescent="0.2">
      <c r="A710" s="40"/>
      <c r="B710" s="40"/>
      <c r="C710" s="40"/>
      <c r="D710" s="40"/>
      <c r="E710" s="40"/>
      <c r="F710" s="40"/>
      <c r="G710" s="45" t="s">
        <v>1338</v>
      </c>
      <c r="H710" s="45">
        <v>407</v>
      </c>
      <c r="I710" s="45" t="s">
        <v>1333</v>
      </c>
    </row>
    <row r="711" spans="1:9" ht="15" customHeight="1" x14ac:dyDescent="0.2">
      <c r="A711" s="40"/>
      <c r="B711" s="40"/>
      <c r="C711" s="40"/>
      <c r="D711" s="40"/>
      <c r="E711" s="40"/>
      <c r="F711" s="40"/>
      <c r="G711" s="45" t="s">
        <v>1328</v>
      </c>
      <c r="H711" s="45">
        <v>408</v>
      </c>
      <c r="I711" s="45" t="s">
        <v>1329</v>
      </c>
    </row>
    <row r="712" spans="1:9" ht="15" customHeight="1" x14ac:dyDescent="0.2">
      <c r="A712" s="40"/>
      <c r="B712" s="40"/>
      <c r="C712" s="40"/>
      <c r="D712" s="40"/>
      <c r="E712" s="40"/>
      <c r="F712" s="40"/>
      <c r="G712" s="45" t="s">
        <v>1336</v>
      </c>
      <c r="H712" s="45">
        <v>408</v>
      </c>
      <c r="I712" s="45" t="s">
        <v>1329</v>
      </c>
    </row>
    <row r="713" spans="1:9" ht="15" customHeight="1" x14ac:dyDescent="0.2">
      <c r="A713" s="40"/>
      <c r="B713" s="40"/>
      <c r="C713" s="40"/>
      <c r="D713" s="40"/>
      <c r="E713" s="40"/>
      <c r="F713" s="40"/>
      <c r="G713" s="45" t="s">
        <v>1330</v>
      </c>
      <c r="H713" s="45">
        <v>409</v>
      </c>
      <c r="I713" s="45" t="s">
        <v>1331</v>
      </c>
    </row>
    <row r="714" spans="1:9" ht="15" customHeight="1" x14ac:dyDescent="0.2">
      <c r="A714" s="40"/>
      <c r="B714" s="40"/>
      <c r="C714" s="40"/>
      <c r="D714" s="40"/>
      <c r="E714" s="40"/>
      <c r="F714" s="40"/>
      <c r="G714" s="45" t="s">
        <v>1337</v>
      </c>
      <c r="H714" s="45">
        <v>409</v>
      </c>
      <c r="I714" s="45" t="s">
        <v>1331</v>
      </c>
    </row>
    <row r="715" spans="1:9" ht="15" customHeight="1" x14ac:dyDescent="0.2">
      <c r="A715" s="40"/>
      <c r="B715" s="40"/>
      <c r="C715" s="40"/>
      <c r="D715" s="40"/>
      <c r="E715" s="40"/>
      <c r="F715" s="40"/>
      <c r="G715" s="45" t="s">
        <v>625</v>
      </c>
      <c r="H715" s="45">
        <v>410</v>
      </c>
      <c r="I715" s="45" t="s">
        <v>626</v>
      </c>
    </row>
    <row r="716" spans="1:9" ht="15" customHeight="1" x14ac:dyDescent="0.2">
      <c r="A716" s="40"/>
      <c r="B716" s="40"/>
      <c r="C716" s="40"/>
      <c r="D716" s="40"/>
      <c r="E716" s="40"/>
      <c r="F716" s="40"/>
      <c r="G716" s="45" t="s">
        <v>1647</v>
      </c>
      <c r="H716" s="45">
        <v>411</v>
      </c>
      <c r="I716" s="45" t="s">
        <v>1648</v>
      </c>
    </row>
    <row r="717" spans="1:9" ht="15" customHeight="1" x14ac:dyDescent="0.2">
      <c r="A717" s="40"/>
      <c r="B717" s="40"/>
      <c r="C717" s="40"/>
      <c r="D717" s="40"/>
      <c r="E717" s="40"/>
      <c r="F717" s="40"/>
      <c r="G717" s="45" t="s">
        <v>1652</v>
      </c>
      <c r="H717" s="45">
        <v>411</v>
      </c>
      <c r="I717" s="45" t="s">
        <v>1648</v>
      </c>
    </row>
    <row r="718" spans="1:9" ht="15" customHeight="1" x14ac:dyDescent="0.2">
      <c r="A718" s="40"/>
      <c r="B718" s="40"/>
      <c r="C718" s="40"/>
      <c r="D718" s="40"/>
      <c r="E718" s="40"/>
      <c r="F718" s="40"/>
      <c r="G718" s="45" t="s">
        <v>1572</v>
      </c>
      <c r="H718" s="45">
        <v>412</v>
      </c>
      <c r="I718" s="45" t="s">
        <v>1573</v>
      </c>
    </row>
    <row r="719" spans="1:9" ht="15" customHeight="1" x14ac:dyDescent="0.2">
      <c r="A719" s="40"/>
      <c r="B719" s="40"/>
      <c r="C719" s="40"/>
      <c r="D719" s="40"/>
      <c r="E719" s="40"/>
      <c r="F719" s="40"/>
      <c r="G719" s="45" t="s">
        <v>1597</v>
      </c>
      <c r="H719" s="45">
        <v>412</v>
      </c>
      <c r="I719" s="45" t="s">
        <v>1573</v>
      </c>
    </row>
    <row r="720" spans="1:9" ht="15" customHeight="1" x14ac:dyDescent="0.2">
      <c r="A720" s="40"/>
      <c r="B720" s="40"/>
      <c r="C720" s="40"/>
      <c r="D720" s="40"/>
      <c r="E720" s="40"/>
      <c r="F720" s="40"/>
      <c r="G720" s="45" t="s">
        <v>1645</v>
      </c>
      <c r="H720" s="45">
        <v>413</v>
      </c>
      <c r="I720" s="45" t="s">
        <v>1646</v>
      </c>
    </row>
    <row r="721" spans="1:9" ht="15" customHeight="1" x14ac:dyDescent="0.2">
      <c r="A721" s="40"/>
      <c r="B721" s="40"/>
      <c r="C721" s="40"/>
      <c r="D721" s="40"/>
      <c r="E721" s="40"/>
      <c r="F721" s="40"/>
      <c r="G721" s="45" t="s">
        <v>442</v>
      </c>
      <c r="H721" s="45">
        <v>414</v>
      </c>
      <c r="I721" s="45" t="s">
        <v>443</v>
      </c>
    </row>
    <row r="722" spans="1:9" ht="15" customHeight="1" x14ac:dyDescent="0.2">
      <c r="A722" s="40"/>
      <c r="B722" s="40"/>
      <c r="C722" s="40"/>
      <c r="D722" s="40"/>
      <c r="E722" s="40"/>
      <c r="F722" s="40"/>
      <c r="G722" s="45" t="s">
        <v>444</v>
      </c>
      <c r="H722" s="45">
        <v>414</v>
      </c>
      <c r="I722" s="45" t="s">
        <v>443</v>
      </c>
    </row>
    <row r="723" spans="1:9" ht="15" customHeight="1" x14ac:dyDescent="0.2">
      <c r="A723" s="40"/>
      <c r="B723" s="40"/>
      <c r="C723" s="40"/>
      <c r="D723" s="40"/>
      <c r="E723" s="40"/>
      <c r="F723" s="40"/>
      <c r="G723" s="45" t="s">
        <v>337</v>
      </c>
      <c r="H723" s="45">
        <v>415</v>
      </c>
      <c r="I723" s="45" t="s">
        <v>338</v>
      </c>
    </row>
    <row r="724" spans="1:9" ht="15" customHeight="1" x14ac:dyDescent="0.2">
      <c r="A724" s="40"/>
      <c r="B724" s="40"/>
      <c r="C724" s="40"/>
      <c r="D724" s="40"/>
      <c r="E724" s="40"/>
      <c r="F724" s="40"/>
      <c r="G724" s="45" t="s">
        <v>339</v>
      </c>
      <c r="H724" s="45">
        <v>415</v>
      </c>
      <c r="I724" s="45" t="s">
        <v>338</v>
      </c>
    </row>
    <row r="725" spans="1:9" ht="15" customHeight="1" x14ac:dyDescent="0.2">
      <c r="A725" s="40"/>
      <c r="B725" s="40"/>
      <c r="C725" s="40"/>
      <c r="D725" s="40"/>
      <c r="E725" s="40"/>
      <c r="F725" s="40"/>
      <c r="G725" s="45" t="s">
        <v>1295</v>
      </c>
      <c r="H725" s="45">
        <v>416</v>
      </c>
      <c r="I725" s="45" t="s">
        <v>1296</v>
      </c>
    </row>
    <row r="726" spans="1:9" ht="15" customHeight="1" x14ac:dyDescent="0.2">
      <c r="A726" s="40"/>
      <c r="B726" s="40"/>
      <c r="C726" s="40"/>
      <c r="D726" s="40"/>
      <c r="E726" s="40"/>
      <c r="F726" s="40"/>
      <c r="G726" s="45" t="s">
        <v>1297</v>
      </c>
      <c r="H726" s="45">
        <v>416</v>
      </c>
      <c r="I726" s="45" t="s">
        <v>1296</v>
      </c>
    </row>
    <row r="727" spans="1:9" ht="15" customHeight="1" x14ac:dyDescent="0.2">
      <c r="A727" s="40"/>
      <c r="B727" s="40"/>
      <c r="C727" s="40"/>
      <c r="D727" s="40"/>
      <c r="E727" s="40"/>
      <c r="F727" s="40"/>
      <c r="G727" s="45" t="s">
        <v>797</v>
      </c>
      <c r="H727" s="45">
        <v>417</v>
      </c>
      <c r="I727" s="45" t="s">
        <v>798</v>
      </c>
    </row>
    <row r="728" spans="1:9" ht="15" customHeight="1" x14ac:dyDescent="0.2">
      <c r="A728" s="40"/>
      <c r="B728" s="40"/>
      <c r="C728" s="40"/>
      <c r="D728" s="40"/>
      <c r="E728" s="40"/>
      <c r="F728" s="40"/>
      <c r="G728" s="45" t="s">
        <v>799</v>
      </c>
      <c r="H728" s="45">
        <v>417</v>
      </c>
      <c r="I728" s="45" t="s">
        <v>798</v>
      </c>
    </row>
    <row r="729" spans="1:9" ht="15" customHeight="1" x14ac:dyDescent="0.2">
      <c r="A729" s="40"/>
      <c r="B729" s="40"/>
      <c r="C729" s="40"/>
      <c r="D729" s="40"/>
      <c r="E729" s="40"/>
      <c r="F729" s="40"/>
      <c r="G729" s="45" t="s">
        <v>1179</v>
      </c>
      <c r="H729" s="45">
        <v>418</v>
      </c>
      <c r="I729" s="45" t="s">
        <v>1180</v>
      </c>
    </row>
    <row r="730" spans="1:9" ht="15" customHeight="1" x14ac:dyDescent="0.2">
      <c r="A730" s="40"/>
      <c r="B730" s="40"/>
      <c r="C730" s="40"/>
      <c r="D730" s="40"/>
      <c r="E730" s="40"/>
      <c r="F730" s="40"/>
      <c r="G730" s="45" t="s">
        <v>1184</v>
      </c>
      <c r="H730" s="45">
        <v>418</v>
      </c>
      <c r="I730" s="45" t="s">
        <v>1180</v>
      </c>
    </row>
    <row r="731" spans="1:9" ht="15" customHeight="1" x14ac:dyDescent="0.2">
      <c r="A731" s="40"/>
      <c r="B731" s="40"/>
      <c r="C731" s="40"/>
      <c r="D731" s="40"/>
      <c r="E731" s="40"/>
      <c r="F731" s="40"/>
      <c r="G731" s="45" t="s">
        <v>1362</v>
      </c>
      <c r="H731" s="45">
        <v>419</v>
      </c>
      <c r="I731" s="45" t="s">
        <v>1363</v>
      </c>
    </row>
    <row r="732" spans="1:9" ht="15" customHeight="1" x14ac:dyDescent="0.2">
      <c r="A732" s="40"/>
      <c r="B732" s="40"/>
      <c r="C732" s="40"/>
      <c r="D732" s="40"/>
      <c r="E732" s="40"/>
      <c r="F732" s="40"/>
      <c r="G732" s="45" t="s">
        <v>1364</v>
      </c>
      <c r="H732" s="45">
        <v>419</v>
      </c>
      <c r="I732" s="45" t="s">
        <v>1363</v>
      </c>
    </row>
    <row r="733" spans="1:9" ht="15" customHeight="1" x14ac:dyDescent="0.2">
      <c r="A733" s="40"/>
      <c r="B733" s="40"/>
      <c r="C733" s="40"/>
      <c r="D733" s="40"/>
      <c r="E733" s="40"/>
      <c r="F733" s="40"/>
      <c r="G733" s="45" t="s">
        <v>512</v>
      </c>
      <c r="H733" s="45">
        <v>420</v>
      </c>
      <c r="I733" s="45" t="s">
        <v>513</v>
      </c>
    </row>
    <row r="734" spans="1:9" ht="15" customHeight="1" x14ac:dyDescent="0.2">
      <c r="A734" s="40"/>
      <c r="B734" s="40"/>
      <c r="C734" s="40"/>
      <c r="D734" s="40"/>
      <c r="E734" s="40"/>
      <c r="F734" s="40"/>
      <c r="G734" s="45" t="s">
        <v>514</v>
      </c>
      <c r="H734" s="45">
        <v>420</v>
      </c>
      <c r="I734" s="45" t="s">
        <v>513</v>
      </c>
    </row>
    <row r="735" spans="1:9" ht="15" customHeight="1" x14ac:dyDescent="0.2">
      <c r="A735" s="40"/>
      <c r="B735" s="40"/>
      <c r="C735" s="40"/>
      <c r="D735" s="40"/>
      <c r="E735" s="40"/>
      <c r="F735" s="40"/>
      <c r="G735" s="45" t="s">
        <v>1080</v>
      </c>
      <c r="H735" s="45">
        <v>421</v>
      </c>
      <c r="I735" s="45" t="s">
        <v>1081</v>
      </c>
    </row>
    <row r="736" spans="1:9" ht="15" customHeight="1" x14ac:dyDescent="0.2">
      <c r="A736" s="40"/>
      <c r="B736" s="40"/>
      <c r="C736" s="40"/>
      <c r="D736" s="40"/>
      <c r="E736" s="40"/>
      <c r="F736" s="40"/>
      <c r="G736" s="45" t="s">
        <v>1082</v>
      </c>
      <c r="H736" s="45">
        <v>421</v>
      </c>
      <c r="I736" s="45" t="s">
        <v>1081</v>
      </c>
    </row>
    <row r="737" spans="1:9" ht="15" customHeight="1" x14ac:dyDescent="0.2">
      <c r="A737" s="40"/>
      <c r="B737" s="40"/>
      <c r="C737" s="40"/>
      <c r="D737" s="40"/>
      <c r="E737" s="40"/>
      <c r="F737" s="40"/>
      <c r="G737" s="45" t="s">
        <v>1301</v>
      </c>
      <c r="H737" s="45">
        <v>424</v>
      </c>
      <c r="I737" s="45" t="s">
        <v>1302</v>
      </c>
    </row>
    <row r="738" spans="1:9" ht="15" customHeight="1" x14ac:dyDescent="0.2">
      <c r="A738" s="40"/>
      <c r="B738" s="40"/>
      <c r="C738" s="40"/>
      <c r="D738" s="40"/>
      <c r="E738" s="40"/>
      <c r="F738" s="40"/>
      <c r="G738" s="45" t="s">
        <v>1315</v>
      </c>
      <c r="H738" s="45">
        <v>424</v>
      </c>
      <c r="I738" s="45" t="s">
        <v>1302</v>
      </c>
    </row>
    <row r="739" spans="1:9" ht="15" customHeight="1" x14ac:dyDescent="0.2">
      <c r="A739" s="40"/>
      <c r="B739" s="40"/>
      <c r="C739" s="40"/>
      <c r="D739" s="40"/>
      <c r="E739" s="40"/>
      <c r="F739" s="40"/>
      <c r="G739" s="45" t="s">
        <v>1313</v>
      </c>
      <c r="H739" s="45">
        <v>425</v>
      </c>
      <c r="I739" s="45" t="s">
        <v>1314</v>
      </c>
    </row>
    <row r="740" spans="1:9" ht="15" customHeight="1" x14ac:dyDescent="0.2">
      <c r="A740" s="40"/>
      <c r="B740" s="40"/>
      <c r="C740" s="40"/>
      <c r="D740" s="40"/>
      <c r="E740" s="40"/>
      <c r="F740" s="40"/>
      <c r="G740" s="45" t="s">
        <v>1321</v>
      </c>
      <c r="H740" s="45">
        <v>425</v>
      </c>
      <c r="I740" s="45" t="s">
        <v>1314</v>
      </c>
    </row>
    <row r="741" spans="1:9" ht="15" customHeight="1" x14ac:dyDescent="0.2">
      <c r="A741" s="40"/>
      <c r="B741" s="40"/>
      <c r="C741" s="40"/>
      <c r="D741" s="40"/>
      <c r="E741" s="40"/>
      <c r="F741" s="40"/>
      <c r="G741" s="45" t="s">
        <v>1307</v>
      </c>
      <c r="H741" s="45">
        <v>426</v>
      </c>
      <c r="I741" s="45" t="s">
        <v>1308</v>
      </c>
    </row>
    <row r="742" spans="1:9" ht="15" customHeight="1" x14ac:dyDescent="0.2">
      <c r="A742" s="40"/>
      <c r="B742" s="40"/>
      <c r="C742" s="40"/>
      <c r="D742" s="40"/>
      <c r="E742" s="40"/>
      <c r="F742" s="40"/>
      <c r="G742" s="45" t="s">
        <v>1318</v>
      </c>
      <c r="H742" s="45">
        <v>426</v>
      </c>
      <c r="I742" s="45" t="s">
        <v>1308</v>
      </c>
    </row>
    <row r="743" spans="1:9" ht="15" customHeight="1" x14ac:dyDescent="0.2">
      <c r="A743" s="40"/>
      <c r="B743" s="40"/>
      <c r="C743" s="40"/>
      <c r="D743" s="40"/>
      <c r="E743" s="40"/>
      <c r="F743" s="40"/>
      <c r="G743" s="45" t="s">
        <v>288</v>
      </c>
      <c r="H743" s="45">
        <v>428</v>
      </c>
      <c r="I743" s="45" t="s">
        <v>289</v>
      </c>
    </row>
    <row r="744" spans="1:9" ht="15" customHeight="1" x14ac:dyDescent="0.2">
      <c r="A744" s="40"/>
      <c r="B744" s="40"/>
      <c r="C744" s="40"/>
      <c r="D744" s="40"/>
      <c r="E744" s="40"/>
      <c r="F744" s="40"/>
      <c r="G744" s="45" t="s">
        <v>599</v>
      </c>
      <c r="H744" s="45">
        <v>428</v>
      </c>
      <c r="I744" s="45" t="s">
        <v>289</v>
      </c>
    </row>
    <row r="745" spans="1:9" ht="15" customHeight="1" x14ac:dyDescent="0.2">
      <c r="A745" s="40"/>
      <c r="B745" s="40"/>
      <c r="C745" s="40"/>
      <c r="D745" s="40"/>
      <c r="E745" s="40"/>
      <c r="F745" s="40"/>
      <c r="G745" s="45" t="s">
        <v>106</v>
      </c>
      <c r="H745" s="45">
        <v>429</v>
      </c>
      <c r="I745" s="45" t="s">
        <v>271</v>
      </c>
    </row>
    <row r="746" spans="1:9" ht="15" customHeight="1" x14ac:dyDescent="0.2">
      <c r="A746" s="40"/>
      <c r="B746" s="40"/>
      <c r="C746" s="40"/>
      <c r="D746" s="40"/>
      <c r="E746" s="40"/>
      <c r="F746" s="40"/>
      <c r="G746" s="45" t="s">
        <v>517</v>
      </c>
      <c r="H746" s="45">
        <v>429</v>
      </c>
      <c r="I746" s="45" t="s">
        <v>271</v>
      </c>
    </row>
    <row r="747" spans="1:9" ht="15" customHeight="1" x14ac:dyDescent="0.2">
      <c r="A747" s="40"/>
      <c r="B747" s="40"/>
      <c r="C747" s="40"/>
      <c r="D747" s="40"/>
      <c r="E747" s="40"/>
      <c r="F747" s="40"/>
      <c r="G747" s="45" t="s">
        <v>1144</v>
      </c>
      <c r="H747" s="45">
        <v>430</v>
      </c>
      <c r="I747" s="45" t="s">
        <v>1145</v>
      </c>
    </row>
    <row r="748" spans="1:9" ht="15" customHeight="1" x14ac:dyDescent="0.2">
      <c r="A748" s="40"/>
      <c r="B748" s="40"/>
      <c r="C748" s="40"/>
      <c r="D748" s="40"/>
      <c r="E748" s="40"/>
      <c r="F748" s="40"/>
      <c r="G748" s="45" t="s">
        <v>1163</v>
      </c>
      <c r="H748" s="45">
        <v>430</v>
      </c>
      <c r="I748" s="45" t="s">
        <v>1145</v>
      </c>
    </row>
    <row r="749" spans="1:9" ht="15" customHeight="1" x14ac:dyDescent="0.2">
      <c r="A749" s="40"/>
      <c r="B749" s="40"/>
      <c r="C749" s="40"/>
      <c r="D749" s="40"/>
      <c r="E749" s="40"/>
      <c r="F749" s="40"/>
      <c r="G749" s="45" t="s">
        <v>1136</v>
      </c>
      <c r="H749" s="45">
        <v>431</v>
      </c>
      <c r="I749" s="45" t="s">
        <v>1137</v>
      </c>
    </row>
    <row r="750" spans="1:9" ht="15" customHeight="1" x14ac:dyDescent="0.2">
      <c r="A750" s="40"/>
      <c r="B750" s="40"/>
      <c r="C750" s="40"/>
      <c r="D750" s="40"/>
      <c r="E750" s="40"/>
      <c r="F750" s="40"/>
      <c r="G750" s="45" t="s">
        <v>1159</v>
      </c>
      <c r="H750" s="45">
        <v>431</v>
      </c>
      <c r="I750" s="45" t="s">
        <v>1137</v>
      </c>
    </row>
    <row r="751" spans="1:9" ht="15" customHeight="1" x14ac:dyDescent="0.2">
      <c r="A751" s="40"/>
      <c r="B751" s="40"/>
      <c r="C751" s="40"/>
      <c r="D751" s="40"/>
      <c r="E751" s="40"/>
      <c r="F751" s="40"/>
      <c r="G751" s="45" t="s">
        <v>1146</v>
      </c>
      <c r="H751" s="45">
        <v>432</v>
      </c>
      <c r="I751" s="45" t="s">
        <v>1147</v>
      </c>
    </row>
    <row r="752" spans="1:9" ht="15" customHeight="1" x14ac:dyDescent="0.2">
      <c r="A752" s="40"/>
      <c r="B752" s="40"/>
      <c r="C752" s="40"/>
      <c r="D752" s="40"/>
      <c r="E752" s="40"/>
      <c r="F752" s="40"/>
      <c r="G752" s="45" t="s">
        <v>1165</v>
      </c>
      <c r="H752" s="45">
        <v>432</v>
      </c>
      <c r="I752" s="45" t="s">
        <v>1147</v>
      </c>
    </row>
    <row r="753" spans="1:9" ht="15" customHeight="1" x14ac:dyDescent="0.2">
      <c r="A753" s="40"/>
      <c r="B753" s="40"/>
      <c r="C753" s="40"/>
      <c r="D753" s="40"/>
      <c r="E753" s="40"/>
      <c r="F753" s="40"/>
      <c r="G753" s="45" t="s">
        <v>1150</v>
      </c>
      <c r="H753" s="45">
        <v>433</v>
      </c>
      <c r="I753" s="45" t="s">
        <v>1151</v>
      </c>
    </row>
    <row r="754" spans="1:9" ht="15" customHeight="1" x14ac:dyDescent="0.2">
      <c r="A754" s="40"/>
      <c r="B754" s="40"/>
      <c r="C754" s="40"/>
      <c r="D754" s="40"/>
      <c r="E754" s="40"/>
      <c r="F754" s="40"/>
      <c r="G754" s="45" t="s">
        <v>1164</v>
      </c>
      <c r="H754" s="45">
        <v>433</v>
      </c>
      <c r="I754" s="45" t="s">
        <v>1151</v>
      </c>
    </row>
    <row r="755" spans="1:9" ht="15" customHeight="1" x14ac:dyDescent="0.2">
      <c r="A755" s="40"/>
      <c r="B755" s="40"/>
      <c r="C755" s="40"/>
      <c r="D755" s="40"/>
      <c r="E755" s="40"/>
      <c r="F755" s="40"/>
      <c r="G755" s="45" t="s">
        <v>1130</v>
      </c>
      <c r="H755" s="45">
        <v>434</v>
      </c>
      <c r="I755" s="45" t="s">
        <v>1131</v>
      </c>
    </row>
    <row r="756" spans="1:9" ht="15" customHeight="1" x14ac:dyDescent="0.2">
      <c r="A756" s="40"/>
      <c r="B756" s="40"/>
      <c r="C756" s="40"/>
      <c r="D756" s="40"/>
      <c r="E756" s="40"/>
      <c r="F756" s="40"/>
      <c r="G756" s="45" t="s">
        <v>1156</v>
      </c>
      <c r="H756" s="45">
        <v>434</v>
      </c>
      <c r="I756" s="45" t="s">
        <v>1131</v>
      </c>
    </row>
    <row r="757" spans="1:9" ht="15" customHeight="1" x14ac:dyDescent="0.2">
      <c r="A757" s="40"/>
      <c r="B757" s="40"/>
      <c r="C757" s="40"/>
      <c r="D757" s="40"/>
      <c r="E757" s="40"/>
      <c r="F757" s="40"/>
      <c r="G757" s="45" t="s">
        <v>1132</v>
      </c>
      <c r="H757" s="45">
        <v>435</v>
      </c>
      <c r="I757" s="45" t="s">
        <v>1133</v>
      </c>
    </row>
    <row r="758" spans="1:9" ht="15" customHeight="1" x14ac:dyDescent="0.2">
      <c r="A758" s="40"/>
      <c r="B758" s="40"/>
      <c r="C758" s="40"/>
      <c r="D758" s="40"/>
      <c r="E758" s="40"/>
      <c r="F758" s="40"/>
      <c r="G758" s="45" t="s">
        <v>1157</v>
      </c>
      <c r="H758" s="45">
        <v>435</v>
      </c>
      <c r="I758" s="45" t="s">
        <v>1133</v>
      </c>
    </row>
    <row r="759" spans="1:9" ht="15" customHeight="1" x14ac:dyDescent="0.2">
      <c r="A759" s="40"/>
      <c r="B759" s="40"/>
      <c r="C759" s="40"/>
      <c r="D759" s="40"/>
      <c r="E759" s="40"/>
      <c r="F759" s="40"/>
      <c r="G759" s="45" t="s">
        <v>1142</v>
      </c>
      <c r="H759" s="45">
        <v>436</v>
      </c>
      <c r="I759" s="45" t="s">
        <v>1143</v>
      </c>
    </row>
    <row r="760" spans="1:9" ht="15" customHeight="1" x14ac:dyDescent="0.2">
      <c r="A760" s="40"/>
      <c r="B760" s="40"/>
      <c r="C760" s="40"/>
      <c r="D760" s="40"/>
      <c r="E760" s="40"/>
      <c r="F760" s="40"/>
      <c r="G760" s="45" t="s">
        <v>1162</v>
      </c>
      <c r="H760" s="45">
        <v>436</v>
      </c>
      <c r="I760" s="45" t="s">
        <v>1143</v>
      </c>
    </row>
    <row r="761" spans="1:9" ht="15" customHeight="1" x14ac:dyDescent="0.2">
      <c r="A761" s="40"/>
      <c r="B761" s="40"/>
      <c r="C761" s="40"/>
      <c r="D761" s="40"/>
      <c r="E761" s="40"/>
      <c r="F761" s="40"/>
      <c r="G761" s="45" t="s">
        <v>1154</v>
      </c>
      <c r="H761" s="45">
        <v>437</v>
      </c>
      <c r="I761" s="45" t="s">
        <v>1155</v>
      </c>
    </row>
    <row r="762" spans="1:9" ht="15" customHeight="1" x14ac:dyDescent="0.2">
      <c r="A762" s="40"/>
      <c r="B762" s="40"/>
      <c r="C762" s="40"/>
      <c r="D762" s="40"/>
      <c r="E762" s="40"/>
      <c r="F762" s="40"/>
      <c r="G762" s="45" t="s">
        <v>1168</v>
      </c>
      <c r="H762" s="45">
        <v>437</v>
      </c>
      <c r="I762" s="45" t="s">
        <v>1155</v>
      </c>
    </row>
    <row r="763" spans="1:9" ht="15" customHeight="1" x14ac:dyDescent="0.2">
      <c r="A763" s="40"/>
      <c r="B763" s="40"/>
      <c r="C763" s="40"/>
      <c r="D763" s="40"/>
      <c r="E763" s="40"/>
      <c r="F763" s="40"/>
      <c r="G763" s="45" t="s">
        <v>1134</v>
      </c>
      <c r="H763" s="45">
        <v>438</v>
      </c>
      <c r="I763" s="45" t="s">
        <v>1135</v>
      </c>
    </row>
    <row r="764" spans="1:9" ht="15" customHeight="1" x14ac:dyDescent="0.2">
      <c r="A764" s="40"/>
      <c r="B764" s="40"/>
      <c r="C764" s="40"/>
      <c r="D764" s="40"/>
      <c r="E764" s="40"/>
      <c r="F764" s="40"/>
      <c r="G764" s="45" t="s">
        <v>1158</v>
      </c>
      <c r="H764" s="45">
        <v>438</v>
      </c>
      <c r="I764" s="45" t="s">
        <v>1135</v>
      </c>
    </row>
    <row r="765" spans="1:9" ht="15" customHeight="1" x14ac:dyDescent="0.2">
      <c r="A765" s="40"/>
      <c r="B765" s="40"/>
      <c r="C765" s="40"/>
      <c r="D765" s="40"/>
      <c r="E765" s="40"/>
      <c r="F765" s="40"/>
      <c r="G765" s="45" t="s">
        <v>1140</v>
      </c>
      <c r="H765" s="45">
        <v>439</v>
      </c>
      <c r="I765" s="45" t="s">
        <v>1141</v>
      </c>
    </row>
    <row r="766" spans="1:9" ht="15" customHeight="1" x14ac:dyDescent="0.2">
      <c r="A766" s="40"/>
      <c r="B766" s="40"/>
      <c r="C766" s="40"/>
      <c r="D766" s="40"/>
      <c r="E766" s="40"/>
      <c r="F766" s="40"/>
      <c r="G766" s="45" t="s">
        <v>1161</v>
      </c>
      <c r="H766" s="45">
        <v>439</v>
      </c>
      <c r="I766" s="45" t="s">
        <v>1141</v>
      </c>
    </row>
    <row r="767" spans="1:9" ht="15" customHeight="1" x14ac:dyDescent="0.2">
      <c r="A767" s="40"/>
      <c r="B767" s="40"/>
      <c r="C767" s="40"/>
      <c r="D767" s="40"/>
      <c r="E767" s="40"/>
      <c r="F767" s="40"/>
      <c r="G767" s="45" t="s">
        <v>1138</v>
      </c>
      <c r="H767" s="45">
        <v>440</v>
      </c>
      <c r="I767" s="45" t="s">
        <v>1139</v>
      </c>
    </row>
    <row r="768" spans="1:9" ht="15" customHeight="1" x14ac:dyDescent="0.2">
      <c r="A768" s="40"/>
      <c r="B768" s="40"/>
      <c r="C768" s="40"/>
      <c r="D768" s="40"/>
      <c r="E768" s="40"/>
      <c r="F768" s="40"/>
      <c r="G768" s="45" t="s">
        <v>1160</v>
      </c>
      <c r="H768" s="45">
        <v>440</v>
      </c>
      <c r="I768" s="45" t="s">
        <v>1139</v>
      </c>
    </row>
    <row r="769" spans="1:9" ht="15" customHeight="1" x14ac:dyDescent="0.2">
      <c r="A769" s="40"/>
      <c r="B769" s="40"/>
      <c r="C769" s="40"/>
      <c r="D769" s="40"/>
      <c r="E769" s="40"/>
      <c r="F769" s="40"/>
      <c r="G769" s="45" t="s">
        <v>1152</v>
      </c>
      <c r="H769" s="45">
        <v>441</v>
      </c>
      <c r="I769" s="45" t="s">
        <v>1153</v>
      </c>
    </row>
    <row r="770" spans="1:9" ht="15" customHeight="1" x14ac:dyDescent="0.2">
      <c r="A770" s="40"/>
      <c r="B770" s="40"/>
      <c r="C770" s="40"/>
      <c r="D770" s="40"/>
      <c r="E770" s="40"/>
      <c r="F770" s="40"/>
      <c r="G770" s="45" t="s">
        <v>1167</v>
      </c>
      <c r="H770" s="45">
        <v>441</v>
      </c>
      <c r="I770" s="45" t="s">
        <v>1153</v>
      </c>
    </row>
    <row r="771" spans="1:9" ht="15" customHeight="1" x14ac:dyDescent="0.2">
      <c r="A771" s="40"/>
      <c r="B771" s="40"/>
      <c r="C771" s="40"/>
      <c r="D771" s="40"/>
      <c r="E771" s="40"/>
      <c r="F771" s="40"/>
      <c r="G771" s="45" t="s">
        <v>1148</v>
      </c>
      <c r="H771" s="45">
        <v>442</v>
      </c>
      <c r="I771" s="45" t="s">
        <v>1149</v>
      </c>
    </row>
    <row r="772" spans="1:9" ht="15" customHeight="1" x14ac:dyDescent="0.2">
      <c r="A772" s="40"/>
      <c r="B772" s="40"/>
      <c r="C772" s="40"/>
      <c r="D772" s="40"/>
      <c r="E772" s="40"/>
      <c r="F772" s="40"/>
      <c r="G772" s="45" t="s">
        <v>1166</v>
      </c>
      <c r="H772" s="45">
        <v>442</v>
      </c>
      <c r="I772" s="45" t="s">
        <v>1149</v>
      </c>
    </row>
    <row r="773" spans="1:9" ht="15" customHeight="1" x14ac:dyDescent="0.2">
      <c r="A773" s="40"/>
      <c r="B773" s="40"/>
      <c r="C773" s="40"/>
      <c r="D773" s="40"/>
      <c r="E773" s="40"/>
      <c r="F773" s="40"/>
      <c r="G773" s="45" t="s">
        <v>393</v>
      </c>
      <c r="H773" s="45">
        <v>445</v>
      </c>
      <c r="I773" s="45" t="s">
        <v>394</v>
      </c>
    </row>
    <row r="774" spans="1:9" ht="15" customHeight="1" x14ac:dyDescent="0.2">
      <c r="A774" s="40"/>
      <c r="B774" s="40"/>
      <c r="C774" s="40"/>
      <c r="D774" s="40"/>
      <c r="E774" s="40"/>
      <c r="F774" s="40"/>
      <c r="G774" s="45" t="s">
        <v>426</v>
      </c>
      <c r="H774" s="45">
        <v>445</v>
      </c>
      <c r="I774" s="45" t="s">
        <v>394</v>
      </c>
    </row>
    <row r="775" spans="1:9" ht="15" customHeight="1" x14ac:dyDescent="0.2">
      <c r="A775" s="40"/>
      <c r="B775" s="40"/>
      <c r="C775" s="40"/>
      <c r="D775" s="40"/>
      <c r="E775" s="40"/>
      <c r="F775" s="40"/>
      <c r="G775" s="45" t="s">
        <v>370</v>
      </c>
      <c r="H775" s="45">
        <v>447</v>
      </c>
      <c r="I775" s="45" t="s">
        <v>371</v>
      </c>
    </row>
    <row r="776" spans="1:9" ht="15" customHeight="1" x14ac:dyDescent="0.2">
      <c r="A776" s="40"/>
      <c r="B776" s="40"/>
      <c r="C776" s="40"/>
      <c r="D776" s="40"/>
      <c r="E776" s="40"/>
      <c r="F776" s="40"/>
      <c r="G776" s="45" t="s">
        <v>419</v>
      </c>
      <c r="H776" s="45">
        <v>447</v>
      </c>
      <c r="I776" s="45" t="s">
        <v>371</v>
      </c>
    </row>
    <row r="777" spans="1:9" ht="15" customHeight="1" x14ac:dyDescent="0.2">
      <c r="A777" s="40"/>
      <c r="B777" s="40"/>
      <c r="C777" s="40"/>
      <c r="D777" s="40"/>
      <c r="E777" s="40"/>
      <c r="F777" s="40"/>
      <c r="G777" s="45" t="s">
        <v>1485</v>
      </c>
      <c r="H777" s="45">
        <v>451</v>
      </c>
      <c r="I777" s="45" t="s">
        <v>1486</v>
      </c>
    </row>
    <row r="778" spans="1:9" ht="15" customHeight="1" x14ac:dyDescent="0.2">
      <c r="A778" s="40"/>
      <c r="B778" s="40"/>
      <c r="C778" s="40"/>
      <c r="D778" s="40"/>
      <c r="E778" s="40"/>
      <c r="F778" s="40"/>
      <c r="G778" s="45" t="s">
        <v>957</v>
      </c>
      <c r="H778" s="45">
        <v>461</v>
      </c>
      <c r="I778" s="45" t="s">
        <v>958</v>
      </c>
    </row>
    <row r="779" spans="1:9" ht="15" customHeight="1" x14ac:dyDescent="0.2">
      <c r="A779" s="40"/>
      <c r="B779" s="40"/>
      <c r="C779" s="40"/>
      <c r="D779" s="40"/>
      <c r="E779" s="40"/>
      <c r="F779" s="40"/>
      <c r="G779" s="45" t="s">
        <v>959</v>
      </c>
      <c r="H779" s="45">
        <v>461</v>
      </c>
      <c r="I779" s="45" t="s">
        <v>958</v>
      </c>
    </row>
    <row r="780" spans="1:9" ht="15" customHeight="1" x14ac:dyDescent="0.2">
      <c r="A780" s="40"/>
      <c r="B780" s="40"/>
      <c r="C780" s="40"/>
      <c r="D780" s="40"/>
      <c r="E780" s="40"/>
      <c r="F780" s="40"/>
      <c r="G780" s="45" t="s">
        <v>357</v>
      </c>
      <c r="H780" s="45">
        <v>462</v>
      </c>
      <c r="I780" s="45" t="s">
        <v>358</v>
      </c>
    </row>
    <row r="781" spans="1:9" ht="15" customHeight="1" x14ac:dyDescent="0.2">
      <c r="A781" s="40"/>
      <c r="B781" s="40"/>
      <c r="C781" s="40"/>
      <c r="D781" s="40"/>
      <c r="E781" s="40"/>
      <c r="F781" s="40"/>
      <c r="G781" s="45" t="s">
        <v>420</v>
      </c>
      <c r="H781" s="45">
        <v>462</v>
      </c>
      <c r="I781" s="45" t="s">
        <v>358</v>
      </c>
    </row>
    <row r="782" spans="1:9" ht="15" customHeight="1" x14ac:dyDescent="0.2">
      <c r="A782" s="40"/>
      <c r="B782" s="40"/>
      <c r="C782" s="40"/>
      <c r="D782" s="40"/>
      <c r="E782" s="40"/>
      <c r="F782" s="40"/>
      <c r="G782" s="45" t="s">
        <v>400</v>
      </c>
      <c r="H782" s="45">
        <v>464</v>
      </c>
      <c r="I782" s="45" t="s">
        <v>401</v>
      </c>
    </row>
    <row r="783" spans="1:9" ht="15" customHeight="1" x14ac:dyDescent="0.2">
      <c r="A783" s="40"/>
      <c r="B783" s="40"/>
      <c r="C783" s="40"/>
      <c r="D783" s="40"/>
      <c r="E783" s="40"/>
      <c r="F783" s="40"/>
      <c r="G783" s="45" t="s">
        <v>429</v>
      </c>
      <c r="H783" s="45">
        <v>464</v>
      </c>
      <c r="I783" s="45" t="s">
        <v>401</v>
      </c>
    </row>
    <row r="784" spans="1:9" ht="15" customHeight="1" x14ac:dyDescent="0.2">
      <c r="A784" s="40"/>
      <c r="B784" s="40"/>
      <c r="C784" s="40"/>
      <c r="D784" s="40"/>
      <c r="E784" s="40"/>
      <c r="F784" s="40"/>
      <c r="G784" s="45" t="s">
        <v>573</v>
      </c>
      <c r="H784" s="45">
        <v>469</v>
      </c>
      <c r="I784" s="45" t="s">
        <v>574</v>
      </c>
    </row>
    <row r="785" spans="1:9" ht="15" customHeight="1" x14ac:dyDescent="0.2">
      <c r="A785" s="40"/>
      <c r="B785" s="40"/>
      <c r="C785" s="40"/>
      <c r="D785" s="40"/>
      <c r="E785" s="40"/>
      <c r="F785" s="40"/>
      <c r="G785" s="45" t="s">
        <v>580</v>
      </c>
      <c r="H785" s="45">
        <v>469</v>
      </c>
      <c r="I785" s="45" t="s">
        <v>574</v>
      </c>
    </row>
    <row r="786" spans="1:9" ht="15" customHeight="1" x14ac:dyDescent="0.2">
      <c r="A786" s="40"/>
      <c r="B786" s="40"/>
      <c r="C786" s="40"/>
      <c r="D786" s="40"/>
      <c r="E786" s="40"/>
      <c r="F786" s="40"/>
      <c r="G786" s="45" t="s">
        <v>571</v>
      </c>
      <c r="H786" s="45">
        <v>470</v>
      </c>
      <c r="I786" s="45" t="s">
        <v>572</v>
      </c>
    </row>
    <row r="787" spans="1:9" ht="15" customHeight="1" x14ac:dyDescent="0.2">
      <c r="A787" s="40"/>
      <c r="B787" s="40"/>
      <c r="C787" s="40"/>
      <c r="D787" s="40"/>
      <c r="E787" s="40"/>
      <c r="F787" s="40"/>
      <c r="G787" s="45" t="s">
        <v>579</v>
      </c>
      <c r="H787" s="45">
        <v>470</v>
      </c>
      <c r="I787" s="45" t="s">
        <v>572</v>
      </c>
    </row>
    <row r="788" spans="1:9" ht="15" customHeight="1" x14ac:dyDescent="0.2">
      <c r="A788" s="40"/>
      <c r="B788" s="40"/>
      <c r="C788" s="40"/>
      <c r="D788" s="40"/>
      <c r="E788" s="40"/>
      <c r="F788" s="40"/>
      <c r="G788" s="45" t="s">
        <v>577</v>
      </c>
      <c r="H788" s="45">
        <v>471</v>
      </c>
      <c r="I788" s="45" t="s">
        <v>578</v>
      </c>
    </row>
    <row r="789" spans="1:9" ht="15" customHeight="1" x14ac:dyDescent="0.2">
      <c r="A789" s="40"/>
      <c r="B789" s="40"/>
      <c r="C789" s="40"/>
      <c r="D789" s="40"/>
      <c r="E789" s="40"/>
      <c r="F789" s="40"/>
      <c r="G789" s="45" t="s">
        <v>582</v>
      </c>
      <c r="H789" s="45">
        <v>471</v>
      </c>
      <c r="I789" s="45" t="s">
        <v>578</v>
      </c>
    </row>
    <row r="790" spans="1:9" ht="15" customHeight="1" x14ac:dyDescent="0.2">
      <c r="A790" s="40"/>
      <c r="B790" s="40"/>
      <c r="C790" s="40"/>
      <c r="D790" s="40"/>
      <c r="E790" s="40"/>
      <c r="F790" s="40"/>
      <c r="G790" s="45" t="s">
        <v>575</v>
      </c>
      <c r="H790" s="45">
        <v>472</v>
      </c>
      <c r="I790" s="45" t="s">
        <v>576</v>
      </c>
    </row>
    <row r="791" spans="1:9" ht="15" customHeight="1" x14ac:dyDescent="0.2">
      <c r="A791" s="40"/>
      <c r="B791" s="40"/>
      <c r="C791" s="40"/>
      <c r="D791" s="40"/>
      <c r="E791" s="40"/>
      <c r="F791" s="40"/>
      <c r="G791" s="45" t="s">
        <v>581</v>
      </c>
      <c r="H791" s="45">
        <v>472</v>
      </c>
      <c r="I791" s="45" t="s">
        <v>576</v>
      </c>
    </row>
    <row r="792" spans="1:9" ht="15" customHeight="1" x14ac:dyDescent="0.2">
      <c r="A792" s="40"/>
      <c r="B792" s="40"/>
      <c r="C792" s="40"/>
      <c r="D792" s="40"/>
      <c r="E792" s="40"/>
      <c r="F792" s="40"/>
      <c r="G792" s="45" t="s">
        <v>875</v>
      </c>
      <c r="H792" s="45">
        <v>473</v>
      </c>
      <c r="I792" s="45" t="s">
        <v>876</v>
      </c>
    </row>
    <row r="793" spans="1:9" ht="15" customHeight="1" x14ac:dyDescent="0.2">
      <c r="A793" s="40"/>
      <c r="B793" s="40"/>
      <c r="C793" s="40"/>
      <c r="D793" s="40"/>
      <c r="E793" s="40"/>
      <c r="F793" s="40"/>
      <c r="G793" s="45" t="s">
        <v>877</v>
      </c>
      <c r="H793" s="45">
        <v>473</v>
      </c>
      <c r="I793" s="45" t="s">
        <v>876</v>
      </c>
    </row>
    <row r="794" spans="1:9" ht="15" customHeight="1" x14ac:dyDescent="0.2">
      <c r="A794" s="40"/>
      <c r="B794" s="40"/>
      <c r="C794" s="40"/>
      <c r="D794" s="40"/>
      <c r="E794" s="40"/>
      <c r="F794" s="40"/>
      <c r="G794" s="45" t="s">
        <v>539</v>
      </c>
      <c r="H794" s="45">
        <v>474</v>
      </c>
      <c r="I794" s="45" t="s">
        <v>540</v>
      </c>
    </row>
    <row r="795" spans="1:9" ht="15" customHeight="1" x14ac:dyDescent="0.2">
      <c r="A795" s="40"/>
      <c r="B795" s="40"/>
      <c r="C795" s="40"/>
      <c r="D795" s="40"/>
      <c r="E795" s="40"/>
      <c r="F795" s="40"/>
      <c r="G795" s="45" t="s">
        <v>549</v>
      </c>
      <c r="H795" s="45">
        <v>474</v>
      </c>
      <c r="I795" s="45" t="s">
        <v>540</v>
      </c>
    </row>
    <row r="796" spans="1:9" ht="15" customHeight="1" x14ac:dyDescent="0.2">
      <c r="A796" s="40"/>
      <c r="B796" s="40"/>
      <c r="C796" s="40"/>
      <c r="D796" s="40"/>
      <c r="E796" s="40"/>
      <c r="F796" s="40"/>
      <c r="G796" s="45" t="s">
        <v>1366</v>
      </c>
      <c r="H796" s="45">
        <v>475</v>
      </c>
      <c r="I796" s="45" t="s">
        <v>1367</v>
      </c>
    </row>
    <row r="797" spans="1:9" ht="15" customHeight="1" x14ac:dyDescent="0.2">
      <c r="A797" s="40"/>
      <c r="B797" s="40"/>
      <c r="C797" s="40"/>
      <c r="D797" s="40"/>
      <c r="E797" s="40"/>
      <c r="F797" s="40"/>
      <c r="G797" s="45" t="s">
        <v>855</v>
      </c>
      <c r="H797" s="45">
        <v>483</v>
      </c>
      <c r="I797" s="45" t="s">
        <v>856</v>
      </c>
    </row>
    <row r="798" spans="1:9" ht="15" customHeight="1" x14ac:dyDescent="0.2">
      <c r="A798" s="40"/>
      <c r="B798" s="40"/>
      <c r="C798" s="40"/>
      <c r="D798" s="40"/>
      <c r="E798" s="40"/>
      <c r="F798" s="40"/>
      <c r="G798" s="45" t="s">
        <v>867</v>
      </c>
      <c r="H798" s="45">
        <v>483</v>
      </c>
      <c r="I798" s="45" t="s">
        <v>856</v>
      </c>
    </row>
    <row r="799" spans="1:9" ht="15" customHeight="1" x14ac:dyDescent="0.2">
      <c r="A799" s="40"/>
      <c r="B799" s="40"/>
      <c r="C799" s="40"/>
      <c r="D799" s="40"/>
      <c r="E799" s="40"/>
      <c r="F799" s="40"/>
      <c r="G799" s="45" t="s">
        <v>1252</v>
      </c>
      <c r="H799" s="45">
        <v>484</v>
      </c>
      <c r="I799" s="45" t="s">
        <v>1253</v>
      </c>
    </row>
    <row r="800" spans="1:9" ht="15" customHeight="1" x14ac:dyDescent="0.2">
      <c r="A800" s="40"/>
      <c r="B800" s="40"/>
      <c r="C800" s="40"/>
      <c r="D800" s="40"/>
      <c r="E800" s="40"/>
      <c r="F800" s="40"/>
      <c r="G800" s="45" t="s">
        <v>1256</v>
      </c>
      <c r="H800" s="45">
        <v>484</v>
      </c>
      <c r="I800" s="45" t="s">
        <v>1253</v>
      </c>
    </row>
    <row r="801" spans="1:9" ht="15" customHeight="1" x14ac:dyDescent="0.2">
      <c r="A801" s="40"/>
      <c r="B801" s="40"/>
      <c r="C801" s="40"/>
      <c r="D801" s="40"/>
      <c r="E801" s="40"/>
      <c r="F801" s="40"/>
      <c r="G801" s="45" t="s">
        <v>408</v>
      </c>
      <c r="H801" s="45">
        <v>486</v>
      </c>
      <c r="I801" s="45" t="s">
        <v>409</v>
      </c>
    </row>
    <row r="802" spans="1:9" ht="15" customHeight="1" x14ac:dyDescent="0.2">
      <c r="A802" s="40"/>
      <c r="B802" s="40"/>
      <c r="C802" s="40"/>
      <c r="D802" s="40"/>
      <c r="E802" s="40"/>
      <c r="F802" s="40"/>
      <c r="G802" s="45" t="s">
        <v>436</v>
      </c>
      <c r="H802" s="45">
        <v>486</v>
      </c>
      <c r="I802" s="45" t="s">
        <v>409</v>
      </c>
    </row>
    <row r="803" spans="1:9" ht="15" customHeight="1" x14ac:dyDescent="0.2">
      <c r="A803" s="40"/>
      <c r="B803" s="40"/>
      <c r="C803" s="40"/>
      <c r="D803" s="40"/>
      <c r="E803" s="40"/>
      <c r="F803" s="40"/>
      <c r="G803" s="45" t="s">
        <v>398</v>
      </c>
      <c r="H803" s="45">
        <v>490</v>
      </c>
      <c r="I803" s="45" t="s">
        <v>399</v>
      </c>
    </row>
    <row r="804" spans="1:9" ht="15" customHeight="1" x14ac:dyDescent="0.2">
      <c r="A804" s="40"/>
      <c r="B804" s="40"/>
      <c r="C804" s="40"/>
      <c r="D804" s="40"/>
      <c r="E804" s="40"/>
      <c r="F804" s="40"/>
      <c r="G804" s="45" t="s">
        <v>428</v>
      </c>
      <c r="H804" s="45">
        <v>490</v>
      </c>
      <c r="I804" s="45" t="s">
        <v>399</v>
      </c>
    </row>
    <row r="805" spans="1:9" ht="15" customHeight="1" x14ac:dyDescent="0.2">
      <c r="A805" s="40"/>
      <c r="B805" s="40"/>
      <c r="C805" s="40"/>
      <c r="D805" s="40"/>
      <c r="E805" s="40"/>
      <c r="F805" s="40"/>
      <c r="G805" s="45" t="s">
        <v>1041</v>
      </c>
      <c r="H805" s="45">
        <v>500</v>
      </c>
      <c r="I805" s="45" t="s">
        <v>1042</v>
      </c>
    </row>
    <row r="806" spans="1:9" ht="15" customHeight="1" x14ac:dyDescent="0.2">
      <c r="A806" s="40"/>
      <c r="B806" s="40"/>
      <c r="C806" s="40"/>
      <c r="D806" s="40"/>
      <c r="E806" s="40"/>
      <c r="F806" s="40"/>
      <c r="G806" s="45" t="s">
        <v>1043</v>
      </c>
      <c r="H806" s="45">
        <v>500</v>
      </c>
      <c r="I806" s="45" t="s">
        <v>1042</v>
      </c>
    </row>
    <row r="807" spans="1:9" ht="15" customHeight="1" x14ac:dyDescent="0.2">
      <c r="A807" s="40"/>
      <c r="B807" s="40"/>
      <c r="C807" s="40"/>
      <c r="D807" s="40"/>
      <c r="E807" s="40"/>
      <c r="F807" s="40"/>
      <c r="G807" s="45" t="s">
        <v>1397</v>
      </c>
      <c r="H807" s="45">
        <v>504</v>
      </c>
      <c r="I807" s="45" t="s">
        <v>1398</v>
      </c>
    </row>
    <row r="808" spans="1:9" ht="15" customHeight="1" x14ac:dyDescent="0.2">
      <c r="A808" s="40"/>
      <c r="B808" s="40"/>
      <c r="C808" s="40"/>
      <c r="D808" s="40"/>
      <c r="E808" s="40"/>
      <c r="F808" s="40"/>
      <c r="G808" s="45" t="s">
        <v>1409</v>
      </c>
      <c r="H808" s="45">
        <v>504</v>
      </c>
      <c r="I808" s="45" t="s">
        <v>1398</v>
      </c>
    </row>
    <row r="809" spans="1:9" ht="15" customHeight="1" x14ac:dyDescent="0.2">
      <c r="A809" s="40"/>
      <c r="B809" s="40"/>
      <c r="C809" s="40"/>
      <c r="D809" s="40"/>
      <c r="E809" s="40"/>
      <c r="F809" s="40"/>
      <c r="G809" s="45" t="s">
        <v>878</v>
      </c>
      <c r="H809" s="45">
        <v>505</v>
      </c>
      <c r="I809" s="45" t="s">
        <v>879</v>
      </c>
    </row>
    <row r="810" spans="1:9" ht="15" customHeight="1" x14ac:dyDescent="0.2">
      <c r="A810" s="40"/>
      <c r="B810" s="40"/>
      <c r="C810" s="40"/>
      <c r="D810" s="40"/>
      <c r="E810" s="40"/>
      <c r="F810" s="40"/>
      <c r="G810" s="45" t="s">
        <v>379</v>
      </c>
      <c r="H810" s="45">
        <v>506</v>
      </c>
      <c r="I810" s="45" t="s">
        <v>380</v>
      </c>
    </row>
    <row r="811" spans="1:9" ht="15" customHeight="1" x14ac:dyDescent="0.2">
      <c r="A811" s="40"/>
      <c r="B811" s="40"/>
      <c r="C811" s="40"/>
      <c r="D811" s="40"/>
      <c r="E811" s="40"/>
      <c r="F811" s="40"/>
      <c r="G811" s="45" t="s">
        <v>423</v>
      </c>
      <c r="H811" s="45">
        <v>506</v>
      </c>
      <c r="I811" s="45" t="s">
        <v>380</v>
      </c>
    </row>
    <row r="812" spans="1:9" ht="15" customHeight="1" x14ac:dyDescent="0.2">
      <c r="A812" s="40"/>
      <c r="B812" s="40"/>
      <c r="C812" s="40"/>
      <c r="D812" s="40"/>
      <c r="E812" s="40"/>
      <c r="F812" s="40"/>
      <c r="G812" s="45" t="s">
        <v>374</v>
      </c>
      <c r="H812" s="45">
        <v>507</v>
      </c>
      <c r="I812" s="45" t="s">
        <v>375</v>
      </c>
    </row>
    <row r="813" spans="1:9" ht="15" customHeight="1" x14ac:dyDescent="0.2">
      <c r="A813" s="40"/>
      <c r="B813" s="40"/>
      <c r="C813" s="40"/>
      <c r="D813" s="40"/>
      <c r="E813" s="40"/>
      <c r="F813" s="40"/>
      <c r="G813" s="45" t="s">
        <v>422</v>
      </c>
      <c r="H813" s="45">
        <v>507</v>
      </c>
      <c r="I813" s="45" t="s">
        <v>375</v>
      </c>
    </row>
    <row r="814" spans="1:9" ht="15" customHeight="1" x14ac:dyDescent="0.2">
      <c r="A814" s="40"/>
      <c r="B814" s="40"/>
      <c r="C814" s="40"/>
      <c r="D814" s="40"/>
      <c r="E814" s="40"/>
      <c r="F814" s="40"/>
      <c r="G814" s="45" t="s">
        <v>595</v>
      </c>
      <c r="H814" s="45">
        <v>508</v>
      </c>
      <c r="I814" s="45" t="s">
        <v>596</v>
      </c>
    </row>
    <row r="815" spans="1:9" ht="15" customHeight="1" x14ac:dyDescent="0.2">
      <c r="A815" s="40"/>
      <c r="B815" s="40"/>
      <c r="C815" s="40"/>
      <c r="D815" s="40"/>
      <c r="E815" s="40"/>
      <c r="F815" s="40"/>
      <c r="G815" s="45" t="s">
        <v>1611</v>
      </c>
      <c r="H815" s="45">
        <v>513</v>
      </c>
      <c r="I815" s="45" t="s">
        <v>1612</v>
      </c>
    </row>
    <row r="816" spans="1:9" ht="15" customHeight="1" x14ac:dyDescent="0.2">
      <c r="A816" s="40"/>
      <c r="B816" s="40"/>
      <c r="C816" s="40"/>
      <c r="D816" s="40"/>
      <c r="E816" s="40"/>
      <c r="F816" s="40"/>
      <c r="G816" s="45" t="s">
        <v>1553</v>
      </c>
      <c r="H816" s="45">
        <v>514</v>
      </c>
      <c r="I816" s="45" t="s">
        <v>1554</v>
      </c>
    </row>
    <row r="817" spans="1:9" ht="15" customHeight="1" x14ac:dyDescent="0.2">
      <c r="A817" s="40"/>
      <c r="B817" s="40"/>
      <c r="C817" s="40"/>
      <c r="D817" s="40"/>
      <c r="E817" s="40"/>
      <c r="F817" s="40"/>
      <c r="G817" s="45" t="s">
        <v>1560</v>
      </c>
      <c r="H817" s="45">
        <v>514</v>
      </c>
      <c r="I817" s="45" t="s">
        <v>1554</v>
      </c>
    </row>
    <row r="818" spans="1:9" ht="15" customHeight="1" x14ac:dyDescent="0.2">
      <c r="A818" s="40"/>
      <c r="B818" s="40"/>
      <c r="C818" s="40"/>
      <c r="D818" s="40"/>
      <c r="E818" s="40"/>
      <c r="F818" s="40"/>
      <c r="G818" s="45" t="s">
        <v>842</v>
      </c>
      <c r="H818" s="45">
        <v>520</v>
      </c>
      <c r="I818" s="45" t="s">
        <v>843</v>
      </c>
    </row>
    <row r="819" spans="1:9" ht="15" customHeight="1" x14ac:dyDescent="0.2">
      <c r="A819" s="40"/>
      <c r="B819" s="40"/>
      <c r="C819" s="40"/>
      <c r="D819" s="40"/>
      <c r="E819" s="40"/>
      <c r="F819" s="40"/>
      <c r="G819" s="45" t="s">
        <v>844</v>
      </c>
      <c r="H819" s="45">
        <v>521</v>
      </c>
      <c r="I819" s="45" t="s">
        <v>845</v>
      </c>
    </row>
    <row r="820" spans="1:9" ht="15" customHeight="1" x14ac:dyDescent="0.2">
      <c r="A820" s="40"/>
      <c r="B820" s="40"/>
      <c r="C820" s="40"/>
      <c r="D820" s="40"/>
      <c r="E820" s="40"/>
      <c r="F820" s="40"/>
      <c r="G820" s="45" t="s">
        <v>529</v>
      </c>
      <c r="H820" s="45">
        <v>522</v>
      </c>
      <c r="I820" s="45" t="s">
        <v>530</v>
      </c>
    </row>
    <row r="821" spans="1:9" ht="15" customHeight="1" x14ac:dyDescent="0.2">
      <c r="A821" s="40"/>
      <c r="B821" s="40"/>
      <c r="C821" s="40"/>
      <c r="D821" s="40"/>
      <c r="E821" s="40"/>
      <c r="F821" s="40"/>
      <c r="G821" s="45" t="s">
        <v>544</v>
      </c>
      <c r="H821" s="45">
        <v>522</v>
      </c>
      <c r="I821" s="45" t="s">
        <v>530</v>
      </c>
    </row>
    <row r="822" spans="1:9" ht="15" customHeight="1" x14ac:dyDescent="0.2">
      <c r="A822" s="40"/>
      <c r="B822" s="40"/>
      <c r="C822" s="40"/>
      <c r="D822" s="40"/>
      <c r="E822" s="40"/>
      <c r="F822" s="40"/>
      <c r="G822" s="45" t="s">
        <v>533</v>
      </c>
      <c r="H822" s="45">
        <v>523</v>
      </c>
      <c r="I822" s="45" t="s">
        <v>534</v>
      </c>
    </row>
    <row r="823" spans="1:9" ht="15" customHeight="1" x14ac:dyDescent="0.2">
      <c r="A823" s="40"/>
      <c r="B823" s="40"/>
      <c r="C823" s="40"/>
      <c r="D823" s="40"/>
      <c r="E823" s="40"/>
      <c r="F823" s="40"/>
      <c r="G823" s="45" t="s">
        <v>546</v>
      </c>
      <c r="H823" s="45">
        <v>523</v>
      </c>
      <c r="I823" s="45" t="s">
        <v>534</v>
      </c>
    </row>
    <row r="824" spans="1:9" ht="15" customHeight="1" x14ac:dyDescent="0.2">
      <c r="A824" s="40"/>
      <c r="B824" s="40"/>
      <c r="C824" s="40"/>
      <c r="D824" s="40"/>
      <c r="E824" s="40"/>
      <c r="F824" s="40"/>
      <c r="G824" s="45" t="s">
        <v>531</v>
      </c>
      <c r="H824" s="45">
        <v>524</v>
      </c>
      <c r="I824" s="45" t="s">
        <v>532</v>
      </c>
    </row>
    <row r="825" spans="1:9" ht="15" customHeight="1" x14ac:dyDescent="0.2">
      <c r="A825" s="40"/>
      <c r="B825" s="40"/>
      <c r="C825" s="40"/>
      <c r="D825" s="40"/>
      <c r="E825" s="40"/>
      <c r="F825" s="40"/>
      <c r="G825" s="45" t="s">
        <v>545</v>
      </c>
      <c r="H825" s="45">
        <v>524</v>
      </c>
      <c r="I825" s="45" t="s">
        <v>532</v>
      </c>
    </row>
    <row r="826" spans="1:9" ht="15" customHeight="1" x14ac:dyDescent="0.2">
      <c r="A826" s="40"/>
      <c r="B826" s="40"/>
      <c r="C826" s="40"/>
      <c r="D826" s="40"/>
      <c r="E826" s="40"/>
      <c r="F826" s="40"/>
      <c r="G826" s="45" t="s">
        <v>1410</v>
      </c>
      <c r="H826" s="45">
        <v>534</v>
      </c>
      <c r="I826" s="45" t="s">
        <v>1411</v>
      </c>
    </row>
    <row r="827" spans="1:9" ht="15" customHeight="1" x14ac:dyDescent="0.2">
      <c r="A827" s="40"/>
      <c r="B827" s="40"/>
      <c r="C827" s="40"/>
      <c r="D827" s="40"/>
      <c r="E827" s="40"/>
      <c r="F827" s="40"/>
      <c r="G827" s="45" t="s">
        <v>1499</v>
      </c>
      <c r="H827" s="45">
        <v>534</v>
      </c>
      <c r="I827" s="45" t="s">
        <v>1411</v>
      </c>
    </row>
    <row r="828" spans="1:9" ht="15" customHeight="1" x14ac:dyDescent="0.2">
      <c r="A828" s="40"/>
      <c r="B828" s="40"/>
      <c r="C828" s="40"/>
      <c r="D828" s="40"/>
      <c r="E828" s="40"/>
      <c r="F828" s="40"/>
      <c r="G828" s="45" t="s">
        <v>981</v>
      </c>
      <c r="H828" s="45">
        <v>535</v>
      </c>
      <c r="I828" s="45" t="s">
        <v>982</v>
      </c>
    </row>
    <row r="829" spans="1:9" ht="15" customHeight="1" x14ac:dyDescent="0.2">
      <c r="A829" s="40"/>
      <c r="B829" s="40"/>
      <c r="C829" s="40"/>
      <c r="D829" s="40"/>
      <c r="E829" s="40"/>
      <c r="F829" s="40"/>
      <c r="G829" s="45" t="s">
        <v>461</v>
      </c>
      <c r="H829" s="45">
        <v>555</v>
      </c>
      <c r="I829" s="45" t="s">
        <v>462</v>
      </c>
    </row>
    <row r="830" spans="1:9" ht="15" customHeight="1" x14ac:dyDescent="0.2">
      <c r="A830" s="40"/>
      <c r="B830" s="40"/>
      <c r="C830" s="40"/>
      <c r="D830" s="40"/>
      <c r="E830" s="40"/>
      <c r="F830" s="40"/>
      <c r="G830" s="45" t="s">
        <v>463</v>
      </c>
      <c r="H830" s="45">
        <v>555</v>
      </c>
      <c r="I830" s="45" t="s">
        <v>462</v>
      </c>
    </row>
    <row r="831" spans="1:9" ht="15" customHeight="1" x14ac:dyDescent="0.2">
      <c r="A831" s="40"/>
      <c r="B831" s="40"/>
      <c r="C831" s="40"/>
      <c r="D831" s="40"/>
      <c r="E831" s="40"/>
      <c r="F831" s="40"/>
      <c r="G831" s="45" t="s">
        <v>1249</v>
      </c>
      <c r="H831" s="45">
        <v>556</v>
      </c>
      <c r="I831" s="45" t="s">
        <v>1250</v>
      </c>
    </row>
    <row r="832" spans="1:9" ht="15" customHeight="1" x14ac:dyDescent="0.2">
      <c r="A832" s="40"/>
      <c r="B832" s="40"/>
      <c r="C832" s="40"/>
      <c r="D832" s="40"/>
      <c r="E832" s="40"/>
      <c r="F832" s="40"/>
      <c r="G832" s="45" t="s">
        <v>1251</v>
      </c>
      <c r="H832" s="45">
        <v>556</v>
      </c>
      <c r="I832" s="45" t="s">
        <v>1250</v>
      </c>
    </row>
    <row r="833" spans="1:9" ht="15" customHeight="1" x14ac:dyDescent="0.2">
      <c r="A833" s="40"/>
      <c r="B833" s="40"/>
      <c r="C833" s="40"/>
      <c r="D833" s="40"/>
      <c r="E833" s="40"/>
      <c r="F833" s="40"/>
      <c r="G833" s="45" t="s">
        <v>1654</v>
      </c>
      <c r="H833" s="45">
        <v>558</v>
      </c>
      <c r="I833" s="45" t="s">
        <v>1655</v>
      </c>
    </row>
    <row r="834" spans="1:9" ht="15" customHeight="1" x14ac:dyDescent="0.2">
      <c r="A834" s="40"/>
      <c r="B834" s="40"/>
      <c r="C834" s="40"/>
      <c r="D834" s="40"/>
      <c r="E834" s="40"/>
      <c r="F834" s="40"/>
      <c r="G834" s="45" t="s">
        <v>1656</v>
      </c>
      <c r="H834" s="45">
        <v>558</v>
      </c>
      <c r="I834" s="45" t="s">
        <v>1655</v>
      </c>
    </row>
    <row r="835" spans="1:9" ht="15" customHeight="1" x14ac:dyDescent="0.2">
      <c r="A835" s="40"/>
      <c r="B835" s="40"/>
      <c r="C835" s="40"/>
      <c r="D835" s="40"/>
      <c r="E835" s="40"/>
      <c r="F835" s="40"/>
      <c r="G835" s="45" t="s">
        <v>1001</v>
      </c>
      <c r="H835" s="45">
        <v>563</v>
      </c>
      <c r="I835" s="45" t="s">
        <v>1002</v>
      </c>
    </row>
    <row r="836" spans="1:9" ht="15" customHeight="1" x14ac:dyDescent="0.2">
      <c r="A836" s="40"/>
      <c r="B836" s="40"/>
      <c r="C836" s="40"/>
      <c r="D836" s="40"/>
      <c r="E836" s="40"/>
      <c r="F836" s="40"/>
      <c r="G836" s="45" t="s">
        <v>1003</v>
      </c>
      <c r="H836" s="45">
        <v>563</v>
      </c>
      <c r="I836" s="45" t="s">
        <v>1002</v>
      </c>
    </row>
    <row r="837" spans="1:9" ht="15" customHeight="1" x14ac:dyDescent="0.2">
      <c r="A837" s="40"/>
      <c r="B837" s="40"/>
      <c r="C837" s="40"/>
      <c r="D837" s="40"/>
      <c r="E837" s="40"/>
      <c r="F837" s="40"/>
      <c r="G837" s="45" t="s">
        <v>1097</v>
      </c>
      <c r="H837" s="45">
        <v>566</v>
      </c>
      <c r="I837" s="45" t="s">
        <v>1098</v>
      </c>
    </row>
    <row r="838" spans="1:9" ht="15" customHeight="1" x14ac:dyDescent="0.2">
      <c r="A838" s="40"/>
      <c r="B838" s="40"/>
      <c r="C838" s="40"/>
      <c r="D838" s="40"/>
      <c r="E838" s="40"/>
      <c r="F838" s="40"/>
      <c r="G838" s="45" t="s">
        <v>1099</v>
      </c>
      <c r="H838" s="45">
        <v>566</v>
      </c>
      <c r="I838" s="45" t="s">
        <v>1098</v>
      </c>
    </row>
    <row r="839" spans="1:9" ht="15" customHeight="1" x14ac:dyDescent="0.2">
      <c r="A839" s="40"/>
      <c r="B839" s="40"/>
      <c r="C839" s="40"/>
      <c r="D839" s="40"/>
      <c r="E839" s="40"/>
      <c r="F839" s="40"/>
      <c r="G839" s="45" t="s">
        <v>1357</v>
      </c>
      <c r="H839" s="45">
        <v>571</v>
      </c>
      <c r="I839" s="45" t="s">
        <v>1358</v>
      </c>
    </row>
    <row r="840" spans="1:9" ht="15" customHeight="1" x14ac:dyDescent="0.2">
      <c r="A840" s="40"/>
      <c r="B840" s="40"/>
      <c r="C840" s="40"/>
      <c r="D840" s="40"/>
      <c r="E840" s="40"/>
      <c r="F840" s="40"/>
      <c r="G840" s="45" t="s">
        <v>916</v>
      </c>
      <c r="H840" s="45">
        <v>577</v>
      </c>
      <c r="I840" s="45" t="s">
        <v>917</v>
      </c>
    </row>
    <row r="841" spans="1:9" ht="15" customHeight="1" x14ac:dyDescent="0.2">
      <c r="A841" s="40"/>
      <c r="B841" s="40"/>
      <c r="C841" s="40"/>
      <c r="D841" s="40"/>
      <c r="E841" s="40"/>
      <c r="F841" s="40"/>
      <c r="G841" s="45" t="s">
        <v>926</v>
      </c>
      <c r="H841" s="45">
        <v>578</v>
      </c>
      <c r="I841" s="45" t="s">
        <v>927</v>
      </c>
    </row>
    <row r="842" spans="1:9" ht="15" customHeight="1" x14ac:dyDescent="0.2">
      <c r="A842" s="40"/>
      <c r="B842" s="40"/>
      <c r="C842" s="40"/>
      <c r="D842" s="40"/>
      <c r="E842" s="40"/>
      <c r="F842" s="40"/>
      <c r="G842" s="45" t="s">
        <v>941</v>
      </c>
      <c r="H842" s="45">
        <v>578</v>
      </c>
      <c r="I842" s="45" t="s">
        <v>927</v>
      </c>
    </row>
    <row r="843" spans="1:9" ht="15" customHeight="1" x14ac:dyDescent="0.2">
      <c r="A843" s="40"/>
      <c r="B843" s="40"/>
      <c r="C843" s="40"/>
      <c r="D843" s="40"/>
      <c r="E843" s="40"/>
      <c r="F843" s="40"/>
      <c r="G843" s="45" t="s">
        <v>368</v>
      </c>
      <c r="H843" s="45">
        <v>590</v>
      </c>
      <c r="I843" s="45" t="s">
        <v>369</v>
      </c>
    </row>
    <row r="844" spans="1:9" ht="15" customHeight="1" x14ac:dyDescent="0.2">
      <c r="A844" s="40"/>
      <c r="B844" s="40"/>
      <c r="C844" s="40"/>
      <c r="D844" s="40"/>
      <c r="E844" s="40"/>
      <c r="F844" s="40"/>
      <c r="G844" s="45" t="s">
        <v>418</v>
      </c>
      <c r="H844" s="45">
        <v>590</v>
      </c>
      <c r="I844" s="45" t="s">
        <v>369</v>
      </c>
    </row>
    <row r="845" spans="1:9" ht="15" customHeight="1" x14ac:dyDescent="0.2">
      <c r="A845" s="40"/>
      <c r="B845" s="40"/>
      <c r="C845" s="40"/>
      <c r="D845" s="40"/>
      <c r="E845" s="40"/>
      <c r="F845" s="40"/>
      <c r="G845" s="45" t="s">
        <v>1520</v>
      </c>
      <c r="H845" s="45">
        <v>639</v>
      </c>
      <c r="I845" s="45" t="s">
        <v>1521</v>
      </c>
    </row>
    <row r="846" spans="1:9" ht="15" customHeight="1" x14ac:dyDescent="0.2">
      <c r="A846" s="40"/>
      <c r="B846" s="40"/>
      <c r="C846" s="40"/>
      <c r="D846" s="40"/>
      <c r="E846" s="40"/>
      <c r="F846" s="40"/>
      <c r="G846" s="45" t="s">
        <v>366</v>
      </c>
      <c r="H846" s="45">
        <v>640</v>
      </c>
      <c r="I846" s="45" t="s">
        <v>367</v>
      </c>
    </row>
    <row r="847" spans="1:9" ht="15" customHeight="1" x14ac:dyDescent="0.2">
      <c r="A847" s="40"/>
      <c r="B847" s="40"/>
      <c r="C847" s="40"/>
      <c r="D847" s="40"/>
      <c r="E847" s="40"/>
      <c r="F847" s="40"/>
      <c r="G847" s="45" t="s">
        <v>417</v>
      </c>
      <c r="H847" s="45">
        <v>640</v>
      </c>
      <c r="I847" s="45" t="s">
        <v>367</v>
      </c>
    </row>
    <row r="848" spans="1:9" ht="15" customHeight="1" x14ac:dyDescent="0.2">
      <c r="A848" s="40"/>
      <c r="B848" s="40"/>
      <c r="C848" s="40"/>
      <c r="D848" s="40"/>
      <c r="E848" s="40"/>
      <c r="F848" s="40"/>
      <c r="G848" s="112" t="s">
        <v>366</v>
      </c>
      <c r="H848" s="45">
        <v>640</v>
      </c>
      <c r="I848" s="45" t="s">
        <v>367</v>
      </c>
    </row>
    <row r="849" spans="1:9" ht="15" customHeight="1" x14ac:dyDescent="0.2">
      <c r="A849" s="40"/>
      <c r="B849" s="40"/>
      <c r="C849" s="40"/>
      <c r="D849" s="40"/>
      <c r="E849" s="40"/>
      <c r="F849" s="40"/>
      <c r="G849" s="45" t="s">
        <v>364</v>
      </c>
      <c r="H849" s="45">
        <v>641</v>
      </c>
      <c r="I849" s="45" t="s">
        <v>365</v>
      </c>
    </row>
    <row r="850" spans="1:9" ht="15" customHeight="1" x14ac:dyDescent="0.2">
      <c r="A850" s="40"/>
      <c r="B850" s="40"/>
      <c r="C850" s="40"/>
      <c r="D850" s="40"/>
      <c r="E850" s="40"/>
      <c r="F850" s="40"/>
      <c r="G850" s="45" t="s">
        <v>416</v>
      </c>
      <c r="H850" s="45">
        <v>641</v>
      </c>
      <c r="I850" s="45" t="s">
        <v>365</v>
      </c>
    </row>
    <row r="851" spans="1:9" ht="15" customHeight="1" x14ac:dyDescent="0.2">
      <c r="A851" s="40"/>
      <c r="B851" s="40"/>
      <c r="C851" s="40"/>
      <c r="D851" s="40"/>
      <c r="E851" s="40"/>
      <c r="F851" s="40"/>
      <c r="G851" s="45" t="s">
        <v>364</v>
      </c>
      <c r="H851" s="45">
        <v>641</v>
      </c>
      <c r="I851" s="45" t="s">
        <v>365</v>
      </c>
    </row>
    <row r="852" spans="1:9" ht="15" customHeight="1" x14ac:dyDescent="0.2">
      <c r="A852" s="40"/>
      <c r="B852" s="40"/>
      <c r="C852" s="40"/>
      <c r="D852" s="40"/>
      <c r="E852" s="40"/>
      <c r="F852" s="40"/>
      <c r="G852" s="45" t="s">
        <v>705</v>
      </c>
      <c r="H852" s="45">
        <v>657</v>
      </c>
      <c r="I852" s="45" t="s">
        <v>706</v>
      </c>
    </row>
    <row r="853" spans="1:9" ht="15" customHeight="1" x14ac:dyDescent="0.2">
      <c r="A853" s="40"/>
      <c r="B853" s="40"/>
      <c r="C853" s="40"/>
      <c r="D853" s="40"/>
      <c r="E853" s="40"/>
      <c r="F853" s="40"/>
      <c r="G853" s="45" t="s">
        <v>707</v>
      </c>
      <c r="H853" s="45">
        <v>657</v>
      </c>
      <c r="I853" s="45" t="s">
        <v>706</v>
      </c>
    </row>
    <row r="854" spans="1:9" ht="15" customHeight="1" x14ac:dyDescent="0.2">
      <c r="A854" s="40"/>
      <c r="B854" s="40"/>
      <c r="C854" s="40"/>
      <c r="D854" s="40"/>
      <c r="E854" s="40"/>
      <c r="F854" s="40"/>
      <c r="G854" s="45" t="s">
        <v>1424</v>
      </c>
      <c r="H854" s="45">
        <v>665</v>
      </c>
      <c r="I854" s="45" t="s">
        <v>1425</v>
      </c>
    </row>
    <row r="855" spans="1:9" ht="15" customHeight="1" x14ac:dyDescent="0.2">
      <c r="A855" s="40"/>
      <c r="B855" s="40"/>
      <c r="C855" s="40"/>
      <c r="D855" s="40"/>
      <c r="E855" s="40"/>
      <c r="F855" s="40"/>
      <c r="G855" s="45" t="s">
        <v>1653</v>
      </c>
      <c r="H855" s="45">
        <v>665</v>
      </c>
      <c r="I855" s="45" t="s">
        <v>1425</v>
      </c>
    </row>
    <row r="856" spans="1:9" ht="15" customHeight="1" x14ac:dyDescent="0.2">
      <c r="A856" s="40"/>
      <c r="B856" s="40"/>
      <c r="C856" s="40"/>
      <c r="D856" s="40"/>
      <c r="E856" s="40"/>
      <c r="F856" s="40"/>
      <c r="G856" s="45" t="s">
        <v>501</v>
      </c>
      <c r="H856" s="45">
        <v>666</v>
      </c>
      <c r="I856" s="45" t="s">
        <v>502</v>
      </c>
    </row>
    <row r="857" spans="1:9" ht="15" customHeight="1" x14ac:dyDescent="0.2">
      <c r="A857" s="40"/>
      <c r="B857" s="40"/>
      <c r="C857" s="40"/>
      <c r="D857" s="40"/>
      <c r="E857" s="40"/>
      <c r="F857" s="40"/>
      <c r="G857" s="45" t="s">
        <v>1690</v>
      </c>
      <c r="H857" s="45">
        <v>666</v>
      </c>
      <c r="I857" s="45" t="s">
        <v>502</v>
      </c>
    </row>
    <row r="858" spans="1:9" ht="15" customHeight="1" x14ac:dyDescent="0.2">
      <c r="A858" s="40"/>
      <c r="B858" s="40"/>
      <c r="C858" s="40"/>
      <c r="D858" s="40"/>
      <c r="E858" s="40"/>
      <c r="F858" s="40"/>
      <c r="G858" s="45" t="s">
        <v>396</v>
      </c>
      <c r="H858" s="45">
        <v>667</v>
      </c>
      <c r="I858" s="45" t="s">
        <v>397</v>
      </c>
    </row>
    <row r="859" spans="1:9" ht="15" customHeight="1" x14ac:dyDescent="0.2">
      <c r="A859" s="40"/>
      <c r="B859" s="40"/>
      <c r="C859" s="40"/>
      <c r="D859" s="40"/>
      <c r="E859" s="40"/>
      <c r="F859" s="40"/>
      <c r="G859" s="45" t="s">
        <v>427</v>
      </c>
      <c r="H859" s="45">
        <v>667</v>
      </c>
      <c r="I859" s="45" t="s">
        <v>397</v>
      </c>
    </row>
    <row r="860" spans="1:9" ht="15" customHeight="1" x14ac:dyDescent="0.2">
      <c r="A860" s="40"/>
      <c r="B860" s="40"/>
      <c r="C860" s="40"/>
      <c r="D860" s="40"/>
      <c r="E860" s="40"/>
      <c r="F860" s="40"/>
      <c r="G860" s="45" t="s">
        <v>458</v>
      </c>
      <c r="H860" s="45">
        <v>669</v>
      </c>
      <c r="I860" s="45" t="s">
        <v>459</v>
      </c>
    </row>
    <row r="861" spans="1:9" ht="15" customHeight="1" x14ac:dyDescent="0.2">
      <c r="A861" s="40"/>
      <c r="B861" s="40"/>
      <c r="C861" s="40"/>
      <c r="D861" s="40"/>
      <c r="E861" s="40"/>
      <c r="F861" s="40"/>
      <c r="G861" s="45" t="s">
        <v>460</v>
      </c>
      <c r="H861" s="45">
        <v>669</v>
      </c>
      <c r="I861" s="45" t="s">
        <v>459</v>
      </c>
    </row>
    <row r="862" spans="1:9" ht="15" customHeight="1" x14ac:dyDescent="0.2">
      <c r="A862" s="40"/>
      <c r="B862" s="40"/>
      <c r="C862" s="40"/>
      <c r="D862" s="40"/>
      <c r="E862" s="40"/>
      <c r="F862" s="40"/>
      <c r="G862" s="45" t="s">
        <v>285</v>
      </c>
      <c r="H862" s="45">
        <v>678</v>
      </c>
      <c r="I862" s="45" t="s">
        <v>286</v>
      </c>
    </row>
    <row r="863" spans="1:9" ht="15" customHeight="1" x14ac:dyDescent="0.2">
      <c r="A863" s="40"/>
      <c r="B863" s="40"/>
      <c r="C863" s="40"/>
      <c r="D863" s="40"/>
      <c r="E863" s="40"/>
      <c r="F863" s="40"/>
      <c r="G863" s="45" t="s">
        <v>567</v>
      </c>
      <c r="H863" s="45">
        <v>678</v>
      </c>
      <c r="I863" s="45" t="s">
        <v>286</v>
      </c>
    </row>
    <row r="864" spans="1:9" ht="15" customHeight="1" x14ac:dyDescent="0.2">
      <c r="A864" s="40"/>
      <c r="B864" s="40"/>
      <c r="C864" s="40"/>
      <c r="D864" s="40"/>
      <c r="E864" s="40"/>
      <c r="F864" s="40"/>
      <c r="G864" s="45" t="s">
        <v>383</v>
      </c>
      <c r="H864" s="45">
        <v>682</v>
      </c>
      <c r="I864" s="45" t="s">
        <v>384</v>
      </c>
    </row>
    <row r="865" spans="1:9" ht="15" customHeight="1" x14ac:dyDescent="0.2">
      <c r="A865" s="40"/>
      <c r="B865" s="40"/>
      <c r="C865" s="40"/>
      <c r="D865" s="40"/>
      <c r="E865" s="40"/>
      <c r="F865" s="40"/>
      <c r="G865" s="45" t="s">
        <v>424</v>
      </c>
      <c r="H865" s="45">
        <v>682</v>
      </c>
      <c r="I865" s="45" t="s">
        <v>384</v>
      </c>
    </row>
    <row r="866" spans="1:9" ht="15" customHeight="1" x14ac:dyDescent="0.2">
      <c r="A866" s="40"/>
      <c r="B866" s="40"/>
      <c r="C866" s="40"/>
      <c r="D866" s="40"/>
      <c r="E866" s="40"/>
      <c r="F866" s="40"/>
      <c r="G866" s="45" t="s">
        <v>735</v>
      </c>
      <c r="H866" s="45">
        <v>688</v>
      </c>
      <c r="I866" s="45" t="s">
        <v>736</v>
      </c>
    </row>
    <row r="867" spans="1:9" ht="15" customHeight="1" x14ac:dyDescent="0.2">
      <c r="A867" s="40"/>
      <c r="B867" s="40"/>
      <c r="C867" s="40"/>
      <c r="D867" s="40"/>
      <c r="E867" s="40"/>
      <c r="F867" s="40"/>
      <c r="G867" s="45" t="s">
        <v>282</v>
      </c>
      <c r="H867" s="45">
        <v>704</v>
      </c>
      <c r="I867" s="45" t="s">
        <v>283</v>
      </c>
    </row>
    <row r="868" spans="1:9" ht="15" customHeight="1" x14ac:dyDescent="0.2">
      <c r="A868" s="40"/>
      <c r="B868" s="40"/>
      <c r="C868" s="40"/>
      <c r="D868" s="40"/>
      <c r="E868" s="40"/>
      <c r="F868" s="40"/>
      <c r="G868" s="112" t="s">
        <v>3803</v>
      </c>
      <c r="H868" s="45">
        <v>704</v>
      </c>
      <c r="I868" s="45" t="s">
        <v>283</v>
      </c>
    </row>
    <row r="869" spans="1:9" ht="15" customHeight="1" x14ac:dyDescent="0.2">
      <c r="A869" s="40"/>
      <c r="B869" s="40"/>
      <c r="C869" s="40"/>
      <c r="D869" s="40"/>
      <c r="E869" s="40"/>
      <c r="F869" s="40"/>
      <c r="G869" s="112" t="s">
        <v>246</v>
      </c>
      <c r="H869" s="45">
        <v>712</v>
      </c>
      <c r="I869" s="45" t="s">
        <v>280</v>
      </c>
    </row>
    <row r="870" spans="1:9" ht="15" customHeight="1" x14ac:dyDescent="0.2">
      <c r="A870" s="40"/>
      <c r="B870" s="40"/>
      <c r="C870" s="40"/>
      <c r="D870" s="40"/>
      <c r="E870" s="40"/>
      <c r="F870" s="40"/>
      <c r="G870" s="45" t="s">
        <v>247</v>
      </c>
      <c r="H870" s="45">
        <v>713</v>
      </c>
      <c r="I870" s="45" t="s">
        <v>281</v>
      </c>
    </row>
    <row r="871" spans="1:9" ht="15" customHeight="1" x14ac:dyDescent="0.2">
      <c r="A871" s="40"/>
      <c r="B871" s="40"/>
      <c r="C871" s="40"/>
      <c r="D871" s="40"/>
      <c r="E871" s="40"/>
      <c r="F871" s="40"/>
      <c r="G871" s="45" t="s">
        <v>430</v>
      </c>
      <c r="H871" s="45">
        <v>732</v>
      </c>
      <c r="I871" s="45" t="s">
        <v>431</v>
      </c>
    </row>
    <row r="872" spans="1:9" ht="15" customHeight="1" x14ac:dyDescent="0.2">
      <c r="A872" s="40"/>
      <c r="B872" s="40"/>
      <c r="C872" s="40"/>
      <c r="D872" s="40"/>
      <c r="E872" s="40"/>
      <c r="F872" s="40"/>
      <c r="G872" s="45" t="s">
        <v>413</v>
      </c>
      <c r="H872" s="45">
        <v>739</v>
      </c>
      <c r="I872" s="45" t="s">
        <v>414</v>
      </c>
    </row>
    <row r="873" spans="1:9" ht="15" customHeight="1" x14ac:dyDescent="0.2">
      <c r="A873" s="40"/>
      <c r="B873" s="40"/>
      <c r="C873" s="40"/>
      <c r="D873" s="40"/>
      <c r="E873" s="40"/>
      <c r="F873" s="40"/>
      <c r="G873" s="45" t="s">
        <v>437</v>
      </c>
      <c r="H873" s="45">
        <v>739</v>
      </c>
      <c r="I873" s="45" t="s">
        <v>414</v>
      </c>
    </row>
    <row r="874" spans="1:9" ht="15" customHeight="1" x14ac:dyDescent="0.2">
      <c r="A874" s="40"/>
      <c r="B874" s="40"/>
      <c r="C874" s="40"/>
      <c r="D874" s="40"/>
      <c r="E874" s="40"/>
      <c r="F874" s="40"/>
      <c r="G874" s="45" t="s">
        <v>1126</v>
      </c>
      <c r="H874" s="45">
        <v>740</v>
      </c>
      <c r="I874" s="45" t="s">
        <v>1127</v>
      </c>
    </row>
    <row r="875" spans="1:9" ht="15" customHeight="1" x14ac:dyDescent="0.2">
      <c r="A875" s="40"/>
      <c r="B875" s="40"/>
      <c r="C875" s="40"/>
      <c r="D875" s="40"/>
      <c r="E875" s="40"/>
      <c r="F875" s="40"/>
      <c r="G875" s="45" t="s">
        <v>1169</v>
      </c>
      <c r="H875" s="45">
        <v>740</v>
      </c>
      <c r="I875" s="45" t="s">
        <v>1127</v>
      </c>
    </row>
    <row r="876" spans="1:9" ht="15" customHeight="1" x14ac:dyDescent="0.2">
      <c r="A876" s="40"/>
      <c r="B876" s="40"/>
      <c r="C876" s="40"/>
      <c r="D876" s="40"/>
      <c r="E876" s="40"/>
      <c r="F876" s="40"/>
      <c r="G876" s="45" t="s">
        <v>1066</v>
      </c>
      <c r="H876" s="45">
        <v>750</v>
      </c>
      <c r="I876" s="45" t="s">
        <v>1067</v>
      </c>
    </row>
    <row r="877" spans="1:9" ht="15" customHeight="1" x14ac:dyDescent="0.2">
      <c r="A877" s="40"/>
      <c r="B877" s="40"/>
      <c r="C877" s="40"/>
      <c r="D877" s="40"/>
      <c r="E877" s="40"/>
      <c r="F877" s="40"/>
      <c r="G877" s="45" t="s">
        <v>762</v>
      </c>
      <c r="H877" s="45">
        <v>751</v>
      </c>
      <c r="I877" s="45" t="s">
        <v>763</v>
      </c>
    </row>
    <row r="878" spans="1:9" ht="15" customHeight="1" x14ac:dyDescent="0.2">
      <c r="A878" s="40"/>
      <c r="B878" s="40"/>
      <c r="C878" s="40"/>
      <c r="D878" s="40"/>
      <c r="E878" s="40"/>
      <c r="F878" s="40"/>
      <c r="G878" s="45" t="s">
        <v>746</v>
      </c>
      <c r="H878" s="45">
        <v>752</v>
      </c>
      <c r="I878" s="45" t="s">
        <v>747</v>
      </c>
    </row>
    <row r="879" spans="1:9" ht="15" customHeight="1" x14ac:dyDescent="0.2">
      <c r="A879" s="40"/>
      <c r="B879" s="40"/>
      <c r="C879" s="40"/>
      <c r="D879" s="40"/>
      <c r="E879" s="40"/>
      <c r="F879" s="40"/>
      <c r="G879" s="45" t="s">
        <v>758</v>
      </c>
      <c r="H879" s="45">
        <v>752</v>
      </c>
      <c r="I879" s="45" t="s">
        <v>747</v>
      </c>
    </row>
    <row r="880" spans="1:9" ht="15" customHeight="1" x14ac:dyDescent="0.2">
      <c r="A880" s="40"/>
      <c r="B880" s="40"/>
      <c r="C880" s="40"/>
      <c r="D880" s="40"/>
      <c r="E880" s="40"/>
      <c r="F880" s="40"/>
      <c r="G880" s="45" t="s">
        <v>750</v>
      </c>
      <c r="H880" s="45">
        <v>753</v>
      </c>
      <c r="I880" s="45" t="s">
        <v>751</v>
      </c>
    </row>
    <row r="881" spans="1:9" ht="15" customHeight="1" x14ac:dyDescent="0.2">
      <c r="A881" s="40"/>
      <c r="B881" s="40"/>
      <c r="C881" s="40"/>
      <c r="D881" s="40"/>
      <c r="E881" s="40"/>
      <c r="F881" s="40"/>
      <c r="G881" s="75" t="s">
        <v>759</v>
      </c>
      <c r="H881" s="45">
        <v>753</v>
      </c>
      <c r="I881" s="45" t="s">
        <v>751</v>
      </c>
    </row>
    <row r="882" spans="1:9" ht="15" customHeight="1" x14ac:dyDescent="0.2">
      <c r="A882" s="40"/>
      <c r="B882" s="40"/>
      <c r="C882" s="40"/>
      <c r="D882" s="40"/>
      <c r="E882" s="40"/>
      <c r="F882" s="40"/>
      <c r="G882" s="45" t="s">
        <v>760</v>
      </c>
      <c r="H882" s="45">
        <v>754</v>
      </c>
      <c r="I882" s="45" t="s">
        <v>761</v>
      </c>
    </row>
    <row r="883" spans="1:9" ht="15" customHeight="1" x14ac:dyDescent="0.2">
      <c r="A883" s="40"/>
      <c r="B883" s="40"/>
      <c r="C883" s="40"/>
      <c r="D883" s="40"/>
      <c r="E883" s="40"/>
      <c r="F883" s="40"/>
      <c r="G883" s="45" t="s">
        <v>334</v>
      </c>
      <c r="H883" s="45">
        <v>766</v>
      </c>
      <c r="I883" s="45" t="s">
        <v>335</v>
      </c>
    </row>
    <row r="884" spans="1:9" ht="15" customHeight="1" x14ac:dyDescent="0.2">
      <c r="A884" s="40"/>
      <c r="B884" s="40"/>
      <c r="C884" s="40"/>
      <c r="D884" s="40"/>
      <c r="E884" s="40"/>
      <c r="F884" s="40"/>
      <c r="G884" s="45" t="s">
        <v>336</v>
      </c>
      <c r="H884" s="45">
        <v>766</v>
      </c>
      <c r="I884" s="45" t="s">
        <v>335</v>
      </c>
    </row>
    <row r="885" spans="1:9" ht="15" customHeight="1" x14ac:dyDescent="0.2">
      <c r="A885" s="40"/>
      <c r="B885" s="40"/>
      <c r="C885" s="40"/>
      <c r="D885" s="40"/>
      <c r="E885" s="40"/>
      <c r="F885" s="40"/>
      <c r="G885" s="45" t="s">
        <v>832</v>
      </c>
      <c r="H885" s="45">
        <v>767</v>
      </c>
      <c r="I885" s="45" t="s">
        <v>833</v>
      </c>
    </row>
    <row r="886" spans="1:9" ht="15" customHeight="1" x14ac:dyDescent="0.2">
      <c r="A886" s="40"/>
      <c r="B886" s="40"/>
      <c r="C886" s="40"/>
      <c r="D886" s="40"/>
      <c r="E886" s="40"/>
      <c r="F886" s="40"/>
      <c r="G886" s="45" t="s">
        <v>294</v>
      </c>
      <c r="H886" s="45">
        <v>770</v>
      </c>
      <c r="I886" s="45" t="s">
        <v>295</v>
      </c>
    </row>
    <row r="887" spans="1:9" ht="15" customHeight="1" x14ac:dyDescent="0.2">
      <c r="A887" s="40"/>
      <c r="B887" s="40"/>
      <c r="C887" s="40"/>
      <c r="D887" s="40"/>
      <c r="E887" s="40"/>
      <c r="F887" s="40"/>
      <c r="G887" s="45" t="s">
        <v>627</v>
      </c>
      <c r="H887" s="45">
        <v>770</v>
      </c>
      <c r="I887" s="45" t="s">
        <v>295</v>
      </c>
    </row>
    <row r="888" spans="1:9" ht="15" customHeight="1" x14ac:dyDescent="0.2">
      <c r="A888" s="40"/>
      <c r="B888" s="40"/>
      <c r="C888" s="40"/>
      <c r="D888" s="40"/>
      <c r="E888" s="40"/>
      <c r="F888" s="40"/>
      <c r="G888" s="45" t="s">
        <v>328</v>
      </c>
      <c r="H888" s="45">
        <v>771</v>
      </c>
      <c r="I888" s="45" t="s">
        <v>329</v>
      </c>
    </row>
    <row r="889" spans="1:9" ht="15" customHeight="1" x14ac:dyDescent="0.2">
      <c r="A889" s="40"/>
      <c r="B889" s="40"/>
      <c r="C889" s="40"/>
      <c r="D889" s="40"/>
      <c r="E889" s="40"/>
      <c r="F889" s="40"/>
      <c r="G889" s="45" t="s">
        <v>1414</v>
      </c>
      <c r="H889" s="45">
        <v>771</v>
      </c>
      <c r="I889" s="45" t="s">
        <v>329</v>
      </c>
    </row>
    <row r="890" spans="1:9" ht="15" customHeight="1" x14ac:dyDescent="0.2">
      <c r="A890" s="40"/>
      <c r="B890" s="40"/>
      <c r="C890" s="40"/>
      <c r="D890" s="40"/>
      <c r="E890" s="40"/>
      <c r="F890" s="40"/>
      <c r="G890" s="45" t="s">
        <v>362</v>
      </c>
      <c r="H890" s="45">
        <v>773</v>
      </c>
      <c r="I890" s="45" t="s">
        <v>363</v>
      </c>
    </row>
    <row r="891" spans="1:9" ht="15" customHeight="1" x14ac:dyDescent="0.2">
      <c r="A891" s="40"/>
      <c r="B891" s="40"/>
      <c r="C891" s="40"/>
      <c r="D891" s="40"/>
      <c r="E891" s="40"/>
      <c r="F891" s="40"/>
      <c r="G891" s="45" t="s">
        <v>412</v>
      </c>
      <c r="H891" s="45">
        <v>773</v>
      </c>
      <c r="I891" s="45" t="s">
        <v>363</v>
      </c>
    </row>
    <row r="892" spans="1:9" ht="15" customHeight="1" x14ac:dyDescent="0.2">
      <c r="A892" s="40"/>
      <c r="B892" s="40"/>
      <c r="C892" s="40"/>
      <c r="D892" s="40"/>
      <c r="E892" s="40"/>
      <c r="F892" s="40"/>
      <c r="G892" s="45" t="s">
        <v>863</v>
      </c>
      <c r="H892" s="45">
        <v>775</v>
      </c>
      <c r="I892" s="45" t="s">
        <v>864</v>
      </c>
    </row>
    <row r="893" spans="1:9" ht="15" customHeight="1" x14ac:dyDescent="0.2">
      <c r="A893" s="40"/>
      <c r="B893" s="40"/>
      <c r="C893" s="40"/>
      <c r="D893" s="40"/>
      <c r="E893" s="40"/>
      <c r="F893" s="40"/>
      <c r="G893" s="45" t="s">
        <v>870</v>
      </c>
      <c r="H893" s="45">
        <v>775</v>
      </c>
      <c r="I893" s="45" t="s">
        <v>864</v>
      </c>
    </row>
    <row r="894" spans="1:9" ht="15" customHeight="1" x14ac:dyDescent="0.2">
      <c r="A894" s="40"/>
      <c r="B894" s="40"/>
      <c r="C894" s="40"/>
      <c r="D894" s="40"/>
      <c r="E894" s="40"/>
      <c r="F894" s="40"/>
      <c r="G894" s="75" t="s">
        <v>269</v>
      </c>
      <c r="H894" s="45">
        <v>867</v>
      </c>
      <c r="I894" s="75" t="s">
        <v>270</v>
      </c>
    </row>
    <row r="895" spans="1:9" ht="15" customHeight="1" x14ac:dyDescent="0.2">
      <c r="A895" s="40"/>
      <c r="B895" s="40"/>
      <c r="C895" s="40"/>
      <c r="D895" s="40"/>
      <c r="E895" s="40"/>
      <c r="F895" s="40"/>
      <c r="G895" s="45" t="s">
        <v>1624</v>
      </c>
      <c r="H895" s="45">
        <v>884</v>
      </c>
      <c r="I895" s="45" t="s">
        <v>1625</v>
      </c>
    </row>
    <row r="896" spans="1:9" ht="15" customHeight="1" x14ac:dyDescent="0.2">
      <c r="A896" s="40"/>
      <c r="B896" s="40"/>
      <c r="C896" s="40"/>
      <c r="D896" s="40"/>
      <c r="E896" s="40"/>
      <c r="F896" s="40"/>
      <c r="G896" s="45" t="s">
        <v>464</v>
      </c>
      <c r="H896" s="45">
        <v>902</v>
      </c>
      <c r="I896" s="45" t="s">
        <v>465</v>
      </c>
    </row>
    <row r="897" spans="1:9" ht="15" customHeight="1" x14ac:dyDescent="0.2">
      <c r="A897" s="40"/>
      <c r="B897" s="40"/>
      <c r="C897" s="40"/>
      <c r="D897" s="40"/>
      <c r="E897" s="40"/>
      <c r="F897" s="40"/>
      <c r="G897" s="45" t="s">
        <v>468</v>
      </c>
      <c r="H897" s="45">
        <v>902</v>
      </c>
      <c r="I897" s="45" t="s">
        <v>465</v>
      </c>
    </row>
    <row r="898" spans="1:9" ht="15" customHeight="1" x14ac:dyDescent="0.2">
      <c r="A898" s="40"/>
      <c r="B898" s="40"/>
      <c r="C898" s="40"/>
      <c r="D898" s="40"/>
      <c r="E898" s="40"/>
      <c r="F898" s="40"/>
      <c r="G898" s="45" t="s">
        <v>1428</v>
      </c>
      <c r="H898" s="45">
        <v>903</v>
      </c>
      <c r="I898" s="45" t="s">
        <v>1429</v>
      </c>
    </row>
    <row r="899" spans="1:9" ht="15" customHeight="1" x14ac:dyDescent="0.2">
      <c r="A899" s="40"/>
      <c r="B899" s="40"/>
      <c r="C899" s="40"/>
      <c r="D899" s="40"/>
      <c r="E899" s="40"/>
      <c r="F899" s="40"/>
      <c r="G899" s="45" t="s">
        <v>1430</v>
      </c>
      <c r="H899" s="45">
        <v>903</v>
      </c>
      <c r="I899" s="45" t="s">
        <v>1429</v>
      </c>
    </row>
    <row r="900" spans="1:9" ht="15" customHeight="1" x14ac:dyDescent="0.2">
      <c r="A900" s="40"/>
      <c r="B900" s="40"/>
      <c r="C900" s="40"/>
      <c r="D900" s="40"/>
      <c r="E900" s="40"/>
      <c r="F900" s="40"/>
      <c r="G900" s="75" t="s">
        <v>313</v>
      </c>
      <c r="H900" s="45">
        <v>904</v>
      </c>
      <c r="I900" s="75" t="s">
        <v>314</v>
      </c>
    </row>
    <row r="901" spans="1:9" ht="15" customHeight="1" x14ac:dyDescent="0.2">
      <c r="A901" s="40"/>
      <c r="B901" s="40"/>
      <c r="C901" s="40"/>
      <c r="D901" s="40"/>
      <c r="E901" s="40"/>
      <c r="F901" s="40"/>
      <c r="G901" s="45" t="s">
        <v>1681</v>
      </c>
      <c r="H901" s="45">
        <v>905</v>
      </c>
      <c r="I901" s="45" t="s">
        <v>1682</v>
      </c>
    </row>
    <row r="902" spans="1:9" ht="15" customHeight="1" x14ac:dyDescent="0.2">
      <c r="A902" s="40"/>
      <c r="B902" s="40"/>
      <c r="C902" s="40"/>
      <c r="D902" s="40"/>
      <c r="E902" s="40"/>
      <c r="F902" s="40"/>
      <c r="G902" s="45" t="s">
        <v>1683</v>
      </c>
      <c r="H902" s="45">
        <v>905</v>
      </c>
      <c r="I902" s="45" t="s">
        <v>1682</v>
      </c>
    </row>
    <row r="903" spans="1:9" ht="15" customHeight="1" x14ac:dyDescent="0.2">
      <c r="A903" s="40"/>
      <c r="B903" s="40"/>
      <c r="C903" s="40"/>
      <c r="D903" s="40"/>
      <c r="E903" s="40"/>
      <c r="F903" s="40"/>
      <c r="G903" s="45" t="s">
        <v>1375</v>
      </c>
      <c r="H903" s="45">
        <v>908</v>
      </c>
      <c r="I903" s="45" t="s">
        <v>1376</v>
      </c>
    </row>
    <row r="904" spans="1:9" ht="15" customHeight="1" x14ac:dyDescent="0.2">
      <c r="A904" s="40"/>
      <c r="B904" s="40"/>
      <c r="C904" s="40"/>
      <c r="D904" s="40"/>
      <c r="E904" s="40"/>
      <c r="F904" s="40"/>
      <c r="G904" s="45" t="s">
        <v>1394</v>
      </c>
      <c r="H904" s="45">
        <v>908</v>
      </c>
      <c r="I904" s="45" t="s">
        <v>1376</v>
      </c>
    </row>
    <row r="905" spans="1:9" ht="15" customHeight="1" x14ac:dyDescent="0.2">
      <c r="A905" s="40"/>
      <c r="B905" s="40"/>
      <c r="C905" s="40"/>
      <c r="D905" s="40"/>
      <c r="E905" s="40"/>
      <c r="F905" s="40"/>
      <c r="G905" s="45" t="s">
        <v>456</v>
      </c>
      <c r="H905" s="45">
        <v>909</v>
      </c>
      <c r="I905" s="45" t="s">
        <v>457</v>
      </c>
    </row>
    <row r="906" spans="1:9" ht="15" customHeight="1" x14ac:dyDescent="0.2">
      <c r="A906" s="40"/>
      <c r="B906" s="40"/>
      <c r="C906" s="40"/>
      <c r="D906" s="40"/>
      <c r="E906" s="40"/>
      <c r="F906" s="40"/>
      <c r="G906" s="45" t="s">
        <v>1381</v>
      </c>
      <c r="H906" s="45">
        <v>909</v>
      </c>
      <c r="I906" s="45" t="s">
        <v>457</v>
      </c>
    </row>
    <row r="907" spans="1:9" ht="15" customHeight="1" x14ac:dyDescent="0.2">
      <c r="A907" s="40"/>
      <c r="B907" s="40"/>
      <c r="C907" s="40"/>
      <c r="D907" s="40"/>
      <c r="E907" s="40"/>
      <c r="F907" s="40"/>
      <c r="G907" s="45" t="s">
        <v>853</v>
      </c>
      <c r="H907" s="45">
        <v>916</v>
      </c>
      <c r="I907" s="45" t="s">
        <v>854</v>
      </c>
    </row>
    <row r="908" spans="1:9" ht="15" customHeight="1" x14ac:dyDescent="0.2">
      <c r="A908" s="40"/>
      <c r="B908" s="40"/>
      <c r="C908" s="40"/>
      <c r="D908" s="40"/>
      <c r="E908" s="40"/>
      <c r="F908" s="40"/>
      <c r="G908" s="45" t="s">
        <v>859</v>
      </c>
      <c r="H908" s="45">
        <v>917</v>
      </c>
      <c r="I908" s="45" t="s">
        <v>860</v>
      </c>
    </row>
    <row r="909" spans="1:9" ht="15" customHeight="1" x14ac:dyDescent="0.2">
      <c r="A909" s="40"/>
      <c r="B909" s="40"/>
      <c r="C909" s="40"/>
      <c r="D909" s="40"/>
      <c r="E909" s="40"/>
      <c r="F909" s="40"/>
      <c r="G909" s="45" t="s">
        <v>560</v>
      </c>
      <c r="H909" s="45">
        <v>921</v>
      </c>
      <c r="I909" s="45" t="s">
        <v>561</v>
      </c>
    </row>
    <row r="910" spans="1:9" ht="15" customHeight="1" x14ac:dyDescent="0.2">
      <c r="A910" s="40"/>
      <c r="B910" s="40"/>
      <c r="C910" s="40"/>
      <c r="D910" s="40"/>
      <c r="E910" s="40"/>
      <c r="F910" s="40"/>
      <c r="G910" s="45" t="s">
        <v>563</v>
      </c>
      <c r="H910" s="45">
        <v>921</v>
      </c>
      <c r="I910" s="45" t="s">
        <v>561</v>
      </c>
    </row>
    <row r="911" spans="1:9" ht="15" customHeight="1" x14ac:dyDescent="0.2">
      <c r="A911" s="40"/>
      <c r="B911" s="40"/>
      <c r="C911" s="40"/>
      <c r="D911" s="40"/>
      <c r="E911" s="40"/>
      <c r="F911" s="40"/>
      <c r="G911" s="45" t="s">
        <v>564</v>
      </c>
      <c r="H911" s="45">
        <v>935</v>
      </c>
      <c r="I911" s="45" t="s">
        <v>565</v>
      </c>
    </row>
    <row r="912" spans="1:9" ht="15" customHeight="1" x14ac:dyDescent="0.2">
      <c r="A912" s="40"/>
      <c r="B912" s="40"/>
      <c r="C912" s="40"/>
      <c r="D912" s="40"/>
      <c r="E912" s="40"/>
      <c r="F912" s="40"/>
      <c r="G912" s="45" t="s">
        <v>566</v>
      </c>
      <c r="H912" s="45">
        <v>935</v>
      </c>
      <c r="I912" s="45" t="s">
        <v>565</v>
      </c>
    </row>
    <row r="913" spans="1:9" ht="15" customHeight="1" x14ac:dyDescent="0.2">
      <c r="A913" s="40"/>
      <c r="B913" s="40"/>
      <c r="C913" s="40"/>
      <c r="D913" s="40"/>
      <c r="E913" s="40"/>
      <c r="F913" s="40"/>
      <c r="G913" s="112" t="s">
        <v>287</v>
      </c>
      <c r="H913" s="45">
        <v>938</v>
      </c>
      <c r="I913" s="45" t="s">
        <v>562</v>
      </c>
    </row>
    <row r="914" spans="1:9" ht="15" customHeight="1" x14ac:dyDescent="0.2">
      <c r="A914" s="40"/>
      <c r="B914" s="40"/>
      <c r="C914" s="40"/>
      <c r="D914" s="40"/>
      <c r="E914" s="40"/>
      <c r="F914" s="40"/>
      <c r="G914" s="45" t="s">
        <v>568</v>
      </c>
      <c r="H914" s="45">
        <v>938</v>
      </c>
      <c r="I914" s="45" t="s">
        <v>562</v>
      </c>
    </row>
    <row r="915" spans="1:9" ht="15" customHeight="1" x14ac:dyDescent="0.2">
      <c r="A915" s="40"/>
      <c r="B915" s="40"/>
      <c r="C915" s="40"/>
      <c r="D915" s="40"/>
      <c r="E915" s="40"/>
      <c r="F915" s="40"/>
      <c r="G915" s="45" t="s">
        <v>1613</v>
      </c>
      <c r="H915" s="45">
        <v>944</v>
      </c>
      <c r="I915" s="45" t="s">
        <v>1614</v>
      </c>
    </row>
    <row r="916" spans="1:9" ht="15" customHeight="1" x14ac:dyDescent="0.2">
      <c r="A916" s="40"/>
      <c r="B916" s="40"/>
      <c r="C916" s="40"/>
      <c r="D916" s="40"/>
      <c r="E916" s="40"/>
      <c r="F916" s="40"/>
      <c r="G916" s="45" t="s">
        <v>1615</v>
      </c>
      <c r="H916" s="45">
        <v>944</v>
      </c>
      <c r="I916" s="45" t="s">
        <v>1614</v>
      </c>
    </row>
    <row r="917" spans="1:9" ht="15" customHeight="1" x14ac:dyDescent="0.2">
      <c r="A917" s="40"/>
      <c r="B917" s="40"/>
      <c r="C917" s="40"/>
      <c r="D917" s="40"/>
      <c r="E917" s="40"/>
      <c r="F917" s="40"/>
      <c r="G917" s="45" t="s">
        <v>696</v>
      </c>
      <c r="H917" s="45">
        <v>945</v>
      </c>
      <c r="I917" s="45" t="s">
        <v>697</v>
      </c>
    </row>
    <row r="918" spans="1:9" ht="15" customHeight="1" x14ac:dyDescent="0.2">
      <c r="A918" s="40"/>
      <c r="B918" s="40"/>
      <c r="C918" s="40"/>
      <c r="D918" s="40"/>
      <c r="E918" s="40"/>
      <c r="F918" s="40"/>
      <c r="G918" s="45" t="s">
        <v>700</v>
      </c>
      <c r="H918" s="45">
        <v>945</v>
      </c>
      <c r="I918" s="45" t="s">
        <v>697</v>
      </c>
    </row>
    <row r="919" spans="1:9" ht="15" customHeight="1" x14ac:dyDescent="0.2">
      <c r="A919" s="40"/>
      <c r="B919" s="40"/>
      <c r="C919" s="40"/>
      <c r="D919" s="40"/>
      <c r="E919" s="40"/>
      <c r="F919" s="40"/>
      <c r="G919" s="45" t="s">
        <v>698</v>
      </c>
      <c r="H919" s="45">
        <v>946</v>
      </c>
      <c r="I919" s="45" t="s">
        <v>699</v>
      </c>
    </row>
    <row r="920" spans="1:9" ht="15" customHeight="1" x14ac:dyDescent="0.2">
      <c r="A920" s="40"/>
      <c r="B920" s="40"/>
      <c r="C920" s="40"/>
      <c r="D920" s="40"/>
      <c r="E920" s="40"/>
      <c r="F920" s="40"/>
      <c r="G920" s="45" t="s">
        <v>701</v>
      </c>
      <c r="H920" s="45">
        <v>946</v>
      </c>
      <c r="I920" s="45" t="s">
        <v>699</v>
      </c>
    </row>
    <row r="921" spans="1:9" ht="15" customHeight="1" x14ac:dyDescent="0.2">
      <c r="A921" s="40"/>
      <c r="B921" s="40"/>
      <c r="C921" s="40"/>
      <c r="D921" s="40"/>
      <c r="E921" s="40"/>
      <c r="F921" s="40"/>
      <c r="G921" s="45" t="s">
        <v>631</v>
      </c>
      <c r="H921" s="45">
        <v>954</v>
      </c>
      <c r="I921" s="45" t="s">
        <v>632</v>
      </c>
    </row>
    <row r="922" spans="1:9" ht="15" customHeight="1" x14ac:dyDescent="0.2">
      <c r="A922" s="40"/>
      <c r="B922" s="40"/>
      <c r="C922" s="40"/>
      <c r="D922" s="40"/>
      <c r="E922" s="40"/>
      <c r="F922" s="40"/>
      <c r="G922" s="45" t="s">
        <v>1365</v>
      </c>
      <c r="H922" s="45">
        <v>954</v>
      </c>
      <c r="I922" s="45" t="s">
        <v>632</v>
      </c>
    </row>
    <row r="923" spans="1:9" ht="15" customHeight="1" x14ac:dyDescent="0.2">
      <c r="A923" s="40"/>
      <c r="B923" s="40"/>
      <c r="C923" s="40"/>
      <c r="D923" s="40"/>
      <c r="E923" s="40"/>
      <c r="F923" s="40"/>
      <c r="G923" s="45" t="s">
        <v>924</v>
      </c>
      <c r="H923" s="45">
        <v>956</v>
      </c>
      <c r="I923" s="45" t="s">
        <v>925</v>
      </c>
    </row>
    <row r="924" spans="1:9" ht="15" customHeight="1" x14ac:dyDescent="0.2">
      <c r="A924" s="40"/>
      <c r="B924" s="40"/>
      <c r="C924" s="40"/>
      <c r="D924" s="40"/>
      <c r="E924" s="40"/>
      <c r="F924" s="40"/>
      <c r="G924" s="45" t="s">
        <v>942</v>
      </c>
      <c r="H924" s="45">
        <v>956</v>
      </c>
      <c r="I924" s="45" t="s">
        <v>925</v>
      </c>
    </row>
    <row r="925" spans="1:9" ht="15" customHeight="1" x14ac:dyDescent="0.2">
      <c r="A925" s="40"/>
      <c r="B925" s="40"/>
      <c r="C925" s="40"/>
      <c r="D925" s="40"/>
      <c r="E925" s="40"/>
      <c r="F925" s="40"/>
      <c r="G925" s="45" t="s">
        <v>628</v>
      </c>
      <c r="H925" s="45">
        <v>958</v>
      </c>
      <c r="I925" s="45" t="s">
        <v>629</v>
      </c>
    </row>
    <row r="926" spans="1:9" ht="15" customHeight="1" x14ac:dyDescent="0.2">
      <c r="A926" s="40"/>
      <c r="B926" s="40"/>
      <c r="C926" s="40"/>
      <c r="D926" s="40"/>
      <c r="E926" s="40"/>
      <c r="F926" s="40"/>
      <c r="G926" s="45" t="s">
        <v>630</v>
      </c>
      <c r="H926" s="45">
        <v>958</v>
      </c>
      <c r="I926" s="45" t="s">
        <v>629</v>
      </c>
    </row>
    <row r="927" spans="1:9" ht="15" customHeight="1" x14ac:dyDescent="0.2">
      <c r="A927" s="40"/>
      <c r="B927" s="40"/>
      <c r="C927" s="40"/>
      <c r="D927" s="40"/>
      <c r="E927" s="40"/>
      <c r="F927" s="40"/>
      <c r="G927" s="45" t="s">
        <v>315</v>
      </c>
      <c r="H927" s="45">
        <v>980</v>
      </c>
      <c r="I927" s="45" t="s">
        <v>316</v>
      </c>
    </row>
    <row r="928" spans="1:9" ht="15" customHeight="1" x14ac:dyDescent="0.2">
      <c r="A928" s="40"/>
      <c r="B928" s="40"/>
      <c r="C928" s="40"/>
      <c r="D928" s="40"/>
      <c r="E928" s="40"/>
      <c r="F928" s="40"/>
      <c r="G928" s="45" t="s">
        <v>1217</v>
      </c>
      <c r="H928" s="45">
        <v>980</v>
      </c>
      <c r="I928" s="45" t="s">
        <v>316</v>
      </c>
    </row>
    <row r="929" spans="1:9" ht="15" customHeight="1" x14ac:dyDescent="0.2">
      <c r="A929" s="40"/>
      <c r="B929" s="40"/>
      <c r="C929" s="40"/>
      <c r="D929" s="40"/>
      <c r="E929" s="40"/>
      <c r="F929" s="40"/>
      <c r="G929" s="45"/>
      <c r="H929" s="45"/>
      <c r="I929" s="45"/>
    </row>
    <row r="930" spans="1:9" ht="15" customHeight="1" x14ac:dyDescent="0.2">
      <c r="A930" s="40"/>
      <c r="B930" s="40"/>
      <c r="C930" s="40"/>
      <c r="D930" s="40"/>
      <c r="E930" s="40"/>
      <c r="F930" s="40"/>
      <c r="G930" s="45"/>
      <c r="H930" s="45"/>
      <c r="I930" s="45"/>
    </row>
    <row r="931" spans="1:9" ht="15" customHeight="1" x14ac:dyDescent="0.2">
      <c r="A931" s="40"/>
      <c r="B931" s="40"/>
      <c r="C931" s="40"/>
      <c r="D931" s="40"/>
      <c r="E931" s="40"/>
      <c r="F931" s="40"/>
    </row>
    <row r="932" spans="1:9" ht="15" customHeight="1" x14ac:dyDescent="0.2">
      <c r="A932" s="40"/>
      <c r="B932" s="40"/>
      <c r="C932" s="40"/>
      <c r="D932" s="40"/>
      <c r="E932" s="40"/>
      <c r="F932" s="40"/>
    </row>
    <row r="933" spans="1:9" ht="15" customHeight="1" x14ac:dyDescent="0.2">
      <c r="A933" s="40"/>
      <c r="B933" s="40"/>
      <c r="C933" s="40"/>
      <c r="D933" s="40"/>
      <c r="E933" s="40"/>
      <c r="F933" s="40"/>
    </row>
    <row r="934" spans="1:9" ht="15" customHeight="1" x14ac:dyDescent="0.2">
      <c r="A934" s="40"/>
      <c r="B934" s="40"/>
      <c r="C934" s="40"/>
      <c r="D934" s="40"/>
      <c r="E934" s="40"/>
      <c r="F934" s="40"/>
    </row>
    <row r="935" spans="1:9" ht="15" customHeight="1" x14ac:dyDescent="0.2">
      <c r="A935" s="40"/>
      <c r="B935" s="40"/>
      <c r="C935" s="40"/>
      <c r="D935" s="40"/>
      <c r="E935" s="40"/>
      <c r="F935" s="40"/>
    </row>
    <row r="936" spans="1:9" ht="15" customHeight="1" x14ac:dyDescent="0.2">
      <c r="A936" s="40"/>
      <c r="B936" s="40"/>
      <c r="C936" s="40"/>
      <c r="D936" s="40"/>
      <c r="E936" s="40"/>
      <c r="F936" s="40"/>
    </row>
    <row r="937" spans="1:9" ht="15" customHeight="1" x14ac:dyDescent="0.2">
      <c r="A937" s="40"/>
      <c r="B937" s="40"/>
      <c r="C937" s="40"/>
      <c r="D937" s="40"/>
      <c r="E937" s="40"/>
      <c r="F937" s="40"/>
    </row>
    <row r="938" spans="1:9" ht="15" customHeight="1" x14ac:dyDescent="0.2">
      <c r="A938" s="40"/>
      <c r="B938" s="40"/>
      <c r="C938" s="40"/>
      <c r="D938" s="40"/>
      <c r="E938" s="40"/>
      <c r="F938" s="40"/>
    </row>
    <row r="939" spans="1:9" ht="15" customHeight="1" x14ac:dyDescent="0.2">
      <c r="A939" s="40"/>
      <c r="B939" s="40"/>
      <c r="C939" s="40"/>
      <c r="D939" s="40"/>
      <c r="E939" s="40"/>
      <c r="F939" s="48"/>
    </row>
  </sheetData>
  <sortState xmlns:xlrd2="http://schemas.microsoft.com/office/spreadsheetml/2017/richdata2" ref="G4:I930">
    <sortCondition ref="H4:H930"/>
  </sortState>
  <pageMargins left="0.75" right="0.75" top="1" bottom="1" header="0.5" footer="0.5"/>
  <pageSetup paperSize="0" orientation="portrait" horizontalDpi="0" verticalDpi="2048"/>
  <headerFooter alignWithMargins="0">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3337-8C08-46BE-BDEC-0729F6ACD6A3}">
  <sheetPr codeName="Sheet1"/>
  <dimension ref="A1:G31"/>
  <sheetViews>
    <sheetView workbookViewId="0">
      <selection activeCell="A12" sqref="A12"/>
    </sheetView>
  </sheetViews>
  <sheetFormatPr defaultRowHeight="25.5" customHeight="1" x14ac:dyDescent="0.2"/>
  <cols>
    <col min="1" max="1" width="50.140625" style="114" customWidth="1"/>
    <col min="2" max="2" width="50.28515625" customWidth="1"/>
    <col min="3" max="3" width="6.7109375" customWidth="1"/>
    <col min="4" max="4" width="6.5703125" customWidth="1"/>
    <col min="5" max="5" width="29.85546875" customWidth="1"/>
    <col min="7" max="7" width="79.140625" customWidth="1"/>
  </cols>
  <sheetData>
    <row r="1" spans="1:7" ht="25.5" customHeight="1" x14ac:dyDescent="0.2">
      <c r="A1" s="138" t="s">
        <v>3780</v>
      </c>
      <c r="B1" s="139" t="s">
        <v>3768</v>
      </c>
    </row>
    <row r="2" spans="1:7" ht="25.5" customHeight="1" x14ac:dyDescent="0.2">
      <c r="A2" s="135" t="s">
        <v>3781</v>
      </c>
      <c r="B2" s="136"/>
    </row>
    <row r="3" spans="1:7" ht="25.5" customHeight="1" x14ac:dyDescent="0.2">
      <c r="A3" s="135" t="s">
        <v>3782</v>
      </c>
      <c r="B3" s="136"/>
    </row>
    <row r="4" spans="1:7" ht="25.5" customHeight="1" x14ac:dyDescent="0.2">
      <c r="A4" s="135" t="s">
        <v>3794</v>
      </c>
      <c r="B4" s="136"/>
    </row>
    <row r="5" spans="1:7" ht="25.5" customHeight="1" x14ac:dyDescent="0.2">
      <c r="A5" s="135" t="s">
        <v>3786</v>
      </c>
      <c r="B5" s="136"/>
    </row>
    <row r="6" spans="1:7" ht="25.5" customHeight="1" x14ac:dyDescent="0.2">
      <c r="A6" s="135" t="s">
        <v>3787</v>
      </c>
      <c r="B6" s="136"/>
    </row>
    <row r="7" spans="1:7" ht="25.5" customHeight="1" x14ac:dyDescent="0.2">
      <c r="A7" s="135" t="s">
        <v>3800</v>
      </c>
      <c r="B7" s="136"/>
    </row>
    <row r="8" spans="1:7" ht="25.5" customHeight="1" x14ac:dyDescent="0.2">
      <c r="A8" s="135" t="s">
        <v>3802</v>
      </c>
      <c r="B8" s="136"/>
    </row>
    <row r="9" spans="1:7" ht="25.5" customHeight="1" x14ac:dyDescent="0.2">
      <c r="A9" s="135" t="s">
        <v>3795</v>
      </c>
      <c r="B9" s="136"/>
    </row>
    <row r="10" spans="1:7" ht="25.5" customHeight="1" x14ac:dyDescent="0.2">
      <c r="A10" s="135" t="s">
        <v>3788</v>
      </c>
      <c r="B10" s="136"/>
    </row>
    <row r="11" spans="1:7" ht="25.5" customHeight="1" x14ac:dyDescent="0.2">
      <c r="C11" s="113"/>
    </row>
    <row r="13" spans="1:7" ht="25.5" customHeight="1" x14ac:dyDescent="0.2">
      <c r="A13" s="138" t="s">
        <v>3778</v>
      </c>
      <c r="B13" s="139" t="s">
        <v>3768</v>
      </c>
      <c r="E13" s="140" t="s">
        <v>3779</v>
      </c>
      <c r="F13" s="141"/>
      <c r="G13" s="141"/>
    </row>
    <row r="14" spans="1:7" ht="25.5" customHeight="1" x14ac:dyDescent="0.2">
      <c r="A14" s="135" t="s">
        <v>3791</v>
      </c>
      <c r="B14" s="136"/>
      <c r="E14" s="132" t="s">
        <v>3761</v>
      </c>
      <c r="F14" s="133" t="s">
        <v>3751</v>
      </c>
      <c r="G14" s="134" t="s">
        <v>3752</v>
      </c>
    </row>
    <row r="15" spans="1:7" ht="25.5" customHeight="1" x14ac:dyDescent="0.2">
      <c r="A15" s="135" t="s">
        <v>3764</v>
      </c>
      <c r="B15" s="136"/>
      <c r="E15" s="132" t="s">
        <v>3753</v>
      </c>
      <c r="F15" s="133" t="s">
        <v>3751</v>
      </c>
      <c r="G15" s="134" t="s">
        <v>3754</v>
      </c>
    </row>
    <row r="16" spans="1:7" ht="25.5" customHeight="1" x14ac:dyDescent="0.2">
      <c r="A16" s="135" t="s">
        <v>3766</v>
      </c>
      <c r="B16" s="136"/>
      <c r="E16" s="132" t="s">
        <v>3789</v>
      </c>
      <c r="F16" s="133" t="s">
        <v>3751</v>
      </c>
      <c r="G16" s="134" t="s">
        <v>3755</v>
      </c>
    </row>
    <row r="17" spans="1:7" ht="25.5" customHeight="1" x14ac:dyDescent="0.2">
      <c r="A17" s="135" t="s">
        <v>3805</v>
      </c>
      <c r="B17" s="136"/>
      <c r="E17" s="132" t="s">
        <v>3790</v>
      </c>
      <c r="F17" s="133" t="s">
        <v>3751</v>
      </c>
      <c r="G17" s="134" t="s">
        <v>3756</v>
      </c>
    </row>
    <row r="18" spans="1:7" ht="25.5" customHeight="1" x14ac:dyDescent="0.2">
      <c r="A18" s="135" t="s">
        <v>3765</v>
      </c>
      <c r="B18" s="136"/>
      <c r="E18" s="132" t="s">
        <v>1697</v>
      </c>
      <c r="F18" s="133" t="s">
        <v>3751</v>
      </c>
      <c r="G18" s="134" t="s">
        <v>3757</v>
      </c>
    </row>
    <row r="19" spans="1:7" ht="25.5" customHeight="1" x14ac:dyDescent="0.2">
      <c r="A19" s="135" t="s">
        <v>3767</v>
      </c>
      <c r="B19" s="136"/>
      <c r="E19" s="132" t="s">
        <v>3762</v>
      </c>
      <c r="F19" s="133" t="s">
        <v>3751</v>
      </c>
      <c r="G19" s="134" t="s">
        <v>3758</v>
      </c>
    </row>
    <row r="20" spans="1:7" ht="25.5" customHeight="1" x14ac:dyDescent="0.2">
      <c r="A20" s="135" t="s">
        <v>3769</v>
      </c>
      <c r="B20" s="136"/>
      <c r="E20" s="132" t="s">
        <v>3763</v>
      </c>
      <c r="F20" s="133" t="s">
        <v>3751</v>
      </c>
      <c r="G20" s="134" t="s">
        <v>3758</v>
      </c>
    </row>
    <row r="21" spans="1:7" ht="25.5" customHeight="1" x14ac:dyDescent="0.2">
      <c r="E21" s="132" t="s">
        <v>1698</v>
      </c>
      <c r="F21" s="133" t="s">
        <v>3751</v>
      </c>
      <c r="G21" s="134" t="s">
        <v>3759</v>
      </c>
    </row>
    <row r="22" spans="1:7" ht="25.5" customHeight="1" x14ac:dyDescent="0.2">
      <c r="E22" s="132" t="s">
        <v>1699</v>
      </c>
      <c r="F22" s="133" t="s">
        <v>3751</v>
      </c>
      <c r="G22" s="134" t="s">
        <v>3760</v>
      </c>
    </row>
    <row r="23" spans="1:7" ht="25.5" customHeight="1" x14ac:dyDescent="0.2">
      <c r="A23" s="138" t="s">
        <v>3770</v>
      </c>
      <c r="B23" s="142"/>
      <c r="E23" s="143" t="s">
        <v>3799</v>
      </c>
      <c r="F23" s="145" t="s">
        <v>3806</v>
      </c>
      <c r="G23" s="144"/>
    </row>
    <row r="24" spans="1:7" ht="25.5" customHeight="1" x14ac:dyDescent="0.2">
      <c r="A24" s="135" t="s">
        <v>3776</v>
      </c>
      <c r="B24" s="136"/>
      <c r="E24" s="134" t="s">
        <v>245</v>
      </c>
      <c r="F24" s="134" t="s">
        <v>3797</v>
      </c>
      <c r="G24" s="137" t="s">
        <v>293</v>
      </c>
    </row>
    <row r="25" spans="1:7" ht="25.5" customHeight="1" x14ac:dyDescent="0.2">
      <c r="A25" s="135" t="s">
        <v>3777</v>
      </c>
      <c r="B25" s="136"/>
      <c r="E25" s="134" t="s">
        <v>991</v>
      </c>
      <c r="F25" s="134" t="s">
        <v>3797</v>
      </c>
      <c r="G25" s="137" t="s">
        <v>990</v>
      </c>
    </row>
    <row r="26" spans="1:7" ht="25.5" customHeight="1" x14ac:dyDescent="0.2">
      <c r="A26" s="135" t="s">
        <v>3771</v>
      </c>
      <c r="B26" s="136"/>
      <c r="E26" s="134" t="s">
        <v>1431</v>
      </c>
      <c r="F26" s="134" t="s">
        <v>3797</v>
      </c>
      <c r="G26" s="137" t="s">
        <v>1427</v>
      </c>
    </row>
    <row r="27" spans="1:7" ht="25.5" customHeight="1" x14ac:dyDescent="0.2">
      <c r="A27" s="135" t="s">
        <v>3801</v>
      </c>
      <c r="B27" s="136"/>
      <c r="E27" s="134" t="s">
        <v>3796</v>
      </c>
      <c r="F27" s="134" t="s">
        <v>3797</v>
      </c>
      <c r="G27" s="137" t="s">
        <v>3798</v>
      </c>
    </row>
    <row r="28" spans="1:7" ht="25.5" customHeight="1" x14ac:dyDescent="0.2">
      <c r="A28" s="135" t="s">
        <v>3772</v>
      </c>
      <c r="B28" s="136"/>
      <c r="E28" s="134" t="s">
        <v>269</v>
      </c>
      <c r="F28" s="134" t="s">
        <v>3797</v>
      </c>
      <c r="G28" s="137" t="s">
        <v>270</v>
      </c>
    </row>
    <row r="29" spans="1:7" ht="25.5" customHeight="1" x14ac:dyDescent="0.2">
      <c r="A29" s="135" t="s">
        <v>3773</v>
      </c>
      <c r="B29" s="136"/>
      <c r="E29" s="134" t="s">
        <v>313</v>
      </c>
      <c r="F29" s="134" t="s">
        <v>3797</v>
      </c>
      <c r="G29" s="137" t="s">
        <v>314</v>
      </c>
    </row>
    <row r="30" spans="1:7" ht="25.5" customHeight="1" x14ac:dyDescent="0.2">
      <c r="A30" s="135" t="s">
        <v>3774</v>
      </c>
      <c r="B30" s="136"/>
      <c r="E30" s="134" t="s">
        <v>1290</v>
      </c>
      <c r="F30" s="134" t="s">
        <v>3797</v>
      </c>
      <c r="G30" s="137" t="s">
        <v>1291</v>
      </c>
    </row>
    <row r="31" spans="1:7" ht="25.5" customHeight="1" x14ac:dyDescent="0.2">
      <c r="A31" s="135" t="s">
        <v>3775</v>
      </c>
      <c r="B31" s="136"/>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1852"/>
  <sheetViews>
    <sheetView showGridLines="0" workbookViewId="0">
      <selection activeCell="C35" sqref="C35"/>
    </sheetView>
  </sheetViews>
  <sheetFormatPr defaultColWidth="11.42578125" defaultRowHeight="15.75" customHeight="1" x14ac:dyDescent="0.2"/>
  <cols>
    <col min="1" max="1" width="24.42578125" style="1" customWidth="1"/>
    <col min="2" max="2" width="5.28515625" style="1" hidden="1" customWidth="1"/>
    <col min="3" max="3" width="62.85546875" style="1" customWidth="1"/>
    <col min="4" max="4" width="20" style="1" customWidth="1"/>
    <col min="5" max="5" width="75.28515625" style="1" customWidth="1"/>
    <col min="6" max="6" width="22.42578125" style="1" customWidth="1"/>
    <col min="7" max="7" width="41.42578125" style="1" customWidth="1"/>
    <col min="8" max="9" width="11.42578125" style="1" customWidth="1"/>
    <col min="10" max="14" width="11.42578125" style="1"/>
    <col min="15" max="15" width="22.7109375" style="1" bestFit="1" customWidth="1"/>
    <col min="16" max="16" width="23.85546875" style="164" customWidth="1"/>
    <col min="17" max="16384" width="11.42578125" style="1"/>
  </cols>
  <sheetData>
    <row r="1" spans="1:17" ht="15.75" customHeight="1" x14ac:dyDescent="0.25">
      <c r="A1" s="81" t="s">
        <v>0</v>
      </c>
      <c r="B1" s="2"/>
      <c r="C1" s="2"/>
      <c r="D1" s="2"/>
      <c r="E1" s="2"/>
      <c r="F1" s="82"/>
      <c r="G1" s="3"/>
      <c r="H1" s="3"/>
      <c r="I1" s="3"/>
      <c r="O1" s="113" t="s">
        <v>1899</v>
      </c>
    </row>
    <row r="2" spans="1:17" ht="15.75" customHeight="1" x14ac:dyDescent="0.25">
      <c r="A2" s="81" t="s">
        <v>1</v>
      </c>
      <c r="B2" s="81" t="s">
        <v>2</v>
      </c>
      <c r="C2" s="81" t="s">
        <v>3</v>
      </c>
      <c r="D2" s="37" t="s">
        <v>249</v>
      </c>
      <c r="E2" s="81" t="s">
        <v>4</v>
      </c>
      <c r="F2" s="85" t="s">
        <v>5</v>
      </c>
      <c r="G2" s="3"/>
      <c r="H2" s="3"/>
      <c r="I2" s="3"/>
      <c r="O2" s="113" t="s">
        <v>1900</v>
      </c>
      <c r="P2" s="154" t="s">
        <v>144</v>
      </c>
      <c r="Q2" s="1">
        <f t="shared" ref="Q2:Q3" si="0">IFERROR(FIND(P2,$C$14),0)</f>
        <v>0</v>
      </c>
    </row>
    <row r="3" spans="1:17" s="93" customFormat="1" ht="15.75" customHeight="1" x14ac:dyDescent="0.25">
      <c r="A3" s="84" t="s">
        <v>1875</v>
      </c>
      <c r="B3" s="86"/>
      <c r="C3" s="123"/>
      <c r="D3" s="99"/>
      <c r="E3" s="102" t="s">
        <v>1876</v>
      </c>
      <c r="F3" s="101" t="s">
        <v>1877</v>
      </c>
      <c r="G3" s="100" t="e">
        <f>VLOOKUP(C3,O:O,1,FALSE)</f>
        <v>#N/A</v>
      </c>
      <c r="H3" s="100" t="b">
        <f>IFERROR(VLOOKUP(C3,O:O,1,FALSE),FALSE)</f>
        <v>0</v>
      </c>
      <c r="I3" s="156" t="b">
        <f>IF(H3=FALSE,FALSE,TRUE)</f>
        <v>0</v>
      </c>
      <c r="O3" s="113" t="s">
        <v>1901</v>
      </c>
      <c r="P3" s="154" t="s">
        <v>150</v>
      </c>
      <c r="Q3" s="1">
        <f t="shared" si="0"/>
        <v>0</v>
      </c>
    </row>
    <row r="4" spans="1:17" ht="15.75" customHeight="1" x14ac:dyDescent="0.25">
      <c r="A4" s="84" t="s">
        <v>6</v>
      </c>
      <c r="B4" s="86"/>
      <c r="C4" s="131"/>
      <c r="D4" s="34"/>
      <c r="E4" s="102" t="s">
        <v>1879</v>
      </c>
      <c r="F4" s="101" t="s">
        <v>1878</v>
      </c>
      <c r="G4" s="3"/>
      <c r="H4" s="3"/>
      <c r="I4" s="3"/>
      <c r="O4" s="113" t="s">
        <v>1902</v>
      </c>
      <c r="P4" s="154" t="s">
        <v>180</v>
      </c>
      <c r="Q4" s="1">
        <f>IFERROR(FIND(P4,$C$14),0)</f>
        <v>0</v>
      </c>
    </row>
    <row r="5" spans="1:17" ht="15.75" hidden="1" customHeight="1" x14ac:dyDescent="0.25">
      <c r="A5" s="84" t="s">
        <v>7</v>
      </c>
      <c r="B5" s="86"/>
      <c r="C5" s="94" t="s">
        <v>8</v>
      </c>
      <c r="D5" s="34"/>
      <c r="E5" s="102"/>
      <c r="F5" s="87" t="s">
        <v>7</v>
      </c>
      <c r="G5" s="3"/>
      <c r="H5" s="3"/>
      <c r="I5" s="3"/>
      <c r="O5" s="113" t="s">
        <v>1903</v>
      </c>
      <c r="P5" s="154" t="s">
        <v>3809</v>
      </c>
      <c r="Q5" s="1">
        <f t="shared" ref="Q5:Q31" si="1">IFERROR(FIND(P5,$C$14),0)</f>
        <v>0</v>
      </c>
    </row>
    <row r="6" spans="1:17" ht="15.75" hidden="1" customHeight="1" x14ac:dyDescent="0.25">
      <c r="A6" s="84" t="s">
        <v>9</v>
      </c>
      <c r="B6" s="86"/>
      <c r="C6" s="94"/>
      <c r="D6" s="35"/>
      <c r="E6" s="102"/>
      <c r="F6" s="87" t="s">
        <v>10</v>
      </c>
      <c r="G6" s="3"/>
      <c r="H6" s="3"/>
      <c r="I6" s="3"/>
      <c r="O6" s="113" t="s">
        <v>1904</v>
      </c>
      <c r="P6" s="154" t="s">
        <v>3809</v>
      </c>
      <c r="Q6" s="1">
        <f t="shared" si="1"/>
        <v>0</v>
      </c>
    </row>
    <row r="7" spans="1:17" ht="18.75" customHeight="1" x14ac:dyDescent="0.25">
      <c r="A7" s="84" t="s">
        <v>11</v>
      </c>
      <c r="B7" s="86"/>
      <c r="C7" s="107" t="str">
        <f>CONCATENATE("https://ftp.cngb.org/pub/gigadb/pub/10.5524/102001_103000/",C4)</f>
        <v>https://ftp.cngb.org/pub/gigadb/pub/10.5524/102001_103000/</v>
      </c>
      <c r="D7" s="29"/>
      <c r="E7" s="35" t="s">
        <v>3783</v>
      </c>
      <c r="F7" s="87" t="s">
        <v>11</v>
      </c>
      <c r="G7" s="3"/>
      <c r="H7" s="3"/>
      <c r="I7" s="3"/>
      <c r="O7" s="113" t="s">
        <v>1905</v>
      </c>
      <c r="P7" s="154" t="s">
        <v>183</v>
      </c>
      <c r="Q7" s="1">
        <f t="shared" si="1"/>
        <v>0</v>
      </c>
    </row>
    <row r="8" spans="1:17" ht="15.75" customHeight="1" x14ac:dyDescent="0.25">
      <c r="A8" s="84" t="s">
        <v>12</v>
      </c>
      <c r="B8" s="88" t="s">
        <v>13</v>
      </c>
      <c r="C8" s="115"/>
      <c r="D8" s="35"/>
      <c r="E8" s="97" t="s">
        <v>14</v>
      </c>
      <c r="F8" s="87" t="s">
        <v>15</v>
      </c>
      <c r="G8" s="3"/>
      <c r="H8" s="3"/>
      <c r="I8" s="3"/>
      <c r="O8" s="113" t="s">
        <v>1906</v>
      </c>
      <c r="P8" s="154" t="s">
        <v>1890</v>
      </c>
      <c r="Q8" s="1">
        <f t="shared" si="1"/>
        <v>0</v>
      </c>
    </row>
    <row r="9" spans="1:17" ht="15.75" customHeight="1" x14ac:dyDescent="0.25">
      <c r="A9" s="84" t="s">
        <v>16</v>
      </c>
      <c r="B9" s="88" t="s">
        <v>13</v>
      </c>
      <c r="C9" s="116"/>
      <c r="D9" s="35"/>
      <c r="E9" s="97" t="s">
        <v>17</v>
      </c>
      <c r="F9" s="87" t="s">
        <v>18</v>
      </c>
      <c r="G9" s="3"/>
      <c r="H9" s="3"/>
      <c r="I9" s="3"/>
      <c r="O9" s="113" t="s">
        <v>1907</v>
      </c>
      <c r="P9" s="154" t="s">
        <v>188</v>
      </c>
      <c r="Q9" s="1">
        <f t="shared" si="1"/>
        <v>0</v>
      </c>
    </row>
    <row r="10" spans="1:17" ht="28.5" x14ac:dyDescent="0.25">
      <c r="A10" s="84" t="s">
        <v>19</v>
      </c>
      <c r="B10" s="88" t="s">
        <v>13</v>
      </c>
      <c r="C10" s="117"/>
      <c r="D10" s="35"/>
      <c r="E10" s="97" t="s">
        <v>1880</v>
      </c>
      <c r="F10" s="87" t="s">
        <v>20</v>
      </c>
      <c r="G10" s="3"/>
      <c r="H10" s="3"/>
      <c r="I10" s="3"/>
      <c r="O10" s="113" t="s">
        <v>1908</v>
      </c>
      <c r="P10" s="154" t="s">
        <v>165</v>
      </c>
      <c r="Q10" s="1">
        <f t="shared" si="1"/>
        <v>0</v>
      </c>
    </row>
    <row r="11" spans="1:17" ht="32.25" customHeight="1" x14ac:dyDescent="0.25">
      <c r="A11" s="84" t="s">
        <v>21</v>
      </c>
      <c r="B11" s="88" t="s">
        <v>13</v>
      </c>
      <c r="C11" s="115"/>
      <c r="D11" s="35"/>
      <c r="E11" s="97" t="s">
        <v>1881</v>
      </c>
      <c r="F11" s="87" t="s">
        <v>22</v>
      </c>
      <c r="G11" s="3"/>
      <c r="H11" s="3"/>
      <c r="I11" s="3"/>
      <c r="O11" s="113" t="s">
        <v>1909</v>
      </c>
      <c r="P11" s="154" t="s">
        <v>171</v>
      </c>
      <c r="Q11" s="1">
        <f t="shared" si="1"/>
        <v>0</v>
      </c>
    </row>
    <row r="12" spans="1:17" ht="25.5" hidden="1" customHeight="1" x14ac:dyDescent="0.25">
      <c r="A12" s="84" t="s">
        <v>23</v>
      </c>
      <c r="B12" s="88" t="s">
        <v>13</v>
      </c>
      <c r="C12" s="119"/>
      <c r="D12" s="29"/>
      <c r="E12" s="97" t="s">
        <v>24</v>
      </c>
      <c r="F12" s="87" t="s">
        <v>25</v>
      </c>
      <c r="G12" s="3"/>
      <c r="H12" s="3"/>
      <c r="I12" s="3"/>
      <c r="O12" s="113" t="s">
        <v>1910</v>
      </c>
      <c r="P12" s="154" t="s">
        <v>3810</v>
      </c>
      <c r="Q12" s="1">
        <f t="shared" si="1"/>
        <v>0</v>
      </c>
    </row>
    <row r="13" spans="1:17" ht="36" customHeight="1" x14ac:dyDescent="0.25">
      <c r="A13" s="83" t="s">
        <v>26</v>
      </c>
      <c r="B13" s="90" t="s">
        <v>13</v>
      </c>
      <c r="C13" s="120"/>
      <c r="D13" s="29"/>
      <c r="E13" s="97" t="s">
        <v>27</v>
      </c>
      <c r="F13" s="87" t="s">
        <v>28</v>
      </c>
      <c r="G13" s="3"/>
      <c r="H13" s="9"/>
      <c r="I13" s="3"/>
      <c r="O13" s="113" t="s">
        <v>1911</v>
      </c>
      <c r="P13" s="154" t="s">
        <v>141</v>
      </c>
      <c r="Q13" s="1">
        <f t="shared" si="1"/>
        <v>0</v>
      </c>
    </row>
    <row r="14" spans="1:17" ht="33" customHeight="1" x14ac:dyDescent="0.25">
      <c r="A14" s="83" t="s">
        <v>29</v>
      </c>
      <c r="B14" s="88" t="s">
        <v>30</v>
      </c>
      <c r="C14" s="121"/>
      <c r="D14" s="36"/>
      <c r="E14" s="103" t="s">
        <v>3793</v>
      </c>
      <c r="F14" s="87" t="s">
        <v>31</v>
      </c>
      <c r="G14" s="3"/>
      <c r="H14" s="153"/>
      <c r="I14" s="3"/>
      <c r="O14" s="113" t="s">
        <v>1912</v>
      </c>
      <c r="P14" s="154" t="s">
        <v>177</v>
      </c>
      <c r="Q14" s="1">
        <f t="shared" si="1"/>
        <v>0</v>
      </c>
    </row>
    <row r="15" spans="1:17" ht="44.25" customHeight="1" x14ac:dyDescent="0.25">
      <c r="A15" s="83" t="s">
        <v>32</v>
      </c>
      <c r="B15" s="91" t="s">
        <v>13</v>
      </c>
      <c r="C15" s="122"/>
      <c r="D15" s="29"/>
      <c r="E15" s="97" t="s">
        <v>33</v>
      </c>
      <c r="F15" s="87" t="s">
        <v>34</v>
      </c>
      <c r="G15" s="3"/>
      <c r="H15" s="153"/>
      <c r="I15" s="3"/>
      <c r="O15" s="113" t="s">
        <v>1913</v>
      </c>
      <c r="P15" s="154" t="s">
        <v>162</v>
      </c>
      <c r="Q15" s="1">
        <f t="shared" si="1"/>
        <v>0</v>
      </c>
    </row>
    <row r="16" spans="1:17" ht="57" customHeight="1" x14ac:dyDescent="0.25">
      <c r="A16" s="83" t="s">
        <v>35</v>
      </c>
      <c r="B16" s="91" t="s">
        <v>13</v>
      </c>
      <c r="C16" s="116"/>
      <c r="D16" s="29"/>
      <c r="E16" s="97" t="s">
        <v>36</v>
      </c>
      <c r="F16" s="87" t="s">
        <v>37</v>
      </c>
      <c r="G16" s="3"/>
      <c r="H16" s="3"/>
      <c r="I16" s="3"/>
      <c r="O16" s="113" t="s">
        <v>1914</v>
      </c>
      <c r="P16" s="154" t="s">
        <v>147</v>
      </c>
      <c r="Q16" s="1">
        <f t="shared" si="1"/>
        <v>0</v>
      </c>
    </row>
    <row r="17" spans="1:17" ht="15.75" hidden="1" customHeight="1" x14ac:dyDescent="0.25">
      <c r="A17" s="83" t="s">
        <v>38</v>
      </c>
      <c r="B17" s="91" t="s">
        <v>13</v>
      </c>
      <c r="C17" s="95"/>
      <c r="D17" s="31"/>
      <c r="E17" s="97" t="s">
        <v>39</v>
      </c>
      <c r="F17" s="92"/>
      <c r="G17" s="3"/>
      <c r="H17" s="3"/>
      <c r="I17" s="3"/>
      <c r="O17" s="113" t="s">
        <v>1915</v>
      </c>
      <c r="P17" s="154" t="s">
        <v>3810</v>
      </c>
      <c r="Q17" s="1">
        <f t="shared" si="1"/>
        <v>0</v>
      </c>
    </row>
    <row r="18" spans="1:17" ht="15.75" customHeight="1" x14ac:dyDescent="0.25">
      <c r="A18" s="83" t="s">
        <v>40</v>
      </c>
      <c r="B18" s="91" t="s">
        <v>41</v>
      </c>
      <c r="C18" s="127"/>
      <c r="D18" s="32"/>
      <c r="E18" s="97" t="s">
        <v>42</v>
      </c>
      <c r="F18" s="87" t="s">
        <v>43</v>
      </c>
      <c r="G18" s="3"/>
      <c r="H18" s="3"/>
      <c r="I18" s="3"/>
      <c r="O18" s="113" t="s">
        <v>1916</v>
      </c>
      <c r="P18" s="154" t="s">
        <v>159</v>
      </c>
      <c r="Q18" s="1">
        <f t="shared" si="1"/>
        <v>0</v>
      </c>
    </row>
    <row r="19" spans="1:17" ht="15.75" customHeight="1" x14ac:dyDescent="0.25">
      <c r="A19" s="83" t="s">
        <v>44</v>
      </c>
      <c r="B19" s="91" t="s">
        <v>41</v>
      </c>
      <c r="C19" s="166"/>
      <c r="D19" s="36"/>
      <c r="E19" s="97" t="s">
        <v>45</v>
      </c>
      <c r="F19" s="87" t="s">
        <v>44</v>
      </c>
      <c r="G19" s="3"/>
      <c r="H19" s="3"/>
      <c r="I19" s="3"/>
      <c r="J19" s="104"/>
      <c r="K19" s="104"/>
      <c r="L19" s="104"/>
      <c r="M19" s="104"/>
      <c r="O19" s="113" t="s">
        <v>1917</v>
      </c>
      <c r="P19" s="154" t="s">
        <v>174</v>
      </c>
      <c r="Q19" s="1">
        <f t="shared" si="1"/>
        <v>0</v>
      </c>
    </row>
    <row r="20" spans="1:17" ht="71.25" x14ac:dyDescent="0.25">
      <c r="A20" s="83" t="s">
        <v>46</v>
      </c>
      <c r="B20" s="91" t="s">
        <v>41</v>
      </c>
      <c r="C20" s="128"/>
      <c r="D20" s="30"/>
      <c r="E20" s="97" t="s">
        <v>1882</v>
      </c>
      <c r="F20" s="87" t="s">
        <v>47</v>
      </c>
      <c r="G20" s="3"/>
      <c r="H20" s="3"/>
      <c r="I20" s="3"/>
      <c r="O20" s="113" t="s">
        <v>1918</v>
      </c>
      <c r="P20" s="155" t="s">
        <v>168</v>
      </c>
      <c r="Q20" s="1">
        <f t="shared" si="1"/>
        <v>0</v>
      </c>
    </row>
    <row r="21" spans="1:17" ht="15.75" customHeight="1" x14ac:dyDescent="0.25">
      <c r="A21" s="83" t="s">
        <v>48</v>
      </c>
      <c r="B21" s="91" t="s">
        <v>41</v>
      </c>
      <c r="C21" s="129"/>
      <c r="D21" s="31"/>
      <c r="E21" s="97" t="s">
        <v>49</v>
      </c>
      <c r="F21" s="87" t="s">
        <v>50</v>
      </c>
      <c r="G21" s="3"/>
      <c r="H21" s="3"/>
      <c r="I21" s="3"/>
      <c r="O21" s="113" t="s">
        <v>1919</v>
      </c>
      <c r="P21" s="155" t="s">
        <v>127</v>
      </c>
      <c r="Q21" s="1">
        <f t="shared" si="1"/>
        <v>0</v>
      </c>
    </row>
    <row r="22" spans="1:17" ht="15.75" customHeight="1" x14ac:dyDescent="0.25">
      <c r="A22" s="83" t="s">
        <v>51</v>
      </c>
      <c r="B22" s="91" t="s">
        <v>41</v>
      </c>
      <c r="C22" s="127"/>
      <c r="D22" s="31"/>
      <c r="E22" s="97" t="s">
        <v>52</v>
      </c>
      <c r="F22" s="87" t="s">
        <v>53</v>
      </c>
      <c r="G22" s="3"/>
      <c r="H22" s="3"/>
      <c r="I22" s="3"/>
      <c r="O22" s="113" t="s">
        <v>1920</v>
      </c>
      <c r="P22" s="154" t="s">
        <v>156</v>
      </c>
      <c r="Q22" s="1">
        <f t="shared" si="1"/>
        <v>0</v>
      </c>
    </row>
    <row r="23" spans="1:17" ht="15.75" hidden="1" customHeight="1" x14ac:dyDescent="0.25">
      <c r="A23" s="83" t="s">
        <v>54</v>
      </c>
      <c r="B23" s="91" t="s">
        <v>41</v>
      </c>
      <c r="C23" s="96"/>
      <c r="D23" s="35"/>
      <c r="E23" s="97" t="s">
        <v>55</v>
      </c>
      <c r="F23" s="87" t="s">
        <v>56</v>
      </c>
      <c r="G23" s="3"/>
      <c r="H23" s="3"/>
      <c r="I23" s="3"/>
      <c r="O23" s="113" t="s">
        <v>1921</v>
      </c>
      <c r="P23" s="154" t="s">
        <v>3811</v>
      </c>
      <c r="Q23" s="1">
        <f t="shared" si="1"/>
        <v>0</v>
      </c>
    </row>
    <row r="24" spans="1:17" ht="15.75" customHeight="1" x14ac:dyDescent="0.25">
      <c r="A24" s="83" t="s">
        <v>57</v>
      </c>
      <c r="B24" s="91" t="s">
        <v>41</v>
      </c>
      <c r="C24" s="124"/>
      <c r="D24" s="33"/>
      <c r="E24" s="97" t="s">
        <v>58</v>
      </c>
      <c r="F24" s="87" t="s">
        <v>59</v>
      </c>
      <c r="G24" s="3"/>
      <c r="H24" s="3"/>
      <c r="I24" s="3"/>
      <c r="O24" s="113" t="s">
        <v>1922</v>
      </c>
      <c r="P24" s="154" t="s">
        <v>136</v>
      </c>
      <c r="Q24" s="1">
        <f t="shared" si="1"/>
        <v>0</v>
      </c>
    </row>
    <row r="25" spans="1:17" ht="15.75" customHeight="1" x14ac:dyDescent="0.25">
      <c r="A25" s="84" t="s">
        <v>60</v>
      </c>
      <c r="B25" s="88" t="s">
        <v>41</v>
      </c>
      <c r="C25" s="125"/>
      <c r="D25" s="32"/>
      <c r="E25" s="97" t="s">
        <v>61</v>
      </c>
      <c r="F25" s="87" t="s">
        <v>62</v>
      </c>
      <c r="G25" s="3"/>
      <c r="H25" s="3"/>
      <c r="I25" s="3"/>
      <c r="O25" s="113" t="s">
        <v>1923</v>
      </c>
      <c r="P25" s="154" t="s">
        <v>1891</v>
      </c>
      <c r="Q25" s="1">
        <f t="shared" si="1"/>
        <v>0</v>
      </c>
    </row>
    <row r="26" spans="1:17" ht="15.75" customHeight="1" x14ac:dyDescent="0.25">
      <c r="A26" s="84" t="s">
        <v>63</v>
      </c>
      <c r="B26" s="88" t="s">
        <v>41</v>
      </c>
      <c r="C26" s="116"/>
      <c r="D26" s="31"/>
      <c r="E26" s="97" t="s">
        <v>64</v>
      </c>
      <c r="F26" s="87" t="s">
        <v>65</v>
      </c>
      <c r="G26" s="3"/>
      <c r="H26" s="3"/>
      <c r="I26" s="3"/>
      <c r="O26" s="113" t="s">
        <v>1924</v>
      </c>
      <c r="P26" s="154" t="s">
        <v>132</v>
      </c>
      <c r="Q26" s="1">
        <f t="shared" si="1"/>
        <v>0</v>
      </c>
    </row>
    <row r="27" spans="1:17" ht="15.75" customHeight="1" x14ac:dyDescent="0.25">
      <c r="A27" s="84" t="s">
        <v>66</v>
      </c>
      <c r="B27" s="88" t="s">
        <v>41</v>
      </c>
      <c r="C27" s="125"/>
      <c r="D27" s="31"/>
      <c r="E27" s="97" t="s">
        <v>67</v>
      </c>
      <c r="F27" s="87" t="s">
        <v>68</v>
      </c>
      <c r="G27" s="3"/>
      <c r="H27" s="3"/>
      <c r="I27" s="3"/>
      <c r="O27" s="113" t="s">
        <v>1925</v>
      </c>
      <c r="P27" s="154" t="s">
        <v>1892</v>
      </c>
      <c r="Q27" s="1">
        <f t="shared" si="1"/>
        <v>0</v>
      </c>
    </row>
    <row r="28" spans="1:17" ht="15.75" customHeight="1" x14ac:dyDescent="0.25">
      <c r="A28" s="84" t="s">
        <v>69</v>
      </c>
      <c r="B28" s="88" t="s">
        <v>13</v>
      </c>
      <c r="C28" s="118"/>
      <c r="D28" s="97"/>
      <c r="E28" s="97" t="s">
        <v>70</v>
      </c>
      <c r="F28" s="87" t="s">
        <v>71</v>
      </c>
      <c r="G28" s="3"/>
      <c r="H28" s="3"/>
      <c r="I28" s="3"/>
      <c r="O28" s="113" t="s">
        <v>1926</v>
      </c>
      <c r="P28" s="154" t="s">
        <v>153</v>
      </c>
      <c r="Q28" s="1">
        <f t="shared" si="1"/>
        <v>0</v>
      </c>
    </row>
    <row r="29" spans="1:17" ht="15.75" customHeight="1" x14ac:dyDescent="0.25">
      <c r="A29" s="83" t="s">
        <v>72</v>
      </c>
      <c r="B29" s="91" t="s">
        <v>41</v>
      </c>
      <c r="C29" s="130"/>
      <c r="D29" s="97"/>
      <c r="E29" s="97" t="s">
        <v>73</v>
      </c>
      <c r="F29" s="87" t="s">
        <v>74</v>
      </c>
      <c r="G29" s="3"/>
      <c r="H29" s="3"/>
      <c r="I29" s="3"/>
      <c r="O29" s="113" t="s">
        <v>1927</v>
      </c>
      <c r="P29" s="154" t="s">
        <v>1893</v>
      </c>
      <c r="Q29" s="1">
        <f t="shared" si="1"/>
        <v>0</v>
      </c>
    </row>
    <row r="30" spans="1:17" ht="15.75" customHeight="1" x14ac:dyDescent="0.25">
      <c r="A30" s="83" t="s">
        <v>75</v>
      </c>
      <c r="B30" s="91" t="s">
        <v>41</v>
      </c>
      <c r="C30" s="127" t="s">
        <v>1895</v>
      </c>
      <c r="D30" s="97"/>
      <c r="E30" s="97" t="s">
        <v>76</v>
      </c>
      <c r="F30" s="87" t="s">
        <v>77</v>
      </c>
      <c r="G30" s="3"/>
      <c r="H30" s="3"/>
      <c r="I30" s="3"/>
      <c r="O30" s="113" t="s">
        <v>1928</v>
      </c>
      <c r="P30" s="154" t="s">
        <v>122</v>
      </c>
      <c r="Q30" s="1">
        <f t="shared" si="1"/>
        <v>0</v>
      </c>
    </row>
    <row r="31" spans="1:17" ht="15.75" hidden="1" customHeight="1" x14ac:dyDescent="0.25">
      <c r="A31" s="83" t="s">
        <v>78</v>
      </c>
      <c r="B31" s="91" t="s">
        <v>41</v>
      </c>
      <c r="C31" s="126"/>
      <c r="D31" s="98"/>
      <c r="E31" s="97" t="s">
        <v>79</v>
      </c>
      <c r="F31" s="87" t="s">
        <v>80</v>
      </c>
      <c r="G31" s="3"/>
      <c r="H31" s="3"/>
      <c r="I31" s="3"/>
      <c r="O31" s="113" t="s">
        <v>1929</v>
      </c>
      <c r="P31" s="154" t="s">
        <v>3811</v>
      </c>
      <c r="Q31" s="1">
        <f t="shared" si="1"/>
        <v>0</v>
      </c>
    </row>
    <row r="32" spans="1:17" ht="15.75" customHeight="1" x14ac:dyDescent="0.25">
      <c r="A32" s="83" t="s">
        <v>81</v>
      </c>
      <c r="B32" s="91" t="s">
        <v>41</v>
      </c>
      <c r="C32" s="130"/>
      <c r="D32" s="98"/>
      <c r="E32" s="97" t="s">
        <v>82</v>
      </c>
      <c r="F32" s="87" t="s">
        <v>83</v>
      </c>
      <c r="G32" s="3"/>
      <c r="H32" s="3"/>
      <c r="I32" s="3"/>
      <c r="O32" s="113" t="s">
        <v>1930</v>
      </c>
      <c r="P32" s="154"/>
      <c r="Q32" s="1">
        <f>SUM(Q2:Q30)</f>
        <v>0</v>
      </c>
    </row>
    <row r="33" spans="1:17" ht="15.75" customHeight="1" x14ac:dyDescent="0.25">
      <c r="A33" s="83" t="s">
        <v>84</v>
      </c>
      <c r="B33" s="91" t="s">
        <v>41</v>
      </c>
      <c r="C33" s="130"/>
      <c r="D33" s="31"/>
      <c r="E33" s="97" t="s">
        <v>1883</v>
      </c>
      <c r="F33" s="87" t="s">
        <v>85</v>
      </c>
      <c r="G33" s="3"/>
      <c r="H33" s="3"/>
      <c r="I33" s="3"/>
      <c r="O33" s="113" t="s">
        <v>1931</v>
      </c>
      <c r="P33" s="154"/>
      <c r="Q33" s="1" t="b">
        <f>IF(Q32&gt;=1,TRUE,FALSE)</f>
        <v>0</v>
      </c>
    </row>
    <row r="34" spans="1:17" ht="15.75" customHeight="1" x14ac:dyDescent="0.25">
      <c r="A34" s="83" t="s">
        <v>86</v>
      </c>
      <c r="B34" s="89" t="s">
        <v>41</v>
      </c>
      <c r="C34" s="130"/>
      <c r="D34" s="31"/>
      <c r="E34" s="97" t="s">
        <v>1884</v>
      </c>
      <c r="F34" s="87" t="s">
        <v>87</v>
      </c>
      <c r="G34" s="3"/>
      <c r="H34" s="3"/>
      <c r="I34" s="3"/>
      <c r="O34" s="113" t="s">
        <v>1932</v>
      </c>
      <c r="P34" s="165"/>
    </row>
    <row r="35" spans="1:17" ht="15.75" customHeight="1" x14ac:dyDescent="0.25">
      <c r="A35" s="14"/>
      <c r="B35" s="15"/>
      <c r="C35" s="16"/>
      <c r="D35" s="17"/>
      <c r="E35" s="17"/>
      <c r="F35" s="3"/>
      <c r="G35" s="3"/>
      <c r="H35" s="3"/>
      <c r="I35" s="3"/>
      <c r="O35" s="113" t="s">
        <v>1933</v>
      </c>
      <c r="P35" s="165"/>
    </row>
    <row r="36" spans="1:17" ht="15.75" customHeight="1" x14ac:dyDescent="0.25">
      <c r="A36" s="18"/>
      <c r="B36" s="19"/>
      <c r="C36" s="11"/>
      <c r="D36" s="20"/>
      <c r="E36" s="20"/>
      <c r="F36" s="3"/>
      <c r="G36" s="3"/>
      <c r="H36" s="3"/>
      <c r="I36" s="3"/>
      <c r="O36" s="113" t="s">
        <v>1934</v>
      </c>
      <c r="P36" s="165"/>
    </row>
    <row r="37" spans="1:17" ht="15.75" customHeight="1" x14ac:dyDescent="0.25">
      <c r="A37" s="18"/>
      <c r="B37" s="19"/>
      <c r="C37" s="21"/>
      <c r="D37" s="20"/>
      <c r="E37" s="20"/>
      <c r="F37" s="3"/>
      <c r="G37" s="3"/>
      <c r="H37" s="3"/>
      <c r="I37" s="3"/>
      <c r="O37" s="113" t="s">
        <v>1935</v>
      </c>
      <c r="P37" s="165"/>
    </row>
    <row r="38" spans="1:17" ht="15.75" customHeight="1" x14ac:dyDescent="0.25">
      <c r="A38" s="18"/>
      <c r="B38" s="19"/>
      <c r="C38" s="21"/>
      <c r="D38" s="20"/>
      <c r="E38" s="20"/>
      <c r="F38" s="3"/>
      <c r="G38" s="3"/>
      <c r="H38" s="3"/>
      <c r="I38" s="3"/>
      <c r="O38" s="113" t="s">
        <v>1936</v>
      </c>
      <c r="P38" s="165"/>
    </row>
    <row r="39" spans="1:17" ht="15.75" customHeight="1" x14ac:dyDescent="0.25">
      <c r="A39" s="18"/>
      <c r="B39" s="19"/>
      <c r="C39" s="21"/>
      <c r="D39" s="20"/>
      <c r="E39" s="20"/>
      <c r="F39" s="3"/>
      <c r="G39" s="3"/>
      <c r="H39" s="3"/>
      <c r="I39" s="3"/>
      <c r="O39" s="113" t="s">
        <v>1937</v>
      </c>
      <c r="P39" s="165"/>
    </row>
    <row r="40" spans="1:17" ht="15.75" customHeight="1" x14ac:dyDescent="0.25">
      <c r="A40" s="18"/>
      <c r="B40" s="19"/>
      <c r="C40" s="21"/>
      <c r="D40" s="20"/>
      <c r="E40" s="20"/>
      <c r="F40" s="3"/>
      <c r="G40" s="3"/>
      <c r="H40" s="3"/>
      <c r="I40" s="3"/>
      <c r="O40" s="113" t="s">
        <v>1938</v>
      </c>
      <c r="P40" s="165"/>
    </row>
    <row r="41" spans="1:17" ht="15.75" customHeight="1" x14ac:dyDescent="0.25">
      <c r="A41" s="18"/>
      <c r="B41" s="19"/>
      <c r="C41" s="21"/>
      <c r="D41" s="20"/>
      <c r="E41" s="20"/>
      <c r="F41" s="3"/>
      <c r="G41" s="3"/>
      <c r="H41" s="3"/>
      <c r="I41" s="3"/>
      <c r="O41" s="113" t="s">
        <v>1939</v>
      </c>
      <c r="P41" s="165"/>
    </row>
    <row r="42" spans="1:17" ht="15.75" customHeight="1" x14ac:dyDescent="0.25">
      <c r="A42" s="18"/>
      <c r="B42" s="19"/>
      <c r="C42" s="21"/>
      <c r="D42" s="20"/>
      <c r="E42" s="20"/>
      <c r="F42" s="3"/>
      <c r="G42" s="3"/>
      <c r="H42" s="3"/>
      <c r="I42" s="3"/>
      <c r="O42" s="113" t="s">
        <v>1940</v>
      </c>
      <c r="P42" s="165"/>
    </row>
    <row r="43" spans="1:17" ht="15.75" customHeight="1" x14ac:dyDescent="0.25">
      <c r="A43" s="18"/>
      <c r="B43" s="19"/>
      <c r="C43" s="21"/>
      <c r="D43" s="20"/>
      <c r="E43" s="20"/>
      <c r="F43" s="3"/>
      <c r="G43" s="3"/>
      <c r="H43" s="3"/>
      <c r="I43" s="3"/>
      <c r="O43" s="113" t="s">
        <v>1941</v>
      </c>
      <c r="P43" s="165"/>
    </row>
    <row r="44" spans="1:17" ht="15.75" customHeight="1" x14ac:dyDescent="0.25">
      <c r="A44" s="18"/>
      <c r="B44" s="19"/>
      <c r="C44" s="21"/>
      <c r="D44" s="20"/>
      <c r="E44" s="20"/>
      <c r="F44" s="3"/>
      <c r="G44" s="3"/>
      <c r="H44" s="3"/>
      <c r="I44" s="3"/>
      <c r="O44" s="113" t="s">
        <v>1942</v>
      </c>
      <c r="P44" s="165"/>
    </row>
    <row r="45" spans="1:17" ht="15.75" customHeight="1" x14ac:dyDescent="0.25">
      <c r="A45" s="18"/>
      <c r="B45" s="19"/>
      <c r="C45" s="21"/>
      <c r="D45" s="20"/>
      <c r="E45" s="20"/>
      <c r="F45" s="3"/>
      <c r="G45" s="3"/>
      <c r="H45" s="3"/>
      <c r="I45" s="3"/>
      <c r="O45" s="113" t="s">
        <v>1943</v>
      </c>
      <c r="P45" s="165"/>
    </row>
    <row r="46" spans="1:17" ht="15.75" customHeight="1" x14ac:dyDescent="0.25">
      <c r="A46" s="18"/>
      <c r="B46" s="19"/>
      <c r="C46" s="21"/>
      <c r="D46" s="20"/>
      <c r="E46" s="20"/>
      <c r="F46" s="3"/>
      <c r="G46" s="3"/>
      <c r="H46" s="3"/>
      <c r="I46" s="3"/>
      <c r="O46" s="113" t="s">
        <v>1944</v>
      </c>
      <c r="P46" s="165"/>
    </row>
    <row r="47" spans="1:17" ht="15.75" customHeight="1" x14ac:dyDescent="0.25">
      <c r="A47" s="18"/>
      <c r="B47" s="19"/>
      <c r="C47" s="21"/>
      <c r="D47" s="20"/>
      <c r="E47" s="20"/>
      <c r="F47" s="3"/>
      <c r="G47" s="3"/>
      <c r="H47" s="3"/>
      <c r="I47" s="3"/>
      <c r="O47" s="113" t="s">
        <v>1945</v>
      </c>
      <c r="P47" s="165"/>
    </row>
    <row r="48" spans="1:17" ht="15.75" customHeight="1" x14ac:dyDescent="0.25">
      <c r="A48" s="18"/>
      <c r="B48" s="19"/>
      <c r="C48" s="21"/>
      <c r="D48" s="20"/>
      <c r="E48" s="20"/>
      <c r="F48" s="3"/>
      <c r="G48" s="3"/>
      <c r="H48" s="3"/>
      <c r="I48" s="3"/>
      <c r="O48" s="113" t="s">
        <v>1946</v>
      </c>
      <c r="P48" s="165"/>
    </row>
    <row r="49" spans="1:16" ht="15.75" customHeight="1" x14ac:dyDescent="0.25">
      <c r="A49" s="18"/>
      <c r="B49" s="19"/>
      <c r="C49" s="21"/>
      <c r="D49" s="20"/>
      <c r="E49" s="20"/>
      <c r="F49" s="3"/>
      <c r="G49" s="3"/>
      <c r="H49" s="3"/>
      <c r="I49" s="3"/>
      <c r="O49" s="113" t="s">
        <v>1947</v>
      </c>
      <c r="P49" s="165"/>
    </row>
    <row r="50" spans="1:16" ht="15.75" customHeight="1" x14ac:dyDescent="0.25">
      <c r="A50" s="18"/>
      <c r="B50" s="19"/>
      <c r="C50" s="21"/>
      <c r="D50" s="20"/>
      <c r="E50" s="20"/>
      <c r="F50" s="3"/>
      <c r="G50" s="3"/>
      <c r="H50" s="3"/>
      <c r="I50" s="3"/>
      <c r="O50" s="113" t="s">
        <v>1948</v>
      </c>
      <c r="P50" s="165"/>
    </row>
    <row r="51" spans="1:16" ht="15.75" customHeight="1" x14ac:dyDescent="0.25">
      <c r="A51" s="18"/>
      <c r="B51" s="19"/>
      <c r="C51" s="21"/>
      <c r="D51" s="20"/>
      <c r="E51" s="20"/>
      <c r="F51" s="3"/>
      <c r="G51" s="3"/>
      <c r="H51" s="3"/>
      <c r="I51" s="3"/>
      <c r="O51" s="113" t="s">
        <v>1949</v>
      </c>
      <c r="P51" s="165"/>
    </row>
    <row r="52" spans="1:16" ht="15.75" customHeight="1" x14ac:dyDescent="0.25">
      <c r="A52" s="18"/>
      <c r="B52" s="19"/>
      <c r="C52" s="21"/>
      <c r="D52" s="20"/>
      <c r="E52" s="20"/>
      <c r="F52" s="3"/>
      <c r="G52" s="3"/>
      <c r="H52" s="3"/>
      <c r="I52" s="3"/>
      <c r="O52" s="113" t="s">
        <v>1950</v>
      </c>
      <c r="P52" s="165"/>
    </row>
    <row r="53" spans="1:16" ht="15.75" customHeight="1" x14ac:dyDescent="0.25">
      <c r="A53" s="18"/>
      <c r="B53" s="19"/>
      <c r="C53" s="21"/>
      <c r="D53" s="20"/>
      <c r="E53" s="20"/>
      <c r="F53" s="3"/>
      <c r="G53" s="3"/>
      <c r="H53" s="3"/>
      <c r="I53" s="3"/>
      <c r="O53" s="113" t="s">
        <v>1951</v>
      </c>
      <c r="P53" s="165"/>
    </row>
    <row r="54" spans="1:16" ht="15.75" customHeight="1" x14ac:dyDescent="0.25">
      <c r="A54" s="18"/>
      <c r="B54" s="19"/>
      <c r="C54" s="21"/>
      <c r="D54" s="20"/>
      <c r="E54" s="20"/>
      <c r="F54" s="3"/>
      <c r="G54" s="3"/>
      <c r="H54" s="3"/>
      <c r="I54" s="3"/>
      <c r="O54" s="113" t="s">
        <v>1952</v>
      </c>
      <c r="P54" s="165"/>
    </row>
    <row r="55" spans="1:16" ht="15.75" customHeight="1" x14ac:dyDescent="0.25">
      <c r="A55" s="18"/>
      <c r="B55" s="19"/>
      <c r="C55" s="21"/>
      <c r="D55" s="20"/>
      <c r="E55" s="20"/>
      <c r="F55" s="3"/>
      <c r="G55" s="3"/>
      <c r="H55" s="3"/>
      <c r="I55" s="3"/>
      <c r="O55" s="113" t="s">
        <v>1953</v>
      </c>
      <c r="P55" s="165"/>
    </row>
    <row r="56" spans="1:16" ht="15.75" customHeight="1" x14ac:dyDescent="0.25">
      <c r="A56" s="18"/>
      <c r="B56" s="19"/>
      <c r="C56" s="21"/>
      <c r="D56" s="20"/>
      <c r="E56" s="20"/>
      <c r="F56" s="3"/>
      <c r="G56" s="3"/>
      <c r="H56" s="3"/>
      <c r="I56" s="3"/>
      <c r="O56" s="113" t="s">
        <v>1954</v>
      </c>
      <c r="P56" s="165"/>
    </row>
    <row r="57" spans="1:16" ht="15.75" customHeight="1" x14ac:dyDescent="0.25">
      <c r="A57" s="18"/>
      <c r="B57" s="19"/>
      <c r="C57" s="21"/>
      <c r="D57" s="20"/>
      <c r="E57" s="20"/>
      <c r="F57" s="3"/>
      <c r="G57" s="3"/>
      <c r="H57" s="3"/>
      <c r="I57" s="3"/>
      <c r="O57" s="113" t="s">
        <v>1955</v>
      </c>
      <c r="P57" s="165"/>
    </row>
    <row r="58" spans="1:16" ht="15.75" customHeight="1" x14ac:dyDescent="0.25">
      <c r="A58" s="18"/>
      <c r="B58" s="19"/>
      <c r="C58" s="21"/>
      <c r="D58" s="20"/>
      <c r="E58" s="20"/>
      <c r="F58" s="3"/>
      <c r="G58" s="3"/>
      <c r="H58" s="3"/>
      <c r="I58" s="3"/>
      <c r="O58" s="113" t="s">
        <v>1956</v>
      </c>
      <c r="P58" s="165"/>
    </row>
    <row r="59" spans="1:16" ht="15.75" customHeight="1" x14ac:dyDescent="0.25">
      <c r="A59" s="18"/>
      <c r="B59" s="19"/>
      <c r="C59" s="21"/>
      <c r="D59" s="20"/>
      <c r="E59" s="20"/>
      <c r="F59" s="3"/>
      <c r="G59" s="3"/>
      <c r="H59" s="3"/>
      <c r="I59" s="3"/>
      <c r="O59" s="113" t="s">
        <v>1957</v>
      </c>
      <c r="P59" s="165"/>
    </row>
    <row r="60" spans="1:16" ht="15.75" customHeight="1" x14ac:dyDescent="0.25">
      <c r="A60" s="18"/>
      <c r="B60" s="19"/>
      <c r="C60" s="21"/>
      <c r="D60" s="20"/>
      <c r="E60" s="20"/>
      <c r="F60" s="3"/>
      <c r="G60" s="3"/>
      <c r="H60" s="3"/>
      <c r="I60" s="3"/>
      <c r="O60" s="113" t="s">
        <v>1958</v>
      </c>
      <c r="P60" s="165"/>
    </row>
    <row r="61" spans="1:16" ht="15.75" customHeight="1" x14ac:dyDescent="0.25">
      <c r="A61" s="18"/>
      <c r="B61" s="19"/>
      <c r="C61" s="21"/>
      <c r="D61" s="20"/>
      <c r="E61" s="20"/>
      <c r="F61" s="3"/>
      <c r="G61" s="3"/>
      <c r="H61" s="3"/>
      <c r="I61" s="3"/>
      <c r="O61" s="113" t="s">
        <v>1959</v>
      </c>
      <c r="P61" s="165"/>
    </row>
    <row r="62" spans="1:16" ht="15.75" customHeight="1" x14ac:dyDescent="0.25">
      <c r="A62" s="18"/>
      <c r="B62" s="19"/>
      <c r="C62" s="21"/>
      <c r="D62" s="20"/>
      <c r="E62" s="20"/>
      <c r="F62" s="3"/>
      <c r="G62" s="3"/>
      <c r="H62" s="3"/>
      <c r="I62" s="3"/>
      <c r="O62" s="113" t="s">
        <v>1960</v>
      </c>
      <c r="P62" s="165"/>
    </row>
    <row r="63" spans="1:16" ht="15.75" customHeight="1" x14ac:dyDescent="0.25">
      <c r="A63" s="18"/>
      <c r="B63" s="19"/>
      <c r="C63" s="21"/>
      <c r="D63" s="20"/>
      <c r="E63" s="20"/>
      <c r="F63" s="3"/>
      <c r="G63" s="3"/>
      <c r="H63" s="3"/>
      <c r="I63" s="3"/>
      <c r="O63" s="113" t="s">
        <v>1961</v>
      </c>
      <c r="P63" s="154"/>
    </row>
    <row r="64" spans="1:16" ht="15.75" customHeight="1" x14ac:dyDescent="0.25">
      <c r="A64" s="18"/>
      <c r="B64" s="19"/>
      <c r="C64" s="21"/>
      <c r="D64" s="20"/>
      <c r="E64" s="20"/>
      <c r="F64" s="3"/>
      <c r="G64" s="3"/>
      <c r="H64" s="3"/>
      <c r="I64" s="3"/>
      <c r="O64" s="113" t="s">
        <v>1962</v>
      </c>
      <c r="P64" s="154"/>
    </row>
    <row r="65" spans="1:16" ht="15.75" customHeight="1" x14ac:dyDescent="0.25">
      <c r="A65" s="18"/>
      <c r="B65" s="19"/>
      <c r="C65" s="21"/>
      <c r="D65" s="20"/>
      <c r="E65" s="20"/>
      <c r="F65" s="3"/>
      <c r="G65" s="3"/>
      <c r="H65" s="3"/>
      <c r="I65" s="3"/>
      <c r="O65" s="113" t="s">
        <v>1963</v>
      </c>
      <c r="P65" s="154"/>
    </row>
    <row r="66" spans="1:16" ht="15.75" customHeight="1" x14ac:dyDescent="0.25">
      <c r="A66" s="18"/>
      <c r="B66" s="19"/>
      <c r="C66" s="21"/>
      <c r="D66" s="20"/>
      <c r="E66" s="20"/>
      <c r="F66" s="3"/>
      <c r="G66" s="3"/>
      <c r="H66" s="3"/>
      <c r="I66" s="3"/>
      <c r="O66" s="113" t="s">
        <v>1964</v>
      </c>
      <c r="P66" s="154"/>
    </row>
    <row r="67" spans="1:16" ht="15.75" customHeight="1" x14ac:dyDescent="0.25">
      <c r="A67" s="18"/>
      <c r="B67" s="19"/>
      <c r="C67" s="21"/>
      <c r="D67" s="20"/>
      <c r="E67" s="20"/>
      <c r="F67" s="3"/>
      <c r="G67" s="3"/>
      <c r="H67" s="3"/>
      <c r="I67" s="3"/>
      <c r="O67" s="113" t="s">
        <v>1965</v>
      </c>
      <c r="P67" s="154"/>
    </row>
    <row r="68" spans="1:16" ht="15.75" customHeight="1" x14ac:dyDescent="0.25">
      <c r="A68" s="18"/>
      <c r="B68" s="19"/>
      <c r="C68" s="21"/>
      <c r="D68" s="20"/>
      <c r="E68" s="20"/>
      <c r="F68" s="3"/>
      <c r="G68" s="3"/>
      <c r="H68" s="3"/>
      <c r="I68" s="3"/>
      <c r="O68" s="113" t="s">
        <v>1966</v>
      </c>
      <c r="P68" s="154"/>
    </row>
    <row r="69" spans="1:16" ht="15.75" customHeight="1" x14ac:dyDescent="0.25">
      <c r="A69" s="18"/>
      <c r="B69" s="19"/>
      <c r="C69" s="21"/>
      <c r="D69" s="20"/>
      <c r="E69" s="20"/>
      <c r="F69" s="3"/>
      <c r="G69" s="3"/>
      <c r="H69" s="3"/>
      <c r="I69" s="3"/>
      <c r="O69" s="113" t="s">
        <v>1967</v>
      </c>
      <c r="P69" s="154"/>
    </row>
    <row r="70" spans="1:16" ht="15.75" customHeight="1" x14ac:dyDescent="0.25">
      <c r="A70" s="18"/>
      <c r="B70" s="19"/>
      <c r="C70" s="21"/>
      <c r="D70" s="20"/>
      <c r="E70" s="20"/>
      <c r="F70" s="3"/>
      <c r="G70" s="3"/>
      <c r="H70" s="3"/>
      <c r="I70" s="3"/>
      <c r="O70" s="113" t="s">
        <v>1968</v>
      </c>
      <c r="P70" s="154"/>
    </row>
    <row r="71" spans="1:16" ht="15.75" customHeight="1" x14ac:dyDescent="0.25">
      <c r="A71" s="18"/>
      <c r="B71" s="19"/>
      <c r="C71" s="21"/>
      <c r="D71" s="20"/>
      <c r="E71" s="20"/>
      <c r="F71" s="3"/>
      <c r="G71" s="3"/>
      <c r="H71" s="3"/>
      <c r="I71" s="3"/>
      <c r="O71" s="113" t="s">
        <v>1969</v>
      </c>
      <c r="P71" s="154"/>
    </row>
    <row r="72" spans="1:16" ht="15.75" customHeight="1" x14ac:dyDescent="0.25">
      <c r="A72" s="18"/>
      <c r="B72" s="19"/>
      <c r="C72" s="21"/>
      <c r="D72" s="20"/>
      <c r="E72" s="20"/>
      <c r="F72" s="3"/>
      <c r="G72" s="3"/>
      <c r="H72" s="3"/>
      <c r="I72" s="3"/>
      <c r="O72" s="113" t="s">
        <v>1970</v>
      </c>
      <c r="P72" s="154"/>
    </row>
    <row r="73" spans="1:16" ht="15.75" customHeight="1" x14ac:dyDescent="0.25">
      <c r="A73" s="18"/>
      <c r="B73" s="19"/>
      <c r="C73" s="21"/>
      <c r="D73" s="20"/>
      <c r="E73" s="20"/>
      <c r="F73" s="3"/>
      <c r="G73" s="3"/>
      <c r="H73" s="3"/>
      <c r="I73" s="3"/>
      <c r="O73" s="113" t="s">
        <v>1971</v>
      </c>
      <c r="P73" s="154"/>
    </row>
    <row r="74" spans="1:16" ht="15.75" customHeight="1" x14ac:dyDescent="0.25">
      <c r="A74" s="18"/>
      <c r="B74" s="19"/>
      <c r="C74" s="21"/>
      <c r="D74" s="20"/>
      <c r="E74" s="20"/>
      <c r="F74" s="3"/>
      <c r="G74" s="3"/>
      <c r="H74" s="3"/>
      <c r="I74" s="3"/>
      <c r="O74" s="113" t="s">
        <v>1972</v>
      </c>
      <c r="P74" s="154"/>
    </row>
    <row r="75" spans="1:16" ht="15.75" customHeight="1" x14ac:dyDescent="0.25">
      <c r="A75" s="18"/>
      <c r="B75" s="19"/>
      <c r="C75" s="21"/>
      <c r="D75" s="20"/>
      <c r="E75" s="20"/>
      <c r="F75" s="3"/>
      <c r="G75" s="3"/>
      <c r="H75" s="3"/>
      <c r="I75" s="3"/>
      <c r="O75" s="113" t="s">
        <v>1973</v>
      </c>
      <c r="P75" s="154"/>
    </row>
    <row r="76" spans="1:16" ht="15.75" customHeight="1" x14ac:dyDescent="0.25">
      <c r="A76" s="18"/>
      <c r="B76" s="19"/>
      <c r="C76" s="21"/>
      <c r="D76" s="20"/>
      <c r="E76" s="20"/>
      <c r="F76" s="3"/>
      <c r="G76" s="3"/>
      <c r="H76" s="3"/>
      <c r="I76" s="3"/>
      <c r="O76" s="113" t="s">
        <v>1974</v>
      </c>
      <c r="P76" s="154"/>
    </row>
    <row r="77" spans="1:16" ht="15.75" customHeight="1" x14ac:dyDescent="0.25">
      <c r="A77" s="18"/>
      <c r="B77" s="19"/>
      <c r="C77" s="21"/>
      <c r="D77" s="20"/>
      <c r="E77" s="20"/>
      <c r="F77" s="3"/>
      <c r="G77" s="3"/>
      <c r="H77" s="3"/>
      <c r="I77" s="3"/>
      <c r="O77" s="113" t="s">
        <v>1975</v>
      </c>
      <c r="P77" s="155"/>
    </row>
    <row r="78" spans="1:16" ht="15.75" customHeight="1" x14ac:dyDescent="0.25">
      <c r="A78" s="18"/>
      <c r="B78" s="19"/>
      <c r="C78" s="21"/>
      <c r="D78" s="20"/>
      <c r="E78" s="20"/>
      <c r="F78" s="3"/>
      <c r="G78" s="3"/>
      <c r="H78" s="3"/>
      <c r="I78" s="3"/>
      <c r="O78" s="113" t="s">
        <v>1976</v>
      </c>
      <c r="P78" s="155"/>
    </row>
    <row r="79" spans="1:16" ht="15.75" customHeight="1" x14ac:dyDescent="0.25">
      <c r="A79" s="18"/>
      <c r="B79" s="19"/>
      <c r="C79" s="21"/>
      <c r="D79" s="20"/>
      <c r="E79" s="20"/>
      <c r="F79" s="3"/>
      <c r="G79" s="3"/>
      <c r="H79" s="3"/>
      <c r="I79" s="3"/>
      <c r="O79" s="113" t="s">
        <v>1977</v>
      </c>
      <c r="P79" s="154"/>
    </row>
    <row r="80" spans="1:16" ht="15.75" customHeight="1" x14ac:dyDescent="0.25">
      <c r="A80" s="18"/>
      <c r="B80" s="19"/>
      <c r="C80" s="21"/>
      <c r="D80" s="20"/>
      <c r="E80" s="20"/>
      <c r="F80" s="3"/>
      <c r="G80" s="3"/>
      <c r="H80" s="3"/>
      <c r="I80" s="3"/>
      <c r="O80" s="113" t="s">
        <v>1978</v>
      </c>
      <c r="P80" s="154"/>
    </row>
    <row r="81" spans="1:16" ht="15.75" customHeight="1" x14ac:dyDescent="0.25">
      <c r="A81" s="18"/>
      <c r="B81" s="19"/>
      <c r="C81" s="21"/>
      <c r="D81" s="20"/>
      <c r="E81" s="20"/>
      <c r="F81" s="3"/>
      <c r="G81" s="3"/>
      <c r="H81" s="3"/>
      <c r="I81" s="3"/>
      <c r="O81" s="113" t="s">
        <v>1979</v>
      </c>
      <c r="P81" s="154"/>
    </row>
    <row r="82" spans="1:16" ht="15.75" customHeight="1" x14ac:dyDescent="0.25">
      <c r="A82" s="18"/>
      <c r="B82" s="19"/>
      <c r="C82" s="21"/>
      <c r="D82" s="20"/>
      <c r="E82" s="20"/>
      <c r="F82" s="3"/>
      <c r="G82" s="3"/>
      <c r="H82" s="3"/>
      <c r="I82" s="3"/>
      <c r="O82" s="113" t="s">
        <v>1980</v>
      </c>
      <c r="P82" s="154"/>
    </row>
    <row r="83" spans="1:16" ht="15.75" customHeight="1" x14ac:dyDescent="0.25">
      <c r="A83" s="18"/>
      <c r="B83" s="19"/>
      <c r="C83" s="21"/>
      <c r="D83" s="20"/>
      <c r="E83" s="20"/>
      <c r="F83" s="3"/>
      <c r="G83" s="3"/>
      <c r="H83" s="3"/>
      <c r="I83" s="3"/>
      <c r="O83" s="113" t="s">
        <v>1981</v>
      </c>
      <c r="P83" s="154"/>
    </row>
    <row r="84" spans="1:16" ht="15.75" customHeight="1" x14ac:dyDescent="0.25">
      <c r="A84" s="18"/>
      <c r="B84" s="19"/>
      <c r="C84" s="21"/>
      <c r="D84" s="20"/>
      <c r="E84" s="20"/>
      <c r="F84" s="3"/>
      <c r="G84" s="3"/>
      <c r="H84" s="3"/>
      <c r="I84" s="3"/>
      <c r="O84" s="113" t="s">
        <v>1982</v>
      </c>
      <c r="P84" s="154"/>
    </row>
    <row r="85" spans="1:16" ht="15.75" customHeight="1" x14ac:dyDescent="0.25">
      <c r="A85" s="18"/>
      <c r="B85" s="19"/>
      <c r="C85" s="21"/>
      <c r="D85" s="20"/>
      <c r="E85" s="20"/>
      <c r="F85" s="3"/>
      <c r="G85" s="3"/>
      <c r="H85" s="3"/>
      <c r="I85" s="3"/>
      <c r="O85" s="113" t="s">
        <v>1983</v>
      </c>
      <c r="P85" s="154"/>
    </row>
    <row r="86" spans="1:16" ht="15.75" customHeight="1" x14ac:dyDescent="0.25">
      <c r="A86" s="18"/>
      <c r="B86" s="19"/>
      <c r="C86" s="21"/>
      <c r="D86" s="20"/>
      <c r="E86" s="20"/>
      <c r="F86" s="3"/>
      <c r="G86" s="3"/>
      <c r="H86" s="3"/>
      <c r="I86" s="3"/>
      <c r="O86" s="113" t="s">
        <v>1984</v>
      </c>
      <c r="P86" s="154"/>
    </row>
    <row r="87" spans="1:16" ht="15.75" customHeight="1" x14ac:dyDescent="0.25">
      <c r="A87" s="18"/>
      <c r="B87" s="19"/>
      <c r="C87" s="21"/>
      <c r="D87" s="20"/>
      <c r="E87" s="20"/>
      <c r="F87" s="3"/>
      <c r="G87" s="3"/>
      <c r="H87" s="3"/>
      <c r="I87" s="3"/>
      <c r="O87" s="113" t="s">
        <v>1985</v>
      </c>
      <c r="P87" s="165"/>
    </row>
    <row r="88" spans="1:16" ht="15.75" customHeight="1" x14ac:dyDescent="0.25">
      <c r="A88" s="18"/>
      <c r="B88" s="19"/>
      <c r="C88" s="21"/>
      <c r="D88" s="20"/>
      <c r="E88" s="20"/>
      <c r="F88" s="3"/>
      <c r="G88" s="3"/>
      <c r="H88" s="3"/>
      <c r="I88" s="3"/>
      <c r="O88" s="113" t="s">
        <v>1986</v>
      </c>
      <c r="P88" s="165"/>
    </row>
    <row r="89" spans="1:16" ht="15.75" customHeight="1" x14ac:dyDescent="0.25">
      <c r="A89" s="18"/>
      <c r="B89" s="19"/>
      <c r="C89" s="21"/>
      <c r="D89" s="20"/>
      <c r="E89" s="20"/>
      <c r="F89" s="3"/>
      <c r="G89" s="3"/>
      <c r="H89" s="3"/>
      <c r="I89" s="3"/>
      <c r="O89" s="113" t="s">
        <v>1987</v>
      </c>
      <c r="P89" s="165"/>
    </row>
    <row r="90" spans="1:16" ht="15.75" customHeight="1" x14ac:dyDescent="0.25">
      <c r="A90" s="18"/>
      <c r="B90" s="19"/>
      <c r="C90" s="21"/>
      <c r="D90" s="20"/>
      <c r="E90" s="20"/>
      <c r="F90" s="3"/>
      <c r="G90" s="3"/>
      <c r="H90" s="3"/>
      <c r="I90" s="3"/>
      <c r="O90" s="113" t="s">
        <v>1988</v>
      </c>
      <c r="P90" s="165"/>
    </row>
    <row r="91" spans="1:16" ht="15.75" customHeight="1" x14ac:dyDescent="0.25">
      <c r="A91" s="18"/>
      <c r="B91" s="19"/>
      <c r="C91" s="21"/>
      <c r="D91" s="20"/>
      <c r="E91" s="20"/>
      <c r="F91" s="3"/>
      <c r="G91" s="3"/>
      <c r="H91" s="3"/>
      <c r="I91" s="3"/>
      <c r="O91" s="113" t="s">
        <v>1989</v>
      </c>
      <c r="P91" s="165"/>
    </row>
    <row r="92" spans="1:16" ht="15.75" customHeight="1" x14ac:dyDescent="0.25">
      <c r="A92" s="18"/>
      <c r="B92" s="19"/>
      <c r="C92" s="21"/>
      <c r="D92" s="20"/>
      <c r="E92" s="20"/>
      <c r="F92" s="3"/>
      <c r="G92" s="3"/>
      <c r="H92" s="3"/>
      <c r="I92" s="3"/>
      <c r="O92" s="113" t="s">
        <v>1990</v>
      </c>
      <c r="P92" s="165"/>
    </row>
    <row r="93" spans="1:16" ht="15.75" customHeight="1" x14ac:dyDescent="0.25">
      <c r="A93" s="18"/>
      <c r="B93" s="19"/>
      <c r="C93" s="21"/>
      <c r="D93" s="20"/>
      <c r="E93" s="20"/>
      <c r="F93" s="3"/>
      <c r="G93" s="3"/>
      <c r="H93" s="3"/>
      <c r="I93" s="3"/>
      <c r="O93" s="113" t="s">
        <v>1991</v>
      </c>
      <c r="P93" s="165"/>
    </row>
    <row r="94" spans="1:16" ht="15.75" customHeight="1" x14ac:dyDescent="0.25">
      <c r="A94" s="18"/>
      <c r="B94" s="19"/>
      <c r="C94" s="21"/>
      <c r="D94" s="20"/>
      <c r="E94" s="20"/>
      <c r="F94" s="3"/>
      <c r="G94" s="3"/>
      <c r="H94" s="3"/>
      <c r="I94" s="3"/>
      <c r="O94" s="113" t="s">
        <v>1992</v>
      </c>
      <c r="P94" s="165"/>
    </row>
    <row r="95" spans="1:16" ht="15.75" customHeight="1" x14ac:dyDescent="0.25">
      <c r="A95" s="18"/>
      <c r="B95" s="19"/>
      <c r="C95" s="21"/>
      <c r="D95" s="20"/>
      <c r="E95" s="20"/>
      <c r="F95" s="3"/>
      <c r="G95" s="3"/>
      <c r="H95" s="3"/>
      <c r="I95" s="3"/>
      <c r="O95" s="113" t="s">
        <v>1993</v>
      </c>
      <c r="P95" s="165"/>
    </row>
    <row r="96" spans="1:16" ht="15.75" customHeight="1" x14ac:dyDescent="0.25">
      <c r="A96" s="18"/>
      <c r="B96" s="19"/>
      <c r="C96" s="21"/>
      <c r="D96" s="20"/>
      <c r="E96" s="20"/>
      <c r="F96" s="3"/>
      <c r="G96" s="3"/>
      <c r="H96" s="3"/>
      <c r="I96" s="3"/>
      <c r="O96" s="113" t="s">
        <v>1994</v>
      </c>
      <c r="P96" s="165"/>
    </row>
    <row r="97" spans="1:16" ht="15.75" customHeight="1" x14ac:dyDescent="0.25">
      <c r="A97" s="18"/>
      <c r="B97" s="19"/>
      <c r="C97" s="21"/>
      <c r="D97" s="20"/>
      <c r="E97" s="20"/>
      <c r="F97" s="3"/>
      <c r="G97" s="3"/>
      <c r="H97" s="3"/>
      <c r="I97" s="3"/>
      <c r="O97" s="113" t="s">
        <v>1995</v>
      </c>
      <c r="P97" s="165"/>
    </row>
    <row r="98" spans="1:16" ht="15.75" customHeight="1" x14ac:dyDescent="0.25">
      <c r="A98" s="18"/>
      <c r="B98" s="19"/>
      <c r="C98" s="21"/>
      <c r="D98" s="20"/>
      <c r="E98" s="20"/>
      <c r="F98" s="3"/>
      <c r="G98" s="3"/>
      <c r="H98" s="3"/>
      <c r="I98" s="3"/>
      <c r="O98" s="113" t="s">
        <v>1996</v>
      </c>
      <c r="P98" s="165"/>
    </row>
    <row r="99" spans="1:16" ht="15.75" customHeight="1" x14ac:dyDescent="0.25">
      <c r="A99" s="18"/>
      <c r="B99" s="19"/>
      <c r="C99" s="21"/>
      <c r="D99" s="20"/>
      <c r="E99" s="20"/>
      <c r="F99" s="3"/>
      <c r="G99" s="3"/>
      <c r="H99" s="3"/>
      <c r="I99" s="3"/>
      <c r="O99" s="113" t="s">
        <v>1997</v>
      </c>
      <c r="P99" s="165"/>
    </row>
    <row r="100" spans="1:16" ht="15.75" customHeight="1" x14ac:dyDescent="0.25">
      <c r="A100" s="18"/>
      <c r="B100" s="19"/>
      <c r="C100" s="21"/>
      <c r="D100" s="20"/>
      <c r="E100" s="20"/>
      <c r="F100" s="3"/>
      <c r="G100" s="3"/>
      <c r="H100" s="3"/>
      <c r="I100" s="3"/>
      <c r="O100" s="113" t="s">
        <v>1998</v>
      </c>
      <c r="P100" s="165"/>
    </row>
    <row r="101" spans="1:16" ht="15.75" customHeight="1" x14ac:dyDescent="0.25">
      <c r="A101" s="18"/>
      <c r="B101" s="19"/>
      <c r="C101" s="21"/>
      <c r="D101" s="20"/>
      <c r="E101" s="20"/>
      <c r="F101" s="3"/>
      <c r="G101" s="3"/>
      <c r="H101" s="3"/>
      <c r="I101" s="3"/>
      <c r="O101" s="113" t="s">
        <v>1999</v>
      </c>
      <c r="P101" s="165"/>
    </row>
    <row r="102" spans="1:16" ht="15.75" customHeight="1" x14ac:dyDescent="0.25">
      <c r="A102" s="18"/>
      <c r="B102" s="19"/>
      <c r="C102" s="21"/>
      <c r="D102" s="20"/>
      <c r="E102" s="20"/>
      <c r="F102" s="3"/>
      <c r="G102" s="3"/>
      <c r="H102" s="3"/>
      <c r="I102" s="3"/>
      <c r="O102" s="113" t="s">
        <v>2000</v>
      </c>
      <c r="P102" s="165"/>
    </row>
    <row r="103" spans="1:16" ht="15.75" customHeight="1" x14ac:dyDescent="0.25">
      <c r="A103" s="18"/>
      <c r="B103" s="19"/>
      <c r="C103" s="21"/>
      <c r="D103" s="20"/>
      <c r="E103" s="20"/>
      <c r="F103" s="3"/>
      <c r="G103" s="3"/>
      <c r="H103" s="3"/>
      <c r="I103" s="3"/>
      <c r="O103" s="113" t="s">
        <v>2001</v>
      </c>
      <c r="P103" s="165"/>
    </row>
    <row r="104" spans="1:16" ht="15.75" customHeight="1" x14ac:dyDescent="0.2">
      <c r="O104" s="113" t="s">
        <v>2002</v>
      </c>
      <c r="P104" s="165"/>
    </row>
    <row r="105" spans="1:16" ht="15.75" customHeight="1" x14ac:dyDescent="0.2">
      <c r="O105" s="113" t="s">
        <v>2003</v>
      </c>
      <c r="P105" s="165"/>
    </row>
    <row r="106" spans="1:16" ht="15.75" customHeight="1" x14ac:dyDescent="0.2">
      <c r="O106" s="113" t="s">
        <v>2004</v>
      </c>
      <c r="P106" s="165"/>
    </row>
    <row r="107" spans="1:16" ht="15.75" customHeight="1" x14ac:dyDescent="0.2">
      <c r="O107" s="113" t="s">
        <v>2005</v>
      </c>
      <c r="P107" s="165"/>
    </row>
    <row r="108" spans="1:16" ht="15.75" customHeight="1" x14ac:dyDescent="0.2">
      <c r="O108" s="113" t="s">
        <v>2006</v>
      </c>
      <c r="P108" s="165"/>
    </row>
    <row r="109" spans="1:16" ht="15.75" customHeight="1" x14ac:dyDescent="0.2">
      <c r="O109" s="113" t="s">
        <v>2007</v>
      </c>
      <c r="P109" s="165"/>
    </row>
    <row r="110" spans="1:16" ht="15.75" customHeight="1" x14ac:dyDescent="0.2">
      <c r="O110" s="113" t="s">
        <v>2008</v>
      </c>
      <c r="P110" s="165"/>
    </row>
    <row r="111" spans="1:16" ht="15.75" customHeight="1" x14ac:dyDescent="0.2">
      <c r="O111" s="113" t="s">
        <v>2009</v>
      </c>
      <c r="P111" s="165"/>
    </row>
    <row r="112" spans="1:16" ht="15.75" customHeight="1" x14ac:dyDescent="0.2">
      <c r="O112" s="113" t="s">
        <v>2010</v>
      </c>
      <c r="P112" s="165"/>
    </row>
    <row r="113" spans="15:16" ht="15.75" customHeight="1" x14ac:dyDescent="0.2">
      <c r="O113" s="113" t="s">
        <v>2011</v>
      </c>
      <c r="P113" s="165"/>
    </row>
    <row r="114" spans="15:16" ht="15.75" customHeight="1" x14ac:dyDescent="0.2">
      <c r="O114" s="113" t="s">
        <v>2012</v>
      </c>
      <c r="P114" s="165"/>
    </row>
    <row r="115" spans="15:16" ht="15.75" customHeight="1" x14ac:dyDescent="0.2">
      <c r="O115" s="113" t="s">
        <v>2013</v>
      </c>
      <c r="P115" s="165"/>
    </row>
    <row r="116" spans="15:16" ht="15.75" customHeight="1" x14ac:dyDescent="0.2">
      <c r="O116" s="113" t="s">
        <v>2014</v>
      </c>
      <c r="P116" s="165"/>
    </row>
    <row r="117" spans="15:16" ht="15.75" customHeight="1" x14ac:dyDescent="0.2">
      <c r="O117" s="113" t="s">
        <v>2015</v>
      </c>
      <c r="P117" s="165"/>
    </row>
    <row r="118" spans="15:16" ht="15.75" customHeight="1" x14ac:dyDescent="0.2">
      <c r="O118" s="113" t="s">
        <v>2016</v>
      </c>
      <c r="P118" s="165"/>
    </row>
    <row r="119" spans="15:16" ht="15.75" customHeight="1" x14ac:dyDescent="0.2">
      <c r="O119" s="113" t="s">
        <v>2017</v>
      </c>
      <c r="P119" s="165"/>
    </row>
    <row r="120" spans="15:16" ht="15.75" customHeight="1" x14ac:dyDescent="0.2">
      <c r="O120" s="113" t="s">
        <v>2018</v>
      </c>
      <c r="P120" s="165"/>
    </row>
    <row r="121" spans="15:16" ht="15.75" customHeight="1" x14ac:dyDescent="0.2">
      <c r="O121" s="113" t="s">
        <v>2019</v>
      </c>
      <c r="P121" s="165"/>
    </row>
    <row r="122" spans="15:16" ht="15.75" customHeight="1" x14ac:dyDescent="0.2">
      <c r="O122" s="113" t="s">
        <v>2020</v>
      </c>
      <c r="P122" s="165"/>
    </row>
    <row r="123" spans="15:16" ht="15.75" customHeight="1" x14ac:dyDescent="0.2">
      <c r="O123" s="113" t="s">
        <v>2021</v>
      </c>
    </row>
    <row r="124" spans="15:16" ht="15.75" customHeight="1" x14ac:dyDescent="0.2">
      <c r="O124" s="113" t="s">
        <v>2022</v>
      </c>
    </row>
    <row r="125" spans="15:16" ht="15.75" customHeight="1" x14ac:dyDescent="0.2">
      <c r="O125" s="113" t="s">
        <v>2023</v>
      </c>
    </row>
    <row r="126" spans="15:16" ht="15.75" customHeight="1" x14ac:dyDescent="0.2">
      <c r="O126" s="113" t="s">
        <v>2024</v>
      </c>
    </row>
    <row r="127" spans="15:16" ht="15.75" customHeight="1" x14ac:dyDescent="0.2">
      <c r="O127" s="113" t="s">
        <v>2025</v>
      </c>
    </row>
    <row r="128" spans="15:16" ht="15.75" customHeight="1" x14ac:dyDescent="0.2">
      <c r="O128" s="113" t="s">
        <v>2026</v>
      </c>
    </row>
    <row r="129" spans="15:15" ht="15.75" customHeight="1" x14ac:dyDescent="0.2">
      <c r="O129" s="113" t="s">
        <v>2027</v>
      </c>
    </row>
    <row r="130" spans="15:15" ht="15.75" customHeight="1" x14ac:dyDescent="0.2">
      <c r="O130" s="113" t="s">
        <v>2028</v>
      </c>
    </row>
    <row r="131" spans="15:15" ht="15.75" customHeight="1" x14ac:dyDescent="0.2">
      <c r="O131" s="113" t="s">
        <v>2029</v>
      </c>
    </row>
    <row r="132" spans="15:15" ht="15.75" customHeight="1" x14ac:dyDescent="0.2">
      <c r="O132" s="113" t="s">
        <v>2030</v>
      </c>
    </row>
    <row r="133" spans="15:15" ht="15.75" customHeight="1" x14ac:dyDescent="0.2">
      <c r="O133" s="113" t="s">
        <v>2031</v>
      </c>
    </row>
    <row r="134" spans="15:15" ht="15.75" customHeight="1" x14ac:dyDescent="0.2">
      <c r="O134" s="113" t="s">
        <v>2032</v>
      </c>
    </row>
    <row r="135" spans="15:15" ht="15.75" customHeight="1" x14ac:dyDescent="0.2">
      <c r="O135" s="113" t="s">
        <v>2033</v>
      </c>
    </row>
    <row r="136" spans="15:15" ht="15.75" customHeight="1" x14ac:dyDescent="0.2">
      <c r="O136" s="113" t="s">
        <v>2034</v>
      </c>
    </row>
    <row r="137" spans="15:15" ht="15.75" customHeight="1" x14ac:dyDescent="0.2">
      <c r="O137" s="113" t="s">
        <v>2035</v>
      </c>
    </row>
    <row r="138" spans="15:15" ht="15.75" customHeight="1" x14ac:dyDescent="0.2">
      <c r="O138" s="113" t="s">
        <v>2036</v>
      </c>
    </row>
    <row r="139" spans="15:15" ht="15.75" customHeight="1" x14ac:dyDescent="0.2">
      <c r="O139" s="113" t="s">
        <v>2037</v>
      </c>
    </row>
    <row r="140" spans="15:15" ht="15.75" customHeight="1" x14ac:dyDescent="0.2">
      <c r="O140" s="113" t="s">
        <v>2038</v>
      </c>
    </row>
    <row r="141" spans="15:15" ht="15.75" customHeight="1" x14ac:dyDescent="0.2">
      <c r="O141" s="113" t="s">
        <v>2039</v>
      </c>
    </row>
    <row r="142" spans="15:15" ht="15.75" customHeight="1" x14ac:dyDescent="0.2">
      <c r="O142" s="113" t="s">
        <v>2040</v>
      </c>
    </row>
    <row r="143" spans="15:15" ht="15.75" customHeight="1" x14ac:dyDescent="0.2">
      <c r="O143" s="113" t="s">
        <v>2041</v>
      </c>
    </row>
    <row r="144" spans="15:15" ht="15.75" customHeight="1" x14ac:dyDescent="0.2">
      <c r="O144" s="113" t="s">
        <v>2042</v>
      </c>
    </row>
    <row r="145" spans="15:15" ht="15.75" customHeight="1" x14ac:dyDescent="0.2">
      <c r="O145" s="113" t="s">
        <v>2043</v>
      </c>
    </row>
    <row r="146" spans="15:15" ht="15.75" customHeight="1" x14ac:dyDescent="0.2">
      <c r="O146" s="113" t="s">
        <v>2044</v>
      </c>
    </row>
    <row r="147" spans="15:15" ht="15.75" customHeight="1" x14ac:dyDescent="0.2">
      <c r="O147" s="113" t="s">
        <v>2045</v>
      </c>
    </row>
    <row r="148" spans="15:15" ht="15.75" customHeight="1" x14ac:dyDescent="0.2">
      <c r="O148" s="113" t="s">
        <v>2046</v>
      </c>
    </row>
    <row r="149" spans="15:15" ht="15.75" customHeight="1" x14ac:dyDescent="0.2">
      <c r="O149" s="113" t="s">
        <v>2047</v>
      </c>
    </row>
    <row r="150" spans="15:15" ht="15.75" customHeight="1" x14ac:dyDescent="0.2">
      <c r="O150" s="113" t="s">
        <v>2048</v>
      </c>
    </row>
    <row r="151" spans="15:15" ht="15.75" customHeight="1" x14ac:dyDescent="0.2">
      <c r="O151" s="113" t="s">
        <v>2049</v>
      </c>
    </row>
    <row r="152" spans="15:15" ht="15.75" customHeight="1" x14ac:dyDescent="0.2">
      <c r="O152" s="113" t="s">
        <v>2050</v>
      </c>
    </row>
    <row r="153" spans="15:15" ht="15.75" customHeight="1" x14ac:dyDescent="0.2">
      <c r="O153" s="113" t="s">
        <v>2051</v>
      </c>
    </row>
    <row r="154" spans="15:15" ht="15.75" customHeight="1" x14ac:dyDescent="0.2">
      <c r="O154" s="113" t="s">
        <v>2052</v>
      </c>
    </row>
    <row r="155" spans="15:15" ht="15.75" customHeight="1" x14ac:dyDescent="0.2">
      <c r="O155" s="113" t="s">
        <v>2053</v>
      </c>
    </row>
    <row r="156" spans="15:15" ht="15.75" customHeight="1" x14ac:dyDescent="0.2">
      <c r="O156" s="113" t="s">
        <v>2054</v>
      </c>
    </row>
    <row r="157" spans="15:15" ht="15.75" customHeight="1" x14ac:dyDescent="0.2">
      <c r="O157" s="113" t="s">
        <v>2055</v>
      </c>
    </row>
    <row r="158" spans="15:15" ht="15.75" customHeight="1" x14ac:dyDescent="0.2">
      <c r="O158" s="113" t="s">
        <v>2056</v>
      </c>
    </row>
    <row r="159" spans="15:15" ht="15.75" customHeight="1" x14ac:dyDescent="0.2">
      <c r="O159" s="113" t="s">
        <v>2057</v>
      </c>
    </row>
    <row r="160" spans="15:15" ht="15.75" customHeight="1" x14ac:dyDescent="0.2">
      <c r="O160" s="113" t="s">
        <v>2058</v>
      </c>
    </row>
    <row r="161" spans="15:15" ht="15.75" customHeight="1" x14ac:dyDescent="0.2">
      <c r="O161" s="113" t="s">
        <v>2059</v>
      </c>
    </row>
    <row r="162" spans="15:15" ht="15.75" customHeight="1" x14ac:dyDescent="0.2">
      <c r="O162" s="113" t="s">
        <v>2060</v>
      </c>
    </row>
    <row r="163" spans="15:15" ht="15.75" customHeight="1" x14ac:dyDescent="0.2">
      <c r="O163" s="113" t="s">
        <v>2061</v>
      </c>
    </row>
    <row r="164" spans="15:15" ht="15.75" customHeight="1" x14ac:dyDescent="0.2">
      <c r="O164" s="113" t="s">
        <v>2062</v>
      </c>
    </row>
    <row r="165" spans="15:15" ht="15.75" customHeight="1" x14ac:dyDescent="0.2">
      <c r="O165" s="113" t="s">
        <v>2063</v>
      </c>
    </row>
    <row r="166" spans="15:15" ht="15.75" customHeight="1" x14ac:dyDescent="0.2">
      <c r="O166" s="113" t="s">
        <v>2064</v>
      </c>
    </row>
    <row r="167" spans="15:15" ht="15.75" customHeight="1" x14ac:dyDescent="0.2">
      <c r="O167" s="113" t="s">
        <v>2065</v>
      </c>
    </row>
    <row r="168" spans="15:15" ht="15.75" customHeight="1" x14ac:dyDescent="0.2">
      <c r="O168" s="113" t="s">
        <v>2066</v>
      </c>
    </row>
    <row r="169" spans="15:15" ht="15.75" customHeight="1" x14ac:dyDescent="0.2">
      <c r="O169" s="113" t="s">
        <v>2067</v>
      </c>
    </row>
    <row r="170" spans="15:15" ht="15.75" customHeight="1" x14ac:dyDescent="0.2">
      <c r="O170" s="113" t="s">
        <v>2068</v>
      </c>
    </row>
    <row r="171" spans="15:15" ht="15.75" customHeight="1" x14ac:dyDescent="0.2">
      <c r="O171" s="113" t="s">
        <v>2069</v>
      </c>
    </row>
    <row r="172" spans="15:15" ht="15.75" customHeight="1" x14ac:dyDescent="0.2">
      <c r="O172" s="113" t="s">
        <v>2070</v>
      </c>
    </row>
    <row r="173" spans="15:15" ht="15.75" customHeight="1" x14ac:dyDescent="0.2">
      <c r="O173" s="113" t="s">
        <v>2071</v>
      </c>
    </row>
    <row r="174" spans="15:15" ht="15.75" customHeight="1" x14ac:dyDescent="0.2">
      <c r="O174" s="113" t="s">
        <v>2072</v>
      </c>
    </row>
    <row r="175" spans="15:15" ht="15.75" customHeight="1" x14ac:dyDescent="0.2">
      <c r="O175" s="113" t="s">
        <v>2073</v>
      </c>
    </row>
    <row r="176" spans="15:15" ht="15.75" customHeight="1" x14ac:dyDescent="0.2">
      <c r="O176" s="113" t="s">
        <v>2074</v>
      </c>
    </row>
    <row r="177" spans="15:15" ht="15.75" customHeight="1" x14ac:dyDescent="0.2">
      <c r="O177" s="113" t="s">
        <v>2075</v>
      </c>
    </row>
    <row r="178" spans="15:15" ht="15.75" customHeight="1" x14ac:dyDescent="0.2">
      <c r="O178" s="113" t="s">
        <v>2076</v>
      </c>
    </row>
    <row r="179" spans="15:15" ht="15.75" customHeight="1" x14ac:dyDescent="0.2">
      <c r="O179" s="113" t="s">
        <v>2077</v>
      </c>
    </row>
    <row r="180" spans="15:15" ht="15.75" customHeight="1" x14ac:dyDescent="0.2">
      <c r="O180" s="113" t="s">
        <v>2078</v>
      </c>
    </row>
    <row r="181" spans="15:15" ht="15.75" customHeight="1" x14ac:dyDescent="0.2">
      <c r="O181" s="113" t="s">
        <v>2079</v>
      </c>
    </row>
    <row r="182" spans="15:15" ht="15.75" customHeight="1" x14ac:dyDescent="0.2">
      <c r="O182" s="113" t="s">
        <v>2080</v>
      </c>
    </row>
    <row r="183" spans="15:15" ht="15.75" customHeight="1" x14ac:dyDescent="0.2">
      <c r="O183" s="113" t="s">
        <v>2081</v>
      </c>
    </row>
    <row r="184" spans="15:15" ht="15.75" customHeight="1" x14ac:dyDescent="0.2">
      <c r="O184" s="113" t="s">
        <v>2082</v>
      </c>
    </row>
    <row r="185" spans="15:15" ht="15.75" customHeight="1" x14ac:dyDescent="0.2">
      <c r="O185" s="113" t="s">
        <v>2083</v>
      </c>
    </row>
    <row r="186" spans="15:15" ht="15.75" customHeight="1" x14ac:dyDescent="0.2">
      <c r="O186" s="113" t="s">
        <v>2084</v>
      </c>
    </row>
    <row r="187" spans="15:15" ht="15.75" customHeight="1" x14ac:dyDescent="0.2">
      <c r="O187" s="113" t="s">
        <v>2085</v>
      </c>
    </row>
    <row r="188" spans="15:15" ht="15.75" customHeight="1" x14ac:dyDescent="0.2">
      <c r="O188" s="113" t="s">
        <v>2086</v>
      </c>
    </row>
    <row r="189" spans="15:15" ht="15.75" customHeight="1" x14ac:dyDescent="0.2">
      <c r="O189" s="113" t="s">
        <v>2087</v>
      </c>
    </row>
    <row r="190" spans="15:15" ht="15.75" customHeight="1" x14ac:dyDescent="0.2">
      <c r="O190" s="113" t="s">
        <v>2088</v>
      </c>
    </row>
    <row r="191" spans="15:15" ht="15.75" customHeight="1" x14ac:dyDescent="0.2">
      <c r="O191" s="113" t="s">
        <v>2089</v>
      </c>
    </row>
    <row r="192" spans="15:15" ht="15.75" customHeight="1" x14ac:dyDescent="0.2">
      <c r="O192" s="113" t="s">
        <v>2090</v>
      </c>
    </row>
    <row r="193" spans="15:15" ht="15.75" customHeight="1" x14ac:dyDescent="0.2">
      <c r="O193" s="113" t="s">
        <v>2091</v>
      </c>
    </row>
    <row r="194" spans="15:15" ht="15.75" customHeight="1" x14ac:dyDescent="0.2">
      <c r="O194" s="113" t="s">
        <v>2092</v>
      </c>
    </row>
    <row r="195" spans="15:15" ht="15.75" customHeight="1" x14ac:dyDescent="0.2">
      <c r="O195" s="113" t="s">
        <v>2093</v>
      </c>
    </row>
    <row r="196" spans="15:15" ht="15.75" customHeight="1" x14ac:dyDescent="0.2">
      <c r="O196" s="113" t="s">
        <v>2094</v>
      </c>
    </row>
    <row r="197" spans="15:15" ht="15.75" customHeight="1" x14ac:dyDescent="0.2">
      <c r="O197" s="113" t="s">
        <v>2095</v>
      </c>
    </row>
    <row r="198" spans="15:15" ht="15.75" customHeight="1" x14ac:dyDescent="0.2">
      <c r="O198" s="113" t="s">
        <v>2096</v>
      </c>
    </row>
    <row r="199" spans="15:15" ht="15.75" customHeight="1" x14ac:dyDescent="0.2">
      <c r="O199" s="113" t="s">
        <v>2097</v>
      </c>
    </row>
    <row r="200" spans="15:15" ht="15.75" customHeight="1" x14ac:dyDescent="0.2">
      <c r="O200" s="113" t="s">
        <v>2098</v>
      </c>
    </row>
    <row r="201" spans="15:15" ht="15.75" customHeight="1" x14ac:dyDescent="0.2">
      <c r="O201" s="113" t="s">
        <v>2099</v>
      </c>
    </row>
    <row r="202" spans="15:15" ht="15.75" customHeight="1" x14ac:dyDescent="0.2">
      <c r="O202" s="113" t="s">
        <v>2100</v>
      </c>
    </row>
    <row r="203" spans="15:15" ht="15.75" customHeight="1" x14ac:dyDescent="0.2">
      <c r="O203" s="113" t="s">
        <v>2101</v>
      </c>
    </row>
    <row r="204" spans="15:15" ht="15.75" customHeight="1" x14ac:dyDescent="0.2">
      <c r="O204" s="113" t="s">
        <v>2102</v>
      </c>
    </row>
    <row r="205" spans="15:15" ht="15.75" customHeight="1" x14ac:dyDescent="0.2">
      <c r="O205" s="113" t="s">
        <v>2103</v>
      </c>
    </row>
    <row r="206" spans="15:15" ht="15.75" customHeight="1" x14ac:dyDescent="0.2">
      <c r="O206" s="113" t="s">
        <v>2104</v>
      </c>
    </row>
    <row r="207" spans="15:15" ht="15.75" customHeight="1" x14ac:dyDescent="0.2">
      <c r="O207" s="113" t="s">
        <v>2105</v>
      </c>
    </row>
    <row r="208" spans="15:15" ht="15.75" customHeight="1" x14ac:dyDescent="0.2">
      <c r="O208" s="113" t="s">
        <v>2106</v>
      </c>
    </row>
    <row r="209" spans="15:15" ht="15.75" customHeight="1" x14ac:dyDescent="0.2">
      <c r="O209" s="113" t="s">
        <v>2107</v>
      </c>
    </row>
    <row r="210" spans="15:15" ht="15.75" customHeight="1" x14ac:dyDescent="0.2">
      <c r="O210" s="113" t="s">
        <v>2108</v>
      </c>
    </row>
    <row r="211" spans="15:15" ht="15.75" customHeight="1" x14ac:dyDescent="0.2">
      <c r="O211" s="113" t="s">
        <v>2109</v>
      </c>
    </row>
    <row r="212" spans="15:15" ht="15.75" customHeight="1" x14ac:dyDescent="0.2">
      <c r="O212" s="113" t="s">
        <v>2110</v>
      </c>
    </row>
    <row r="213" spans="15:15" ht="15.75" customHeight="1" x14ac:dyDescent="0.2">
      <c r="O213" s="113" t="s">
        <v>2111</v>
      </c>
    </row>
    <row r="214" spans="15:15" ht="15.75" customHeight="1" x14ac:dyDescent="0.2">
      <c r="O214" s="113" t="s">
        <v>2112</v>
      </c>
    </row>
    <row r="215" spans="15:15" ht="15.75" customHeight="1" x14ac:dyDescent="0.2">
      <c r="O215" s="113" t="s">
        <v>2113</v>
      </c>
    </row>
    <row r="216" spans="15:15" ht="15.75" customHeight="1" x14ac:dyDescent="0.2">
      <c r="O216" s="113" t="s">
        <v>2114</v>
      </c>
    </row>
    <row r="217" spans="15:15" ht="15.75" customHeight="1" x14ac:dyDescent="0.2">
      <c r="O217" s="113" t="s">
        <v>2115</v>
      </c>
    </row>
    <row r="218" spans="15:15" ht="15.75" customHeight="1" x14ac:dyDescent="0.2">
      <c r="O218" s="113" t="s">
        <v>2116</v>
      </c>
    </row>
    <row r="219" spans="15:15" ht="15.75" customHeight="1" x14ac:dyDescent="0.2">
      <c r="O219" s="113" t="s">
        <v>2117</v>
      </c>
    </row>
    <row r="220" spans="15:15" ht="15.75" customHeight="1" x14ac:dyDescent="0.2">
      <c r="O220" s="113" t="s">
        <v>2118</v>
      </c>
    </row>
    <row r="221" spans="15:15" ht="15.75" customHeight="1" x14ac:dyDescent="0.2">
      <c r="O221" s="113" t="s">
        <v>2119</v>
      </c>
    </row>
    <row r="222" spans="15:15" ht="15.75" customHeight="1" x14ac:dyDescent="0.2">
      <c r="O222" s="113" t="s">
        <v>2120</v>
      </c>
    </row>
    <row r="223" spans="15:15" ht="15.75" customHeight="1" x14ac:dyDescent="0.2">
      <c r="O223" s="113" t="s">
        <v>2121</v>
      </c>
    </row>
    <row r="224" spans="15:15" ht="15.75" customHeight="1" x14ac:dyDescent="0.2">
      <c r="O224" s="113" t="s">
        <v>2122</v>
      </c>
    </row>
    <row r="225" spans="15:15" ht="15.75" customHeight="1" x14ac:dyDescent="0.2">
      <c r="O225" s="113" t="s">
        <v>2123</v>
      </c>
    </row>
    <row r="226" spans="15:15" ht="15.75" customHeight="1" x14ac:dyDescent="0.2">
      <c r="O226" s="113" t="s">
        <v>2124</v>
      </c>
    </row>
    <row r="227" spans="15:15" ht="15.75" customHeight="1" x14ac:dyDescent="0.2">
      <c r="O227" s="113" t="s">
        <v>2125</v>
      </c>
    </row>
    <row r="228" spans="15:15" ht="15.75" customHeight="1" x14ac:dyDescent="0.2">
      <c r="O228" s="113" t="s">
        <v>2126</v>
      </c>
    </row>
    <row r="229" spans="15:15" ht="15.75" customHeight="1" x14ac:dyDescent="0.2">
      <c r="O229" s="113" t="s">
        <v>2127</v>
      </c>
    </row>
    <row r="230" spans="15:15" ht="15.75" customHeight="1" x14ac:dyDescent="0.2">
      <c r="O230" s="113" t="s">
        <v>2128</v>
      </c>
    </row>
    <row r="231" spans="15:15" ht="15.75" customHeight="1" x14ac:dyDescent="0.2">
      <c r="O231" s="113" t="s">
        <v>2129</v>
      </c>
    </row>
    <row r="232" spans="15:15" ht="15.75" customHeight="1" x14ac:dyDescent="0.2">
      <c r="O232" s="113" t="s">
        <v>2130</v>
      </c>
    </row>
    <row r="233" spans="15:15" ht="15.75" customHeight="1" x14ac:dyDescent="0.2">
      <c r="O233" s="113" t="s">
        <v>2131</v>
      </c>
    </row>
    <row r="234" spans="15:15" ht="15.75" customHeight="1" x14ac:dyDescent="0.2">
      <c r="O234" s="113" t="s">
        <v>2132</v>
      </c>
    </row>
    <row r="235" spans="15:15" ht="15.75" customHeight="1" x14ac:dyDescent="0.2">
      <c r="O235" s="113" t="s">
        <v>2133</v>
      </c>
    </row>
    <row r="236" spans="15:15" ht="15.75" customHeight="1" x14ac:dyDescent="0.2">
      <c r="O236" s="113" t="s">
        <v>2134</v>
      </c>
    </row>
    <row r="237" spans="15:15" ht="15.75" customHeight="1" x14ac:dyDescent="0.2">
      <c r="O237" s="113" t="s">
        <v>2135</v>
      </c>
    </row>
    <row r="238" spans="15:15" ht="15.75" customHeight="1" x14ac:dyDescent="0.2">
      <c r="O238" s="113" t="s">
        <v>2136</v>
      </c>
    </row>
    <row r="239" spans="15:15" ht="15.75" customHeight="1" x14ac:dyDescent="0.2">
      <c r="O239" s="113" t="s">
        <v>2137</v>
      </c>
    </row>
    <row r="240" spans="15:15" ht="15.75" customHeight="1" x14ac:dyDescent="0.2">
      <c r="O240" s="113" t="s">
        <v>2138</v>
      </c>
    </row>
    <row r="241" spans="15:15" ht="15.75" customHeight="1" x14ac:dyDescent="0.2">
      <c r="O241" s="113" t="s">
        <v>2139</v>
      </c>
    </row>
    <row r="242" spans="15:15" ht="15.75" customHeight="1" x14ac:dyDescent="0.2">
      <c r="O242" s="113" t="s">
        <v>2140</v>
      </c>
    </row>
    <row r="243" spans="15:15" ht="15.75" customHeight="1" x14ac:dyDescent="0.2">
      <c r="O243" s="113" t="s">
        <v>2141</v>
      </c>
    </row>
    <row r="244" spans="15:15" ht="15.75" customHeight="1" x14ac:dyDescent="0.2">
      <c r="O244" s="113" t="s">
        <v>2142</v>
      </c>
    </row>
    <row r="245" spans="15:15" ht="15.75" customHeight="1" x14ac:dyDescent="0.2">
      <c r="O245" s="113" t="s">
        <v>2143</v>
      </c>
    </row>
    <row r="246" spans="15:15" ht="15.75" customHeight="1" x14ac:dyDescent="0.2">
      <c r="O246" s="113" t="s">
        <v>2144</v>
      </c>
    </row>
    <row r="247" spans="15:15" ht="15.75" customHeight="1" x14ac:dyDescent="0.2">
      <c r="O247" s="113" t="s">
        <v>2145</v>
      </c>
    </row>
    <row r="248" spans="15:15" ht="15.75" customHeight="1" x14ac:dyDescent="0.2">
      <c r="O248" s="113" t="s">
        <v>2146</v>
      </c>
    </row>
    <row r="249" spans="15:15" ht="15.75" customHeight="1" x14ac:dyDescent="0.2">
      <c r="O249" s="113" t="s">
        <v>2147</v>
      </c>
    </row>
    <row r="250" spans="15:15" ht="15.75" customHeight="1" x14ac:dyDescent="0.2">
      <c r="O250" s="113" t="s">
        <v>2148</v>
      </c>
    </row>
    <row r="251" spans="15:15" ht="15.75" customHeight="1" x14ac:dyDescent="0.2">
      <c r="O251" s="113" t="s">
        <v>2149</v>
      </c>
    </row>
    <row r="252" spans="15:15" ht="15.75" customHeight="1" x14ac:dyDescent="0.2">
      <c r="O252" s="113" t="s">
        <v>2150</v>
      </c>
    </row>
    <row r="253" spans="15:15" ht="15.75" customHeight="1" x14ac:dyDescent="0.2">
      <c r="O253" s="113" t="s">
        <v>2151</v>
      </c>
    </row>
    <row r="254" spans="15:15" ht="15.75" customHeight="1" x14ac:dyDescent="0.2">
      <c r="O254" s="113" t="s">
        <v>2152</v>
      </c>
    </row>
    <row r="255" spans="15:15" ht="15.75" customHeight="1" x14ac:dyDescent="0.2">
      <c r="O255" s="113" t="s">
        <v>2153</v>
      </c>
    </row>
    <row r="256" spans="15:15" ht="15.75" customHeight="1" x14ac:dyDescent="0.2">
      <c r="O256" s="113" t="s">
        <v>2154</v>
      </c>
    </row>
    <row r="257" spans="15:15" ht="15.75" customHeight="1" x14ac:dyDescent="0.2">
      <c r="O257" s="113" t="s">
        <v>2155</v>
      </c>
    </row>
    <row r="258" spans="15:15" ht="15.75" customHeight="1" x14ac:dyDescent="0.2">
      <c r="O258" s="113" t="s">
        <v>2156</v>
      </c>
    </row>
    <row r="259" spans="15:15" ht="15.75" customHeight="1" x14ac:dyDescent="0.2">
      <c r="O259" s="113" t="s">
        <v>2157</v>
      </c>
    </row>
    <row r="260" spans="15:15" ht="15.75" customHeight="1" x14ac:dyDescent="0.2">
      <c r="O260" s="113" t="s">
        <v>2158</v>
      </c>
    </row>
    <row r="261" spans="15:15" ht="15.75" customHeight="1" x14ac:dyDescent="0.2">
      <c r="O261" s="113" t="s">
        <v>2159</v>
      </c>
    </row>
    <row r="262" spans="15:15" ht="15.75" customHeight="1" x14ac:dyDescent="0.2">
      <c r="O262" s="113" t="s">
        <v>2160</v>
      </c>
    </row>
    <row r="263" spans="15:15" ht="15.75" customHeight="1" x14ac:dyDescent="0.2">
      <c r="O263" s="113" t="s">
        <v>2161</v>
      </c>
    </row>
    <row r="264" spans="15:15" ht="15.75" customHeight="1" x14ac:dyDescent="0.2">
      <c r="O264" s="113" t="s">
        <v>2162</v>
      </c>
    </row>
    <row r="265" spans="15:15" ht="15.75" customHeight="1" x14ac:dyDescent="0.2">
      <c r="O265" s="113" t="s">
        <v>2163</v>
      </c>
    </row>
    <row r="266" spans="15:15" ht="15.75" customHeight="1" x14ac:dyDescent="0.2">
      <c r="O266" s="113" t="s">
        <v>2164</v>
      </c>
    </row>
    <row r="267" spans="15:15" ht="15.75" customHeight="1" x14ac:dyDescent="0.2">
      <c r="O267" s="113" t="s">
        <v>2165</v>
      </c>
    </row>
    <row r="268" spans="15:15" ht="15.75" customHeight="1" x14ac:dyDescent="0.2">
      <c r="O268" s="113" t="s">
        <v>2166</v>
      </c>
    </row>
    <row r="269" spans="15:15" ht="15.75" customHeight="1" x14ac:dyDescent="0.2">
      <c r="O269" s="113" t="s">
        <v>2167</v>
      </c>
    </row>
    <row r="270" spans="15:15" ht="15.75" customHeight="1" x14ac:dyDescent="0.2">
      <c r="O270" s="113" t="s">
        <v>2168</v>
      </c>
    </row>
    <row r="271" spans="15:15" ht="15.75" customHeight="1" x14ac:dyDescent="0.2">
      <c r="O271" s="113" t="s">
        <v>2169</v>
      </c>
    </row>
    <row r="272" spans="15:15" ht="15.75" customHeight="1" x14ac:dyDescent="0.2">
      <c r="O272" s="113" t="s">
        <v>2170</v>
      </c>
    </row>
    <row r="273" spans="15:15" ht="15.75" customHeight="1" x14ac:dyDescent="0.2">
      <c r="O273" s="113" t="s">
        <v>2171</v>
      </c>
    </row>
    <row r="274" spans="15:15" ht="15.75" customHeight="1" x14ac:dyDescent="0.2">
      <c r="O274" s="113" t="s">
        <v>2172</v>
      </c>
    </row>
    <row r="275" spans="15:15" ht="15.75" customHeight="1" x14ac:dyDescent="0.2">
      <c r="O275" s="113" t="s">
        <v>2173</v>
      </c>
    </row>
    <row r="276" spans="15:15" ht="15.75" customHeight="1" x14ac:dyDescent="0.2">
      <c r="O276" s="113" t="s">
        <v>2174</v>
      </c>
    </row>
    <row r="277" spans="15:15" ht="15.75" customHeight="1" x14ac:dyDescent="0.2">
      <c r="O277" s="113" t="s">
        <v>2175</v>
      </c>
    </row>
    <row r="278" spans="15:15" ht="15.75" customHeight="1" x14ac:dyDescent="0.2">
      <c r="O278" s="113" t="s">
        <v>2176</v>
      </c>
    </row>
    <row r="279" spans="15:15" ht="15.75" customHeight="1" x14ac:dyDescent="0.2">
      <c r="O279" s="113" t="s">
        <v>2177</v>
      </c>
    </row>
    <row r="280" spans="15:15" ht="15.75" customHeight="1" x14ac:dyDescent="0.2">
      <c r="O280" s="113" t="s">
        <v>2178</v>
      </c>
    </row>
    <row r="281" spans="15:15" ht="15.75" customHeight="1" x14ac:dyDescent="0.2">
      <c r="O281" s="113" t="s">
        <v>2179</v>
      </c>
    </row>
    <row r="282" spans="15:15" ht="15.75" customHeight="1" x14ac:dyDescent="0.2">
      <c r="O282" s="113" t="s">
        <v>2180</v>
      </c>
    </row>
    <row r="283" spans="15:15" ht="15.75" customHeight="1" x14ac:dyDescent="0.2">
      <c r="O283" s="113" t="s">
        <v>2181</v>
      </c>
    </row>
    <row r="284" spans="15:15" ht="15.75" customHeight="1" x14ac:dyDescent="0.2">
      <c r="O284" s="113" t="s">
        <v>2182</v>
      </c>
    </row>
    <row r="285" spans="15:15" ht="15.75" customHeight="1" x14ac:dyDescent="0.2">
      <c r="O285" s="113" t="s">
        <v>2183</v>
      </c>
    </row>
    <row r="286" spans="15:15" ht="15.75" customHeight="1" x14ac:dyDescent="0.2">
      <c r="O286" s="113" t="s">
        <v>2184</v>
      </c>
    </row>
    <row r="287" spans="15:15" ht="15.75" customHeight="1" x14ac:dyDescent="0.2">
      <c r="O287" s="113" t="s">
        <v>2185</v>
      </c>
    </row>
    <row r="288" spans="15:15" ht="15.75" customHeight="1" x14ac:dyDescent="0.2">
      <c r="O288" s="113" t="s">
        <v>2186</v>
      </c>
    </row>
    <row r="289" spans="15:15" ht="15.75" customHeight="1" x14ac:dyDescent="0.2">
      <c r="O289" s="113" t="s">
        <v>2187</v>
      </c>
    </row>
    <row r="290" spans="15:15" ht="15.75" customHeight="1" x14ac:dyDescent="0.2">
      <c r="O290" s="113" t="s">
        <v>2188</v>
      </c>
    </row>
    <row r="291" spans="15:15" ht="15.75" customHeight="1" x14ac:dyDescent="0.2">
      <c r="O291" s="113" t="s">
        <v>2189</v>
      </c>
    </row>
    <row r="292" spans="15:15" ht="15.75" customHeight="1" x14ac:dyDescent="0.2">
      <c r="O292" s="113" t="s">
        <v>2190</v>
      </c>
    </row>
    <row r="293" spans="15:15" ht="15.75" customHeight="1" x14ac:dyDescent="0.2">
      <c r="O293" s="113" t="s">
        <v>2191</v>
      </c>
    </row>
    <row r="294" spans="15:15" ht="15.75" customHeight="1" x14ac:dyDescent="0.2">
      <c r="O294" s="113" t="s">
        <v>2192</v>
      </c>
    </row>
    <row r="295" spans="15:15" ht="15.75" customHeight="1" x14ac:dyDescent="0.2">
      <c r="O295" s="113" t="s">
        <v>2193</v>
      </c>
    </row>
    <row r="296" spans="15:15" ht="15.75" customHeight="1" x14ac:dyDescent="0.2">
      <c r="O296" s="113" t="s">
        <v>2194</v>
      </c>
    </row>
    <row r="297" spans="15:15" ht="15.75" customHeight="1" x14ac:dyDescent="0.2">
      <c r="O297" s="113" t="s">
        <v>2195</v>
      </c>
    </row>
    <row r="298" spans="15:15" ht="15.75" customHeight="1" x14ac:dyDescent="0.2">
      <c r="O298" s="113" t="s">
        <v>2196</v>
      </c>
    </row>
    <row r="299" spans="15:15" ht="15.75" customHeight="1" x14ac:dyDescent="0.2">
      <c r="O299" s="113" t="s">
        <v>2197</v>
      </c>
    </row>
    <row r="300" spans="15:15" ht="15.75" customHeight="1" x14ac:dyDescent="0.2">
      <c r="O300" s="113" t="s">
        <v>2198</v>
      </c>
    </row>
    <row r="301" spans="15:15" ht="15.75" customHeight="1" x14ac:dyDescent="0.2">
      <c r="O301" s="113" t="s">
        <v>2199</v>
      </c>
    </row>
    <row r="302" spans="15:15" ht="15.75" customHeight="1" x14ac:dyDescent="0.2">
      <c r="O302" s="113" t="s">
        <v>2200</v>
      </c>
    </row>
    <row r="303" spans="15:15" ht="15.75" customHeight="1" x14ac:dyDescent="0.2">
      <c r="O303" s="113" t="s">
        <v>2201</v>
      </c>
    </row>
    <row r="304" spans="15:15" ht="15.75" customHeight="1" x14ac:dyDescent="0.2">
      <c r="O304" s="113" t="s">
        <v>2202</v>
      </c>
    </row>
    <row r="305" spans="15:15" ht="15.75" customHeight="1" x14ac:dyDescent="0.2">
      <c r="O305" s="113" t="s">
        <v>2203</v>
      </c>
    </row>
    <row r="306" spans="15:15" ht="15.75" customHeight="1" x14ac:dyDescent="0.2">
      <c r="O306" s="113" t="s">
        <v>2204</v>
      </c>
    </row>
    <row r="307" spans="15:15" ht="15.75" customHeight="1" x14ac:dyDescent="0.2">
      <c r="O307" s="113" t="s">
        <v>2205</v>
      </c>
    </row>
    <row r="308" spans="15:15" ht="15.75" customHeight="1" x14ac:dyDescent="0.2">
      <c r="O308" s="113" t="s">
        <v>2206</v>
      </c>
    </row>
    <row r="309" spans="15:15" ht="15.75" customHeight="1" x14ac:dyDescent="0.2">
      <c r="O309" s="113" t="s">
        <v>2207</v>
      </c>
    </row>
    <row r="310" spans="15:15" ht="15.75" customHeight="1" x14ac:dyDescent="0.2">
      <c r="O310" s="113" t="s">
        <v>2208</v>
      </c>
    </row>
    <row r="311" spans="15:15" ht="15.75" customHeight="1" x14ac:dyDescent="0.2">
      <c r="O311" s="113" t="s">
        <v>2209</v>
      </c>
    </row>
    <row r="312" spans="15:15" ht="15.75" customHeight="1" x14ac:dyDescent="0.2">
      <c r="O312" s="113" t="s">
        <v>2210</v>
      </c>
    </row>
    <row r="313" spans="15:15" ht="15.75" customHeight="1" x14ac:dyDescent="0.2">
      <c r="O313" s="113" t="s">
        <v>2211</v>
      </c>
    </row>
    <row r="314" spans="15:15" ht="15.75" customHeight="1" x14ac:dyDescent="0.2">
      <c r="O314" s="113" t="s">
        <v>2212</v>
      </c>
    </row>
    <row r="315" spans="15:15" ht="15.75" customHeight="1" x14ac:dyDescent="0.2">
      <c r="O315" s="113" t="s">
        <v>2213</v>
      </c>
    </row>
    <row r="316" spans="15:15" ht="15.75" customHeight="1" x14ac:dyDescent="0.2">
      <c r="O316" s="113" t="s">
        <v>2214</v>
      </c>
    </row>
    <row r="317" spans="15:15" ht="15.75" customHeight="1" x14ac:dyDescent="0.2">
      <c r="O317" s="113" t="s">
        <v>2215</v>
      </c>
    </row>
    <row r="318" spans="15:15" ht="15.75" customHeight="1" x14ac:dyDescent="0.2">
      <c r="O318" s="113" t="s">
        <v>2216</v>
      </c>
    </row>
    <row r="319" spans="15:15" ht="15.75" customHeight="1" x14ac:dyDescent="0.2">
      <c r="O319" s="113" t="s">
        <v>2217</v>
      </c>
    </row>
    <row r="320" spans="15:15" ht="15.75" customHeight="1" x14ac:dyDescent="0.2">
      <c r="O320" s="113" t="s">
        <v>2218</v>
      </c>
    </row>
    <row r="321" spans="15:15" ht="15.75" customHeight="1" x14ac:dyDescent="0.2">
      <c r="O321" s="113" t="s">
        <v>2219</v>
      </c>
    </row>
    <row r="322" spans="15:15" ht="15.75" customHeight="1" x14ac:dyDescent="0.2">
      <c r="O322" s="113" t="s">
        <v>2220</v>
      </c>
    </row>
    <row r="323" spans="15:15" ht="15.75" customHeight="1" x14ac:dyDescent="0.2">
      <c r="O323" s="113" t="s">
        <v>2221</v>
      </c>
    </row>
    <row r="324" spans="15:15" ht="15.75" customHeight="1" x14ac:dyDescent="0.2">
      <c r="O324" s="113" t="s">
        <v>2222</v>
      </c>
    </row>
    <row r="325" spans="15:15" ht="15.75" customHeight="1" x14ac:dyDescent="0.2">
      <c r="O325" s="113" t="s">
        <v>2223</v>
      </c>
    </row>
    <row r="326" spans="15:15" ht="15.75" customHeight="1" x14ac:dyDescent="0.2">
      <c r="O326" s="113" t="s">
        <v>2224</v>
      </c>
    </row>
    <row r="327" spans="15:15" ht="15.75" customHeight="1" x14ac:dyDescent="0.2">
      <c r="O327" s="113" t="s">
        <v>2225</v>
      </c>
    </row>
    <row r="328" spans="15:15" ht="15.75" customHeight="1" x14ac:dyDescent="0.2">
      <c r="O328" s="113" t="s">
        <v>2226</v>
      </c>
    </row>
    <row r="329" spans="15:15" ht="15.75" customHeight="1" x14ac:dyDescent="0.2">
      <c r="O329" s="113" t="s">
        <v>2227</v>
      </c>
    </row>
    <row r="330" spans="15:15" ht="15.75" customHeight="1" x14ac:dyDescent="0.2">
      <c r="O330" s="113" t="s">
        <v>2228</v>
      </c>
    </row>
    <row r="331" spans="15:15" ht="15.75" customHeight="1" x14ac:dyDescent="0.2">
      <c r="O331" s="113" t="s">
        <v>2229</v>
      </c>
    </row>
    <row r="332" spans="15:15" ht="15.75" customHeight="1" x14ac:dyDescent="0.2">
      <c r="O332" s="113" t="s">
        <v>2230</v>
      </c>
    </row>
    <row r="333" spans="15:15" ht="15.75" customHeight="1" x14ac:dyDescent="0.2">
      <c r="O333" s="113" t="s">
        <v>2231</v>
      </c>
    </row>
    <row r="334" spans="15:15" ht="15.75" customHeight="1" x14ac:dyDescent="0.2">
      <c r="O334" s="113" t="s">
        <v>2232</v>
      </c>
    </row>
    <row r="335" spans="15:15" ht="15.75" customHeight="1" x14ac:dyDescent="0.2">
      <c r="O335" s="113" t="s">
        <v>2233</v>
      </c>
    </row>
    <row r="336" spans="15:15" ht="15.75" customHeight="1" x14ac:dyDescent="0.2">
      <c r="O336" s="113" t="s">
        <v>2234</v>
      </c>
    </row>
    <row r="337" spans="15:15" ht="15.75" customHeight="1" x14ac:dyDescent="0.2">
      <c r="O337" s="113" t="s">
        <v>2235</v>
      </c>
    </row>
    <row r="338" spans="15:15" ht="15.75" customHeight="1" x14ac:dyDescent="0.2">
      <c r="O338" s="113" t="s">
        <v>2236</v>
      </c>
    </row>
    <row r="339" spans="15:15" ht="15.75" customHeight="1" x14ac:dyDescent="0.2">
      <c r="O339" s="113" t="s">
        <v>2237</v>
      </c>
    </row>
    <row r="340" spans="15:15" ht="15.75" customHeight="1" x14ac:dyDescent="0.2">
      <c r="O340" s="113" t="s">
        <v>2238</v>
      </c>
    </row>
    <row r="341" spans="15:15" ht="15.75" customHeight="1" x14ac:dyDescent="0.2">
      <c r="O341" s="113" t="s">
        <v>2239</v>
      </c>
    </row>
    <row r="342" spans="15:15" ht="15.75" customHeight="1" x14ac:dyDescent="0.2">
      <c r="O342" s="113" t="s">
        <v>2240</v>
      </c>
    </row>
    <row r="343" spans="15:15" ht="15.75" customHeight="1" x14ac:dyDescent="0.2">
      <c r="O343" s="113" t="s">
        <v>2241</v>
      </c>
    </row>
    <row r="344" spans="15:15" ht="15.75" customHeight="1" x14ac:dyDescent="0.2">
      <c r="O344" s="113" t="s">
        <v>2242</v>
      </c>
    </row>
    <row r="345" spans="15:15" ht="15.75" customHeight="1" x14ac:dyDescent="0.2">
      <c r="O345" s="113" t="s">
        <v>2243</v>
      </c>
    </row>
    <row r="346" spans="15:15" ht="15.75" customHeight="1" x14ac:dyDescent="0.2">
      <c r="O346" s="113" t="s">
        <v>2244</v>
      </c>
    </row>
    <row r="347" spans="15:15" ht="15.75" customHeight="1" x14ac:dyDescent="0.2">
      <c r="O347" s="113" t="s">
        <v>2245</v>
      </c>
    </row>
    <row r="348" spans="15:15" ht="15.75" customHeight="1" x14ac:dyDescent="0.2">
      <c r="O348" s="113" t="s">
        <v>2246</v>
      </c>
    </row>
    <row r="349" spans="15:15" ht="15.75" customHeight="1" x14ac:dyDescent="0.2">
      <c r="O349" s="113" t="s">
        <v>2247</v>
      </c>
    </row>
    <row r="350" spans="15:15" ht="15.75" customHeight="1" x14ac:dyDescent="0.2">
      <c r="O350" s="113" t="s">
        <v>2248</v>
      </c>
    </row>
    <row r="351" spans="15:15" ht="15.75" customHeight="1" x14ac:dyDescent="0.2">
      <c r="O351" s="113" t="s">
        <v>2249</v>
      </c>
    </row>
    <row r="352" spans="15:15" ht="15.75" customHeight="1" x14ac:dyDescent="0.2">
      <c r="O352" s="113" t="s">
        <v>2250</v>
      </c>
    </row>
    <row r="353" spans="15:15" ht="15.75" customHeight="1" x14ac:dyDescent="0.2">
      <c r="O353" s="113" t="s">
        <v>2251</v>
      </c>
    </row>
    <row r="354" spans="15:15" ht="15.75" customHeight="1" x14ac:dyDescent="0.2">
      <c r="O354" s="113" t="s">
        <v>2252</v>
      </c>
    </row>
    <row r="355" spans="15:15" ht="15.75" customHeight="1" x14ac:dyDescent="0.2">
      <c r="O355" s="113" t="s">
        <v>2253</v>
      </c>
    </row>
    <row r="356" spans="15:15" ht="15.75" customHeight="1" x14ac:dyDescent="0.2">
      <c r="O356" s="113" t="s">
        <v>2254</v>
      </c>
    </row>
    <row r="357" spans="15:15" ht="15.75" customHeight="1" x14ac:dyDescent="0.2">
      <c r="O357" s="113" t="s">
        <v>2255</v>
      </c>
    </row>
    <row r="358" spans="15:15" ht="15.75" customHeight="1" x14ac:dyDescent="0.2">
      <c r="O358" s="113" t="s">
        <v>2256</v>
      </c>
    </row>
    <row r="359" spans="15:15" ht="15.75" customHeight="1" x14ac:dyDescent="0.2">
      <c r="O359" s="113" t="s">
        <v>2257</v>
      </c>
    </row>
    <row r="360" spans="15:15" ht="15.75" customHeight="1" x14ac:dyDescent="0.2">
      <c r="O360" s="113" t="s">
        <v>2258</v>
      </c>
    </row>
    <row r="361" spans="15:15" ht="15.75" customHeight="1" x14ac:dyDescent="0.2">
      <c r="O361" s="113" t="s">
        <v>2259</v>
      </c>
    </row>
    <row r="362" spans="15:15" ht="15.75" customHeight="1" x14ac:dyDescent="0.2">
      <c r="O362" s="113" t="s">
        <v>2260</v>
      </c>
    </row>
    <row r="363" spans="15:15" ht="15.75" customHeight="1" x14ac:dyDescent="0.2">
      <c r="O363" s="113" t="s">
        <v>2261</v>
      </c>
    </row>
    <row r="364" spans="15:15" ht="15.75" customHeight="1" x14ac:dyDescent="0.2">
      <c r="O364" s="113" t="s">
        <v>2262</v>
      </c>
    </row>
    <row r="365" spans="15:15" ht="15.75" customHeight="1" x14ac:dyDescent="0.2">
      <c r="O365" s="113" t="s">
        <v>2263</v>
      </c>
    </row>
    <row r="366" spans="15:15" ht="15.75" customHeight="1" x14ac:dyDescent="0.2">
      <c r="O366" s="113" t="s">
        <v>2264</v>
      </c>
    </row>
    <row r="367" spans="15:15" ht="15.75" customHeight="1" x14ac:dyDescent="0.2">
      <c r="O367" s="113" t="s">
        <v>2265</v>
      </c>
    </row>
    <row r="368" spans="15:15" ht="15.75" customHeight="1" x14ac:dyDescent="0.2">
      <c r="O368" s="113" t="s">
        <v>2266</v>
      </c>
    </row>
    <row r="369" spans="15:15" ht="15.75" customHeight="1" x14ac:dyDescent="0.2">
      <c r="O369" s="113" t="s">
        <v>2267</v>
      </c>
    </row>
    <row r="370" spans="15:15" ht="15.75" customHeight="1" x14ac:dyDescent="0.2">
      <c r="O370" s="113" t="s">
        <v>2268</v>
      </c>
    </row>
    <row r="371" spans="15:15" ht="15.75" customHeight="1" x14ac:dyDescent="0.2">
      <c r="O371" s="113" t="s">
        <v>2269</v>
      </c>
    </row>
    <row r="372" spans="15:15" ht="15.75" customHeight="1" x14ac:dyDescent="0.2">
      <c r="O372" s="113" t="s">
        <v>2270</v>
      </c>
    </row>
    <row r="373" spans="15:15" ht="15.75" customHeight="1" x14ac:dyDescent="0.2">
      <c r="O373" s="113" t="s">
        <v>2271</v>
      </c>
    </row>
    <row r="374" spans="15:15" ht="15.75" customHeight="1" x14ac:dyDescent="0.2">
      <c r="O374" s="113" t="s">
        <v>2272</v>
      </c>
    </row>
    <row r="375" spans="15:15" ht="15.75" customHeight="1" x14ac:dyDescent="0.2">
      <c r="O375" s="113" t="s">
        <v>2273</v>
      </c>
    </row>
    <row r="376" spans="15:15" ht="15.75" customHeight="1" x14ac:dyDescent="0.2">
      <c r="O376" s="113" t="s">
        <v>2274</v>
      </c>
    </row>
    <row r="377" spans="15:15" ht="15.75" customHeight="1" x14ac:dyDescent="0.2">
      <c r="O377" s="113" t="s">
        <v>2275</v>
      </c>
    </row>
    <row r="378" spans="15:15" ht="15.75" customHeight="1" x14ac:dyDescent="0.2">
      <c r="O378" s="113" t="s">
        <v>2276</v>
      </c>
    </row>
    <row r="379" spans="15:15" ht="15.75" customHeight="1" x14ac:dyDescent="0.2">
      <c r="O379" s="113" t="s">
        <v>2277</v>
      </c>
    </row>
    <row r="380" spans="15:15" ht="15.75" customHeight="1" x14ac:dyDescent="0.2">
      <c r="O380" s="113" t="s">
        <v>2278</v>
      </c>
    </row>
    <row r="381" spans="15:15" ht="15.75" customHeight="1" x14ac:dyDescent="0.2">
      <c r="O381" s="113" t="s">
        <v>2279</v>
      </c>
    </row>
    <row r="382" spans="15:15" ht="15.75" customHeight="1" x14ac:dyDescent="0.2">
      <c r="O382" s="113" t="s">
        <v>2280</v>
      </c>
    </row>
    <row r="383" spans="15:15" ht="15.75" customHeight="1" x14ac:dyDescent="0.2">
      <c r="O383" s="113" t="s">
        <v>2281</v>
      </c>
    </row>
    <row r="384" spans="15:15" ht="15.75" customHeight="1" x14ac:dyDescent="0.2">
      <c r="O384" s="113" t="s">
        <v>2282</v>
      </c>
    </row>
    <row r="385" spans="15:15" ht="15.75" customHeight="1" x14ac:dyDescent="0.2">
      <c r="O385" s="113" t="s">
        <v>2283</v>
      </c>
    </row>
    <row r="386" spans="15:15" ht="15.75" customHeight="1" x14ac:dyDescent="0.2">
      <c r="O386" s="113" t="s">
        <v>2284</v>
      </c>
    </row>
    <row r="387" spans="15:15" ht="15.75" customHeight="1" x14ac:dyDescent="0.2">
      <c r="O387" s="113" t="s">
        <v>2285</v>
      </c>
    </row>
    <row r="388" spans="15:15" ht="15.75" customHeight="1" x14ac:dyDescent="0.2">
      <c r="O388" s="113" t="s">
        <v>2286</v>
      </c>
    </row>
    <row r="389" spans="15:15" ht="15.75" customHeight="1" x14ac:dyDescent="0.2">
      <c r="O389" s="113" t="s">
        <v>2287</v>
      </c>
    </row>
    <row r="390" spans="15:15" ht="15.75" customHeight="1" x14ac:dyDescent="0.2">
      <c r="O390" s="113" t="s">
        <v>2288</v>
      </c>
    </row>
    <row r="391" spans="15:15" ht="15.75" customHeight="1" x14ac:dyDescent="0.2">
      <c r="O391" s="113" t="s">
        <v>2289</v>
      </c>
    </row>
    <row r="392" spans="15:15" ht="15.75" customHeight="1" x14ac:dyDescent="0.2">
      <c r="O392" s="113" t="s">
        <v>2290</v>
      </c>
    </row>
    <row r="393" spans="15:15" ht="15.75" customHeight="1" x14ac:dyDescent="0.2">
      <c r="O393" s="113" t="s">
        <v>2291</v>
      </c>
    </row>
    <row r="394" spans="15:15" ht="15.75" customHeight="1" x14ac:dyDescent="0.2">
      <c r="O394" s="113" t="s">
        <v>2292</v>
      </c>
    </row>
    <row r="395" spans="15:15" ht="15.75" customHeight="1" x14ac:dyDescent="0.2">
      <c r="O395" s="113" t="s">
        <v>2293</v>
      </c>
    </row>
    <row r="396" spans="15:15" ht="15.75" customHeight="1" x14ac:dyDescent="0.2">
      <c r="O396" s="113" t="s">
        <v>2294</v>
      </c>
    </row>
    <row r="397" spans="15:15" ht="15.75" customHeight="1" x14ac:dyDescent="0.2">
      <c r="O397" s="113" t="s">
        <v>2295</v>
      </c>
    </row>
    <row r="398" spans="15:15" ht="15.75" customHeight="1" x14ac:dyDescent="0.2">
      <c r="O398" s="113" t="s">
        <v>2296</v>
      </c>
    </row>
    <row r="399" spans="15:15" ht="15.75" customHeight="1" x14ac:dyDescent="0.2">
      <c r="O399" s="113" t="s">
        <v>2297</v>
      </c>
    </row>
    <row r="400" spans="15:15" ht="15.75" customHeight="1" x14ac:dyDescent="0.2">
      <c r="O400" s="113" t="s">
        <v>2298</v>
      </c>
    </row>
    <row r="401" spans="15:15" ht="15.75" customHeight="1" x14ac:dyDescent="0.2">
      <c r="O401" s="113" t="s">
        <v>2299</v>
      </c>
    </row>
    <row r="402" spans="15:15" ht="15.75" customHeight="1" x14ac:dyDescent="0.2">
      <c r="O402" s="113" t="s">
        <v>2300</v>
      </c>
    </row>
    <row r="403" spans="15:15" ht="15.75" customHeight="1" x14ac:dyDescent="0.2">
      <c r="O403" s="113" t="s">
        <v>2301</v>
      </c>
    </row>
    <row r="404" spans="15:15" ht="15.75" customHeight="1" x14ac:dyDescent="0.2">
      <c r="O404" s="113" t="s">
        <v>2302</v>
      </c>
    </row>
    <row r="405" spans="15:15" ht="15.75" customHeight="1" x14ac:dyDescent="0.2">
      <c r="O405" s="113" t="s">
        <v>2303</v>
      </c>
    </row>
    <row r="406" spans="15:15" ht="15.75" customHeight="1" x14ac:dyDescent="0.2">
      <c r="O406" s="113" t="s">
        <v>2304</v>
      </c>
    </row>
    <row r="407" spans="15:15" ht="15.75" customHeight="1" x14ac:dyDescent="0.2">
      <c r="O407" s="113" t="s">
        <v>2305</v>
      </c>
    </row>
    <row r="408" spans="15:15" ht="15.75" customHeight="1" x14ac:dyDescent="0.2">
      <c r="O408" s="113" t="s">
        <v>2306</v>
      </c>
    </row>
    <row r="409" spans="15:15" ht="15.75" customHeight="1" x14ac:dyDescent="0.2">
      <c r="O409" s="113" t="s">
        <v>2307</v>
      </c>
    </row>
    <row r="410" spans="15:15" ht="15.75" customHeight="1" x14ac:dyDescent="0.2">
      <c r="O410" s="113" t="s">
        <v>2308</v>
      </c>
    </row>
    <row r="411" spans="15:15" ht="15.75" customHeight="1" x14ac:dyDescent="0.2">
      <c r="O411" s="113" t="s">
        <v>2309</v>
      </c>
    </row>
    <row r="412" spans="15:15" ht="15.75" customHeight="1" x14ac:dyDescent="0.2">
      <c r="O412" s="113" t="s">
        <v>2310</v>
      </c>
    </row>
    <row r="413" spans="15:15" ht="15.75" customHeight="1" x14ac:dyDescent="0.2">
      <c r="O413" s="113" t="s">
        <v>2311</v>
      </c>
    </row>
    <row r="414" spans="15:15" ht="15.75" customHeight="1" x14ac:dyDescent="0.2">
      <c r="O414" s="113" t="s">
        <v>2312</v>
      </c>
    </row>
    <row r="415" spans="15:15" ht="15.75" customHeight="1" x14ac:dyDescent="0.2">
      <c r="O415" s="113" t="s">
        <v>2313</v>
      </c>
    </row>
    <row r="416" spans="15:15" ht="15.75" customHeight="1" x14ac:dyDescent="0.2">
      <c r="O416" s="113" t="s">
        <v>2314</v>
      </c>
    </row>
    <row r="417" spans="15:15" ht="15.75" customHeight="1" x14ac:dyDescent="0.2">
      <c r="O417" s="113" t="s">
        <v>2315</v>
      </c>
    </row>
    <row r="418" spans="15:15" ht="15.75" customHeight="1" x14ac:dyDescent="0.2">
      <c r="O418" s="113" t="s">
        <v>2316</v>
      </c>
    </row>
    <row r="419" spans="15:15" ht="15.75" customHeight="1" x14ac:dyDescent="0.2">
      <c r="O419" s="113" t="s">
        <v>2317</v>
      </c>
    </row>
    <row r="420" spans="15:15" ht="15.75" customHeight="1" x14ac:dyDescent="0.2">
      <c r="O420" s="113" t="s">
        <v>2318</v>
      </c>
    </row>
    <row r="421" spans="15:15" ht="15.75" customHeight="1" x14ac:dyDescent="0.2">
      <c r="O421" s="113" t="s">
        <v>2319</v>
      </c>
    </row>
    <row r="422" spans="15:15" ht="15.75" customHeight="1" x14ac:dyDescent="0.2">
      <c r="O422" s="113" t="s">
        <v>2320</v>
      </c>
    </row>
    <row r="423" spans="15:15" ht="15.75" customHeight="1" x14ac:dyDescent="0.2">
      <c r="O423" s="113" t="s">
        <v>2321</v>
      </c>
    </row>
    <row r="424" spans="15:15" ht="15.75" customHeight="1" x14ac:dyDescent="0.2">
      <c r="O424" s="113" t="s">
        <v>2322</v>
      </c>
    </row>
    <row r="425" spans="15:15" ht="15.75" customHeight="1" x14ac:dyDescent="0.2">
      <c r="O425" s="113" t="s">
        <v>2323</v>
      </c>
    </row>
    <row r="426" spans="15:15" ht="15.75" customHeight="1" x14ac:dyDescent="0.2">
      <c r="O426" s="113" t="s">
        <v>2324</v>
      </c>
    </row>
    <row r="427" spans="15:15" ht="15.75" customHeight="1" x14ac:dyDescent="0.2">
      <c r="O427" s="113" t="s">
        <v>2325</v>
      </c>
    </row>
    <row r="428" spans="15:15" ht="15.75" customHeight="1" x14ac:dyDescent="0.2">
      <c r="O428" s="113" t="s">
        <v>2326</v>
      </c>
    </row>
    <row r="429" spans="15:15" ht="15.75" customHeight="1" x14ac:dyDescent="0.2">
      <c r="O429" s="113" t="s">
        <v>2327</v>
      </c>
    </row>
    <row r="430" spans="15:15" ht="15.75" customHeight="1" x14ac:dyDescent="0.2">
      <c r="O430" s="113" t="s">
        <v>2328</v>
      </c>
    </row>
    <row r="431" spans="15:15" ht="15.75" customHeight="1" x14ac:dyDescent="0.2">
      <c r="O431" s="113" t="s">
        <v>2329</v>
      </c>
    </row>
    <row r="432" spans="15:15" ht="15.75" customHeight="1" x14ac:dyDescent="0.2">
      <c r="O432" s="113" t="s">
        <v>2330</v>
      </c>
    </row>
    <row r="433" spans="15:15" ht="15.75" customHeight="1" x14ac:dyDescent="0.2">
      <c r="O433" s="113" t="s">
        <v>2331</v>
      </c>
    </row>
    <row r="434" spans="15:15" ht="15.75" customHeight="1" x14ac:dyDescent="0.2">
      <c r="O434" s="113" t="s">
        <v>2332</v>
      </c>
    </row>
    <row r="435" spans="15:15" ht="15.75" customHeight="1" x14ac:dyDescent="0.2">
      <c r="O435" s="113" t="s">
        <v>2333</v>
      </c>
    </row>
    <row r="436" spans="15:15" ht="15.75" customHeight="1" x14ac:dyDescent="0.2">
      <c r="O436" s="113" t="s">
        <v>2334</v>
      </c>
    </row>
    <row r="437" spans="15:15" ht="15.75" customHeight="1" x14ac:dyDescent="0.2">
      <c r="O437" s="113" t="s">
        <v>2335</v>
      </c>
    </row>
    <row r="438" spans="15:15" ht="15.75" customHeight="1" x14ac:dyDescent="0.2">
      <c r="O438" s="113" t="s">
        <v>2336</v>
      </c>
    </row>
    <row r="439" spans="15:15" ht="15.75" customHeight="1" x14ac:dyDescent="0.2">
      <c r="O439" s="113" t="s">
        <v>2337</v>
      </c>
    </row>
    <row r="440" spans="15:15" ht="15.75" customHeight="1" x14ac:dyDescent="0.2">
      <c r="O440" s="113" t="s">
        <v>2338</v>
      </c>
    </row>
    <row r="441" spans="15:15" ht="15.75" customHeight="1" x14ac:dyDescent="0.2">
      <c r="O441" s="113" t="s">
        <v>2339</v>
      </c>
    </row>
    <row r="442" spans="15:15" ht="15.75" customHeight="1" x14ac:dyDescent="0.2">
      <c r="O442" s="113" t="s">
        <v>2340</v>
      </c>
    </row>
    <row r="443" spans="15:15" ht="15.75" customHeight="1" x14ac:dyDescent="0.2">
      <c r="O443" s="113" t="s">
        <v>2341</v>
      </c>
    </row>
    <row r="444" spans="15:15" ht="15.75" customHeight="1" x14ac:dyDescent="0.2">
      <c r="O444" s="113" t="s">
        <v>2342</v>
      </c>
    </row>
    <row r="445" spans="15:15" ht="15.75" customHeight="1" x14ac:dyDescent="0.2">
      <c r="O445" s="113" t="s">
        <v>2343</v>
      </c>
    </row>
    <row r="446" spans="15:15" ht="15.75" customHeight="1" x14ac:dyDescent="0.2">
      <c r="O446" s="113" t="s">
        <v>2344</v>
      </c>
    </row>
    <row r="447" spans="15:15" ht="15.75" customHeight="1" x14ac:dyDescent="0.2">
      <c r="O447" s="113" t="s">
        <v>2345</v>
      </c>
    </row>
    <row r="448" spans="15:15" ht="15.75" customHeight="1" x14ac:dyDescent="0.2">
      <c r="O448" s="113" t="s">
        <v>2346</v>
      </c>
    </row>
    <row r="449" spans="15:15" ht="15.75" customHeight="1" x14ac:dyDescent="0.2">
      <c r="O449" s="113" t="s">
        <v>2347</v>
      </c>
    </row>
    <row r="450" spans="15:15" ht="15.75" customHeight="1" x14ac:dyDescent="0.2">
      <c r="O450" s="113" t="s">
        <v>2348</v>
      </c>
    </row>
    <row r="451" spans="15:15" ht="15.75" customHeight="1" x14ac:dyDescent="0.2">
      <c r="O451" s="113" t="s">
        <v>2349</v>
      </c>
    </row>
    <row r="452" spans="15:15" ht="15.75" customHeight="1" x14ac:dyDescent="0.2">
      <c r="O452" s="113" t="s">
        <v>2350</v>
      </c>
    </row>
    <row r="453" spans="15:15" ht="15.75" customHeight="1" x14ac:dyDescent="0.2">
      <c r="O453" s="113" t="s">
        <v>2351</v>
      </c>
    </row>
    <row r="454" spans="15:15" ht="15.75" customHeight="1" x14ac:dyDescent="0.2">
      <c r="O454" s="113" t="s">
        <v>2352</v>
      </c>
    </row>
    <row r="455" spans="15:15" ht="15.75" customHeight="1" x14ac:dyDescent="0.2">
      <c r="O455" s="113" t="s">
        <v>2353</v>
      </c>
    </row>
    <row r="456" spans="15:15" ht="15.75" customHeight="1" x14ac:dyDescent="0.2">
      <c r="O456" s="113" t="s">
        <v>2354</v>
      </c>
    </row>
    <row r="457" spans="15:15" ht="15.75" customHeight="1" x14ac:dyDescent="0.2">
      <c r="O457" s="113" t="s">
        <v>2355</v>
      </c>
    </row>
    <row r="458" spans="15:15" ht="15.75" customHeight="1" x14ac:dyDescent="0.2">
      <c r="O458" s="113" t="s">
        <v>2356</v>
      </c>
    </row>
    <row r="459" spans="15:15" ht="15.75" customHeight="1" x14ac:dyDescent="0.2">
      <c r="O459" s="113" t="s">
        <v>2357</v>
      </c>
    </row>
    <row r="460" spans="15:15" ht="15.75" customHeight="1" x14ac:dyDescent="0.2">
      <c r="O460" s="113" t="s">
        <v>2358</v>
      </c>
    </row>
    <row r="461" spans="15:15" ht="15.75" customHeight="1" x14ac:dyDescent="0.2">
      <c r="O461" s="113" t="s">
        <v>2359</v>
      </c>
    </row>
    <row r="462" spans="15:15" ht="15.75" customHeight="1" x14ac:dyDescent="0.2">
      <c r="O462" s="113" t="s">
        <v>2360</v>
      </c>
    </row>
    <row r="463" spans="15:15" ht="15.75" customHeight="1" x14ac:dyDescent="0.2">
      <c r="O463" s="113" t="s">
        <v>2361</v>
      </c>
    </row>
    <row r="464" spans="15:15" ht="15.75" customHeight="1" x14ac:dyDescent="0.2">
      <c r="O464" s="113" t="s">
        <v>2362</v>
      </c>
    </row>
    <row r="465" spans="15:15" ht="15.75" customHeight="1" x14ac:dyDescent="0.2">
      <c r="O465" s="113" t="s">
        <v>2363</v>
      </c>
    </row>
    <row r="466" spans="15:15" ht="15.75" customHeight="1" x14ac:dyDescent="0.2">
      <c r="O466" s="113" t="s">
        <v>2364</v>
      </c>
    </row>
    <row r="467" spans="15:15" ht="15.75" customHeight="1" x14ac:dyDescent="0.2">
      <c r="O467" s="113" t="s">
        <v>2365</v>
      </c>
    </row>
    <row r="468" spans="15:15" ht="15.75" customHeight="1" x14ac:dyDescent="0.2">
      <c r="O468" s="113" t="s">
        <v>2366</v>
      </c>
    </row>
    <row r="469" spans="15:15" ht="15.75" customHeight="1" x14ac:dyDescent="0.2">
      <c r="O469" s="113" t="s">
        <v>2367</v>
      </c>
    </row>
    <row r="470" spans="15:15" ht="15.75" customHeight="1" x14ac:dyDescent="0.2">
      <c r="O470" s="113" t="s">
        <v>2368</v>
      </c>
    </row>
    <row r="471" spans="15:15" ht="15.75" customHeight="1" x14ac:dyDescent="0.2">
      <c r="O471" s="113" t="s">
        <v>2369</v>
      </c>
    </row>
    <row r="472" spans="15:15" ht="15.75" customHeight="1" x14ac:dyDescent="0.2">
      <c r="O472" s="113" t="s">
        <v>2370</v>
      </c>
    </row>
    <row r="473" spans="15:15" ht="15.75" customHeight="1" x14ac:dyDescent="0.2">
      <c r="O473" s="113" t="s">
        <v>2371</v>
      </c>
    </row>
    <row r="474" spans="15:15" ht="15.75" customHeight="1" x14ac:dyDescent="0.2">
      <c r="O474" s="113" t="s">
        <v>2372</v>
      </c>
    </row>
    <row r="475" spans="15:15" ht="15.75" customHeight="1" x14ac:dyDescent="0.2">
      <c r="O475" s="113" t="s">
        <v>2373</v>
      </c>
    </row>
    <row r="476" spans="15:15" ht="15.75" customHeight="1" x14ac:dyDescent="0.2">
      <c r="O476" s="113" t="s">
        <v>2374</v>
      </c>
    </row>
    <row r="477" spans="15:15" ht="15.75" customHeight="1" x14ac:dyDescent="0.2">
      <c r="O477" s="113" t="s">
        <v>2375</v>
      </c>
    </row>
    <row r="478" spans="15:15" ht="15.75" customHeight="1" x14ac:dyDescent="0.2">
      <c r="O478" s="113" t="s">
        <v>2376</v>
      </c>
    </row>
    <row r="479" spans="15:15" ht="15.75" customHeight="1" x14ac:dyDescent="0.2">
      <c r="O479" s="113" t="s">
        <v>2377</v>
      </c>
    </row>
    <row r="480" spans="15:15" ht="15.75" customHeight="1" x14ac:dyDescent="0.2">
      <c r="O480" s="113" t="s">
        <v>2378</v>
      </c>
    </row>
    <row r="481" spans="15:15" ht="15.75" customHeight="1" x14ac:dyDescent="0.2">
      <c r="O481" s="113" t="s">
        <v>2379</v>
      </c>
    </row>
    <row r="482" spans="15:15" ht="15.75" customHeight="1" x14ac:dyDescent="0.2">
      <c r="O482" s="113" t="s">
        <v>2380</v>
      </c>
    </row>
    <row r="483" spans="15:15" ht="15.75" customHeight="1" x14ac:dyDescent="0.2">
      <c r="O483" s="113" t="s">
        <v>2381</v>
      </c>
    </row>
    <row r="484" spans="15:15" ht="15.75" customHeight="1" x14ac:dyDescent="0.2">
      <c r="O484" s="113" t="s">
        <v>2382</v>
      </c>
    </row>
    <row r="485" spans="15:15" ht="15.75" customHeight="1" x14ac:dyDescent="0.2">
      <c r="O485" s="113" t="s">
        <v>2383</v>
      </c>
    </row>
    <row r="486" spans="15:15" ht="15.75" customHeight="1" x14ac:dyDescent="0.2">
      <c r="O486" s="113" t="s">
        <v>2384</v>
      </c>
    </row>
    <row r="487" spans="15:15" ht="15.75" customHeight="1" x14ac:dyDescent="0.2">
      <c r="O487" s="113" t="s">
        <v>2385</v>
      </c>
    </row>
    <row r="488" spans="15:15" ht="15.75" customHeight="1" x14ac:dyDescent="0.2">
      <c r="O488" s="113" t="s">
        <v>2386</v>
      </c>
    </row>
    <row r="489" spans="15:15" ht="15.75" customHeight="1" x14ac:dyDescent="0.2">
      <c r="O489" s="113" t="s">
        <v>2387</v>
      </c>
    </row>
    <row r="490" spans="15:15" ht="15.75" customHeight="1" x14ac:dyDescent="0.2">
      <c r="O490" s="113" t="s">
        <v>2388</v>
      </c>
    </row>
    <row r="491" spans="15:15" ht="15.75" customHeight="1" x14ac:dyDescent="0.2">
      <c r="O491" s="113" t="s">
        <v>2389</v>
      </c>
    </row>
    <row r="492" spans="15:15" ht="15.75" customHeight="1" x14ac:dyDescent="0.2">
      <c r="O492" s="113" t="s">
        <v>2390</v>
      </c>
    </row>
    <row r="493" spans="15:15" ht="15.75" customHeight="1" x14ac:dyDescent="0.2">
      <c r="O493" s="113" t="s">
        <v>2391</v>
      </c>
    </row>
    <row r="494" spans="15:15" ht="15.75" customHeight="1" x14ac:dyDescent="0.2">
      <c r="O494" s="113" t="s">
        <v>2392</v>
      </c>
    </row>
    <row r="495" spans="15:15" ht="15.75" customHeight="1" x14ac:dyDescent="0.2">
      <c r="O495" s="113" t="s">
        <v>2393</v>
      </c>
    </row>
    <row r="496" spans="15:15" ht="15.75" customHeight="1" x14ac:dyDescent="0.2">
      <c r="O496" s="113" t="s">
        <v>2394</v>
      </c>
    </row>
    <row r="497" spans="15:15" ht="15.75" customHeight="1" x14ac:dyDescent="0.2">
      <c r="O497" s="113" t="s">
        <v>2395</v>
      </c>
    </row>
    <row r="498" spans="15:15" ht="15.75" customHeight="1" x14ac:dyDescent="0.2">
      <c r="O498" s="113" t="s">
        <v>2396</v>
      </c>
    </row>
    <row r="499" spans="15:15" ht="15.75" customHeight="1" x14ac:dyDescent="0.2">
      <c r="O499" s="113" t="s">
        <v>2397</v>
      </c>
    </row>
    <row r="500" spans="15:15" ht="15.75" customHeight="1" x14ac:dyDescent="0.2">
      <c r="O500" s="113" t="s">
        <v>2398</v>
      </c>
    </row>
    <row r="501" spans="15:15" ht="15.75" customHeight="1" x14ac:dyDescent="0.2">
      <c r="O501" s="113" t="s">
        <v>2399</v>
      </c>
    </row>
    <row r="502" spans="15:15" ht="15.75" customHeight="1" x14ac:dyDescent="0.2">
      <c r="O502" s="113" t="s">
        <v>2400</v>
      </c>
    </row>
    <row r="503" spans="15:15" ht="15.75" customHeight="1" x14ac:dyDescent="0.2">
      <c r="O503" s="113" t="s">
        <v>2401</v>
      </c>
    </row>
    <row r="504" spans="15:15" ht="15.75" customHeight="1" x14ac:dyDescent="0.2">
      <c r="O504" s="113" t="s">
        <v>2402</v>
      </c>
    </row>
    <row r="505" spans="15:15" ht="15.75" customHeight="1" x14ac:dyDescent="0.2">
      <c r="O505" s="113" t="s">
        <v>2403</v>
      </c>
    </row>
    <row r="506" spans="15:15" ht="15.75" customHeight="1" x14ac:dyDescent="0.2">
      <c r="O506" s="113" t="s">
        <v>2404</v>
      </c>
    </row>
    <row r="507" spans="15:15" ht="15.75" customHeight="1" x14ac:dyDescent="0.2">
      <c r="O507" s="113" t="s">
        <v>2405</v>
      </c>
    </row>
    <row r="508" spans="15:15" ht="15.75" customHeight="1" x14ac:dyDescent="0.2">
      <c r="O508" s="113" t="s">
        <v>2406</v>
      </c>
    </row>
    <row r="509" spans="15:15" ht="15.75" customHeight="1" x14ac:dyDescent="0.2">
      <c r="O509" s="113" t="s">
        <v>2407</v>
      </c>
    </row>
    <row r="510" spans="15:15" ht="15.75" customHeight="1" x14ac:dyDescent="0.2">
      <c r="O510" s="113" t="s">
        <v>2408</v>
      </c>
    </row>
    <row r="511" spans="15:15" ht="15.75" customHeight="1" x14ac:dyDescent="0.2">
      <c r="O511" s="113" t="s">
        <v>2409</v>
      </c>
    </row>
    <row r="512" spans="15:15" ht="15.75" customHeight="1" x14ac:dyDescent="0.2">
      <c r="O512" s="113" t="s">
        <v>2410</v>
      </c>
    </row>
    <row r="513" spans="15:15" ht="15.75" customHeight="1" x14ac:dyDescent="0.2">
      <c r="O513" s="113" t="s">
        <v>2411</v>
      </c>
    </row>
    <row r="514" spans="15:15" ht="15.75" customHeight="1" x14ac:dyDescent="0.2">
      <c r="O514" s="113" t="s">
        <v>2412</v>
      </c>
    </row>
    <row r="515" spans="15:15" ht="15.75" customHeight="1" x14ac:dyDescent="0.2">
      <c r="O515" s="113" t="s">
        <v>2413</v>
      </c>
    </row>
    <row r="516" spans="15:15" ht="15.75" customHeight="1" x14ac:dyDescent="0.2">
      <c r="O516" s="113" t="s">
        <v>2414</v>
      </c>
    </row>
    <row r="517" spans="15:15" ht="15.75" customHeight="1" x14ac:dyDescent="0.2">
      <c r="O517" s="113" t="s">
        <v>2415</v>
      </c>
    </row>
    <row r="518" spans="15:15" ht="15.75" customHeight="1" x14ac:dyDescent="0.2">
      <c r="O518" s="113" t="s">
        <v>2416</v>
      </c>
    </row>
    <row r="519" spans="15:15" ht="15.75" customHeight="1" x14ac:dyDescent="0.2">
      <c r="O519" s="113" t="s">
        <v>2417</v>
      </c>
    </row>
    <row r="520" spans="15:15" ht="15.75" customHeight="1" x14ac:dyDescent="0.2">
      <c r="O520" s="113" t="s">
        <v>2418</v>
      </c>
    </row>
    <row r="521" spans="15:15" ht="15.75" customHeight="1" x14ac:dyDescent="0.2">
      <c r="O521" s="113" t="s">
        <v>2419</v>
      </c>
    </row>
    <row r="522" spans="15:15" ht="15.75" customHeight="1" x14ac:dyDescent="0.2">
      <c r="O522" s="113" t="s">
        <v>2420</v>
      </c>
    </row>
    <row r="523" spans="15:15" ht="15.75" customHeight="1" x14ac:dyDescent="0.2">
      <c r="O523" s="113" t="s">
        <v>2421</v>
      </c>
    </row>
    <row r="524" spans="15:15" ht="15.75" customHeight="1" x14ac:dyDescent="0.2">
      <c r="O524" s="113" t="s">
        <v>2422</v>
      </c>
    </row>
    <row r="525" spans="15:15" ht="15.75" customHeight="1" x14ac:dyDescent="0.2">
      <c r="O525" s="113" t="s">
        <v>2423</v>
      </c>
    </row>
    <row r="526" spans="15:15" ht="15.75" customHeight="1" x14ac:dyDescent="0.2">
      <c r="O526" s="113" t="s">
        <v>2424</v>
      </c>
    </row>
    <row r="527" spans="15:15" ht="15.75" customHeight="1" x14ac:dyDescent="0.2">
      <c r="O527" s="113" t="s">
        <v>2425</v>
      </c>
    </row>
    <row r="528" spans="15:15" ht="15.75" customHeight="1" x14ac:dyDescent="0.2">
      <c r="O528" s="113" t="s">
        <v>2426</v>
      </c>
    </row>
    <row r="529" spans="15:15" ht="15.75" customHeight="1" x14ac:dyDescent="0.2">
      <c r="O529" s="113" t="s">
        <v>2427</v>
      </c>
    </row>
    <row r="530" spans="15:15" ht="15.75" customHeight="1" x14ac:dyDescent="0.2">
      <c r="O530" s="113" t="s">
        <v>2428</v>
      </c>
    </row>
    <row r="531" spans="15:15" ht="15.75" customHeight="1" x14ac:dyDescent="0.2">
      <c r="O531" s="113" t="s">
        <v>2429</v>
      </c>
    </row>
    <row r="532" spans="15:15" ht="15.75" customHeight="1" x14ac:dyDescent="0.2">
      <c r="O532" s="113" t="s">
        <v>2430</v>
      </c>
    </row>
    <row r="533" spans="15:15" ht="15.75" customHeight="1" x14ac:dyDescent="0.2">
      <c r="O533" s="113" t="s">
        <v>2431</v>
      </c>
    </row>
    <row r="534" spans="15:15" ht="15.75" customHeight="1" x14ac:dyDescent="0.2">
      <c r="O534" s="113" t="s">
        <v>2432</v>
      </c>
    </row>
    <row r="535" spans="15:15" ht="15.75" customHeight="1" x14ac:dyDescent="0.2">
      <c r="O535" s="113" t="s">
        <v>2433</v>
      </c>
    </row>
    <row r="536" spans="15:15" ht="15.75" customHeight="1" x14ac:dyDescent="0.2">
      <c r="O536" s="113" t="s">
        <v>2434</v>
      </c>
    </row>
    <row r="537" spans="15:15" ht="15.75" customHeight="1" x14ac:dyDescent="0.2">
      <c r="O537" s="113" t="s">
        <v>2435</v>
      </c>
    </row>
    <row r="538" spans="15:15" ht="15.75" customHeight="1" x14ac:dyDescent="0.2">
      <c r="O538" s="113" t="s">
        <v>2436</v>
      </c>
    </row>
    <row r="539" spans="15:15" ht="15.75" customHeight="1" x14ac:dyDescent="0.2">
      <c r="O539" s="113" t="s">
        <v>2437</v>
      </c>
    </row>
    <row r="540" spans="15:15" ht="15.75" customHeight="1" x14ac:dyDescent="0.2">
      <c r="O540" s="113" t="s">
        <v>2438</v>
      </c>
    </row>
    <row r="541" spans="15:15" ht="15.75" customHeight="1" x14ac:dyDescent="0.2">
      <c r="O541" s="113" t="s">
        <v>2439</v>
      </c>
    </row>
    <row r="542" spans="15:15" ht="15.75" customHeight="1" x14ac:dyDescent="0.2">
      <c r="O542" s="113" t="s">
        <v>2440</v>
      </c>
    </row>
    <row r="543" spans="15:15" ht="15.75" customHeight="1" x14ac:dyDescent="0.2">
      <c r="O543" s="113" t="s">
        <v>2441</v>
      </c>
    </row>
    <row r="544" spans="15:15" ht="15.75" customHeight="1" x14ac:dyDescent="0.2">
      <c r="O544" s="113" t="s">
        <v>2442</v>
      </c>
    </row>
    <row r="545" spans="15:15" ht="15.75" customHeight="1" x14ac:dyDescent="0.2">
      <c r="O545" s="113" t="s">
        <v>2443</v>
      </c>
    </row>
    <row r="546" spans="15:15" ht="15.75" customHeight="1" x14ac:dyDescent="0.2">
      <c r="O546" s="113" t="s">
        <v>2444</v>
      </c>
    </row>
    <row r="547" spans="15:15" ht="15.75" customHeight="1" x14ac:dyDescent="0.2">
      <c r="O547" s="113" t="s">
        <v>2445</v>
      </c>
    </row>
    <row r="548" spans="15:15" ht="15.75" customHeight="1" x14ac:dyDescent="0.2">
      <c r="O548" s="113" t="s">
        <v>2446</v>
      </c>
    </row>
    <row r="549" spans="15:15" ht="15.75" customHeight="1" x14ac:dyDescent="0.2">
      <c r="O549" s="113" t="s">
        <v>2447</v>
      </c>
    </row>
    <row r="550" spans="15:15" ht="15.75" customHeight="1" x14ac:dyDescent="0.2">
      <c r="O550" s="113" t="s">
        <v>2448</v>
      </c>
    </row>
    <row r="551" spans="15:15" ht="15.75" customHeight="1" x14ac:dyDescent="0.2">
      <c r="O551" s="113" t="s">
        <v>2449</v>
      </c>
    </row>
    <row r="552" spans="15:15" ht="15.75" customHeight="1" x14ac:dyDescent="0.2">
      <c r="O552" s="113" t="s">
        <v>2450</v>
      </c>
    </row>
    <row r="553" spans="15:15" ht="15.75" customHeight="1" x14ac:dyDescent="0.2">
      <c r="O553" s="113" t="s">
        <v>2451</v>
      </c>
    </row>
    <row r="554" spans="15:15" ht="15.75" customHeight="1" x14ac:dyDescent="0.2">
      <c r="O554" s="113" t="s">
        <v>2452</v>
      </c>
    </row>
    <row r="555" spans="15:15" ht="15.75" customHeight="1" x14ac:dyDescent="0.2">
      <c r="O555" s="113" t="s">
        <v>2453</v>
      </c>
    </row>
    <row r="556" spans="15:15" ht="15.75" customHeight="1" x14ac:dyDescent="0.2">
      <c r="O556" s="113" t="s">
        <v>2454</v>
      </c>
    </row>
    <row r="557" spans="15:15" ht="15.75" customHeight="1" x14ac:dyDescent="0.2">
      <c r="O557" s="113" t="s">
        <v>2455</v>
      </c>
    </row>
    <row r="558" spans="15:15" ht="15.75" customHeight="1" x14ac:dyDescent="0.2">
      <c r="O558" s="113" t="s">
        <v>2456</v>
      </c>
    </row>
    <row r="559" spans="15:15" ht="15.75" customHeight="1" x14ac:dyDescent="0.2">
      <c r="O559" s="113" t="s">
        <v>2457</v>
      </c>
    </row>
    <row r="560" spans="15:15" ht="15.75" customHeight="1" x14ac:dyDescent="0.2">
      <c r="O560" s="113" t="s">
        <v>2458</v>
      </c>
    </row>
    <row r="561" spans="15:15" ht="15.75" customHeight="1" x14ac:dyDescent="0.2">
      <c r="O561" s="113" t="s">
        <v>2459</v>
      </c>
    </row>
    <row r="562" spans="15:15" ht="15.75" customHeight="1" x14ac:dyDescent="0.2">
      <c r="O562" s="113" t="s">
        <v>2460</v>
      </c>
    </row>
    <row r="563" spans="15:15" ht="15.75" customHeight="1" x14ac:dyDescent="0.2">
      <c r="O563" s="113" t="s">
        <v>2461</v>
      </c>
    </row>
    <row r="564" spans="15:15" ht="15.75" customHeight="1" x14ac:dyDescent="0.2">
      <c r="O564" s="113" t="s">
        <v>2462</v>
      </c>
    </row>
    <row r="565" spans="15:15" ht="15.75" customHeight="1" x14ac:dyDescent="0.2">
      <c r="O565" s="113" t="s">
        <v>2463</v>
      </c>
    </row>
    <row r="566" spans="15:15" ht="15.75" customHeight="1" x14ac:dyDescent="0.2">
      <c r="O566" s="113" t="s">
        <v>2464</v>
      </c>
    </row>
    <row r="567" spans="15:15" ht="15.75" customHeight="1" x14ac:dyDescent="0.2">
      <c r="O567" s="113" t="s">
        <v>2465</v>
      </c>
    </row>
    <row r="568" spans="15:15" ht="15.75" customHeight="1" x14ac:dyDescent="0.2">
      <c r="O568" s="113" t="s">
        <v>2466</v>
      </c>
    </row>
    <row r="569" spans="15:15" ht="15.75" customHeight="1" x14ac:dyDescent="0.2">
      <c r="O569" s="113" t="s">
        <v>2467</v>
      </c>
    </row>
    <row r="570" spans="15:15" ht="15.75" customHeight="1" x14ac:dyDescent="0.2">
      <c r="O570" s="113" t="s">
        <v>2468</v>
      </c>
    </row>
    <row r="571" spans="15:15" ht="15.75" customHeight="1" x14ac:dyDescent="0.2">
      <c r="O571" s="113" t="s">
        <v>2469</v>
      </c>
    </row>
    <row r="572" spans="15:15" ht="15.75" customHeight="1" x14ac:dyDescent="0.2">
      <c r="O572" s="113" t="s">
        <v>2470</v>
      </c>
    </row>
    <row r="573" spans="15:15" ht="15.75" customHeight="1" x14ac:dyDescent="0.2">
      <c r="O573" s="113" t="s">
        <v>2471</v>
      </c>
    </row>
    <row r="574" spans="15:15" ht="15.75" customHeight="1" x14ac:dyDescent="0.2">
      <c r="O574" s="113" t="s">
        <v>2472</v>
      </c>
    </row>
    <row r="575" spans="15:15" ht="15.75" customHeight="1" x14ac:dyDescent="0.2">
      <c r="O575" s="113" t="s">
        <v>2473</v>
      </c>
    </row>
    <row r="576" spans="15:15" ht="15.75" customHeight="1" x14ac:dyDescent="0.2">
      <c r="O576" s="113" t="s">
        <v>2474</v>
      </c>
    </row>
    <row r="577" spans="15:15" ht="15.75" customHeight="1" x14ac:dyDescent="0.2">
      <c r="O577" s="113" t="s">
        <v>2475</v>
      </c>
    </row>
    <row r="578" spans="15:15" ht="15.75" customHeight="1" x14ac:dyDescent="0.2">
      <c r="O578" s="113" t="s">
        <v>2476</v>
      </c>
    </row>
    <row r="579" spans="15:15" ht="15.75" customHeight="1" x14ac:dyDescent="0.2">
      <c r="O579" s="113" t="s">
        <v>2477</v>
      </c>
    </row>
    <row r="580" spans="15:15" ht="15.75" customHeight="1" x14ac:dyDescent="0.2">
      <c r="O580" s="113" t="s">
        <v>2478</v>
      </c>
    </row>
    <row r="581" spans="15:15" ht="15.75" customHeight="1" x14ac:dyDescent="0.2">
      <c r="O581" s="113" t="s">
        <v>2479</v>
      </c>
    </row>
    <row r="582" spans="15:15" ht="15.75" customHeight="1" x14ac:dyDescent="0.2">
      <c r="O582" s="113" t="s">
        <v>2480</v>
      </c>
    </row>
    <row r="583" spans="15:15" ht="15.75" customHeight="1" x14ac:dyDescent="0.2">
      <c r="O583" s="113" t="s">
        <v>2481</v>
      </c>
    </row>
    <row r="584" spans="15:15" ht="15.75" customHeight="1" x14ac:dyDescent="0.2">
      <c r="O584" s="113" t="s">
        <v>2482</v>
      </c>
    </row>
    <row r="585" spans="15:15" ht="15.75" customHeight="1" x14ac:dyDescent="0.2">
      <c r="O585" s="113" t="s">
        <v>2483</v>
      </c>
    </row>
    <row r="586" spans="15:15" ht="15.75" customHeight="1" x14ac:dyDescent="0.2">
      <c r="O586" s="113" t="s">
        <v>2484</v>
      </c>
    </row>
    <row r="587" spans="15:15" ht="15.75" customHeight="1" x14ac:dyDescent="0.2">
      <c r="O587" s="113" t="s">
        <v>2485</v>
      </c>
    </row>
    <row r="588" spans="15:15" ht="15.75" customHeight="1" x14ac:dyDescent="0.2">
      <c r="O588" s="113" t="s">
        <v>2486</v>
      </c>
    </row>
    <row r="589" spans="15:15" ht="15.75" customHeight="1" x14ac:dyDescent="0.2">
      <c r="O589" s="113" t="s">
        <v>2487</v>
      </c>
    </row>
    <row r="590" spans="15:15" ht="15.75" customHeight="1" x14ac:dyDescent="0.2">
      <c r="O590" s="113" t="s">
        <v>2488</v>
      </c>
    </row>
    <row r="591" spans="15:15" ht="15.75" customHeight="1" x14ac:dyDescent="0.2">
      <c r="O591" s="113" t="s">
        <v>2489</v>
      </c>
    </row>
    <row r="592" spans="15:15" ht="15.75" customHeight="1" x14ac:dyDescent="0.2">
      <c r="O592" s="113" t="s">
        <v>2490</v>
      </c>
    </row>
    <row r="593" spans="15:15" ht="15.75" customHeight="1" x14ac:dyDescent="0.2">
      <c r="O593" s="113" t="s">
        <v>2491</v>
      </c>
    </row>
    <row r="594" spans="15:15" ht="15.75" customHeight="1" x14ac:dyDescent="0.2">
      <c r="O594" s="113" t="s">
        <v>2492</v>
      </c>
    </row>
    <row r="595" spans="15:15" ht="15.75" customHeight="1" x14ac:dyDescent="0.2">
      <c r="O595" s="113" t="s">
        <v>2493</v>
      </c>
    </row>
    <row r="596" spans="15:15" ht="15.75" customHeight="1" x14ac:dyDescent="0.2">
      <c r="O596" s="113" t="s">
        <v>2494</v>
      </c>
    </row>
    <row r="597" spans="15:15" ht="15.75" customHeight="1" x14ac:dyDescent="0.2">
      <c r="O597" s="113" t="s">
        <v>2495</v>
      </c>
    </row>
    <row r="598" spans="15:15" ht="15.75" customHeight="1" x14ac:dyDescent="0.2">
      <c r="O598" s="113" t="s">
        <v>2496</v>
      </c>
    </row>
    <row r="599" spans="15:15" ht="15.75" customHeight="1" x14ac:dyDescent="0.2">
      <c r="O599" s="113" t="s">
        <v>2497</v>
      </c>
    </row>
    <row r="600" spans="15:15" ht="15.75" customHeight="1" x14ac:dyDescent="0.2">
      <c r="O600" s="113" t="s">
        <v>2498</v>
      </c>
    </row>
    <row r="601" spans="15:15" ht="15.75" customHeight="1" x14ac:dyDescent="0.2">
      <c r="O601" s="113" t="s">
        <v>2499</v>
      </c>
    </row>
    <row r="602" spans="15:15" ht="15.75" customHeight="1" x14ac:dyDescent="0.2">
      <c r="O602" s="113" t="s">
        <v>2500</v>
      </c>
    </row>
    <row r="603" spans="15:15" ht="15.75" customHeight="1" x14ac:dyDescent="0.2">
      <c r="O603" s="113" t="s">
        <v>2501</v>
      </c>
    </row>
    <row r="604" spans="15:15" ht="15.75" customHeight="1" x14ac:dyDescent="0.2">
      <c r="O604" s="113" t="s">
        <v>2502</v>
      </c>
    </row>
    <row r="605" spans="15:15" ht="15.75" customHeight="1" x14ac:dyDescent="0.2">
      <c r="O605" s="113" t="s">
        <v>2503</v>
      </c>
    </row>
    <row r="606" spans="15:15" ht="15.75" customHeight="1" x14ac:dyDescent="0.2">
      <c r="O606" s="113" t="s">
        <v>2504</v>
      </c>
    </row>
    <row r="607" spans="15:15" ht="15.75" customHeight="1" x14ac:dyDescent="0.2">
      <c r="O607" s="113" t="s">
        <v>2505</v>
      </c>
    </row>
    <row r="608" spans="15:15" ht="15.75" customHeight="1" x14ac:dyDescent="0.2">
      <c r="O608" s="113" t="s">
        <v>2506</v>
      </c>
    </row>
    <row r="609" spans="15:15" ht="15.75" customHeight="1" x14ac:dyDescent="0.2">
      <c r="O609" s="113" t="s">
        <v>2507</v>
      </c>
    </row>
    <row r="610" spans="15:15" ht="15.75" customHeight="1" x14ac:dyDescent="0.2">
      <c r="O610" s="113" t="s">
        <v>2508</v>
      </c>
    </row>
    <row r="611" spans="15:15" ht="15.75" customHeight="1" x14ac:dyDescent="0.2">
      <c r="O611" s="113" t="s">
        <v>2509</v>
      </c>
    </row>
    <row r="612" spans="15:15" ht="15.75" customHeight="1" x14ac:dyDescent="0.2">
      <c r="O612" s="113" t="s">
        <v>2510</v>
      </c>
    </row>
    <row r="613" spans="15:15" ht="15.75" customHeight="1" x14ac:dyDescent="0.2">
      <c r="O613" s="113" t="s">
        <v>2511</v>
      </c>
    </row>
    <row r="614" spans="15:15" ht="15.75" customHeight="1" x14ac:dyDescent="0.2">
      <c r="O614" s="113" t="s">
        <v>2512</v>
      </c>
    </row>
    <row r="615" spans="15:15" ht="15.75" customHeight="1" x14ac:dyDescent="0.2">
      <c r="O615" s="113" t="s">
        <v>2513</v>
      </c>
    </row>
    <row r="616" spans="15:15" ht="15.75" customHeight="1" x14ac:dyDescent="0.2">
      <c r="O616" s="113" t="s">
        <v>2514</v>
      </c>
    </row>
    <row r="617" spans="15:15" ht="15.75" customHeight="1" x14ac:dyDescent="0.2">
      <c r="O617" s="113" t="s">
        <v>2515</v>
      </c>
    </row>
    <row r="618" spans="15:15" ht="15.75" customHeight="1" x14ac:dyDescent="0.2">
      <c r="O618" s="113" t="s">
        <v>2516</v>
      </c>
    </row>
    <row r="619" spans="15:15" ht="15.75" customHeight="1" x14ac:dyDescent="0.2">
      <c r="O619" s="113" t="s">
        <v>2517</v>
      </c>
    </row>
    <row r="620" spans="15:15" ht="15.75" customHeight="1" x14ac:dyDescent="0.2">
      <c r="O620" s="113" t="s">
        <v>2518</v>
      </c>
    </row>
    <row r="621" spans="15:15" ht="15.75" customHeight="1" x14ac:dyDescent="0.2">
      <c r="O621" s="113" t="s">
        <v>2519</v>
      </c>
    </row>
    <row r="622" spans="15:15" ht="15.75" customHeight="1" x14ac:dyDescent="0.2">
      <c r="O622" s="113" t="s">
        <v>2520</v>
      </c>
    </row>
    <row r="623" spans="15:15" ht="15.75" customHeight="1" x14ac:dyDescent="0.2">
      <c r="O623" s="113" t="s">
        <v>2521</v>
      </c>
    </row>
    <row r="624" spans="15:15" ht="15.75" customHeight="1" x14ac:dyDescent="0.2">
      <c r="O624" s="113" t="s">
        <v>2522</v>
      </c>
    </row>
    <row r="625" spans="15:15" ht="15.75" customHeight="1" x14ac:dyDescent="0.2">
      <c r="O625" s="113" t="s">
        <v>2523</v>
      </c>
    </row>
    <row r="626" spans="15:15" ht="15.75" customHeight="1" x14ac:dyDescent="0.2">
      <c r="O626" s="113" t="s">
        <v>2524</v>
      </c>
    </row>
    <row r="627" spans="15:15" ht="15.75" customHeight="1" x14ac:dyDescent="0.2">
      <c r="O627" s="113" t="s">
        <v>2525</v>
      </c>
    </row>
    <row r="628" spans="15:15" ht="15.75" customHeight="1" x14ac:dyDescent="0.2">
      <c r="O628" s="113" t="s">
        <v>2526</v>
      </c>
    </row>
    <row r="629" spans="15:15" ht="15.75" customHeight="1" x14ac:dyDescent="0.2">
      <c r="O629" s="113" t="s">
        <v>2527</v>
      </c>
    </row>
    <row r="630" spans="15:15" ht="15.75" customHeight="1" x14ac:dyDescent="0.2">
      <c r="O630" s="113" t="s">
        <v>2528</v>
      </c>
    </row>
    <row r="631" spans="15:15" ht="15.75" customHeight="1" x14ac:dyDescent="0.2">
      <c r="O631" s="113" t="s">
        <v>2529</v>
      </c>
    </row>
    <row r="632" spans="15:15" ht="15.75" customHeight="1" x14ac:dyDescent="0.2">
      <c r="O632" s="113" t="s">
        <v>2530</v>
      </c>
    </row>
    <row r="633" spans="15:15" ht="15.75" customHeight="1" x14ac:dyDescent="0.2">
      <c r="O633" s="113" t="s">
        <v>2531</v>
      </c>
    </row>
    <row r="634" spans="15:15" ht="15.75" customHeight="1" x14ac:dyDescent="0.2">
      <c r="O634" s="113" t="s">
        <v>2532</v>
      </c>
    </row>
    <row r="635" spans="15:15" ht="15.75" customHeight="1" x14ac:dyDescent="0.2">
      <c r="O635" s="113" t="s">
        <v>2533</v>
      </c>
    </row>
    <row r="636" spans="15:15" ht="15.75" customHeight="1" x14ac:dyDescent="0.2">
      <c r="O636" s="113" t="s">
        <v>2534</v>
      </c>
    </row>
    <row r="637" spans="15:15" ht="15.75" customHeight="1" x14ac:dyDescent="0.2">
      <c r="O637" s="113" t="s">
        <v>2535</v>
      </c>
    </row>
    <row r="638" spans="15:15" ht="15.75" customHeight="1" x14ac:dyDescent="0.2">
      <c r="O638" s="113" t="s">
        <v>2536</v>
      </c>
    </row>
    <row r="639" spans="15:15" ht="15.75" customHeight="1" x14ac:dyDescent="0.2">
      <c r="O639" s="113" t="s">
        <v>2537</v>
      </c>
    </row>
    <row r="640" spans="15:15" ht="15.75" customHeight="1" x14ac:dyDescent="0.2">
      <c r="O640" s="113" t="s">
        <v>2538</v>
      </c>
    </row>
    <row r="641" spans="15:15" ht="15.75" customHeight="1" x14ac:dyDescent="0.2">
      <c r="O641" s="113" t="s">
        <v>2539</v>
      </c>
    </row>
    <row r="642" spans="15:15" ht="15.75" customHeight="1" x14ac:dyDescent="0.2">
      <c r="O642" s="113" t="s">
        <v>2540</v>
      </c>
    </row>
    <row r="643" spans="15:15" ht="15.75" customHeight="1" x14ac:dyDescent="0.2">
      <c r="O643" s="113" t="s">
        <v>2541</v>
      </c>
    </row>
    <row r="644" spans="15:15" ht="15.75" customHeight="1" x14ac:dyDescent="0.2">
      <c r="O644" s="113" t="s">
        <v>2542</v>
      </c>
    </row>
    <row r="645" spans="15:15" ht="15.75" customHeight="1" x14ac:dyDescent="0.2">
      <c r="O645" s="113" t="s">
        <v>2543</v>
      </c>
    </row>
    <row r="646" spans="15:15" ht="15.75" customHeight="1" x14ac:dyDescent="0.2">
      <c r="O646" s="113" t="s">
        <v>2544</v>
      </c>
    </row>
    <row r="647" spans="15:15" ht="15.75" customHeight="1" x14ac:dyDescent="0.2">
      <c r="O647" s="113" t="s">
        <v>2545</v>
      </c>
    </row>
    <row r="648" spans="15:15" ht="15.75" customHeight="1" x14ac:dyDescent="0.2">
      <c r="O648" s="113" t="s">
        <v>2546</v>
      </c>
    </row>
    <row r="649" spans="15:15" ht="15.75" customHeight="1" x14ac:dyDescent="0.2">
      <c r="O649" s="113" t="s">
        <v>2547</v>
      </c>
    </row>
    <row r="650" spans="15:15" ht="15.75" customHeight="1" x14ac:dyDescent="0.2">
      <c r="O650" s="113" t="s">
        <v>2548</v>
      </c>
    </row>
    <row r="651" spans="15:15" ht="15.75" customHeight="1" x14ac:dyDescent="0.2">
      <c r="O651" s="113" t="s">
        <v>2549</v>
      </c>
    </row>
    <row r="652" spans="15:15" ht="15.75" customHeight="1" x14ac:dyDescent="0.2">
      <c r="O652" s="113" t="s">
        <v>2550</v>
      </c>
    </row>
    <row r="653" spans="15:15" ht="15.75" customHeight="1" x14ac:dyDescent="0.2">
      <c r="O653" s="113" t="s">
        <v>2551</v>
      </c>
    </row>
    <row r="654" spans="15:15" ht="15.75" customHeight="1" x14ac:dyDescent="0.2">
      <c r="O654" s="113" t="s">
        <v>2552</v>
      </c>
    </row>
    <row r="655" spans="15:15" ht="15.75" customHeight="1" x14ac:dyDescent="0.2">
      <c r="O655" s="113" t="s">
        <v>2553</v>
      </c>
    </row>
    <row r="656" spans="15:15" ht="15.75" customHeight="1" x14ac:dyDescent="0.2">
      <c r="O656" s="113" t="s">
        <v>2554</v>
      </c>
    </row>
    <row r="657" spans="15:15" ht="15.75" customHeight="1" x14ac:dyDescent="0.2">
      <c r="O657" s="113" t="s">
        <v>2555</v>
      </c>
    </row>
    <row r="658" spans="15:15" ht="15.75" customHeight="1" x14ac:dyDescent="0.2">
      <c r="O658" s="113" t="s">
        <v>2556</v>
      </c>
    </row>
    <row r="659" spans="15:15" ht="15.75" customHeight="1" x14ac:dyDescent="0.2">
      <c r="O659" s="113" t="s">
        <v>2557</v>
      </c>
    </row>
    <row r="660" spans="15:15" ht="15.75" customHeight="1" x14ac:dyDescent="0.2">
      <c r="O660" s="113" t="s">
        <v>2558</v>
      </c>
    </row>
    <row r="661" spans="15:15" ht="15.75" customHeight="1" x14ac:dyDescent="0.2">
      <c r="O661" s="113" t="s">
        <v>2559</v>
      </c>
    </row>
    <row r="662" spans="15:15" ht="15.75" customHeight="1" x14ac:dyDescent="0.2">
      <c r="O662" s="113" t="s">
        <v>2560</v>
      </c>
    </row>
    <row r="663" spans="15:15" ht="15.75" customHeight="1" x14ac:dyDescent="0.2">
      <c r="O663" s="113" t="s">
        <v>2561</v>
      </c>
    </row>
    <row r="664" spans="15:15" ht="15.75" customHeight="1" x14ac:dyDescent="0.2">
      <c r="O664" s="113" t="s">
        <v>2562</v>
      </c>
    </row>
    <row r="665" spans="15:15" ht="15.75" customHeight="1" x14ac:dyDescent="0.2">
      <c r="O665" s="113" t="s">
        <v>2563</v>
      </c>
    </row>
    <row r="666" spans="15:15" ht="15.75" customHeight="1" x14ac:dyDescent="0.2">
      <c r="O666" s="113" t="s">
        <v>2564</v>
      </c>
    </row>
    <row r="667" spans="15:15" ht="15.75" customHeight="1" x14ac:dyDescent="0.2">
      <c r="O667" s="113" t="s">
        <v>2565</v>
      </c>
    </row>
    <row r="668" spans="15:15" ht="15.75" customHeight="1" x14ac:dyDescent="0.2">
      <c r="O668" s="113" t="s">
        <v>2566</v>
      </c>
    </row>
    <row r="669" spans="15:15" ht="15.75" customHeight="1" x14ac:dyDescent="0.2">
      <c r="O669" s="113" t="s">
        <v>2567</v>
      </c>
    </row>
    <row r="670" spans="15:15" ht="15.75" customHeight="1" x14ac:dyDescent="0.2">
      <c r="O670" s="113" t="s">
        <v>2568</v>
      </c>
    </row>
    <row r="671" spans="15:15" ht="15.75" customHeight="1" x14ac:dyDescent="0.2">
      <c r="O671" s="113" t="s">
        <v>2569</v>
      </c>
    </row>
    <row r="672" spans="15:15" ht="15.75" customHeight="1" x14ac:dyDescent="0.2">
      <c r="O672" s="113" t="s">
        <v>2570</v>
      </c>
    </row>
    <row r="673" spans="15:15" ht="15.75" customHeight="1" x14ac:dyDescent="0.2">
      <c r="O673" s="113" t="s">
        <v>2571</v>
      </c>
    </row>
    <row r="674" spans="15:15" ht="15.75" customHeight="1" x14ac:dyDescent="0.2">
      <c r="O674" s="113" t="s">
        <v>2572</v>
      </c>
    </row>
    <row r="675" spans="15:15" ht="15.75" customHeight="1" x14ac:dyDescent="0.2">
      <c r="O675" s="113" t="s">
        <v>2573</v>
      </c>
    </row>
    <row r="676" spans="15:15" ht="15.75" customHeight="1" x14ac:dyDescent="0.2">
      <c r="O676" s="113" t="s">
        <v>2574</v>
      </c>
    </row>
    <row r="677" spans="15:15" ht="15.75" customHeight="1" x14ac:dyDescent="0.2">
      <c r="O677" s="113" t="s">
        <v>2575</v>
      </c>
    </row>
    <row r="678" spans="15:15" ht="15.75" customHeight="1" x14ac:dyDescent="0.2">
      <c r="O678" s="113" t="s">
        <v>2576</v>
      </c>
    </row>
    <row r="679" spans="15:15" ht="15.75" customHeight="1" x14ac:dyDescent="0.2">
      <c r="O679" s="113" t="s">
        <v>2577</v>
      </c>
    </row>
    <row r="680" spans="15:15" ht="15.75" customHeight="1" x14ac:dyDescent="0.2">
      <c r="O680" s="113" t="s">
        <v>2578</v>
      </c>
    </row>
    <row r="681" spans="15:15" ht="15.75" customHeight="1" x14ac:dyDescent="0.2">
      <c r="O681" s="113" t="s">
        <v>2579</v>
      </c>
    </row>
    <row r="682" spans="15:15" ht="15.75" customHeight="1" x14ac:dyDescent="0.2">
      <c r="O682" s="113" t="s">
        <v>2580</v>
      </c>
    </row>
    <row r="683" spans="15:15" ht="15.75" customHeight="1" x14ac:dyDescent="0.2">
      <c r="O683" s="113" t="s">
        <v>2581</v>
      </c>
    </row>
    <row r="684" spans="15:15" ht="15.75" customHeight="1" x14ac:dyDescent="0.2">
      <c r="O684" s="113" t="s">
        <v>2582</v>
      </c>
    </row>
    <row r="685" spans="15:15" ht="15.75" customHeight="1" x14ac:dyDescent="0.2">
      <c r="O685" s="113" t="s">
        <v>2583</v>
      </c>
    </row>
    <row r="686" spans="15:15" ht="15.75" customHeight="1" x14ac:dyDescent="0.2">
      <c r="O686" s="113" t="s">
        <v>2584</v>
      </c>
    </row>
    <row r="687" spans="15:15" ht="15.75" customHeight="1" x14ac:dyDescent="0.2">
      <c r="O687" s="113" t="s">
        <v>2585</v>
      </c>
    </row>
    <row r="688" spans="15:15" ht="15.75" customHeight="1" x14ac:dyDescent="0.2">
      <c r="O688" s="113" t="s">
        <v>2586</v>
      </c>
    </row>
    <row r="689" spans="15:15" ht="15.75" customHeight="1" x14ac:dyDescent="0.2">
      <c r="O689" s="113" t="s">
        <v>2587</v>
      </c>
    </row>
    <row r="690" spans="15:15" ht="15.75" customHeight="1" x14ac:dyDescent="0.2">
      <c r="O690" s="113" t="s">
        <v>2588</v>
      </c>
    </row>
    <row r="691" spans="15:15" ht="15.75" customHeight="1" x14ac:dyDescent="0.2">
      <c r="O691" s="113" t="s">
        <v>2589</v>
      </c>
    </row>
    <row r="692" spans="15:15" ht="15.75" customHeight="1" x14ac:dyDescent="0.2">
      <c r="O692" s="113" t="s">
        <v>2590</v>
      </c>
    </row>
    <row r="693" spans="15:15" ht="15.75" customHeight="1" x14ac:dyDescent="0.2">
      <c r="O693" s="113" t="s">
        <v>2591</v>
      </c>
    </row>
    <row r="694" spans="15:15" ht="15.75" customHeight="1" x14ac:dyDescent="0.2">
      <c r="O694" s="113" t="s">
        <v>2592</v>
      </c>
    </row>
    <row r="695" spans="15:15" ht="15.75" customHeight="1" x14ac:dyDescent="0.2">
      <c r="O695" s="113" t="s">
        <v>2593</v>
      </c>
    </row>
    <row r="696" spans="15:15" ht="15.75" customHeight="1" x14ac:dyDescent="0.2">
      <c r="O696" s="113" t="s">
        <v>2594</v>
      </c>
    </row>
    <row r="697" spans="15:15" ht="15.75" customHeight="1" x14ac:dyDescent="0.2">
      <c r="O697" s="113" t="s">
        <v>2595</v>
      </c>
    </row>
    <row r="698" spans="15:15" ht="15.75" customHeight="1" x14ac:dyDescent="0.2">
      <c r="O698" s="113" t="s">
        <v>2596</v>
      </c>
    </row>
    <row r="699" spans="15:15" ht="15.75" customHeight="1" x14ac:dyDescent="0.2">
      <c r="O699" s="113" t="s">
        <v>2597</v>
      </c>
    </row>
    <row r="700" spans="15:15" ht="15.75" customHeight="1" x14ac:dyDescent="0.2">
      <c r="O700" s="113" t="s">
        <v>2598</v>
      </c>
    </row>
    <row r="701" spans="15:15" ht="15.75" customHeight="1" x14ac:dyDescent="0.2">
      <c r="O701" s="113" t="s">
        <v>2599</v>
      </c>
    </row>
    <row r="702" spans="15:15" ht="15.75" customHeight="1" x14ac:dyDescent="0.2">
      <c r="O702" s="113" t="s">
        <v>2600</v>
      </c>
    </row>
    <row r="703" spans="15:15" ht="15.75" customHeight="1" x14ac:dyDescent="0.2">
      <c r="O703" s="113" t="s">
        <v>2633</v>
      </c>
    </row>
    <row r="704" spans="15:15" ht="15.75" customHeight="1" x14ac:dyDescent="0.2">
      <c r="O704" s="113" t="s">
        <v>2634</v>
      </c>
    </row>
    <row r="705" spans="15:15" ht="15.75" customHeight="1" x14ac:dyDescent="0.2">
      <c r="O705" s="113" t="s">
        <v>2601</v>
      </c>
    </row>
    <row r="706" spans="15:15" ht="15.75" customHeight="1" x14ac:dyDescent="0.2">
      <c r="O706" s="113" t="s">
        <v>2602</v>
      </c>
    </row>
    <row r="707" spans="15:15" ht="15.75" customHeight="1" x14ac:dyDescent="0.2">
      <c r="O707" s="113" t="s">
        <v>2603</v>
      </c>
    </row>
    <row r="708" spans="15:15" ht="15.75" customHeight="1" x14ac:dyDescent="0.2">
      <c r="O708" s="113" t="s">
        <v>2604</v>
      </c>
    </row>
    <row r="709" spans="15:15" ht="15.75" customHeight="1" x14ac:dyDescent="0.2">
      <c r="O709" s="113" t="s">
        <v>2605</v>
      </c>
    </row>
    <row r="710" spans="15:15" ht="15.75" customHeight="1" x14ac:dyDescent="0.2">
      <c r="O710" s="113" t="s">
        <v>2606</v>
      </c>
    </row>
    <row r="711" spans="15:15" ht="15.75" customHeight="1" x14ac:dyDescent="0.2">
      <c r="O711" s="113" t="s">
        <v>2607</v>
      </c>
    </row>
    <row r="712" spans="15:15" ht="15.75" customHeight="1" x14ac:dyDescent="0.2">
      <c r="O712" s="113" t="s">
        <v>2608</v>
      </c>
    </row>
    <row r="713" spans="15:15" ht="15.75" customHeight="1" x14ac:dyDescent="0.2">
      <c r="O713" s="113" t="s">
        <v>2609</v>
      </c>
    </row>
    <row r="714" spans="15:15" ht="15.75" customHeight="1" x14ac:dyDescent="0.2">
      <c r="O714" s="113" t="s">
        <v>2610</v>
      </c>
    </row>
    <row r="715" spans="15:15" ht="15.75" customHeight="1" x14ac:dyDescent="0.2">
      <c r="O715" s="113" t="s">
        <v>2611</v>
      </c>
    </row>
    <row r="716" spans="15:15" ht="15.75" customHeight="1" x14ac:dyDescent="0.2">
      <c r="O716" s="113" t="s">
        <v>2612</v>
      </c>
    </row>
    <row r="717" spans="15:15" ht="15.75" customHeight="1" x14ac:dyDescent="0.2">
      <c r="O717" s="113" t="s">
        <v>2613</v>
      </c>
    </row>
    <row r="718" spans="15:15" ht="15.75" customHeight="1" x14ac:dyDescent="0.2">
      <c r="O718" s="113" t="s">
        <v>2614</v>
      </c>
    </row>
    <row r="719" spans="15:15" ht="15.75" customHeight="1" x14ac:dyDescent="0.2">
      <c r="O719" s="113" t="s">
        <v>2615</v>
      </c>
    </row>
    <row r="720" spans="15:15" ht="15.75" customHeight="1" x14ac:dyDescent="0.2">
      <c r="O720" s="113" t="s">
        <v>2616</v>
      </c>
    </row>
    <row r="721" spans="15:15" ht="15.75" customHeight="1" x14ac:dyDescent="0.2">
      <c r="O721" s="113" t="s">
        <v>2617</v>
      </c>
    </row>
    <row r="722" spans="15:15" ht="15.75" customHeight="1" x14ac:dyDescent="0.2">
      <c r="O722" s="113" t="s">
        <v>2618</v>
      </c>
    </row>
    <row r="723" spans="15:15" ht="15.75" customHeight="1" x14ac:dyDescent="0.2">
      <c r="O723" s="113" t="s">
        <v>2619</v>
      </c>
    </row>
    <row r="724" spans="15:15" ht="15.75" customHeight="1" x14ac:dyDescent="0.2">
      <c r="O724" s="113" t="s">
        <v>2620</v>
      </c>
    </row>
    <row r="725" spans="15:15" ht="15.75" customHeight="1" x14ac:dyDescent="0.2">
      <c r="O725" s="113" t="s">
        <v>2621</v>
      </c>
    </row>
    <row r="726" spans="15:15" ht="15.75" customHeight="1" x14ac:dyDescent="0.2">
      <c r="O726" s="113" t="s">
        <v>2622</v>
      </c>
    </row>
    <row r="727" spans="15:15" ht="15.75" customHeight="1" x14ac:dyDescent="0.2">
      <c r="O727" s="113" t="s">
        <v>2623</v>
      </c>
    </row>
    <row r="728" spans="15:15" ht="15.75" customHeight="1" x14ac:dyDescent="0.2">
      <c r="O728" s="113" t="s">
        <v>2624</v>
      </c>
    </row>
    <row r="729" spans="15:15" ht="15.75" customHeight="1" x14ac:dyDescent="0.2">
      <c r="O729" s="113" t="s">
        <v>2625</v>
      </c>
    </row>
    <row r="730" spans="15:15" ht="15.75" customHeight="1" x14ac:dyDescent="0.2">
      <c r="O730" s="113" t="s">
        <v>2626</v>
      </c>
    </row>
    <row r="731" spans="15:15" ht="15.75" customHeight="1" x14ac:dyDescent="0.2">
      <c r="O731" s="113" t="s">
        <v>2627</v>
      </c>
    </row>
    <row r="732" spans="15:15" ht="15.75" customHeight="1" x14ac:dyDescent="0.2">
      <c r="O732" s="113" t="s">
        <v>2628</v>
      </c>
    </row>
    <row r="733" spans="15:15" ht="15.75" customHeight="1" x14ac:dyDescent="0.2">
      <c r="O733" s="113" t="s">
        <v>2629</v>
      </c>
    </row>
    <row r="734" spans="15:15" ht="15.75" customHeight="1" x14ac:dyDescent="0.2">
      <c r="O734" s="113" t="s">
        <v>2630</v>
      </c>
    </row>
    <row r="735" spans="15:15" ht="15.75" customHeight="1" x14ac:dyDescent="0.2">
      <c r="O735" s="113" t="s">
        <v>2631</v>
      </c>
    </row>
    <row r="736" spans="15:15" ht="15.75" customHeight="1" x14ac:dyDescent="0.2">
      <c r="O736" s="113" t="s">
        <v>2632</v>
      </c>
    </row>
    <row r="737" spans="15:15" ht="15.75" customHeight="1" x14ac:dyDescent="0.2">
      <c r="O737" s="113" t="s">
        <v>2635</v>
      </c>
    </row>
    <row r="738" spans="15:15" ht="15.75" customHeight="1" x14ac:dyDescent="0.2">
      <c r="O738" s="113" t="s">
        <v>2636</v>
      </c>
    </row>
    <row r="739" spans="15:15" ht="15.75" customHeight="1" x14ac:dyDescent="0.2">
      <c r="O739" s="113" t="s">
        <v>2637</v>
      </c>
    </row>
    <row r="740" spans="15:15" ht="15.75" customHeight="1" x14ac:dyDescent="0.2">
      <c r="O740" s="113" t="s">
        <v>2638</v>
      </c>
    </row>
    <row r="741" spans="15:15" ht="15.75" customHeight="1" x14ac:dyDescent="0.2">
      <c r="O741" s="113" t="s">
        <v>2639</v>
      </c>
    </row>
    <row r="742" spans="15:15" ht="15.75" customHeight="1" x14ac:dyDescent="0.2">
      <c r="O742" s="113" t="s">
        <v>2640</v>
      </c>
    </row>
    <row r="743" spans="15:15" ht="15.75" customHeight="1" x14ac:dyDescent="0.2">
      <c r="O743" s="113" t="s">
        <v>2641</v>
      </c>
    </row>
    <row r="744" spans="15:15" ht="15.75" customHeight="1" x14ac:dyDescent="0.2">
      <c r="O744" s="113" t="s">
        <v>2642</v>
      </c>
    </row>
    <row r="745" spans="15:15" ht="15.75" customHeight="1" x14ac:dyDescent="0.2">
      <c r="O745" s="113" t="s">
        <v>2643</v>
      </c>
    </row>
    <row r="746" spans="15:15" ht="15.75" customHeight="1" x14ac:dyDescent="0.2">
      <c r="O746" s="113" t="s">
        <v>2644</v>
      </c>
    </row>
    <row r="747" spans="15:15" ht="15.75" customHeight="1" x14ac:dyDescent="0.2">
      <c r="O747" s="113" t="s">
        <v>2645</v>
      </c>
    </row>
    <row r="748" spans="15:15" ht="15.75" customHeight="1" x14ac:dyDescent="0.2">
      <c r="O748" s="113" t="s">
        <v>2646</v>
      </c>
    </row>
    <row r="749" spans="15:15" ht="15.75" customHeight="1" x14ac:dyDescent="0.2">
      <c r="O749" s="113" t="s">
        <v>2647</v>
      </c>
    </row>
    <row r="750" spans="15:15" ht="15.75" customHeight="1" x14ac:dyDescent="0.2">
      <c r="O750" s="113" t="s">
        <v>2648</v>
      </c>
    </row>
    <row r="751" spans="15:15" ht="15.75" customHeight="1" x14ac:dyDescent="0.2">
      <c r="O751" s="113" t="s">
        <v>2649</v>
      </c>
    </row>
    <row r="752" spans="15:15" ht="15.75" customHeight="1" x14ac:dyDescent="0.2">
      <c r="O752" s="113" t="s">
        <v>2650</v>
      </c>
    </row>
    <row r="753" spans="15:15" ht="15.75" customHeight="1" x14ac:dyDescent="0.2">
      <c r="O753" s="113" t="s">
        <v>2651</v>
      </c>
    </row>
    <row r="754" spans="15:15" ht="15.75" customHeight="1" x14ac:dyDescent="0.2">
      <c r="O754" s="113" t="s">
        <v>2652</v>
      </c>
    </row>
    <row r="755" spans="15:15" ht="15.75" customHeight="1" x14ac:dyDescent="0.2">
      <c r="O755" s="113" t="s">
        <v>2653</v>
      </c>
    </row>
    <row r="756" spans="15:15" ht="15.75" customHeight="1" x14ac:dyDescent="0.2">
      <c r="O756" s="113" t="s">
        <v>2654</v>
      </c>
    </row>
    <row r="757" spans="15:15" ht="15.75" customHeight="1" x14ac:dyDescent="0.2">
      <c r="O757" s="113" t="s">
        <v>2655</v>
      </c>
    </row>
    <row r="758" spans="15:15" ht="15.75" customHeight="1" x14ac:dyDescent="0.2">
      <c r="O758" s="113" t="s">
        <v>2656</v>
      </c>
    </row>
    <row r="759" spans="15:15" ht="15.75" customHeight="1" x14ac:dyDescent="0.2">
      <c r="O759" s="113" t="s">
        <v>2657</v>
      </c>
    </row>
    <row r="760" spans="15:15" ht="15.75" customHeight="1" x14ac:dyDescent="0.2">
      <c r="O760" s="113" t="s">
        <v>2658</v>
      </c>
    </row>
    <row r="761" spans="15:15" ht="15.75" customHeight="1" x14ac:dyDescent="0.2">
      <c r="O761" s="113" t="s">
        <v>2659</v>
      </c>
    </row>
    <row r="762" spans="15:15" ht="15.75" customHeight="1" x14ac:dyDescent="0.2">
      <c r="O762" s="113" t="s">
        <v>2660</v>
      </c>
    </row>
    <row r="763" spans="15:15" ht="15.75" customHeight="1" x14ac:dyDescent="0.2">
      <c r="O763" s="113" t="s">
        <v>2661</v>
      </c>
    </row>
    <row r="764" spans="15:15" ht="15.75" customHeight="1" x14ac:dyDescent="0.2">
      <c r="O764" s="113" t="s">
        <v>2662</v>
      </c>
    </row>
    <row r="765" spans="15:15" ht="15.75" customHeight="1" x14ac:dyDescent="0.2">
      <c r="O765" s="113" t="s">
        <v>2663</v>
      </c>
    </row>
    <row r="766" spans="15:15" ht="15.75" customHeight="1" x14ac:dyDescent="0.2">
      <c r="O766" s="113" t="s">
        <v>2664</v>
      </c>
    </row>
    <row r="767" spans="15:15" ht="15.75" customHeight="1" x14ac:dyDescent="0.2">
      <c r="O767" s="113" t="s">
        <v>2665</v>
      </c>
    </row>
    <row r="768" spans="15:15" ht="15.75" customHeight="1" x14ac:dyDescent="0.2">
      <c r="O768" s="113" t="s">
        <v>2666</v>
      </c>
    </row>
    <row r="769" spans="15:15" ht="15.75" customHeight="1" x14ac:dyDescent="0.2">
      <c r="O769" s="113" t="s">
        <v>2667</v>
      </c>
    </row>
    <row r="770" spans="15:15" ht="15.75" customHeight="1" x14ac:dyDescent="0.2">
      <c r="O770" s="113" t="s">
        <v>2668</v>
      </c>
    </row>
    <row r="771" spans="15:15" ht="15.75" customHeight="1" x14ac:dyDescent="0.2">
      <c r="O771" s="113" t="s">
        <v>2669</v>
      </c>
    </row>
    <row r="772" spans="15:15" ht="15.75" customHeight="1" x14ac:dyDescent="0.2">
      <c r="O772" s="113" t="s">
        <v>2670</v>
      </c>
    </row>
    <row r="773" spans="15:15" ht="15.75" customHeight="1" x14ac:dyDescent="0.2">
      <c r="O773" s="113" t="s">
        <v>2671</v>
      </c>
    </row>
    <row r="774" spans="15:15" ht="15.75" customHeight="1" x14ac:dyDescent="0.2">
      <c r="O774" s="113" t="s">
        <v>2672</v>
      </c>
    </row>
    <row r="775" spans="15:15" ht="15.75" customHeight="1" x14ac:dyDescent="0.2">
      <c r="O775" s="113" t="s">
        <v>2673</v>
      </c>
    </row>
    <row r="776" spans="15:15" ht="15.75" customHeight="1" x14ac:dyDescent="0.2">
      <c r="O776" s="113" t="s">
        <v>2674</v>
      </c>
    </row>
    <row r="777" spans="15:15" ht="15.75" customHeight="1" x14ac:dyDescent="0.2">
      <c r="O777" s="113" t="s">
        <v>2675</v>
      </c>
    </row>
    <row r="778" spans="15:15" ht="15.75" customHeight="1" x14ac:dyDescent="0.2">
      <c r="O778" s="113" t="s">
        <v>2676</v>
      </c>
    </row>
    <row r="779" spans="15:15" ht="15.75" customHeight="1" x14ac:dyDescent="0.2">
      <c r="O779" s="113" t="s">
        <v>2677</v>
      </c>
    </row>
    <row r="780" spans="15:15" ht="15.75" customHeight="1" x14ac:dyDescent="0.2">
      <c r="O780" s="113" t="s">
        <v>2678</v>
      </c>
    </row>
    <row r="781" spans="15:15" ht="15.75" customHeight="1" x14ac:dyDescent="0.2">
      <c r="O781" s="113" t="s">
        <v>2679</v>
      </c>
    </row>
    <row r="782" spans="15:15" ht="15.75" customHeight="1" x14ac:dyDescent="0.2">
      <c r="O782" s="113" t="s">
        <v>2680</v>
      </c>
    </row>
    <row r="783" spans="15:15" ht="15.75" customHeight="1" x14ac:dyDescent="0.2">
      <c r="O783" s="113" t="s">
        <v>2681</v>
      </c>
    </row>
    <row r="784" spans="15:15" ht="15.75" customHeight="1" x14ac:dyDescent="0.2">
      <c r="O784" s="113" t="s">
        <v>2682</v>
      </c>
    </row>
    <row r="785" spans="15:15" ht="15.75" customHeight="1" x14ac:dyDescent="0.2">
      <c r="O785" s="113" t="s">
        <v>2683</v>
      </c>
    </row>
    <row r="786" spans="15:15" ht="15.75" customHeight="1" x14ac:dyDescent="0.2">
      <c r="O786" s="113" t="s">
        <v>2684</v>
      </c>
    </row>
    <row r="787" spans="15:15" ht="15.75" customHeight="1" x14ac:dyDescent="0.2">
      <c r="O787" s="113" t="s">
        <v>2685</v>
      </c>
    </row>
    <row r="788" spans="15:15" ht="15.75" customHeight="1" x14ac:dyDescent="0.2">
      <c r="O788" s="113" t="s">
        <v>2686</v>
      </c>
    </row>
    <row r="789" spans="15:15" ht="15.75" customHeight="1" x14ac:dyDescent="0.2">
      <c r="O789" s="113" t="s">
        <v>2687</v>
      </c>
    </row>
    <row r="790" spans="15:15" ht="15.75" customHeight="1" x14ac:dyDescent="0.2">
      <c r="O790" s="113" t="s">
        <v>2688</v>
      </c>
    </row>
    <row r="791" spans="15:15" ht="15.75" customHeight="1" x14ac:dyDescent="0.2">
      <c r="O791" s="113" t="s">
        <v>2689</v>
      </c>
    </row>
    <row r="792" spans="15:15" ht="15.75" customHeight="1" x14ac:dyDescent="0.2">
      <c r="O792" s="113" t="s">
        <v>2690</v>
      </c>
    </row>
    <row r="793" spans="15:15" ht="15.75" customHeight="1" x14ac:dyDescent="0.2">
      <c r="O793" s="113" t="s">
        <v>2691</v>
      </c>
    </row>
    <row r="794" spans="15:15" ht="15.75" customHeight="1" x14ac:dyDescent="0.2">
      <c r="O794" s="113" t="s">
        <v>2692</v>
      </c>
    </row>
    <row r="795" spans="15:15" ht="15.75" customHeight="1" x14ac:dyDescent="0.2">
      <c r="O795" s="113" t="s">
        <v>2693</v>
      </c>
    </row>
    <row r="796" spans="15:15" ht="15.75" customHeight="1" x14ac:dyDescent="0.2">
      <c r="O796" s="113" t="s">
        <v>2694</v>
      </c>
    </row>
    <row r="797" spans="15:15" ht="15.75" customHeight="1" x14ac:dyDescent="0.2">
      <c r="O797" s="113" t="s">
        <v>2695</v>
      </c>
    </row>
    <row r="798" spans="15:15" ht="15.75" customHeight="1" x14ac:dyDescent="0.2">
      <c r="O798" s="113" t="s">
        <v>2696</v>
      </c>
    </row>
    <row r="799" spans="15:15" ht="15.75" customHeight="1" x14ac:dyDescent="0.2">
      <c r="O799" s="113" t="s">
        <v>2697</v>
      </c>
    </row>
    <row r="800" spans="15:15" ht="15.75" customHeight="1" x14ac:dyDescent="0.2">
      <c r="O800" s="113" t="s">
        <v>2698</v>
      </c>
    </row>
    <row r="801" spans="15:15" ht="15.75" customHeight="1" x14ac:dyDescent="0.2">
      <c r="O801" s="113" t="s">
        <v>2699</v>
      </c>
    </row>
    <row r="802" spans="15:15" ht="15.75" customHeight="1" x14ac:dyDescent="0.2">
      <c r="O802" s="113" t="s">
        <v>2700</v>
      </c>
    </row>
    <row r="803" spans="15:15" ht="15.75" customHeight="1" x14ac:dyDescent="0.2">
      <c r="O803" s="113" t="s">
        <v>2701</v>
      </c>
    </row>
    <row r="804" spans="15:15" ht="15.75" customHeight="1" x14ac:dyDescent="0.2">
      <c r="O804" s="113" t="s">
        <v>2702</v>
      </c>
    </row>
    <row r="805" spans="15:15" ht="15.75" customHeight="1" x14ac:dyDescent="0.2">
      <c r="O805" s="113" t="s">
        <v>2703</v>
      </c>
    </row>
    <row r="806" spans="15:15" ht="15.75" customHeight="1" x14ac:dyDescent="0.2">
      <c r="O806" s="113" t="s">
        <v>2704</v>
      </c>
    </row>
    <row r="807" spans="15:15" ht="15.75" customHeight="1" x14ac:dyDescent="0.2">
      <c r="O807" s="113" t="s">
        <v>2705</v>
      </c>
    </row>
    <row r="808" spans="15:15" ht="15.75" customHeight="1" x14ac:dyDescent="0.2">
      <c r="O808" s="113" t="s">
        <v>2706</v>
      </c>
    </row>
    <row r="809" spans="15:15" ht="15.75" customHeight="1" x14ac:dyDescent="0.2">
      <c r="O809" s="113" t="s">
        <v>2707</v>
      </c>
    </row>
    <row r="810" spans="15:15" ht="15.75" customHeight="1" x14ac:dyDescent="0.2">
      <c r="O810" s="113" t="s">
        <v>2708</v>
      </c>
    </row>
    <row r="811" spans="15:15" ht="15.75" customHeight="1" x14ac:dyDescent="0.2">
      <c r="O811" s="113" t="s">
        <v>2709</v>
      </c>
    </row>
    <row r="812" spans="15:15" ht="15.75" customHeight="1" x14ac:dyDescent="0.2">
      <c r="O812" s="113" t="s">
        <v>2710</v>
      </c>
    </row>
    <row r="813" spans="15:15" ht="15.75" customHeight="1" x14ac:dyDescent="0.2">
      <c r="O813" s="113" t="s">
        <v>2711</v>
      </c>
    </row>
    <row r="814" spans="15:15" ht="15.75" customHeight="1" x14ac:dyDescent="0.2">
      <c r="O814" s="113" t="s">
        <v>2712</v>
      </c>
    </row>
    <row r="815" spans="15:15" ht="15.75" customHeight="1" x14ac:dyDescent="0.2">
      <c r="O815" s="113" t="s">
        <v>2713</v>
      </c>
    </row>
    <row r="816" spans="15:15" ht="15.75" customHeight="1" x14ac:dyDescent="0.2">
      <c r="O816" s="113" t="s">
        <v>2714</v>
      </c>
    </row>
    <row r="817" spans="15:15" ht="15.75" customHeight="1" x14ac:dyDescent="0.2">
      <c r="O817" s="113" t="s">
        <v>2715</v>
      </c>
    </row>
    <row r="818" spans="15:15" ht="15.75" customHeight="1" x14ac:dyDescent="0.2">
      <c r="O818" s="113" t="s">
        <v>2716</v>
      </c>
    </row>
    <row r="819" spans="15:15" ht="15.75" customHeight="1" x14ac:dyDescent="0.2">
      <c r="O819" s="113" t="s">
        <v>2717</v>
      </c>
    </row>
    <row r="820" spans="15:15" ht="15.75" customHeight="1" x14ac:dyDescent="0.2">
      <c r="O820" s="113" t="s">
        <v>2718</v>
      </c>
    </row>
    <row r="821" spans="15:15" ht="15.75" customHeight="1" x14ac:dyDescent="0.2">
      <c r="O821" s="113" t="s">
        <v>2719</v>
      </c>
    </row>
    <row r="822" spans="15:15" ht="15.75" customHeight="1" x14ac:dyDescent="0.2">
      <c r="O822" s="113" t="s">
        <v>2720</v>
      </c>
    </row>
    <row r="823" spans="15:15" ht="15.75" customHeight="1" x14ac:dyDescent="0.2">
      <c r="O823" s="113" t="s">
        <v>2721</v>
      </c>
    </row>
    <row r="824" spans="15:15" ht="15.75" customHeight="1" x14ac:dyDescent="0.2">
      <c r="O824" s="113" t="s">
        <v>2722</v>
      </c>
    </row>
    <row r="825" spans="15:15" ht="15.75" customHeight="1" x14ac:dyDescent="0.2">
      <c r="O825" s="113" t="s">
        <v>2723</v>
      </c>
    </row>
    <row r="826" spans="15:15" ht="15.75" customHeight="1" x14ac:dyDescent="0.2">
      <c r="O826" s="113" t="s">
        <v>2724</v>
      </c>
    </row>
    <row r="827" spans="15:15" ht="15.75" customHeight="1" x14ac:dyDescent="0.2">
      <c r="O827" s="113" t="s">
        <v>2725</v>
      </c>
    </row>
    <row r="828" spans="15:15" ht="15.75" customHeight="1" x14ac:dyDescent="0.2">
      <c r="O828" s="113" t="s">
        <v>2726</v>
      </c>
    </row>
    <row r="829" spans="15:15" ht="15.75" customHeight="1" x14ac:dyDescent="0.2">
      <c r="O829" s="113" t="s">
        <v>2727</v>
      </c>
    </row>
    <row r="830" spans="15:15" ht="15.75" customHeight="1" x14ac:dyDescent="0.2">
      <c r="O830" s="113" t="s">
        <v>2728</v>
      </c>
    </row>
    <row r="831" spans="15:15" ht="15.75" customHeight="1" x14ac:dyDescent="0.2">
      <c r="O831" s="113" t="s">
        <v>2729</v>
      </c>
    </row>
    <row r="832" spans="15:15" ht="15.75" customHeight="1" x14ac:dyDescent="0.2">
      <c r="O832" s="113" t="s">
        <v>2730</v>
      </c>
    </row>
    <row r="833" spans="15:15" ht="15.75" customHeight="1" x14ac:dyDescent="0.2">
      <c r="O833" s="113" t="s">
        <v>2731</v>
      </c>
    </row>
    <row r="834" spans="15:15" ht="15.75" customHeight="1" x14ac:dyDescent="0.2">
      <c r="O834" s="113" t="s">
        <v>2732</v>
      </c>
    </row>
    <row r="835" spans="15:15" ht="15.75" customHeight="1" x14ac:dyDescent="0.2">
      <c r="O835" s="113" t="s">
        <v>2733</v>
      </c>
    </row>
    <row r="836" spans="15:15" ht="15.75" customHeight="1" x14ac:dyDescent="0.2">
      <c r="O836" s="113" t="s">
        <v>2734</v>
      </c>
    </row>
    <row r="837" spans="15:15" ht="15.75" customHeight="1" x14ac:dyDescent="0.2">
      <c r="O837" s="113" t="s">
        <v>2735</v>
      </c>
    </row>
    <row r="838" spans="15:15" ht="15.75" customHeight="1" x14ac:dyDescent="0.2">
      <c r="O838" s="113" t="s">
        <v>2736</v>
      </c>
    </row>
    <row r="839" spans="15:15" ht="15.75" customHeight="1" x14ac:dyDescent="0.2">
      <c r="O839" s="113" t="s">
        <v>2737</v>
      </c>
    </row>
    <row r="840" spans="15:15" ht="15.75" customHeight="1" x14ac:dyDescent="0.2">
      <c r="O840" s="113" t="s">
        <v>2738</v>
      </c>
    </row>
    <row r="841" spans="15:15" ht="15.75" customHeight="1" x14ac:dyDescent="0.2">
      <c r="O841" s="113" t="s">
        <v>2739</v>
      </c>
    </row>
    <row r="842" spans="15:15" ht="15.75" customHeight="1" x14ac:dyDescent="0.2">
      <c r="O842" s="113" t="s">
        <v>2740</v>
      </c>
    </row>
    <row r="843" spans="15:15" ht="15.75" customHeight="1" x14ac:dyDescent="0.2">
      <c r="O843" s="113" t="s">
        <v>2741</v>
      </c>
    </row>
    <row r="844" spans="15:15" ht="15.75" customHeight="1" x14ac:dyDescent="0.2">
      <c r="O844" s="113" t="s">
        <v>2742</v>
      </c>
    </row>
    <row r="845" spans="15:15" ht="15.75" customHeight="1" x14ac:dyDescent="0.2">
      <c r="O845" s="113" t="s">
        <v>2743</v>
      </c>
    </row>
    <row r="846" spans="15:15" ht="15.75" customHeight="1" x14ac:dyDescent="0.2">
      <c r="O846" s="113" t="s">
        <v>2744</v>
      </c>
    </row>
    <row r="847" spans="15:15" ht="15.75" customHeight="1" x14ac:dyDescent="0.2">
      <c r="O847" s="113" t="s">
        <v>2745</v>
      </c>
    </row>
    <row r="848" spans="15:15" ht="15.75" customHeight="1" x14ac:dyDescent="0.2">
      <c r="O848" s="113" t="s">
        <v>2746</v>
      </c>
    </row>
    <row r="849" spans="15:15" ht="15.75" customHeight="1" x14ac:dyDescent="0.2">
      <c r="O849" s="113" t="s">
        <v>2747</v>
      </c>
    </row>
    <row r="850" spans="15:15" ht="15.75" customHeight="1" x14ac:dyDescent="0.2">
      <c r="O850" s="113" t="s">
        <v>2748</v>
      </c>
    </row>
    <row r="851" spans="15:15" ht="15.75" customHeight="1" x14ac:dyDescent="0.2">
      <c r="O851" s="113" t="s">
        <v>2749</v>
      </c>
    </row>
    <row r="852" spans="15:15" ht="15.75" customHeight="1" x14ac:dyDescent="0.2">
      <c r="O852" s="113" t="s">
        <v>2750</v>
      </c>
    </row>
    <row r="853" spans="15:15" ht="15.75" customHeight="1" x14ac:dyDescent="0.2">
      <c r="O853" s="113" t="s">
        <v>2751</v>
      </c>
    </row>
    <row r="854" spans="15:15" ht="15.75" customHeight="1" x14ac:dyDescent="0.2">
      <c r="O854" s="113" t="s">
        <v>2752</v>
      </c>
    </row>
    <row r="855" spans="15:15" ht="15.75" customHeight="1" x14ac:dyDescent="0.2">
      <c r="O855" s="113" t="s">
        <v>2753</v>
      </c>
    </row>
    <row r="856" spans="15:15" ht="15.75" customHeight="1" x14ac:dyDescent="0.2">
      <c r="O856" s="113" t="s">
        <v>2754</v>
      </c>
    </row>
    <row r="857" spans="15:15" ht="15.75" customHeight="1" x14ac:dyDescent="0.2">
      <c r="O857" s="113" t="s">
        <v>2755</v>
      </c>
    </row>
    <row r="858" spans="15:15" ht="15.75" customHeight="1" x14ac:dyDescent="0.2">
      <c r="O858" s="113" t="s">
        <v>2756</v>
      </c>
    </row>
    <row r="859" spans="15:15" ht="15.75" customHeight="1" x14ac:dyDescent="0.2">
      <c r="O859" s="113" t="s">
        <v>2757</v>
      </c>
    </row>
    <row r="860" spans="15:15" ht="15.75" customHeight="1" x14ac:dyDescent="0.2">
      <c r="O860" s="113" t="s">
        <v>2758</v>
      </c>
    </row>
    <row r="861" spans="15:15" ht="15.75" customHeight="1" x14ac:dyDescent="0.2">
      <c r="O861" s="113" t="s">
        <v>2759</v>
      </c>
    </row>
    <row r="862" spans="15:15" ht="15.75" customHeight="1" x14ac:dyDescent="0.2">
      <c r="O862" s="113" t="s">
        <v>2760</v>
      </c>
    </row>
    <row r="863" spans="15:15" ht="15.75" customHeight="1" x14ac:dyDescent="0.2">
      <c r="O863" s="113" t="s">
        <v>2761</v>
      </c>
    </row>
    <row r="864" spans="15:15" ht="15.75" customHeight="1" x14ac:dyDescent="0.2">
      <c r="O864" s="113" t="s">
        <v>2762</v>
      </c>
    </row>
    <row r="865" spans="15:15" ht="15.75" customHeight="1" x14ac:dyDescent="0.2">
      <c r="O865" s="113" t="s">
        <v>2763</v>
      </c>
    </row>
    <row r="866" spans="15:15" ht="15.75" customHeight="1" x14ac:dyDescent="0.2">
      <c r="O866" s="113" t="s">
        <v>2764</v>
      </c>
    </row>
    <row r="867" spans="15:15" ht="15.75" customHeight="1" x14ac:dyDescent="0.2">
      <c r="O867" s="113" t="s">
        <v>2765</v>
      </c>
    </row>
    <row r="868" spans="15:15" ht="15.75" customHeight="1" x14ac:dyDescent="0.2">
      <c r="O868" s="113" t="s">
        <v>2766</v>
      </c>
    </row>
    <row r="869" spans="15:15" ht="15.75" customHeight="1" x14ac:dyDescent="0.2">
      <c r="O869" s="113" t="s">
        <v>2767</v>
      </c>
    </row>
    <row r="870" spans="15:15" ht="15.75" customHeight="1" x14ac:dyDescent="0.2">
      <c r="O870" s="113" t="s">
        <v>2768</v>
      </c>
    </row>
    <row r="871" spans="15:15" ht="15.75" customHeight="1" x14ac:dyDescent="0.2">
      <c r="O871" s="113" t="s">
        <v>2769</v>
      </c>
    </row>
    <row r="872" spans="15:15" ht="15.75" customHeight="1" x14ac:dyDescent="0.2">
      <c r="O872" s="113" t="s">
        <v>2770</v>
      </c>
    </row>
    <row r="873" spans="15:15" ht="15.75" customHeight="1" x14ac:dyDescent="0.2">
      <c r="O873" s="113" t="s">
        <v>2771</v>
      </c>
    </row>
    <row r="874" spans="15:15" ht="15.75" customHeight="1" x14ac:dyDescent="0.2">
      <c r="O874" s="113" t="s">
        <v>2772</v>
      </c>
    </row>
    <row r="875" spans="15:15" ht="15.75" customHeight="1" x14ac:dyDescent="0.2">
      <c r="O875" s="113" t="s">
        <v>2773</v>
      </c>
    </row>
    <row r="876" spans="15:15" ht="15.75" customHeight="1" x14ac:dyDescent="0.2">
      <c r="O876" s="113" t="s">
        <v>2774</v>
      </c>
    </row>
    <row r="877" spans="15:15" ht="15.75" customHeight="1" x14ac:dyDescent="0.2">
      <c r="O877" s="113" t="s">
        <v>2775</v>
      </c>
    </row>
    <row r="878" spans="15:15" ht="15.75" customHeight="1" x14ac:dyDescent="0.2">
      <c r="O878" s="113" t="s">
        <v>2776</v>
      </c>
    </row>
    <row r="879" spans="15:15" ht="15.75" customHeight="1" x14ac:dyDescent="0.2">
      <c r="O879" s="113" t="s">
        <v>2777</v>
      </c>
    </row>
    <row r="880" spans="15:15" ht="15.75" customHeight="1" x14ac:dyDescent="0.2">
      <c r="O880" s="113" t="s">
        <v>2778</v>
      </c>
    </row>
    <row r="881" spans="15:15" ht="15.75" customHeight="1" x14ac:dyDescent="0.2">
      <c r="O881" s="113" t="s">
        <v>2779</v>
      </c>
    </row>
    <row r="882" spans="15:15" ht="15.75" customHeight="1" x14ac:dyDescent="0.2">
      <c r="O882" s="113" t="s">
        <v>2780</v>
      </c>
    </row>
    <row r="883" spans="15:15" ht="15.75" customHeight="1" x14ac:dyDescent="0.2">
      <c r="O883" s="113" t="s">
        <v>2781</v>
      </c>
    </row>
    <row r="884" spans="15:15" ht="15.75" customHeight="1" x14ac:dyDescent="0.2">
      <c r="O884" s="113" t="s">
        <v>2782</v>
      </c>
    </row>
    <row r="885" spans="15:15" ht="15.75" customHeight="1" x14ac:dyDescent="0.2">
      <c r="O885" s="113" t="s">
        <v>2783</v>
      </c>
    </row>
    <row r="886" spans="15:15" ht="15.75" customHeight="1" x14ac:dyDescent="0.2">
      <c r="O886" s="113" t="s">
        <v>2784</v>
      </c>
    </row>
    <row r="887" spans="15:15" ht="15.75" customHeight="1" x14ac:dyDescent="0.2">
      <c r="O887" s="113" t="s">
        <v>2785</v>
      </c>
    </row>
    <row r="888" spans="15:15" ht="15.75" customHeight="1" x14ac:dyDescent="0.2">
      <c r="O888" s="113" t="s">
        <v>2786</v>
      </c>
    </row>
    <row r="889" spans="15:15" ht="15.75" customHeight="1" x14ac:dyDescent="0.2">
      <c r="O889" s="113" t="s">
        <v>2787</v>
      </c>
    </row>
    <row r="890" spans="15:15" ht="15.75" customHeight="1" x14ac:dyDescent="0.2">
      <c r="O890" s="113" t="s">
        <v>2788</v>
      </c>
    </row>
    <row r="891" spans="15:15" ht="15.75" customHeight="1" x14ac:dyDescent="0.2">
      <c r="O891" s="113" t="s">
        <v>2789</v>
      </c>
    </row>
    <row r="892" spans="15:15" ht="15.75" customHeight="1" x14ac:dyDescent="0.2">
      <c r="O892" s="113" t="s">
        <v>2790</v>
      </c>
    </row>
    <row r="893" spans="15:15" ht="15.75" customHeight="1" x14ac:dyDescent="0.2">
      <c r="O893" s="113" t="s">
        <v>2791</v>
      </c>
    </row>
    <row r="894" spans="15:15" ht="15.75" customHeight="1" x14ac:dyDescent="0.2">
      <c r="O894" s="113" t="s">
        <v>2792</v>
      </c>
    </row>
    <row r="895" spans="15:15" ht="15.75" customHeight="1" x14ac:dyDescent="0.2">
      <c r="O895" s="113" t="s">
        <v>2793</v>
      </c>
    </row>
    <row r="896" spans="15:15" ht="15.75" customHeight="1" x14ac:dyDescent="0.2">
      <c r="O896" s="113" t="s">
        <v>2794</v>
      </c>
    </row>
    <row r="897" spans="15:15" ht="15.75" customHeight="1" x14ac:dyDescent="0.2">
      <c r="O897" s="113" t="s">
        <v>2795</v>
      </c>
    </row>
    <row r="898" spans="15:15" ht="15.75" customHeight="1" x14ac:dyDescent="0.2">
      <c r="O898" s="113" t="s">
        <v>2796</v>
      </c>
    </row>
    <row r="899" spans="15:15" ht="15.75" customHeight="1" x14ac:dyDescent="0.2">
      <c r="O899" s="113" t="s">
        <v>2797</v>
      </c>
    </row>
    <row r="900" spans="15:15" ht="15.75" customHeight="1" x14ac:dyDescent="0.2">
      <c r="O900" s="113" t="s">
        <v>2798</v>
      </c>
    </row>
    <row r="901" spans="15:15" ht="15.75" customHeight="1" x14ac:dyDescent="0.2">
      <c r="O901" s="113" t="s">
        <v>2799</v>
      </c>
    </row>
    <row r="902" spans="15:15" ht="15.75" customHeight="1" x14ac:dyDescent="0.2">
      <c r="O902" s="113" t="s">
        <v>2800</v>
      </c>
    </row>
    <row r="903" spans="15:15" ht="15.75" customHeight="1" x14ac:dyDescent="0.2">
      <c r="O903" s="113" t="s">
        <v>2801</v>
      </c>
    </row>
    <row r="904" spans="15:15" ht="15.75" customHeight="1" x14ac:dyDescent="0.2">
      <c r="O904" s="113" t="s">
        <v>2802</v>
      </c>
    </row>
    <row r="905" spans="15:15" ht="15.75" customHeight="1" x14ac:dyDescent="0.2">
      <c r="O905" s="113" t="s">
        <v>2803</v>
      </c>
    </row>
    <row r="906" spans="15:15" ht="15.75" customHeight="1" x14ac:dyDescent="0.2">
      <c r="O906" s="113" t="s">
        <v>2804</v>
      </c>
    </row>
    <row r="907" spans="15:15" ht="15.75" customHeight="1" x14ac:dyDescent="0.2">
      <c r="O907" s="113" t="s">
        <v>2805</v>
      </c>
    </row>
    <row r="908" spans="15:15" ht="15.75" customHeight="1" x14ac:dyDescent="0.2">
      <c r="O908" s="113" t="s">
        <v>2806</v>
      </c>
    </row>
    <row r="909" spans="15:15" ht="15.75" customHeight="1" x14ac:dyDescent="0.2">
      <c r="O909" s="113" t="s">
        <v>2807</v>
      </c>
    </row>
    <row r="910" spans="15:15" ht="15.75" customHeight="1" x14ac:dyDescent="0.2">
      <c r="O910" s="113" t="s">
        <v>2808</v>
      </c>
    </row>
    <row r="911" spans="15:15" ht="15.75" customHeight="1" x14ac:dyDescent="0.2">
      <c r="O911" s="113" t="s">
        <v>2809</v>
      </c>
    </row>
    <row r="912" spans="15:15" ht="15.75" customHeight="1" x14ac:dyDescent="0.2">
      <c r="O912" s="113" t="s">
        <v>2810</v>
      </c>
    </row>
    <row r="913" spans="15:15" ht="15.75" customHeight="1" x14ac:dyDescent="0.2">
      <c r="O913" s="113" t="s">
        <v>2811</v>
      </c>
    </row>
    <row r="914" spans="15:15" ht="15.75" customHeight="1" x14ac:dyDescent="0.2">
      <c r="O914" s="113" t="s">
        <v>2812</v>
      </c>
    </row>
    <row r="915" spans="15:15" ht="15.75" customHeight="1" x14ac:dyDescent="0.2">
      <c r="O915" s="113" t="s">
        <v>2813</v>
      </c>
    </row>
    <row r="916" spans="15:15" ht="15.75" customHeight="1" x14ac:dyDescent="0.2">
      <c r="O916" s="113" t="s">
        <v>2814</v>
      </c>
    </row>
    <row r="917" spans="15:15" ht="15.75" customHeight="1" x14ac:dyDescent="0.2">
      <c r="O917" s="113" t="s">
        <v>2815</v>
      </c>
    </row>
    <row r="918" spans="15:15" ht="15.75" customHeight="1" x14ac:dyDescent="0.2">
      <c r="O918" s="113" t="s">
        <v>2816</v>
      </c>
    </row>
    <row r="919" spans="15:15" ht="15.75" customHeight="1" x14ac:dyDescent="0.2">
      <c r="O919" s="113" t="s">
        <v>2817</v>
      </c>
    </row>
    <row r="920" spans="15:15" ht="15.75" customHeight="1" x14ac:dyDescent="0.2">
      <c r="O920" s="113" t="s">
        <v>2818</v>
      </c>
    </row>
    <row r="921" spans="15:15" ht="15.75" customHeight="1" x14ac:dyDescent="0.2">
      <c r="O921" s="113" t="s">
        <v>2819</v>
      </c>
    </row>
    <row r="922" spans="15:15" ht="15.75" customHeight="1" x14ac:dyDescent="0.2">
      <c r="O922" s="113" t="s">
        <v>2820</v>
      </c>
    </row>
    <row r="923" spans="15:15" ht="15.75" customHeight="1" x14ac:dyDescent="0.2">
      <c r="O923" s="113" t="s">
        <v>2821</v>
      </c>
    </row>
    <row r="924" spans="15:15" ht="15.75" customHeight="1" x14ac:dyDescent="0.2">
      <c r="O924" s="113" t="s">
        <v>2822</v>
      </c>
    </row>
    <row r="925" spans="15:15" ht="15.75" customHeight="1" x14ac:dyDescent="0.2">
      <c r="O925" s="113" t="s">
        <v>2823</v>
      </c>
    </row>
    <row r="926" spans="15:15" ht="15.75" customHeight="1" x14ac:dyDescent="0.2">
      <c r="O926" s="113" t="s">
        <v>2824</v>
      </c>
    </row>
    <row r="927" spans="15:15" ht="15.75" customHeight="1" x14ac:dyDescent="0.2">
      <c r="O927" s="113" t="s">
        <v>2825</v>
      </c>
    </row>
    <row r="928" spans="15:15" ht="15.75" customHeight="1" x14ac:dyDescent="0.2">
      <c r="O928" s="113" t="s">
        <v>2826</v>
      </c>
    </row>
    <row r="929" spans="15:15" ht="15.75" customHeight="1" x14ac:dyDescent="0.2">
      <c r="O929" s="113" t="s">
        <v>2827</v>
      </c>
    </row>
    <row r="930" spans="15:15" ht="15.75" customHeight="1" x14ac:dyDescent="0.2">
      <c r="O930" s="113" t="s">
        <v>2828</v>
      </c>
    </row>
    <row r="931" spans="15:15" ht="15.75" customHeight="1" x14ac:dyDescent="0.2">
      <c r="O931" s="113" t="s">
        <v>2829</v>
      </c>
    </row>
    <row r="932" spans="15:15" ht="15.75" customHeight="1" x14ac:dyDescent="0.2">
      <c r="O932" s="113" t="s">
        <v>2830</v>
      </c>
    </row>
    <row r="933" spans="15:15" ht="15.75" customHeight="1" x14ac:dyDescent="0.2">
      <c r="O933" s="113" t="s">
        <v>2831</v>
      </c>
    </row>
    <row r="934" spans="15:15" ht="15.75" customHeight="1" x14ac:dyDescent="0.2">
      <c r="O934" s="113" t="s">
        <v>2832</v>
      </c>
    </row>
    <row r="935" spans="15:15" ht="15.75" customHeight="1" x14ac:dyDescent="0.2">
      <c r="O935" s="113" t="s">
        <v>2833</v>
      </c>
    </row>
    <row r="936" spans="15:15" ht="15.75" customHeight="1" x14ac:dyDescent="0.2">
      <c r="O936" s="113" t="s">
        <v>2834</v>
      </c>
    </row>
    <row r="937" spans="15:15" ht="15.75" customHeight="1" x14ac:dyDescent="0.2">
      <c r="O937" s="113" t="s">
        <v>2835</v>
      </c>
    </row>
    <row r="938" spans="15:15" ht="15.75" customHeight="1" x14ac:dyDescent="0.2">
      <c r="O938" s="113" t="s">
        <v>2836</v>
      </c>
    </row>
    <row r="939" spans="15:15" ht="15.75" customHeight="1" x14ac:dyDescent="0.2">
      <c r="O939" s="113" t="s">
        <v>2837</v>
      </c>
    </row>
    <row r="940" spans="15:15" ht="15.75" customHeight="1" x14ac:dyDescent="0.2">
      <c r="O940" s="113" t="s">
        <v>2838</v>
      </c>
    </row>
    <row r="941" spans="15:15" ht="15.75" customHeight="1" x14ac:dyDescent="0.2">
      <c r="O941" s="113" t="s">
        <v>2839</v>
      </c>
    </row>
    <row r="942" spans="15:15" ht="15.75" customHeight="1" x14ac:dyDescent="0.2">
      <c r="O942" s="113" t="s">
        <v>2840</v>
      </c>
    </row>
    <row r="943" spans="15:15" ht="15.75" customHeight="1" x14ac:dyDescent="0.2">
      <c r="O943" s="113" t="s">
        <v>2841</v>
      </c>
    </row>
    <row r="944" spans="15:15" ht="15.75" customHeight="1" x14ac:dyDescent="0.2">
      <c r="O944" s="113" t="s">
        <v>2842</v>
      </c>
    </row>
    <row r="945" spans="15:15" ht="15.75" customHeight="1" x14ac:dyDescent="0.2">
      <c r="O945" s="113" t="s">
        <v>2843</v>
      </c>
    </row>
    <row r="946" spans="15:15" ht="15.75" customHeight="1" x14ac:dyDescent="0.2">
      <c r="O946" s="113" t="s">
        <v>2844</v>
      </c>
    </row>
    <row r="947" spans="15:15" ht="15.75" customHeight="1" x14ac:dyDescent="0.2">
      <c r="O947" s="113" t="s">
        <v>2845</v>
      </c>
    </row>
    <row r="948" spans="15:15" ht="15.75" customHeight="1" x14ac:dyDescent="0.2">
      <c r="O948" s="113" t="s">
        <v>2846</v>
      </c>
    </row>
    <row r="949" spans="15:15" ht="15.75" customHeight="1" x14ac:dyDescent="0.2">
      <c r="O949" s="113" t="s">
        <v>2847</v>
      </c>
    </row>
    <row r="950" spans="15:15" ht="15.75" customHeight="1" x14ac:dyDescent="0.2">
      <c r="O950" s="113" t="s">
        <v>2848</v>
      </c>
    </row>
    <row r="951" spans="15:15" ht="15.75" customHeight="1" x14ac:dyDescent="0.2">
      <c r="O951" s="113" t="s">
        <v>2849</v>
      </c>
    </row>
    <row r="952" spans="15:15" ht="15.75" customHeight="1" x14ac:dyDescent="0.2">
      <c r="O952" s="113" t="s">
        <v>2850</v>
      </c>
    </row>
    <row r="953" spans="15:15" ht="15.75" customHeight="1" x14ac:dyDescent="0.2">
      <c r="O953" s="113" t="s">
        <v>2851</v>
      </c>
    </row>
    <row r="954" spans="15:15" ht="15.75" customHeight="1" x14ac:dyDescent="0.2">
      <c r="O954" s="113" t="s">
        <v>2852</v>
      </c>
    </row>
    <row r="955" spans="15:15" ht="15.75" customHeight="1" x14ac:dyDescent="0.2">
      <c r="O955" s="113" t="s">
        <v>2853</v>
      </c>
    </row>
    <row r="956" spans="15:15" ht="15.75" customHeight="1" x14ac:dyDescent="0.2">
      <c r="O956" s="113" t="s">
        <v>2854</v>
      </c>
    </row>
    <row r="957" spans="15:15" ht="15.75" customHeight="1" x14ac:dyDescent="0.2">
      <c r="O957" s="113" t="s">
        <v>2855</v>
      </c>
    </row>
    <row r="958" spans="15:15" ht="15.75" customHeight="1" x14ac:dyDescent="0.2">
      <c r="O958" s="113" t="s">
        <v>2856</v>
      </c>
    </row>
    <row r="959" spans="15:15" ht="15.75" customHeight="1" x14ac:dyDescent="0.2">
      <c r="O959" s="113" t="s">
        <v>2857</v>
      </c>
    </row>
    <row r="960" spans="15:15" ht="15.75" customHeight="1" x14ac:dyDescent="0.2">
      <c r="O960" s="113" t="s">
        <v>2858</v>
      </c>
    </row>
    <row r="961" spans="15:15" ht="15.75" customHeight="1" x14ac:dyDescent="0.2">
      <c r="O961" s="113" t="s">
        <v>2859</v>
      </c>
    </row>
    <row r="962" spans="15:15" ht="15.75" customHeight="1" x14ac:dyDescent="0.2">
      <c r="O962" s="113" t="s">
        <v>2860</v>
      </c>
    </row>
    <row r="963" spans="15:15" ht="15.75" customHeight="1" x14ac:dyDescent="0.2">
      <c r="O963" s="113" t="s">
        <v>2861</v>
      </c>
    </row>
    <row r="964" spans="15:15" ht="15.75" customHeight="1" x14ac:dyDescent="0.2">
      <c r="O964" s="113" t="s">
        <v>2862</v>
      </c>
    </row>
    <row r="965" spans="15:15" ht="15.75" customHeight="1" x14ac:dyDescent="0.2">
      <c r="O965" s="113" t="s">
        <v>2863</v>
      </c>
    </row>
    <row r="966" spans="15:15" ht="15.75" customHeight="1" x14ac:dyDescent="0.2">
      <c r="O966" s="113" t="s">
        <v>2864</v>
      </c>
    </row>
    <row r="967" spans="15:15" ht="15.75" customHeight="1" x14ac:dyDescent="0.2">
      <c r="O967" s="113" t="s">
        <v>2865</v>
      </c>
    </row>
    <row r="968" spans="15:15" ht="15.75" customHeight="1" x14ac:dyDescent="0.2">
      <c r="O968" s="113" t="s">
        <v>2866</v>
      </c>
    </row>
    <row r="969" spans="15:15" ht="15.75" customHeight="1" x14ac:dyDescent="0.2">
      <c r="O969" s="113" t="s">
        <v>2867</v>
      </c>
    </row>
    <row r="970" spans="15:15" ht="15.75" customHeight="1" x14ac:dyDescent="0.2">
      <c r="O970" s="113" t="s">
        <v>2868</v>
      </c>
    </row>
    <row r="971" spans="15:15" ht="15.75" customHeight="1" x14ac:dyDescent="0.2">
      <c r="O971" s="113" t="s">
        <v>2869</v>
      </c>
    </row>
    <row r="972" spans="15:15" ht="15.75" customHeight="1" x14ac:dyDescent="0.2">
      <c r="O972" s="113" t="s">
        <v>2870</v>
      </c>
    </row>
    <row r="973" spans="15:15" ht="15.75" customHeight="1" x14ac:dyDescent="0.2">
      <c r="O973" s="113" t="s">
        <v>2871</v>
      </c>
    </row>
    <row r="974" spans="15:15" ht="15.75" customHeight="1" x14ac:dyDescent="0.2">
      <c r="O974" s="113" t="s">
        <v>2872</v>
      </c>
    </row>
    <row r="975" spans="15:15" ht="15.75" customHeight="1" x14ac:dyDescent="0.2">
      <c r="O975" s="113" t="s">
        <v>2873</v>
      </c>
    </row>
    <row r="976" spans="15:15" ht="15.75" customHeight="1" x14ac:dyDescent="0.2">
      <c r="O976" s="113" t="s">
        <v>2874</v>
      </c>
    </row>
    <row r="977" spans="15:15" ht="15.75" customHeight="1" x14ac:dyDescent="0.2">
      <c r="O977" s="113" t="s">
        <v>2875</v>
      </c>
    </row>
    <row r="978" spans="15:15" ht="15.75" customHeight="1" x14ac:dyDescent="0.2">
      <c r="O978" s="113" t="s">
        <v>2876</v>
      </c>
    </row>
    <row r="979" spans="15:15" ht="15.75" customHeight="1" x14ac:dyDescent="0.2">
      <c r="O979" s="113" t="s">
        <v>2877</v>
      </c>
    </row>
    <row r="980" spans="15:15" ht="15.75" customHeight="1" x14ac:dyDescent="0.2">
      <c r="O980" s="113" t="s">
        <v>2878</v>
      </c>
    </row>
    <row r="981" spans="15:15" ht="15.75" customHeight="1" x14ac:dyDescent="0.2">
      <c r="O981" s="113" t="s">
        <v>2879</v>
      </c>
    </row>
    <row r="982" spans="15:15" ht="15.75" customHeight="1" x14ac:dyDescent="0.2">
      <c r="O982" s="113" t="s">
        <v>2880</v>
      </c>
    </row>
    <row r="983" spans="15:15" ht="15.75" customHeight="1" x14ac:dyDescent="0.2">
      <c r="O983" s="113" t="s">
        <v>2881</v>
      </c>
    </row>
    <row r="984" spans="15:15" ht="15.75" customHeight="1" x14ac:dyDescent="0.2">
      <c r="O984" s="113" t="s">
        <v>2882</v>
      </c>
    </row>
    <row r="985" spans="15:15" ht="15.75" customHeight="1" x14ac:dyDescent="0.2">
      <c r="O985" s="113" t="s">
        <v>2883</v>
      </c>
    </row>
    <row r="986" spans="15:15" ht="15.75" customHeight="1" x14ac:dyDescent="0.2">
      <c r="O986" s="113" t="s">
        <v>2884</v>
      </c>
    </row>
    <row r="987" spans="15:15" ht="15.75" customHeight="1" x14ac:dyDescent="0.2">
      <c r="O987" s="113" t="s">
        <v>2885</v>
      </c>
    </row>
    <row r="988" spans="15:15" ht="15.75" customHeight="1" x14ac:dyDescent="0.2">
      <c r="O988" s="113" t="s">
        <v>2886</v>
      </c>
    </row>
    <row r="989" spans="15:15" ht="15.75" customHeight="1" x14ac:dyDescent="0.2">
      <c r="O989" s="113" t="s">
        <v>2887</v>
      </c>
    </row>
    <row r="990" spans="15:15" ht="15.75" customHeight="1" x14ac:dyDescent="0.2">
      <c r="O990" s="113" t="s">
        <v>2888</v>
      </c>
    </row>
    <row r="991" spans="15:15" ht="15.75" customHeight="1" x14ac:dyDescent="0.2">
      <c r="O991" s="113" t="s">
        <v>2889</v>
      </c>
    </row>
    <row r="992" spans="15:15" ht="15.75" customHeight="1" x14ac:dyDescent="0.2">
      <c r="O992" s="113" t="s">
        <v>2890</v>
      </c>
    </row>
    <row r="993" spans="15:15" ht="15.75" customHeight="1" x14ac:dyDescent="0.2">
      <c r="O993" s="113" t="s">
        <v>2891</v>
      </c>
    </row>
    <row r="994" spans="15:15" ht="15.75" customHeight="1" x14ac:dyDescent="0.2">
      <c r="O994" s="113" t="s">
        <v>2892</v>
      </c>
    </row>
    <row r="995" spans="15:15" ht="15.75" customHeight="1" x14ac:dyDescent="0.2">
      <c r="O995" s="113" t="s">
        <v>2893</v>
      </c>
    </row>
    <row r="996" spans="15:15" ht="15.75" customHeight="1" x14ac:dyDescent="0.2">
      <c r="O996" s="113" t="s">
        <v>2894</v>
      </c>
    </row>
    <row r="997" spans="15:15" ht="15.75" customHeight="1" x14ac:dyDescent="0.2">
      <c r="O997" s="113" t="s">
        <v>2895</v>
      </c>
    </row>
    <row r="998" spans="15:15" ht="15.75" customHeight="1" x14ac:dyDescent="0.2">
      <c r="O998" s="113" t="s">
        <v>2896</v>
      </c>
    </row>
    <row r="999" spans="15:15" ht="15.75" customHeight="1" x14ac:dyDescent="0.2">
      <c r="O999" s="113" t="s">
        <v>2897</v>
      </c>
    </row>
    <row r="1000" spans="15:15" ht="15.75" customHeight="1" x14ac:dyDescent="0.2">
      <c r="O1000" s="113" t="s">
        <v>2898</v>
      </c>
    </row>
    <row r="1001" spans="15:15" ht="15.75" customHeight="1" x14ac:dyDescent="0.2">
      <c r="O1001" s="113" t="s">
        <v>2899</v>
      </c>
    </row>
    <row r="1002" spans="15:15" ht="15.75" customHeight="1" x14ac:dyDescent="0.2">
      <c r="O1002" s="113" t="s">
        <v>2900</v>
      </c>
    </row>
    <row r="1003" spans="15:15" ht="15.75" customHeight="1" x14ac:dyDescent="0.2">
      <c r="O1003" s="113" t="s">
        <v>2901</v>
      </c>
    </row>
    <row r="1004" spans="15:15" ht="15.75" customHeight="1" x14ac:dyDescent="0.2">
      <c r="O1004" s="113" t="s">
        <v>2902</v>
      </c>
    </row>
    <row r="1005" spans="15:15" ht="15.75" customHeight="1" x14ac:dyDescent="0.2">
      <c r="O1005" s="113" t="s">
        <v>2903</v>
      </c>
    </row>
    <row r="1006" spans="15:15" ht="15.75" customHeight="1" x14ac:dyDescent="0.2">
      <c r="O1006" s="113" t="s">
        <v>2904</v>
      </c>
    </row>
    <row r="1007" spans="15:15" ht="15.75" customHeight="1" x14ac:dyDescent="0.2">
      <c r="O1007" s="113" t="s">
        <v>2905</v>
      </c>
    </row>
    <row r="1008" spans="15:15" ht="15.75" customHeight="1" x14ac:dyDescent="0.2">
      <c r="O1008" s="113" t="s">
        <v>2906</v>
      </c>
    </row>
    <row r="1009" spans="15:15" ht="15.75" customHeight="1" x14ac:dyDescent="0.2">
      <c r="O1009" s="113" t="s">
        <v>2907</v>
      </c>
    </row>
    <row r="1010" spans="15:15" ht="15.75" customHeight="1" x14ac:dyDescent="0.2">
      <c r="O1010" s="113" t="s">
        <v>2908</v>
      </c>
    </row>
    <row r="1011" spans="15:15" ht="15.75" customHeight="1" x14ac:dyDescent="0.2">
      <c r="O1011" s="113" t="s">
        <v>2909</v>
      </c>
    </row>
    <row r="1012" spans="15:15" ht="15.75" customHeight="1" x14ac:dyDescent="0.2">
      <c r="O1012" s="113" t="s">
        <v>2910</v>
      </c>
    </row>
    <row r="1013" spans="15:15" ht="15.75" customHeight="1" x14ac:dyDescent="0.2">
      <c r="O1013" s="113" t="s">
        <v>2911</v>
      </c>
    </row>
    <row r="1014" spans="15:15" ht="15.75" customHeight="1" x14ac:dyDescent="0.2">
      <c r="O1014" s="113" t="s">
        <v>2912</v>
      </c>
    </row>
    <row r="1015" spans="15:15" ht="15.75" customHeight="1" x14ac:dyDescent="0.2">
      <c r="O1015" s="113" t="s">
        <v>2913</v>
      </c>
    </row>
    <row r="1016" spans="15:15" ht="15.75" customHeight="1" x14ac:dyDescent="0.2">
      <c r="O1016" s="113" t="s">
        <v>2914</v>
      </c>
    </row>
    <row r="1017" spans="15:15" ht="15.75" customHeight="1" x14ac:dyDescent="0.2">
      <c r="O1017" s="113" t="s">
        <v>2915</v>
      </c>
    </row>
    <row r="1018" spans="15:15" ht="15.75" customHeight="1" x14ac:dyDescent="0.2">
      <c r="O1018" s="113" t="s">
        <v>2916</v>
      </c>
    </row>
    <row r="1019" spans="15:15" ht="15.75" customHeight="1" x14ac:dyDescent="0.2">
      <c r="O1019" s="113" t="s">
        <v>2917</v>
      </c>
    </row>
    <row r="1020" spans="15:15" ht="15.75" customHeight="1" x14ac:dyDescent="0.2">
      <c r="O1020" s="113" t="s">
        <v>2918</v>
      </c>
    </row>
    <row r="1021" spans="15:15" ht="15.75" customHeight="1" x14ac:dyDescent="0.2">
      <c r="O1021" s="113" t="s">
        <v>2919</v>
      </c>
    </row>
    <row r="1022" spans="15:15" ht="15.75" customHeight="1" x14ac:dyDescent="0.2">
      <c r="O1022" s="113" t="s">
        <v>2920</v>
      </c>
    </row>
    <row r="1023" spans="15:15" ht="15.75" customHeight="1" x14ac:dyDescent="0.2">
      <c r="O1023" s="113" t="s">
        <v>2921</v>
      </c>
    </row>
    <row r="1024" spans="15:15" ht="15.75" customHeight="1" x14ac:dyDescent="0.2">
      <c r="O1024" s="113" t="s">
        <v>2922</v>
      </c>
    </row>
    <row r="1025" spans="15:15" ht="15.75" customHeight="1" x14ac:dyDescent="0.2">
      <c r="O1025" s="113" t="s">
        <v>2923</v>
      </c>
    </row>
    <row r="1026" spans="15:15" ht="15.75" customHeight="1" x14ac:dyDescent="0.2">
      <c r="O1026" s="113" t="s">
        <v>2924</v>
      </c>
    </row>
    <row r="1027" spans="15:15" ht="15.75" customHeight="1" x14ac:dyDescent="0.2">
      <c r="O1027" s="113" t="s">
        <v>2925</v>
      </c>
    </row>
    <row r="1028" spans="15:15" ht="15.75" customHeight="1" x14ac:dyDescent="0.2">
      <c r="O1028" s="113" t="s">
        <v>2926</v>
      </c>
    </row>
    <row r="1029" spans="15:15" ht="15.75" customHeight="1" x14ac:dyDescent="0.2">
      <c r="O1029" s="113" t="s">
        <v>2927</v>
      </c>
    </row>
    <row r="1030" spans="15:15" ht="15.75" customHeight="1" x14ac:dyDescent="0.2">
      <c r="O1030" s="113" t="s">
        <v>2928</v>
      </c>
    </row>
    <row r="1031" spans="15:15" ht="15.75" customHeight="1" x14ac:dyDescent="0.2">
      <c r="O1031" s="113" t="s">
        <v>2929</v>
      </c>
    </row>
    <row r="1032" spans="15:15" ht="15.75" customHeight="1" x14ac:dyDescent="0.2">
      <c r="O1032" s="113" t="s">
        <v>2930</v>
      </c>
    </row>
    <row r="1033" spans="15:15" ht="15.75" customHeight="1" x14ac:dyDescent="0.2">
      <c r="O1033" s="113" t="s">
        <v>2931</v>
      </c>
    </row>
    <row r="1034" spans="15:15" ht="15.75" customHeight="1" x14ac:dyDescent="0.2">
      <c r="O1034" s="113" t="s">
        <v>2932</v>
      </c>
    </row>
    <row r="1035" spans="15:15" ht="15.75" customHeight="1" x14ac:dyDescent="0.2">
      <c r="O1035" s="113" t="s">
        <v>2933</v>
      </c>
    </row>
    <row r="1036" spans="15:15" ht="15.75" customHeight="1" x14ac:dyDescent="0.2">
      <c r="O1036" s="113" t="s">
        <v>2934</v>
      </c>
    </row>
    <row r="1037" spans="15:15" ht="15.75" customHeight="1" x14ac:dyDescent="0.2">
      <c r="O1037" s="113" t="s">
        <v>2935</v>
      </c>
    </row>
    <row r="1038" spans="15:15" ht="15.75" customHeight="1" x14ac:dyDescent="0.2">
      <c r="O1038" s="113" t="s">
        <v>2936</v>
      </c>
    </row>
    <row r="1039" spans="15:15" ht="15.75" customHeight="1" x14ac:dyDescent="0.2">
      <c r="O1039" s="113" t="s">
        <v>2937</v>
      </c>
    </row>
    <row r="1040" spans="15:15" ht="15.75" customHeight="1" x14ac:dyDescent="0.2">
      <c r="O1040" s="113" t="s">
        <v>2938</v>
      </c>
    </row>
    <row r="1041" spans="15:15" ht="15.75" customHeight="1" x14ac:dyDescent="0.2">
      <c r="O1041" s="113" t="s">
        <v>2939</v>
      </c>
    </row>
    <row r="1042" spans="15:15" ht="15.75" customHeight="1" x14ac:dyDescent="0.2">
      <c r="O1042" s="113" t="s">
        <v>2940</v>
      </c>
    </row>
    <row r="1043" spans="15:15" ht="15.75" customHeight="1" x14ac:dyDescent="0.2">
      <c r="O1043" s="113" t="s">
        <v>2941</v>
      </c>
    </row>
    <row r="1044" spans="15:15" ht="15.75" customHeight="1" x14ac:dyDescent="0.2">
      <c r="O1044" s="113" t="s">
        <v>2942</v>
      </c>
    </row>
    <row r="1045" spans="15:15" ht="15.75" customHeight="1" x14ac:dyDescent="0.2">
      <c r="O1045" s="113" t="s">
        <v>2943</v>
      </c>
    </row>
    <row r="1046" spans="15:15" ht="15.75" customHeight="1" x14ac:dyDescent="0.2">
      <c r="O1046" s="113" t="s">
        <v>2944</v>
      </c>
    </row>
    <row r="1047" spans="15:15" ht="15.75" customHeight="1" x14ac:dyDescent="0.2">
      <c r="O1047" s="113" t="s">
        <v>2945</v>
      </c>
    </row>
    <row r="1048" spans="15:15" ht="15.75" customHeight="1" x14ac:dyDescent="0.2">
      <c r="O1048" s="113" t="s">
        <v>2946</v>
      </c>
    </row>
    <row r="1049" spans="15:15" ht="15.75" customHeight="1" x14ac:dyDescent="0.2">
      <c r="O1049" s="113" t="s">
        <v>2947</v>
      </c>
    </row>
    <row r="1050" spans="15:15" ht="15.75" customHeight="1" x14ac:dyDescent="0.2">
      <c r="O1050" s="113" t="s">
        <v>2948</v>
      </c>
    </row>
    <row r="1051" spans="15:15" ht="15.75" customHeight="1" x14ac:dyDescent="0.2">
      <c r="O1051" s="113" t="s">
        <v>2949</v>
      </c>
    </row>
    <row r="1052" spans="15:15" ht="15.75" customHeight="1" x14ac:dyDescent="0.2">
      <c r="O1052" s="113" t="s">
        <v>2950</v>
      </c>
    </row>
    <row r="1053" spans="15:15" ht="15.75" customHeight="1" x14ac:dyDescent="0.2">
      <c r="O1053" s="113" t="s">
        <v>2951</v>
      </c>
    </row>
    <row r="1054" spans="15:15" ht="15.75" customHeight="1" x14ac:dyDescent="0.2">
      <c r="O1054" s="113" t="s">
        <v>2952</v>
      </c>
    </row>
    <row r="1055" spans="15:15" ht="15.75" customHeight="1" x14ac:dyDescent="0.2">
      <c r="O1055" s="113" t="s">
        <v>2953</v>
      </c>
    </row>
    <row r="1056" spans="15:15" ht="15.75" customHeight="1" x14ac:dyDescent="0.2">
      <c r="O1056" s="113" t="s">
        <v>2954</v>
      </c>
    </row>
    <row r="1057" spans="15:15" ht="15.75" customHeight="1" x14ac:dyDescent="0.2">
      <c r="O1057" s="113" t="s">
        <v>2955</v>
      </c>
    </row>
    <row r="1058" spans="15:15" ht="15.75" customHeight="1" x14ac:dyDescent="0.2">
      <c r="O1058" s="113" t="s">
        <v>2956</v>
      </c>
    </row>
    <row r="1059" spans="15:15" ht="15.75" customHeight="1" x14ac:dyDescent="0.2">
      <c r="O1059" s="113" t="s">
        <v>2957</v>
      </c>
    </row>
    <row r="1060" spans="15:15" ht="15.75" customHeight="1" x14ac:dyDescent="0.2">
      <c r="O1060" s="113" t="s">
        <v>2958</v>
      </c>
    </row>
    <row r="1061" spans="15:15" ht="15.75" customHeight="1" x14ac:dyDescent="0.2">
      <c r="O1061" s="113" t="s">
        <v>2959</v>
      </c>
    </row>
    <row r="1062" spans="15:15" ht="15.75" customHeight="1" x14ac:dyDescent="0.2">
      <c r="O1062" s="113" t="s">
        <v>2960</v>
      </c>
    </row>
    <row r="1063" spans="15:15" ht="15.75" customHeight="1" x14ac:dyDescent="0.2">
      <c r="O1063" s="113" t="s">
        <v>2961</v>
      </c>
    </row>
    <row r="1064" spans="15:15" ht="15.75" customHeight="1" x14ac:dyDescent="0.2">
      <c r="O1064" s="113" t="s">
        <v>2962</v>
      </c>
    </row>
    <row r="1065" spans="15:15" ht="15.75" customHeight="1" x14ac:dyDescent="0.2">
      <c r="O1065" s="113" t="s">
        <v>2963</v>
      </c>
    </row>
    <row r="1066" spans="15:15" ht="15.75" customHeight="1" x14ac:dyDescent="0.2">
      <c r="O1066" s="113" t="s">
        <v>2964</v>
      </c>
    </row>
    <row r="1067" spans="15:15" ht="15.75" customHeight="1" x14ac:dyDescent="0.2">
      <c r="O1067" s="113" t="s">
        <v>2965</v>
      </c>
    </row>
    <row r="1068" spans="15:15" ht="15.75" customHeight="1" x14ac:dyDescent="0.2">
      <c r="O1068" s="113" t="s">
        <v>2966</v>
      </c>
    </row>
    <row r="1069" spans="15:15" ht="15.75" customHeight="1" x14ac:dyDescent="0.2">
      <c r="O1069" s="113" t="s">
        <v>2967</v>
      </c>
    </row>
    <row r="1070" spans="15:15" ht="15.75" customHeight="1" x14ac:dyDescent="0.2">
      <c r="O1070" s="113" t="s">
        <v>2968</v>
      </c>
    </row>
    <row r="1071" spans="15:15" ht="15.75" customHeight="1" x14ac:dyDescent="0.2">
      <c r="O1071" s="113" t="s">
        <v>2969</v>
      </c>
    </row>
    <row r="1072" spans="15:15" ht="15.75" customHeight="1" x14ac:dyDescent="0.2">
      <c r="O1072" s="113" t="s">
        <v>2970</v>
      </c>
    </row>
    <row r="1073" spans="15:15" ht="15.75" customHeight="1" x14ac:dyDescent="0.2">
      <c r="O1073" s="113" t="s">
        <v>2971</v>
      </c>
    </row>
    <row r="1074" spans="15:15" ht="15.75" customHeight="1" x14ac:dyDescent="0.2">
      <c r="O1074" s="113" t="s">
        <v>2972</v>
      </c>
    </row>
    <row r="1075" spans="15:15" ht="15.75" customHeight="1" x14ac:dyDescent="0.2">
      <c r="O1075" s="113" t="s">
        <v>2973</v>
      </c>
    </row>
    <row r="1076" spans="15:15" ht="15.75" customHeight="1" x14ac:dyDescent="0.2">
      <c r="O1076" s="113" t="s">
        <v>2974</v>
      </c>
    </row>
    <row r="1077" spans="15:15" ht="15.75" customHeight="1" x14ac:dyDescent="0.2">
      <c r="O1077" s="113" t="s">
        <v>2975</v>
      </c>
    </row>
    <row r="1078" spans="15:15" ht="15.75" customHeight="1" x14ac:dyDescent="0.2">
      <c r="O1078" s="113" t="s">
        <v>2976</v>
      </c>
    </row>
    <row r="1079" spans="15:15" ht="15.75" customHeight="1" x14ac:dyDescent="0.2">
      <c r="O1079" s="113" t="s">
        <v>2977</v>
      </c>
    </row>
    <row r="1080" spans="15:15" ht="15.75" customHeight="1" x14ac:dyDescent="0.2">
      <c r="O1080" s="113" t="s">
        <v>2978</v>
      </c>
    </row>
    <row r="1081" spans="15:15" ht="15.75" customHeight="1" x14ac:dyDescent="0.2">
      <c r="O1081" s="113" t="s">
        <v>2979</v>
      </c>
    </row>
    <row r="1082" spans="15:15" ht="15.75" customHeight="1" x14ac:dyDescent="0.2">
      <c r="O1082" s="113" t="s">
        <v>2980</v>
      </c>
    </row>
    <row r="1083" spans="15:15" ht="15.75" customHeight="1" x14ac:dyDescent="0.2">
      <c r="O1083" s="113" t="s">
        <v>2981</v>
      </c>
    </row>
    <row r="1084" spans="15:15" ht="15.75" customHeight="1" x14ac:dyDescent="0.2">
      <c r="O1084" s="113" t="s">
        <v>2982</v>
      </c>
    </row>
    <row r="1085" spans="15:15" ht="15.75" customHeight="1" x14ac:dyDescent="0.2">
      <c r="O1085" s="113" t="s">
        <v>2983</v>
      </c>
    </row>
    <row r="1086" spans="15:15" ht="15.75" customHeight="1" x14ac:dyDescent="0.2">
      <c r="O1086" s="113" t="s">
        <v>2984</v>
      </c>
    </row>
    <row r="1087" spans="15:15" ht="15.75" customHeight="1" x14ac:dyDescent="0.2">
      <c r="O1087" s="113" t="s">
        <v>2985</v>
      </c>
    </row>
    <row r="1088" spans="15:15" ht="15.75" customHeight="1" x14ac:dyDescent="0.2">
      <c r="O1088" s="113" t="s">
        <v>2986</v>
      </c>
    </row>
    <row r="1089" spans="15:15" ht="15.75" customHeight="1" x14ac:dyDescent="0.2">
      <c r="O1089" s="113" t="s">
        <v>2987</v>
      </c>
    </row>
    <row r="1090" spans="15:15" ht="15.75" customHeight="1" x14ac:dyDescent="0.2">
      <c r="O1090" s="113" t="s">
        <v>2988</v>
      </c>
    </row>
    <row r="1091" spans="15:15" ht="15.75" customHeight="1" x14ac:dyDescent="0.2">
      <c r="O1091" s="113" t="s">
        <v>2989</v>
      </c>
    </row>
    <row r="1092" spans="15:15" ht="15.75" customHeight="1" x14ac:dyDescent="0.2">
      <c r="O1092" s="113" t="s">
        <v>2990</v>
      </c>
    </row>
    <row r="1093" spans="15:15" ht="15.75" customHeight="1" x14ac:dyDescent="0.2">
      <c r="O1093" s="113" t="s">
        <v>2991</v>
      </c>
    </row>
    <row r="1094" spans="15:15" ht="15.75" customHeight="1" x14ac:dyDescent="0.2">
      <c r="O1094" s="113" t="s">
        <v>2992</v>
      </c>
    </row>
    <row r="1095" spans="15:15" ht="15.75" customHeight="1" x14ac:dyDescent="0.2">
      <c r="O1095" s="113" t="s">
        <v>2993</v>
      </c>
    </row>
    <row r="1096" spans="15:15" ht="15.75" customHeight="1" x14ac:dyDescent="0.2">
      <c r="O1096" s="113" t="s">
        <v>2994</v>
      </c>
    </row>
    <row r="1097" spans="15:15" ht="15.75" customHeight="1" x14ac:dyDescent="0.2">
      <c r="O1097" s="113" t="s">
        <v>2995</v>
      </c>
    </row>
    <row r="1098" spans="15:15" ht="15.75" customHeight="1" x14ac:dyDescent="0.2">
      <c r="O1098" s="113" t="s">
        <v>2996</v>
      </c>
    </row>
    <row r="1099" spans="15:15" ht="15.75" customHeight="1" x14ac:dyDescent="0.2">
      <c r="O1099" s="113" t="s">
        <v>2997</v>
      </c>
    </row>
    <row r="1100" spans="15:15" ht="15.75" customHeight="1" x14ac:dyDescent="0.2">
      <c r="O1100" s="113" t="s">
        <v>2998</v>
      </c>
    </row>
    <row r="1101" spans="15:15" ht="15.75" customHeight="1" x14ac:dyDescent="0.2">
      <c r="O1101" s="113" t="s">
        <v>2999</v>
      </c>
    </row>
    <row r="1102" spans="15:15" ht="15.75" customHeight="1" x14ac:dyDescent="0.2">
      <c r="O1102" s="113" t="s">
        <v>3000</v>
      </c>
    </row>
    <row r="1103" spans="15:15" ht="15.75" customHeight="1" x14ac:dyDescent="0.2">
      <c r="O1103" s="113" t="s">
        <v>3001</v>
      </c>
    </row>
    <row r="1104" spans="15:15" ht="15.75" customHeight="1" x14ac:dyDescent="0.2">
      <c r="O1104" s="113" t="s">
        <v>3002</v>
      </c>
    </row>
    <row r="1105" spans="15:15" ht="15.75" customHeight="1" x14ac:dyDescent="0.2">
      <c r="O1105" s="113" t="s">
        <v>3003</v>
      </c>
    </row>
    <row r="1106" spans="15:15" ht="15.75" customHeight="1" x14ac:dyDescent="0.2">
      <c r="O1106" s="113" t="s">
        <v>3004</v>
      </c>
    </row>
    <row r="1107" spans="15:15" ht="15.75" customHeight="1" x14ac:dyDescent="0.2">
      <c r="O1107" s="113" t="s">
        <v>3005</v>
      </c>
    </row>
    <row r="1108" spans="15:15" ht="15.75" customHeight="1" x14ac:dyDescent="0.2">
      <c r="O1108" s="113" t="s">
        <v>3006</v>
      </c>
    </row>
    <row r="1109" spans="15:15" ht="15.75" customHeight="1" x14ac:dyDescent="0.2">
      <c r="O1109" s="113" t="s">
        <v>3007</v>
      </c>
    </row>
    <row r="1110" spans="15:15" ht="15.75" customHeight="1" x14ac:dyDescent="0.2">
      <c r="O1110" s="113" t="s">
        <v>3008</v>
      </c>
    </row>
    <row r="1111" spans="15:15" ht="15.75" customHeight="1" x14ac:dyDescent="0.2">
      <c r="O1111" s="113" t="s">
        <v>3009</v>
      </c>
    </row>
    <row r="1112" spans="15:15" ht="15.75" customHeight="1" x14ac:dyDescent="0.2">
      <c r="O1112" s="113" t="s">
        <v>3010</v>
      </c>
    </row>
    <row r="1113" spans="15:15" ht="15.75" customHeight="1" x14ac:dyDescent="0.2">
      <c r="O1113" s="113" t="s">
        <v>3011</v>
      </c>
    </row>
    <row r="1114" spans="15:15" ht="15.75" customHeight="1" x14ac:dyDescent="0.2">
      <c r="O1114" s="113" t="s">
        <v>3012</v>
      </c>
    </row>
    <row r="1115" spans="15:15" ht="15.75" customHeight="1" x14ac:dyDescent="0.2">
      <c r="O1115" s="113" t="s">
        <v>3013</v>
      </c>
    </row>
    <row r="1116" spans="15:15" ht="15.75" customHeight="1" x14ac:dyDescent="0.2">
      <c r="O1116" s="113" t="s">
        <v>3014</v>
      </c>
    </row>
    <row r="1117" spans="15:15" ht="15.75" customHeight="1" x14ac:dyDescent="0.2">
      <c r="O1117" s="113" t="s">
        <v>3015</v>
      </c>
    </row>
    <row r="1118" spans="15:15" ht="15.75" customHeight="1" x14ac:dyDescent="0.2">
      <c r="O1118" s="113" t="s">
        <v>3016</v>
      </c>
    </row>
    <row r="1119" spans="15:15" ht="15.75" customHeight="1" x14ac:dyDescent="0.2">
      <c r="O1119" s="113" t="s">
        <v>3017</v>
      </c>
    </row>
    <row r="1120" spans="15:15" ht="15.75" customHeight="1" x14ac:dyDescent="0.2">
      <c r="O1120" s="113" t="s">
        <v>3018</v>
      </c>
    </row>
    <row r="1121" spans="15:15" ht="15.75" customHeight="1" x14ac:dyDescent="0.2">
      <c r="O1121" s="113" t="s">
        <v>3019</v>
      </c>
    </row>
    <row r="1122" spans="15:15" ht="15.75" customHeight="1" x14ac:dyDescent="0.2">
      <c r="O1122" s="113" t="s">
        <v>3020</v>
      </c>
    </row>
    <row r="1123" spans="15:15" ht="15.75" customHeight="1" x14ac:dyDescent="0.2">
      <c r="O1123" s="113" t="s">
        <v>3021</v>
      </c>
    </row>
    <row r="1124" spans="15:15" ht="15.75" customHeight="1" x14ac:dyDescent="0.2">
      <c r="O1124" s="113" t="s">
        <v>3022</v>
      </c>
    </row>
    <row r="1125" spans="15:15" ht="15.75" customHeight="1" x14ac:dyDescent="0.2">
      <c r="O1125" s="113" t="s">
        <v>3023</v>
      </c>
    </row>
    <row r="1126" spans="15:15" ht="15.75" customHeight="1" x14ac:dyDescent="0.2">
      <c r="O1126" s="113" t="s">
        <v>3024</v>
      </c>
    </row>
    <row r="1127" spans="15:15" ht="15.75" customHeight="1" x14ac:dyDescent="0.2">
      <c r="O1127" s="113" t="s">
        <v>3025</v>
      </c>
    </row>
    <row r="1128" spans="15:15" ht="15.75" customHeight="1" x14ac:dyDescent="0.2">
      <c r="O1128" s="113" t="s">
        <v>3026</v>
      </c>
    </row>
    <row r="1129" spans="15:15" ht="15.75" customHeight="1" x14ac:dyDescent="0.2">
      <c r="O1129" s="113" t="s">
        <v>3027</v>
      </c>
    </row>
    <row r="1130" spans="15:15" ht="15.75" customHeight="1" x14ac:dyDescent="0.2">
      <c r="O1130" s="113" t="s">
        <v>3028</v>
      </c>
    </row>
    <row r="1131" spans="15:15" ht="15.75" customHeight="1" x14ac:dyDescent="0.2">
      <c r="O1131" s="113" t="s">
        <v>3029</v>
      </c>
    </row>
    <row r="1132" spans="15:15" ht="15.75" customHeight="1" x14ac:dyDescent="0.2">
      <c r="O1132" s="113" t="s">
        <v>3030</v>
      </c>
    </row>
    <row r="1133" spans="15:15" ht="15.75" customHeight="1" x14ac:dyDescent="0.2">
      <c r="O1133" s="113" t="s">
        <v>3031</v>
      </c>
    </row>
    <row r="1134" spans="15:15" ht="15.75" customHeight="1" x14ac:dyDescent="0.2">
      <c r="O1134" s="113" t="s">
        <v>3032</v>
      </c>
    </row>
    <row r="1135" spans="15:15" ht="15.75" customHeight="1" x14ac:dyDescent="0.2">
      <c r="O1135" s="113" t="s">
        <v>3033</v>
      </c>
    </row>
    <row r="1136" spans="15:15" ht="15.75" customHeight="1" x14ac:dyDescent="0.2">
      <c r="O1136" s="113" t="s">
        <v>3034</v>
      </c>
    </row>
    <row r="1137" spans="15:15" ht="15.75" customHeight="1" x14ac:dyDescent="0.2">
      <c r="O1137" s="113" t="s">
        <v>3035</v>
      </c>
    </row>
    <row r="1138" spans="15:15" ht="15.75" customHeight="1" x14ac:dyDescent="0.2">
      <c r="O1138" s="113" t="s">
        <v>3036</v>
      </c>
    </row>
    <row r="1139" spans="15:15" ht="15.75" customHeight="1" x14ac:dyDescent="0.2">
      <c r="O1139" s="113" t="s">
        <v>3037</v>
      </c>
    </row>
    <row r="1140" spans="15:15" ht="15.75" customHeight="1" x14ac:dyDescent="0.2">
      <c r="O1140" s="113" t="s">
        <v>3038</v>
      </c>
    </row>
    <row r="1141" spans="15:15" ht="15.75" customHeight="1" x14ac:dyDescent="0.2">
      <c r="O1141" s="113" t="s">
        <v>3039</v>
      </c>
    </row>
    <row r="1142" spans="15:15" ht="15.75" customHeight="1" x14ac:dyDescent="0.2">
      <c r="O1142" s="113" t="s">
        <v>3040</v>
      </c>
    </row>
    <row r="1143" spans="15:15" ht="15.75" customHeight="1" x14ac:dyDescent="0.2">
      <c r="O1143" s="113" t="s">
        <v>3041</v>
      </c>
    </row>
    <row r="1144" spans="15:15" ht="15.75" customHeight="1" x14ac:dyDescent="0.2">
      <c r="O1144" s="113" t="s">
        <v>3042</v>
      </c>
    </row>
    <row r="1145" spans="15:15" ht="15.75" customHeight="1" x14ac:dyDescent="0.2">
      <c r="O1145" s="113" t="s">
        <v>3043</v>
      </c>
    </row>
    <row r="1146" spans="15:15" ht="15.75" customHeight="1" x14ac:dyDescent="0.2">
      <c r="O1146" s="113" t="s">
        <v>3044</v>
      </c>
    </row>
    <row r="1147" spans="15:15" ht="15.75" customHeight="1" x14ac:dyDescent="0.2">
      <c r="O1147" s="113" t="s">
        <v>3045</v>
      </c>
    </row>
    <row r="1148" spans="15:15" ht="15.75" customHeight="1" x14ac:dyDescent="0.2">
      <c r="O1148" s="113" t="s">
        <v>3046</v>
      </c>
    </row>
    <row r="1149" spans="15:15" ht="15.75" customHeight="1" x14ac:dyDescent="0.2">
      <c r="O1149" s="113" t="s">
        <v>3047</v>
      </c>
    </row>
    <row r="1150" spans="15:15" ht="15.75" customHeight="1" x14ac:dyDescent="0.2">
      <c r="O1150" s="113" t="s">
        <v>3048</v>
      </c>
    </row>
    <row r="1151" spans="15:15" ht="15.75" customHeight="1" x14ac:dyDescent="0.2">
      <c r="O1151" s="113" t="s">
        <v>3049</v>
      </c>
    </row>
    <row r="1152" spans="15:15" ht="15.75" customHeight="1" x14ac:dyDescent="0.2">
      <c r="O1152" s="113" t="s">
        <v>3050</v>
      </c>
    </row>
    <row r="1153" spans="15:15" ht="15.75" customHeight="1" x14ac:dyDescent="0.2">
      <c r="O1153" s="113" t="s">
        <v>3051</v>
      </c>
    </row>
    <row r="1154" spans="15:15" ht="15.75" customHeight="1" x14ac:dyDescent="0.2">
      <c r="O1154" s="113" t="s">
        <v>3052</v>
      </c>
    </row>
    <row r="1155" spans="15:15" ht="15.75" customHeight="1" x14ac:dyDescent="0.2">
      <c r="O1155" s="113" t="s">
        <v>3053</v>
      </c>
    </row>
    <row r="1156" spans="15:15" ht="15.75" customHeight="1" x14ac:dyDescent="0.2">
      <c r="O1156" s="113" t="s">
        <v>3054</v>
      </c>
    </row>
    <row r="1157" spans="15:15" ht="15.75" customHeight="1" x14ac:dyDescent="0.2">
      <c r="O1157" s="113" t="s">
        <v>3055</v>
      </c>
    </row>
    <row r="1158" spans="15:15" ht="15.75" customHeight="1" x14ac:dyDescent="0.2">
      <c r="O1158" s="113" t="s">
        <v>3056</v>
      </c>
    </row>
    <row r="1159" spans="15:15" ht="15.75" customHeight="1" x14ac:dyDescent="0.2">
      <c r="O1159" s="113" t="s">
        <v>3057</v>
      </c>
    </row>
    <row r="1160" spans="15:15" ht="15.75" customHeight="1" x14ac:dyDescent="0.2">
      <c r="O1160" s="113" t="s">
        <v>3058</v>
      </c>
    </row>
    <row r="1161" spans="15:15" ht="15.75" customHeight="1" x14ac:dyDescent="0.2">
      <c r="O1161" s="113" t="s">
        <v>3059</v>
      </c>
    </row>
    <row r="1162" spans="15:15" ht="15.75" customHeight="1" x14ac:dyDescent="0.2">
      <c r="O1162" s="113" t="s">
        <v>3060</v>
      </c>
    </row>
    <row r="1163" spans="15:15" ht="15.75" customHeight="1" x14ac:dyDescent="0.2">
      <c r="O1163" s="113" t="s">
        <v>3061</v>
      </c>
    </row>
    <row r="1164" spans="15:15" ht="15.75" customHeight="1" x14ac:dyDescent="0.2">
      <c r="O1164" s="113" t="s">
        <v>3062</v>
      </c>
    </row>
    <row r="1165" spans="15:15" ht="15.75" customHeight="1" x14ac:dyDescent="0.2">
      <c r="O1165" s="113" t="s">
        <v>3063</v>
      </c>
    </row>
    <row r="1166" spans="15:15" ht="15.75" customHeight="1" x14ac:dyDescent="0.2">
      <c r="O1166" s="113" t="s">
        <v>3064</v>
      </c>
    </row>
    <row r="1167" spans="15:15" ht="15.75" customHeight="1" x14ac:dyDescent="0.2">
      <c r="O1167" s="113" t="s">
        <v>3065</v>
      </c>
    </row>
    <row r="1168" spans="15:15" ht="15.75" customHeight="1" x14ac:dyDescent="0.2">
      <c r="O1168" s="113" t="s">
        <v>3066</v>
      </c>
    </row>
    <row r="1169" spans="15:15" ht="15.75" customHeight="1" x14ac:dyDescent="0.2">
      <c r="O1169" s="113" t="s">
        <v>3067</v>
      </c>
    </row>
    <row r="1170" spans="15:15" ht="15.75" customHeight="1" x14ac:dyDescent="0.2">
      <c r="O1170" s="113" t="s">
        <v>3068</v>
      </c>
    </row>
    <row r="1171" spans="15:15" ht="15.75" customHeight="1" x14ac:dyDescent="0.2">
      <c r="O1171" s="113" t="s">
        <v>3069</v>
      </c>
    </row>
    <row r="1172" spans="15:15" ht="15.75" customHeight="1" x14ac:dyDescent="0.2">
      <c r="O1172" s="113" t="s">
        <v>3070</v>
      </c>
    </row>
    <row r="1173" spans="15:15" ht="15.75" customHeight="1" x14ac:dyDescent="0.2">
      <c r="O1173" s="113" t="s">
        <v>3071</v>
      </c>
    </row>
    <row r="1174" spans="15:15" ht="15.75" customHeight="1" x14ac:dyDescent="0.2">
      <c r="O1174" s="113" t="s">
        <v>3072</v>
      </c>
    </row>
    <row r="1175" spans="15:15" ht="15.75" customHeight="1" x14ac:dyDescent="0.2">
      <c r="O1175" s="113" t="s">
        <v>3073</v>
      </c>
    </row>
    <row r="1176" spans="15:15" ht="15.75" customHeight="1" x14ac:dyDescent="0.2">
      <c r="O1176" s="113" t="s">
        <v>3074</v>
      </c>
    </row>
    <row r="1177" spans="15:15" ht="15.75" customHeight="1" x14ac:dyDescent="0.2">
      <c r="O1177" s="113" t="s">
        <v>3075</v>
      </c>
    </row>
    <row r="1178" spans="15:15" ht="15.75" customHeight="1" x14ac:dyDescent="0.2">
      <c r="O1178" s="113" t="s">
        <v>3076</v>
      </c>
    </row>
    <row r="1179" spans="15:15" ht="15.75" customHeight="1" x14ac:dyDescent="0.2">
      <c r="O1179" s="113" t="s">
        <v>3077</v>
      </c>
    </row>
    <row r="1180" spans="15:15" ht="15.75" customHeight="1" x14ac:dyDescent="0.2">
      <c r="O1180" s="113" t="s">
        <v>3078</v>
      </c>
    </row>
    <row r="1181" spans="15:15" ht="15.75" customHeight="1" x14ac:dyDescent="0.2">
      <c r="O1181" s="113" t="s">
        <v>3079</v>
      </c>
    </row>
    <row r="1182" spans="15:15" ht="15.75" customHeight="1" x14ac:dyDescent="0.2">
      <c r="O1182" s="113" t="s">
        <v>3080</v>
      </c>
    </row>
    <row r="1183" spans="15:15" ht="15.75" customHeight="1" x14ac:dyDescent="0.2">
      <c r="O1183" s="113" t="s">
        <v>3081</v>
      </c>
    </row>
    <row r="1184" spans="15:15" ht="15.75" customHeight="1" x14ac:dyDescent="0.2">
      <c r="O1184" s="113" t="s">
        <v>3082</v>
      </c>
    </row>
    <row r="1185" spans="15:15" ht="15.75" customHeight="1" x14ac:dyDescent="0.2">
      <c r="O1185" s="113" t="s">
        <v>3083</v>
      </c>
    </row>
    <row r="1186" spans="15:15" ht="15.75" customHeight="1" x14ac:dyDescent="0.2">
      <c r="O1186" s="113" t="s">
        <v>3084</v>
      </c>
    </row>
    <row r="1187" spans="15:15" ht="15.75" customHeight="1" x14ac:dyDescent="0.2">
      <c r="O1187" s="113" t="s">
        <v>3085</v>
      </c>
    </row>
    <row r="1188" spans="15:15" ht="15.75" customHeight="1" x14ac:dyDescent="0.2">
      <c r="O1188" s="113" t="s">
        <v>3086</v>
      </c>
    </row>
    <row r="1189" spans="15:15" ht="15.75" customHeight="1" x14ac:dyDescent="0.2">
      <c r="O1189" s="113" t="s">
        <v>3087</v>
      </c>
    </row>
    <row r="1190" spans="15:15" ht="15.75" customHeight="1" x14ac:dyDescent="0.2">
      <c r="O1190" s="113" t="s">
        <v>3088</v>
      </c>
    </row>
    <row r="1191" spans="15:15" ht="15.75" customHeight="1" x14ac:dyDescent="0.2">
      <c r="O1191" s="113" t="s">
        <v>3089</v>
      </c>
    </row>
    <row r="1192" spans="15:15" ht="15.75" customHeight="1" x14ac:dyDescent="0.2">
      <c r="O1192" s="113" t="s">
        <v>3090</v>
      </c>
    </row>
    <row r="1193" spans="15:15" ht="15.75" customHeight="1" x14ac:dyDescent="0.2">
      <c r="O1193" s="113" t="s">
        <v>3091</v>
      </c>
    </row>
    <row r="1194" spans="15:15" ht="15.75" customHeight="1" x14ac:dyDescent="0.2">
      <c r="O1194" s="113" t="s">
        <v>3092</v>
      </c>
    </row>
    <row r="1195" spans="15:15" ht="15.75" customHeight="1" x14ac:dyDescent="0.2">
      <c r="O1195" s="113" t="s">
        <v>3093</v>
      </c>
    </row>
    <row r="1196" spans="15:15" ht="15.75" customHeight="1" x14ac:dyDescent="0.2">
      <c r="O1196" s="113" t="s">
        <v>3094</v>
      </c>
    </row>
    <row r="1197" spans="15:15" ht="15.75" customHeight="1" x14ac:dyDescent="0.2">
      <c r="O1197" s="113" t="s">
        <v>3095</v>
      </c>
    </row>
    <row r="1198" spans="15:15" ht="15.75" customHeight="1" x14ac:dyDescent="0.2">
      <c r="O1198" s="113" t="s">
        <v>3096</v>
      </c>
    </row>
    <row r="1199" spans="15:15" ht="15.75" customHeight="1" x14ac:dyDescent="0.2">
      <c r="O1199" s="113" t="s">
        <v>3097</v>
      </c>
    </row>
    <row r="1200" spans="15:15" ht="15.75" customHeight="1" x14ac:dyDescent="0.2">
      <c r="O1200" s="113" t="s">
        <v>3098</v>
      </c>
    </row>
    <row r="1201" spans="15:15" ht="15.75" customHeight="1" x14ac:dyDescent="0.2">
      <c r="O1201" s="113" t="s">
        <v>3099</v>
      </c>
    </row>
    <row r="1202" spans="15:15" ht="15.75" customHeight="1" x14ac:dyDescent="0.2">
      <c r="O1202" s="113" t="s">
        <v>3100</v>
      </c>
    </row>
    <row r="1203" spans="15:15" ht="15.75" customHeight="1" x14ac:dyDescent="0.2">
      <c r="O1203" s="113" t="s">
        <v>3101</v>
      </c>
    </row>
    <row r="1204" spans="15:15" ht="15.75" customHeight="1" x14ac:dyDescent="0.2">
      <c r="O1204" s="113" t="s">
        <v>3102</v>
      </c>
    </row>
    <row r="1205" spans="15:15" ht="15.75" customHeight="1" x14ac:dyDescent="0.2">
      <c r="O1205" s="113" t="s">
        <v>3103</v>
      </c>
    </row>
    <row r="1206" spans="15:15" ht="15.75" customHeight="1" x14ac:dyDescent="0.2">
      <c r="O1206" s="113" t="s">
        <v>3104</v>
      </c>
    </row>
    <row r="1207" spans="15:15" ht="15.75" customHeight="1" x14ac:dyDescent="0.2">
      <c r="O1207" s="113" t="s">
        <v>3105</v>
      </c>
    </row>
    <row r="1208" spans="15:15" ht="15.75" customHeight="1" x14ac:dyDescent="0.2">
      <c r="O1208" s="113" t="s">
        <v>3106</v>
      </c>
    </row>
    <row r="1209" spans="15:15" ht="15.75" customHeight="1" x14ac:dyDescent="0.2">
      <c r="O1209" s="113" t="s">
        <v>3107</v>
      </c>
    </row>
    <row r="1210" spans="15:15" ht="15.75" customHeight="1" x14ac:dyDescent="0.2">
      <c r="O1210" s="113" t="s">
        <v>3108</v>
      </c>
    </row>
    <row r="1211" spans="15:15" ht="15.75" customHeight="1" x14ac:dyDescent="0.2">
      <c r="O1211" s="113" t="s">
        <v>3109</v>
      </c>
    </row>
    <row r="1212" spans="15:15" ht="15.75" customHeight="1" x14ac:dyDescent="0.2">
      <c r="O1212" s="113" t="s">
        <v>3110</v>
      </c>
    </row>
    <row r="1213" spans="15:15" ht="15.75" customHeight="1" x14ac:dyDescent="0.2">
      <c r="O1213" s="113" t="s">
        <v>3111</v>
      </c>
    </row>
    <row r="1214" spans="15:15" ht="15.75" customHeight="1" x14ac:dyDescent="0.2">
      <c r="O1214" s="113" t="s">
        <v>3112</v>
      </c>
    </row>
    <row r="1215" spans="15:15" ht="15.75" customHeight="1" x14ac:dyDescent="0.2">
      <c r="O1215" s="113" t="s">
        <v>3113</v>
      </c>
    </row>
    <row r="1216" spans="15:15" ht="15.75" customHeight="1" x14ac:dyDescent="0.2">
      <c r="O1216" s="113" t="s">
        <v>3114</v>
      </c>
    </row>
    <row r="1217" spans="15:15" ht="15.75" customHeight="1" x14ac:dyDescent="0.2">
      <c r="O1217" s="113" t="s">
        <v>3115</v>
      </c>
    </row>
    <row r="1218" spans="15:15" ht="15.75" customHeight="1" x14ac:dyDescent="0.2">
      <c r="O1218" s="113" t="s">
        <v>3116</v>
      </c>
    </row>
    <row r="1219" spans="15:15" ht="15.75" customHeight="1" x14ac:dyDescent="0.2">
      <c r="O1219" s="113" t="s">
        <v>3117</v>
      </c>
    </row>
    <row r="1220" spans="15:15" ht="15.75" customHeight="1" x14ac:dyDescent="0.2">
      <c r="O1220" s="113" t="s">
        <v>3118</v>
      </c>
    </row>
    <row r="1221" spans="15:15" ht="15.75" customHeight="1" x14ac:dyDescent="0.2">
      <c r="O1221" s="113" t="s">
        <v>3119</v>
      </c>
    </row>
    <row r="1222" spans="15:15" ht="15.75" customHeight="1" x14ac:dyDescent="0.2">
      <c r="O1222" s="113" t="s">
        <v>3120</v>
      </c>
    </row>
    <row r="1223" spans="15:15" ht="15.75" customHeight="1" x14ac:dyDescent="0.2">
      <c r="O1223" s="113" t="s">
        <v>3121</v>
      </c>
    </row>
    <row r="1224" spans="15:15" ht="15.75" customHeight="1" x14ac:dyDescent="0.2">
      <c r="O1224" s="113" t="s">
        <v>3122</v>
      </c>
    </row>
    <row r="1225" spans="15:15" ht="15.75" customHeight="1" x14ac:dyDescent="0.2">
      <c r="O1225" s="113" t="s">
        <v>3123</v>
      </c>
    </row>
    <row r="1226" spans="15:15" ht="15.75" customHeight="1" x14ac:dyDescent="0.2">
      <c r="O1226" s="113" t="s">
        <v>3124</v>
      </c>
    </row>
    <row r="1227" spans="15:15" ht="15.75" customHeight="1" x14ac:dyDescent="0.2">
      <c r="O1227" s="113" t="s">
        <v>3125</v>
      </c>
    </row>
    <row r="1228" spans="15:15" ht="15.75" customHeight="1" x14ac:dyDescent="0.2">
      <c r="O1228" s="113" t="s">
        <v>3126</v>
      </c>
    </row>
    <row r="1229" spans="15:15" ht="15.75" customHeight="1" x14ac:dyDescent="0.2">
      <c r="O1229" s="113" t="s">
        <v>3127</v>
      </c>
    </row>
    <row r="1230" spans="15:15" ht="15.75" customHeight="1" x14ac:dyDescent="0.2">
      <c r="O1230" s="113" t="s">
        <v>3128</v>
      </c>
    </row>
    <row r="1231" spans="15:15" ht="15.75" customHeight="1" x14ac:dyDescent="0.2">
      <c r="O1231" s="113" t="s">
        <v>3129</v>
      </c>
    </row>
    <row r="1232" spans="15:15" ht="15.75" customHeight="1" x14ac:dyDescent="0.2">
      <c r="O1232" s="113" t="s">
        <v>3130</v>
      </c>
    </row>
    <row r="1233" spans="15:15" ht="15.75" customHeight="1" x14ac:dyDescent="0.2">
      <c r="O1233" s="113" t="s">
        <v>3131</v>
      </c>
    </row>
    <row r="1234" spans="15:15" ht="15.75" customHeight="1" x14ac:dyDescent="0.2">
      <c r="O1234" s="113" t="s">
        <v>3132</v>
      </c>
    </row>
    <row r="1235" spans="15:15" ht="15.75" customHeight="1" x14ac:dyDescent="0.2">
      <c r="O1235" s="113" t="s">
        <v>3133</v>
      </c>
    </row>
    <row r="1236" spans="15:15" ht="15.75" customHeight="1" x14ac:dyDescent="0.2">
      <c r="O1236" s="113" t="s">
        <v>3134</v>
      </c>
    </row>
    <row r="1237" spans="15:15" ht="15.75" customHeight="1" x14ac:dyDescent="0.2">
      <c r="O1237" s="113" t="s">
        <v>3135</v>
      </c>
    </row>
    <row r="1238" spans="15:15" ht="15.75" customHeight="1" x14ac:dyDescent="0.2">
      <c r="O1238" s="113" t="s">
        <v>3136</v>
      </c>
    </row>
    <row r="1239" spans="15:15" ht="15.75" customHeight="1" x14ac:dyDescent="0.2">
      <c r="O1239" s="113" t="s">
        <v>3137</v>
      </c>
    </row>
    <row r="1240" spans="15:15" ht="15.75" customHeight="1" x14ac:dyDescent="0.2">
      <c r="O1240" s="113" t="s">
        <v>3138</v>
      </c>
    </row>
    <row r="1241" spans="15:15" ht="15.75" customHeight="1" x14ac:dyDescent="0.2">
      <c r="O1241" s="113" t="s">
        <v>3139</v>
      </c>
    </row>
    <row r="1242" spans="15:15" ht="15.75" customHeight="1" x14ac:dyDescent="0.2">
      <c r="O1242" s="113" t="s">
        <v>3140</v>
      </c>
    </row>
    <row r="1243" spans="15:15" ht="15.75" customHeight="1" x14ac:dyDescent="0.2">
      <c r="O1243" s="113" t="s">
        <v>3141</v>
      </c>
    </row>
    <row r="1244" spans="15:15" ht="15.75" customHeight="1" x14ac:dyDescent="0.2">
      <c r="O1244" s="113" t="s">
        <v>3142</v>
      </c>
    </row>
    <row r="1245" spans="15:15" ht="15.75" customHeight="1" x14ac:dyDescent="0.2">
      <c r="O1245" s="113" t="s">
        <v>3143</v>
      </c>
    </row>
    <row r="1246" spans="15:15" ht="15.75" customHeight="1" x14ac:dyDescent="0.2">
      <c r="O1246" s="113" t="s">
        <v>3144</v>
      </c>
    </row>
    <row r="1247" spans="15:15" ht="15.75" customHeight="1" x14ac:dyDescent="0.2">
      <c r="O1247" s="113" t="s">
        <v>3145</v>
      </c>
    </row>
    <row r="1248" spans="15:15" ht="15.75" customHeight="1" x14ac:dyDescent="0.2">
      <c r="O1248" s="113" t="s">
        <v>3146</v>
      </c>
    </row>
    <row r="1249" spans="15:15" ht="15.75" customHeight="1" x14ac:dyDescent="0.2">
      <c r="O1249" s="113" t="s">
        <v>3147</v>
      </c>
    </row>
    <row r="1250" spans="15:15" ht="15.75" customHeight="1" x14ac:dyDescent="0.2">
      <c r="O1250" s="113" t="s">
        <v>3148</v>
      </c>
    </row>
    <row r="1251" spans="15:15" ht="15.75" customHeight="1" x14ac:dyDescent="0.2">
      <c r="O1251" s="113" t="s">
        <v>3149</v>
      </c>
    </row>
    <row r="1252" spans="15:15" ht="15.75" customHeight="1" x14ac:dyDescent="0.2">
      <c r="O1252" s="113" t="s">
        <v>3150</v>
      </c>
    </row>
    <row r="1253" spans="15:15" ht="15.75" customHeight="1" x14ac:dyDescent="0.2">
      <c r="O1253" s="113" t="s">
        <v>3151</v>
      </c>
    </row>
    <row r="1254" spans="15:15" ht="15.75" customHeight="1" x14ac:dyDescent="0.2">
      <c r="O1254" s="113" t="s">
        <v>3152</v>
      </c>
    </row>
    <row r="1255" spans="15:15" ht="15.75" customHeight="1" x14ac:dyDescent="0.2">
      <c r="O1255" s="113" t="s">
        <v>3153</v>
      </c>
    </row>
    <row r="1256" spans="15:15" ht="15.75" customHeight="1" x14ac:dyDescent="0.2">
      <c r="O1256" s="113" t="s">
        <v>3154</v>
      </c>
    </row>
    <row r="1257" spans="15:15" ht="15.75" customHeight="1" x14ac:dyDescent="0.2">
      <c r="O1257" s="113" t="s">
        <v>3155</v>
      </c>
    </row>
    <row r="1258" spans="15:15" ht="15.75" customHeight="1" x14ac:dyDescent="0.2">
      <c r="O1258" s="113" t="s">
        <v>3156</v>
      </c>
    </row>
    <row r="1259" spans="15:15" ht="15.75" customHeight="1" x14ac:dyDescent="0.2">
      <c r="O1259" s="113" t="s">
        <v>3157</v>
      </c>
    </row>
    <row r="1260" spans="15:15" ht="15.75" customHeight="1" x14ac:dyDescent="0.2">
      <c r="O1260" s="113" t="s">
        <v>3158</v>
      </c>
    </row>
    <row r="1261" spans="15:15" ht="15.75" customHeight="1" x14ac:dyDescent="0.2">
      <c r="O1261" s="113" t="s">
        <v>3159</v>
      </c>
    </row>
    <row r="1262" spans="15:15" ht="15.75" customHeight="1" x14ac:dyDescent="0.2">
      <c r="O1262" s="113" t="s">
        <v>3160</v>
      </c>
    </row>
    <row r="1263" spans="15:15" ht="15.75" customHeight="1" x14ac:dyDescent="0.2">
      <c r="O1263" s="113" t="s">
        <v>3161</v>
      </c>
    </row>
    <row r="1264" spans="15:15" ht="15.75" customHeight="1" x14ac:dyDescent="0.2">
      <c r="O1264" s="113" t="s">
        <v>3162</v>
      </c>
    </row>
    <row r="1265" spans="15:15" ht="15.75" customHeight="1" x14ac:dyDescent="0.2">
      <c r="O1265" s="113" t="s">
        <v>3163</v>
      </c>
    </row>
    <row r="1266" spans="15:15" ht="15.75" customHeight="1" x14ac:dyDescent="0.2">
      <c r="O1266" s="113" t="s">
        <v>3164</v>
      </c>
    </row>
    <row r="1267" spans="15:15" ht="15.75" customHeight="1" x14ac:dyDescent="0.2">
      <c r="O1267" s="113" t="s">
        <v>3165</v>
      </c>
    </row>
    <row r="1268" spans="15:15" ht="15.75" customHeight="1" x14ac:dyDescent="0.2">
      <c r="O1268" s="113" t="s">
        <v>3166</v>
      </c>
    </row>
    <row r="1269" spans="15:15" ht="15.75" customHeight="1" x14ac:dyDescent="0.2">
      <c r="O1269" s="113" t="s">
        <v>3167</v>
      </c>
    </row>
    <row r="1270" spans="15:15" ht="15.75" customHeight="1" x14ac:dyDescent="0.2">
      <c r="O1270" s="113" t="s">
        <v>3168</v>
      </c>
    </row>
    <row r="1271" spans="15:15" ht="15.75" customHeight="1" x14ac:dyDescent="0.2">
      <c r="O1271" s="113" t="s">
        <v>3169</v>
      </c>
    </row>
    <row r="1272" spans="15:15" ht="15.75" customHeight="1" x14ac:dyDescent="0.2">
      <c r="O1272" s="113" t="s">
        <v>3170</v>
      </c>
    </row>
    <row r="1273" spans="15:15" ht="15.75" customHeight="1" x14ac:dyDescent="0.2">
      <c r="O1273" s="113" t="s">
        <v>3171</v>
      </c>
    </row>
    <row r="1274" spans="15:15" ht="15.75" customHeight="1" x14ac:dyDescent="0.2">
      <c r="O1274" s="113" t="s">
        <v>3172</v>
      </c>
    </row>
    <row r="1275" spans="15:15" ht="15.75" customHeight="1" x14ac:dyDescent="0.2">
      <c r="O1275" s="113" t="s">
        <v>3173</v>
      </c>
    </row>
    <row r="1276" spans="15:15" ht="15.75" customHeight="1" x14ac:dyDescent="0.2">
      <c r="O1276" s="113" t="s">
        <v>3174</v>
      </c>
    </row>
    <row r="1277" spans="15:15" ht="15.75" customHeight="1" x14ac:dyDescent="0.2">
      <c r="O1277" s="113" t="s">
        <v>3175</v>
      </c>
    </row>
    <row r="1278" spans="15:15" ht="15.75" customHeight="1" x14ac:dyDescent="0.2">
      <c r="O1278" s="113" t="s">
        <v>3176</v>
      </c>
    </row>
    <row r="1279" spans="15:15" ht="15.75" customHeight="1" x14ac:dyDescent="0.2">
      <c r="O1279" s="113" t="s">
        <v>3177</v>
      </c>
    </row>
    <row r="1280" spans="15:15" ht="15.75" customHeight="1" x14ac:dyDescent="0.2">
      <c r="O1280" s="113" t="s">
        <v>3178</v>
      </c>
    </row>
    <row r="1281" spans="15:15" ht="15.75" customHeight="1" x14ac:dyDescent="0.2">
      <c r="O1281" s="113" t="s">
        <v>3179</v>
      </c>
    </row>
    <row r="1282" spans="15:15" ht="15.75" customHeight="1" x14ac:dyDescent="0.2">
      <c r="O1282" s="113" t="s">
        <v>3180</v>
      </c>
    </row>
    <row r="1283" spans="15:15" ht="15.75" customHeight="1" x14ac:dyDescent="0.2">
      <c r="O1283" s="113" t="s">
        <v>3181</v>
      </c>
    </row>
    <row r="1284" spans="15:15" ht="15.75" customHeight="1" x14ac:dyDescent="0.2">
      <c r="O1284" s="113" t="s">
        <v>3182</v>
      </c>
    </row>
    <row r="1285" spans="15:15" ht="15.75" customHeight="1" x14ac:dyDescent="0.2">
      <c r="O1285" s="113" t="s">
        <v>3183</v>
      </c>
    </row>
    <row r="1286" spans="15:15" ht="15.75" customHeight="1" x14ac:dyDescent="0.2">
      <c r="O1286" s="113" t="s">
        <v>3184</v>
      </c>
    </row>
    <row r="1287" spans="15:15" ht="15.75" customHeight="1" x14ac:dyDescent="0.2">
      <c r="O1287" s="113" t="s">
        <v>3185</v>
      </c>
    </row>
    <row r="1288" spans="15:15" ht="15.75" customHeight="1" x14ac:dyDescent="0.2">
      <c r="O1288" s="113" t="s">
        <v>3186</v>
      </c>
    </row>
    <row r="1289" spans="15:15" ht="15.75" customHeight="1" x14ac:dyDescent="0.2">
      <c r="O1289" s="113" t="s">
        <v>3187</v>
      </c>
    </row>
    <row r="1290" spans="15:15" ht="15.75" customHeight="1" x14ac:dyDescent="0.2">
      <c r="O1290" s="113" t="s">
        <v>3188</v>
      </c>
    </row>
    <row r="1291" spans="15:15" ht="15.75" customHeight="1" x14ac:dyDescent="0.2">
      <c r="O1291" s="113" t="s">
        <v>3189</v>
      </c>
    </row>
    <row r="1292" spans="15:15" ht="15.75" customHeight="1" x14ac:dyDescent="0.2">
      <c r="O1292" s="113" t="s">
        <v>3190</v>
      </c>
    </row>
    <row r="1293" spans="15:15" ht="15.75" customHeight="1" x14ac:dyDescent="0.2">
      <c r="O1293" s="113" t="s">
        <v>3191</v>
      </c>
    </row>
    <row r="1294" spans="15:15" ht="15.75" customHeight="1" x14ac:dyDescent="0.2">
      <c r="O1294" s="113" t="s">
        <v>3192</v>
      </c>
    </row>
    <row r="1295" spans="15:15" ht="15.75" customHeight="1" x14ac:dyDescent="0.2">
      <c r="O1295" s="113" t="s">
        <v>3193</v>
      </c>
    </row>
    <row r="1296" spans="15:15" ht="15.75" customHeight="1" x14ac:dyDescent="0.2">
      <c r="O1296" s="113" t="s">
        <v>3194</v>
      </c>
    </row>
    <row r="1297" spans="15:15" ht="15.75" customHeight="1" x14ac:dyDescent="0.2">
      <c r="O1297" s="113" t="s">
        <v>3195</v>
      </c>
    </row>
    <row r="1298" spans="15:15" ht="15.75" customHeight="1" x14ac:dyDescent="0.2">
      <c r="O1298" s="113" t="s">
        <v>3196</v>
      </c>
    </row>
    <row r="1299" spans="15:15" ht="15.75" customHeight="1" x14ac:dyDescent="0.2">
      <c r="O1299" s="113" t="s">
        <v>3197</v>
      </c>
    </row>
    <row r="1300" spans="15:15" ht="15.75" customHeight="1" x14ac:dyDescent="0.2">
      <c r="O1300" s="113" t="s">
        <v>3198</v>
      </c>
    </row>
    <row r="1301" spans="15:15" ht="15.75" customHeight="1" x14ac:dyDescent="0.2">
      <c r="O1301" s="113" t="s">
        <v>3199</v>
      </c>
    </row>
    <row r="1302" spans="15:15" ht="15.75" customHeight="1" x14ac:dyDescent="0.2">
      <c r="O1302" s="113" t="s">
        <v>3200</v>
      </c>
    </row>
    <row r="1303" spans="15:15" ht="15.75" customHeight="1" x14ac:dyDescent="0.2">
      <c r="O1303" s="113" t="s">
        <v>3201</v>
      </c>
    </row>
    <row r="1304" spans="15:15" ht="15.75" customHeight="1" x14ac:dyDescent="0.2">
      <c r="O1304" s="113" t="s">
        <v>3202</v>
      </c>
    </row>
    <row r="1305" spans="15:15" ht="15.75" customHeight="1" x14ac:dyDescent="0.2">
      <c r="O1305" s="113" t="s">
        <v>3203</v>
      </c>
    </row>
    <row r="1306" spans="15:15" ht="15.75" customHeight="1" x14ac:dyDescent="0.2">
      <c r="O1306" s="113" t="s">
        <v>3204</v>
      </c>
    </row>
    <row r="1307" spans="15:15" ht="15.75" customHeight="1" x14ac:dyDescent="0.2">
      <c r="O1307" s="113" t="s">
        <v>3205</v>
      </c>
    </row>
    <row r="1308" spans="15:15" ht="15.75" customHeight="1" x14ac:dyDescent="0.2">
      <c r="O1308" s="113" t="s">
        <v>3206</v>
      </c>
    </row>
    <row r="1309" spans="15:15" ht="15.75" customHeight="1" x14ac:dyDescent="0.2">
      <c r="O1309" s="113" t="s">
        <v>3207</v>
      </c>
    </row>
    <row r="1310" spans="15:15" ht="15.75" customHeight="1" x14ac:dyDescent="0.2">
      <c r="O1310" s="113" t="s">
        <v>3208</v>
      </c>
    </row>
    <row r="1311" spans="15:15" ht="15.75" customHeight="1" x14ac:dyDescent="0.2">
      <c r="O1311" s="113" t="s">
        <v>3209</v>
      </c>
    </row>
    <row r="1312" spans="15:15" ht="15.75" customHeight="1" x14ac:dyDescent="0.2">
      <c r="O1312" s="113" t="s">
        <v>3210</v>
      </c>
    </row>
    <row r="1313" spans="15:15" ht="15.75" customHeight="1" x14ac:dyDescent="0.2">
      <c r="O1313" s="113" t="s">
        <v>3211</v>
      </c>
    </row>
    <row r="1314" spans="15:15" ht="15.75" customHeight="1" x14ac:dyDescent="0.2">
      <c r="O1314" s="113" t="s">
        <v>3212</v>
      </c>
    </row>
    <row r="1315" spans="15:15" ht="15.75" customHeight="1" x14ac:dyDescent="0.2">
      <c r="O1315" s="113" t="s">
        <v>3213</v>
      </c>
    </row>
    <row r="1316" spans="15:15" ht="15.75" customHeight="1" x14ac:dyDescent="0.2">
      <c r="O1316" s="113" t="s">
        <v>3214</v>
      </c>
    </row>
    <row r="1317" spans="15:15" ht="15.75" customHeight="1" x14ac:dyDescent="0.2">
      <c r="O1317" s="113" t="s">
        <v>3215</v>
      </c>
    </row>
    <row r="1318" spans="15:15" ht="15.75" customHeight="1" x14ac:dyDescent="0.2">
      <c r="O1318" s="113" t="s">
        <v>3216</v>
      </c>
    </row>
    <row r="1319" spans="15:15" ht="15.75" customHeight="1" x14ac:dyDescent="0.2">
      <c r="O1319" s="113" t="s">
        <v>3217</v>
      </c>
    </row>
    <row r="1320" spans="15:15" ht="15.75" customHeight="1" x14ac:dyDescent="0.2">
      <c r="O1320" s="113" t="s">
        <v>3218</v>
      </c>
    </row>
    <row r="1321" spans="15:15" ht="15.75" customHeight="1" x14ac:dyDescent="0.2">
      <c r="O1321" s="113" t="s">
        <v>3219</v>
      </c>
    </row>
    <row r="1322" spans="15:15" ht="15.75" customHeight="1" x14ac:dyDescent="0.2">
      <c r="O1322" s="113" t="s">
        <v>3220</v>
      </c>
    </row>
    <row r="1323" spans="15:15" ht="15.75" customHeight="1" x14ac:dyDescent="0.2">
      <c r="O1323" s="113" t="s">
        <v>3221</v>
      </c>
    </row>
    <row r="1324" spans="15:15" ht="15.75" customHeight="1" x14ac:dyDescent="0.2">
      <c r="O1324" s="113" t="s">
        <v>3222</v>
      </c>
    </row>
    <row r="1325" spans="15:15" ht="15.75" customHeight="1" x14ac:dyDescent="0.2">
      <c r="O1325" s="113" t="s">
        <v>3223</v>
      </c>
    </row>
    <row r="1326" spans="15:15" ht="15.75" customHeight="1" x14ac:dyDescent="0.2">
      <c r="O1326" s="113" t="s">
        <v>3224</v>
      </c>
    </row>
    <row r="1327" spans="15:15" ht="15.75" customHeight="1" x14ac:dyDescent="0.2">
      <c r="O1327" s="113" t="s">
        <v>3225</v>
      </c>
    </row>
    <row r="1328" spans="15:15" ht="15.75" customHeight="1" x14ac:dyDescent="0.2">
      <c r="O1328" s="113" t="s">
        <v>3226</v>
      </c>
    </row>
    <row r="1329" spans="15:15" ht="15.75" customHeight="1" x14ac:dyDescent="0.2">
      <c r="O1329" s="113" t="s">
        <v>3227</v>
      </c>
    </row>
    <row r="1330" spans="15:15" ht="15.75" customHeight="1" x14ac:dyDescent="0.2">
      <c r="O1330" s="113" t="s">
        <v>3228</v>
      </c>
    </row>
    <row r="1331" spans="15:15" ht="15.75" customHeight="1" x14ac:dyDescent="0.2">
      <c r="O1331" s="113" t="s">
        <v>3229</v>
      </c>
    </row>
    <row r="1332" spans="15:15" ht="15.75" customHeight="1" x14ac:dyDescent="0.2">
      <c r="O1332" s="113" t="s">
        <v>3230</v>
      </c>
    </row>
    <row r="1333" spans="15:15" ht="15.75" customHeight="1" x14ac:dyDescent="0.2">
      <c r="O1333" s="113" t="s">
        <v>3231</v>
      </c>
    </row>
    <row r="1334" spans="15:15" ht="15.75" customHeight="1" x14ac:dyDescent="0.2">
      <c r="O1334" s="113" t="s">
        <v>3232</v>
      </c>
    </row>
    <row r="1335" spans="15:15" ht="15.75" customHeight="1" x14ac:dyDescent="0.2">
      <c r="O1335" s="113" t="s">
        <v>3233</v>
      </c>
    </row>
    <row r="1336" spans="15:15" ht="15.75" customHeight="1" x14ac:dyDescent="0.2">
      <c r="O1336" s="113" t="s">
        <v>3234</v>
      </c>
    </row>
    <row r="1337" spans="15:15" ht="15.75" customHeight="1" x14ac:dyDescent="0.2">
      <c r="O1337" s="113" t="s">
        <v>3235</v>
      </c>
    </row>
    <row r="1338" spans="15:15" ht="15.75" customHeight="1" x14ac:dyDescent="0.2">
      <c r="O1338" s="113" t="s">
        <v>3236</v>
      </c>
    </row>
    <row r="1339" spans="15:15" ht="15.75" customHeight="1" x14ac:dyDescent="0.2">
      <c r="O1339" s="113" t="s">
        <v>3237</v>
      </c>
    </row>
    <row r="1340" spans="15:15" ht="15.75" customHeight="1" x14ac:dyDescent="0.2">
      <c r="O1340" s="113" t="s">
        <v>3238</v>
      </c>
    </row>
    <row r="1341" spans="15:15" ht="15.75" customHeight="1" x14ac:dyDescent="0.2">
      <c r="O1341" s="113" t="s">
        <v>3239</v>
      </c>
    </row>
    <row r="1342" spans="15:15" ht="15.75" customHeight="1" x14ac:dyDescent="0.2">
      <c r="O1342" s="113" t="s">
        <v>3240</v>
      </c>
    </row>
    <row r="1343" spans="15:15" ht="15.75" customHeight="1" x14ac:dyDescent="0.2">
      <c r="O1343" s="113" t="s">
        <v>3241</v>
      </c>
    </row>
    <row r="1344" spans="15:15" ht="15.75" customHeight="1" x14ac:dyDescent="0.2">
      <c r="O1344" s="113" t="s">
        <v>3242</v>
      </c>
    </row>
    <row r="1345" spans="15:15" ht="15.75" customHeight="1" x14ac:dyDescent="0.2">
      <c r="O1345" s="113" t="s">
        <v>3243</v>
      </c>
    </row>
    <row r="1346" spans="15:15" ht="15.75" customHeight="1" x14ac:dyDescent="0.2">
      <c r="O1346" s="113" t="s">
        <v>3244</v>
      </c>
    </row>
    <row r="1347" spans="15:15" ht="15.75" customHeight="1" x14ac:dyDescent="0.2">
      <c r="O1347" s="113" t="s">
        <v>3245</v>
      </c>
    </row>
    <row r="1348" spans="15:15" ht="15.75" customHeight="1" x14ac:dyDescent="0.2">
      <c r="O1348" s="113" t="s">
        <v>3246</v>
      </c>
    </row>
    <row r="1349" spans="15:15" ht="15.75" customHeight="1" x14ac:dyDescent="0.2">
      <c r="O1349" s="113" t="s">
        <v>3247</v>
      </c>
    </row>
    <row r="1350" spans="15:15" ht="15.75" customHeight="1" x14ac:dyDescent="0.2">
      <c r="O1350" s="113" t="s">
        <v>3248</v>
      </c>
    </row>
    <row r="1351" spans="15:15" ht="15.75" customHeight="1" x14ac:dyDescent="0.2">
      <c r="O1351" s="113" t="s">
        <v>3249</v>
      </c>
    </row>
    <row r="1352" spans="15:15" ht="15.75" customHeight="1" x14ac:dyDescent="0.2">
      <c r="O1352" s="113" t="s">
        <v>3250</v>
      </c>
    </row>
    <row r="1353" spans="15:15" ht="15.75" customHeight="1" x14ac:dyDescent="0.2">
      <c r="O1353" s="113" t="s">
        <v>3251</v>
      </c>
    </row>
    <row r="1354" spans="15:15" ht="15.75" customHeight="1" x14ac:dyDescent="0.2">
      <c r="O1354" s="113" t="s">
        <v>3252</v>
      </c>
    </row>
    <row r="1355" spans="15:15" ht="15.75" customHeight="1" x14ac:dyDescent="0.2">
      <c r="O1355" s="113" t="s">
        <v>3253</v>
      </c>
    </row>
    <row r="1356" spans="15:15" ht="15.75" customHeight="1" x14ac:dyDescent="0.2">
      <c r="O1356" s="113" t="s">
        <v>3254</v>
      </c>
    </row>
    <row r="1357" spans="15:15" ht="15.75" customHeight="1" x14ac:dyDescent="0.2">
      <c r="O1357" s="113" t="s">
        <v>3255</v>
      </c>
    </row>
    <row r="1358" spans="15:15" ht="15.75" customHeight="1" x14ac:dyDescent="0.2">
      <c r="O1358" s="113" t="s">
        <v>3256</v>
      </c>
    </row>
    <row r="1359" spans="15:15" ht="15.75" customHeight="1" x14ac:dyDescent="0.2">
      <c r="O1359" s="113" t="s">
        <v>3257</v>
      </c>
    </row>
    <row r="1360" spans="15:15" ht="15.75" customHeight="1" x14ac:dyDescent="0.2">
      <c r="O1360" s="113" t="s">
        <v>3258</v>
      </c>
    </row>
    <row r="1361" spans="15:15" ht="15.75" customHeight="1" x14ac:dyDescent="0.2">
      <c r="O1361" s="113" t="s">
        <v>3259</v>
      </c>
    </row>
    <row r="1362" spans="15:15" ht="15.75" customHeight="1" x14ac:dyDescent="0.2">
      <c r="O1362" s="113" t="s">
        <v>3260</v>
      </c>
    </row>
    <row r="1363" spans="15:15" ht="15.75" customHeight="1" x14ac:dyDescent="0.2">
      <c r="O1363" s="113" t="s">
        <v>3261</v>
      </c>
    </row>
    <row r="1364" spans="15:15" ht="15.75" customHeight="1" x14ac:dyDescent="0.2">
      <c r="O1364" s="113" t="s">
        <v>3262</v>
      </c>
    </row>
    <row r="1365" spans="15:15" ht="15.75" customHeight="1" x14ac:dyDescent="0.2">
      <c r="O1365" s="113" t="s">
        <v>3263</v>
      </c>
    </row>
    <row r="1366" spans="15:15" ht="15.75" customHeight="1" x14ac:dyDescent="0.2">
      <c r="O1366" s="113" t="s">
        <v>3264</v>
      </c>
    </row>
    <row r="1367" spans="15:15" ht="15.75" customHeight="1" x14ac:dyDescent="0.2">
      <c r="O1367" s="113" t="s">
        <v>3265</v>
      </c>
    </row>
    <row r="1368" spans="15:15" ht="15.75" customHeight="1" x14ac:dyDescent="0.2">
      <c r="O1368" s="113" t="s">
        <v>3266</v>
      </c>
    </row>
    <row r="1369" spans="15:15" ht="15.75" customHeight="1" x14ac:dyDescent="0.2">
      <c r="O1369" s="113" t="s">
        <v>3267</v>
      </c>
    </row>
    <row r="1370" spans="15:15" ht="15.75" customHeight="1" x14ac:dyDescent="0.2">
      <c r="O1370" s="113" t="s">
        <v>3268</v>
      </c>
    </row>
    <row r="1371" spans="15:15" ht="15.75" customHeight="1" x14ac:dyDescent="0.2">
      <c r="O1371" s="113" t="s">
        <v>3269</v>
      </c>
    </row>
    <row r="1372" spans="15:15" ht="15.75" customHeight="1" x14ac:dyDescent="0.2">
      <c r="O1372" s="113" t="s">
        <v>3270</v>
      </c>
    </row>
    <row r="1373" spans="15:15" ht="15.75" customHeight="1" x14ac:dyDescent="0.2">
      <c r="O1373" s="113" t="s">
        <v>3271</v>
      </c>
    </row>
    <row r="1374" spans="15:15" ht="15.75" customHeight="1" x14ac:dyDescent="0.2">
      <c r="O1374" s="113" t="s">
        <v>3272</v>
      </c>
    </row>
    <row r="1375" spans="15:15" ht="15.75" customHeight="1" x14ac:dyDescent="0.2">
      <c r="O1375" s="113" t="s">
        <v>3273</v>
      </c>
    </row>
    <row r="1376" spans="15:15" ht="15.75" customHeight="1" x14ac:dyDescent="0.2">
      <c r="O1376" s="113" t="s">
        <v>3274</v>
      </c>
    </row>
    <row r="1377" spans="15:15" ht="15.75" customHeight="1" x14ac:dyDescent="0.2">
      <c r="O1377" s="113" t="s">
        <v>3275</v>
      </c>
    </row>
    <row r="1378" spans="15:15" ht="15.75" customHeight="1" x14ac:dyDescent="0.2">
      <c r="O1378" s="113" t="s">
        <v>3276</v>
      </c>
    </row>
    <row r="1379" spans="15:15" ht="15.75" customHeight="1" x14ac:dyDescent="0.2">
      <c r="O1379" s="113" t="s">
        <v>3277</v>
      </c>
    </row>
    <row r="1380" spans="15:15" ht="15.75" customHeight="1" x14ac:dyDescent="0.2">
      <c r="O1380" s="113" t="s">
        <v>3278</v>
      </c>
    </row>
    <row r="1381" spans="15:15" ht="15.75" customHeight="1" x14ac:dyDescent="0.2">
      <c r="O1381" s="113" t="s">
        <v>3279</v>
      </c>
    </row>
    <row r="1382" spans="15:15" ht="15.75" customHeight="1" x14ac:dyDescent="0.2">
      <c r="O1382" s="113" t="s">
        <v>3280</v>
      </c>
    </row>
    <row r="1383" spans="15:15" ht="15.75" customHeight="1" x14ac:dyDescent="0.2">
      <c r="O1383" s="113" t="s">
        <v>3281</v>
      </c>
    </row>
    <row r="1384" spans="15:15" ht="15.75" customHeight="1" x14ac:dyDescent="0.2">
      <c r="O1384" s="113" t="s">
        <v>3282</v>
      </c>
    </row>
    <row r="1385" spans="15:15" ht="15.75" customHeight="1" x14ac:dyDescent="0.2">
      <c r="O1385" s="113" t="s">
        <v>3283</v>
      </c>
    </row>
    <row r="1386" spans="15:15" ht="15.75" customHeight="1" x14ac:dyDescent="0.2">
      <c r="O1386" s="113" t="s">
        <v>3284</v>
      </c>
    </row>
    <row r="1387" spans="15:15" ht="15.75" customHeight="1" x14ac:dyDescent="0.2">
      <c r="O1387" s="113" t="s">
        <v>3285</v>
      </c>
    </row>
    <row r="1388" spans="15:15" ht="15.75" customHeight="1" x14ac:dyDescent="0.2">
      <c r="O1388" s="113" t="s">
        <v>3286</v>
      </c>
    </row>
    <row r="1389" spans="15:15" ht="15.75" customHeight="1" x14ac:dyDescent="0.2">
      <c r="O1389" s="113" t="s">
        <v>3287</v>
      </c>
    </row>
    <row r="1390" spans="15:15" ht="15.75" customHeight="1" x14ac:dyDescent="0.2">
      <c r="O1390" s="113" t="s">
        <v>3288</v>
      </c>
    </row>
    <row r="1391" spans="15:15" ht="15.75" customHeight="1" x14ac:dyDescent="0.2">
      <c r="O1391" s="113" t="s">
        <v>3289</v>
      </c>
    </row>
    <row r="1392" spans="15:15" ht="15.75" customHeight="1" x14ac:dyDescent="0.2">
      <c r="O1392" s="113" t="s">
        <v>3290</v>
      </c>
    </row>
    <row r="1393" spans="15:15" ht="15.75" customHeight="1" x14ac:dyDescent="0.2">
      <c r="O1393" s="113" t="s">
        <v>3291</v>
      </c>
    </row>
    <row r="1394" spans="15:15" ht="15.75" customHeight="1" x14ac:dyDescent="0.2">
      <c r="O1394" s="113" t="s">
        <v>3292</v>
      </c>
    </row>
    <row r="1395" spans="15:15" ht="15.75" customHeight="1" x14ac:dyDescent="0.2">
      <c r="O1395" s="113" t="s">
        <v>3293</v>
      </c>
    </row>
    <row r="1396" spans="15:15" ht="15.75" customHeight="1" x14ac:dyDescent="0.2">
      <c r="O1396" s="113" t="s">
        <v>3294</v>
      </c>
    </row>
    <row r="1397" spans="15:15" ht="15.75" customHeight="1" x14ac:dyDescent="0.2">
      <c r="O1397" s="113" t="s">
        <v>3295</v>
      </c>
    </row>
    <row r="1398" spans="15:15" ht="15.75" customHeight="1" x14ac:dyDescent="0.2">
      <c r="O1398" s="113" t="s">
        <v>3296</v>
      </c>
    </row>
    <row r="1399" spans="15:15" ht="15.75" customHeight="1" x14ac:dyDescent="0.2">
      <c r="O1399" s="113" t="s">
        <v>3297</v>
      </c>
    </row>
    <row r="1400" spans="15:15" ht="15.75" customHeight="1" x14ac:dyDescent="0.2">
      <c r="O1400" s="113" t="s">
        <v>3298</v>
      </c>
    </row>
    <row r="1401" spans="15:15" ht="15.75" customHeight="1" x14ac:dyDescent="0.2">
      <c r="O1401" s="113" t="s">
        <v>3299</v>
      </c>
    </row>
    <row r="1402" spans="15:15" ht="15.75" customHeight="1" x14ac:dyDescent="0.2">
      <c r="O1402" s="113" t="s">
        <v>3300</v>
      </c>
    </row>
    <row r="1403" spans="15:15" ht="15.75" customHeight="1" x14ac:dyDescent="0.2">
      <c r="O1403" s="113" t="s">
        <v>3301</v>
      </c>
    </row>
    <row r="1404" spans="15:15" ht="15.75" customHeight="1" x14ac:dyDescent="0.2">
      <c r="O1404" s="113" t="s">
        <v>3302</v>
      </c>
    </row>
    <row r="1405" spans="15:15" ht="15.75" customHeight="1" x14ac:dyDescent="0.2">
      <c r="O1405" s="113" t="s">
        <v>3303</v>
      </c>
    </row>
    <row r="1406" spans="15:15" ht="15.75" customHeight="1" x14ac:dyDescent="0.2">
      <c r="O1406" s="113" t="s">
        <v>3304</v>
      </c>
    </row>
    <row r="1407" spans="15:15" ht="15.75" customHeight="1" x14ac:dyDescent="0.2">
      <c r="O1407" s="113" t="s">
        <v>3305</v>
      </c>
    </row>
    <row r="1408" spans="15:15" ht="15.75" customHeight="1" x14ac:dyDescent="0.2">
      <c r="O1408" s="113" t="s">
        <v>3306</v>
      </c>
    </row>
    <row r="1409" spans="15:15" ht="15.75" customHeight="1" x14ac:dyDescent="0.2">
      <c r="O1409" s="113" t="s">
        <v>3307</v>
      </c>
    </row>
    <row r="1410" spans="15:15" ht="15.75" customHeight="1" x14ac:dyDescent="0.2">
      <c r="O1410" s="113" t="s">
        <v>3308</v>
      </c>
    </row>
    <row r="1411" spans="15:15" ht="15.75" customHeight="1" x14ac:dyDescent="0.2">
      <c r="O1411" s="113" t="s">
        <v>3309</v>
      </c>
    </row>
    <row r="1412" spans="15:15" ht="15.75" customHeight="1" x14ac:dyDescent="0.2">
      <c r="O1412" s="113" t="s">
        <v>3310</v>
      </c>
    </row>
    <row r="1413" spans="15:15" ht="15.75" customHeight="1" x14ac:dyDescent="0.2">
      <c r="O1413" s="113" t="s">
        <v>3311</v>
      </c>
    </row>
    <row r="1414" spans="15:15" ht="15.75" customHeight="1" x14ac:dyDescent="0.2">
      <c r="O1414" s="113" t="s">
        <v>3312</v>
      </c>
    </row>
    <row r="1415" spans="15:15" ht="15.75" customHeight="1" x14ac:dyDescent="0.2">
      <c r="O1415" s="113" t="s">
        <v>3313</v>
      </c>
    </row>
    <row r="1416" spans="15:15" ht="15.75" customHeight="1" x14ac:dyDescent="0.2">
      <c r="O1416" s="113" t="s">
        <v>3314</v>
      </c>
    </row>
    <row r="1417" spans="15:15" ht="15.75" customHeight="1" x14ac:dyDescent="0.2">
      <c r="O1417" s="113" t="s">
        <v>3315</v>
      </c>
    </row>
    <row r="1418" spans="15:15" ht="15.75" customHeight="1" x14ac:dyDescent="0.2">
      <c r="O1418" s="113" t="s">
        <v>3316</v>
      </c>
    </row>
    <row r="1419" spans="15:15" ht="15.75" customHeight="1" x14ac:dyDescent="0.2">
      <c r="O1419" s="113" t="s">
        <v>3317</v>
      </c>
    </row>
    <row r="1420" spans="15:15" ht="15.75" customHeight="1" x14ac:dyDescent="0.2">
      <c r="O1420" s="113" t="s">
        <v>3318</v>
      </c>
    </row>
    <row r="1421" spans="15:15" ht="15.75" customHeight="1" x14ac:dyDescent="0.2">
      <c r="O1421" s="113" t="s">
        <v>3319</v>
      </c>
    </row>
    <row r="1422" spans="15:15" ht="15.75" customHeight="1" x14ac:dyDescent="0.2">
      <c r="O1422" s="113" t="s">
        <v>3320</v>
      </c>
    </row>
    <row r="1423" spans="15:15" ht="15.75" customHeight="1" x14ac:dyDescent="0.2">
      <c r="O1423" s="113" t="s">
        <v>3321</v>
      </c>
    </row>
    <row r="1424" spans="15:15" ht="15.75" customHeight="1" x14ac:dyDescent="0.2">
      <c r="O1424" s="113" t="s">
        <v>3322</v>
      </c>
    </row>
    <row r="1425" spans="15:15" ht="15.75" customHeight="1" x14ac:dyDescent="0.2">
      <c r="O1425" s="113" t="s">
        <v>3323</v>
      </c>
    </row>
    <row r="1426" spans="15:15" ht="15.75" customHeight="1" x14ac:dyDescent="0.2">
      <c r="O1426" s="113" t="s">
        <v>3324</v>
      </c>
    </row>
    <row r="1427" spans="15:15" ht="15.75" customHeight="1" x14ac:dyDescent="0.2">
      <c r="O1427" s="113" t="s">
        <v>3325</v>
      </c>
    </row>
    <row r="1428" spans="15:15" ht="15.75" customHeight="1" x14ac:dyDescent="0.2">
      <c r="O1428" s="113" t="s">
        <v>3326</v>
      </c>
    </row>
    <row r="1429" spans="15:15" ht="15.75" customHeight="1" x14ac:dyDescent="0.2">
      <c r="O1429" s="113" t="s">
        <v>3327</v>
      </c>
    </row>
    <row r="1430" spans="15:15" ht="15.75" customHeight="1" x14ac:dyDescent="0.2">
      <c r="O1430" s="113" t="s">
        <v>3328</v>
      </c>
    </row>
    <row r="1431" spans="15:15" ht="15.75" customHeight="1" x14ac:dyDescent="0.2">
      <c r="O1431" s="113" t="s">
        <v>3329</v>
      </c>
    </row>
    <row r="1432" spans="15:15" ht="15.75" customHeight="1" x14ac:dyDescent="0.2">
      <c r="O1432" s="113" t="s">
        <v>3330</v>
      </c>
    </row>
    <row r="1433" spans="15:15" ht="15.75" customHeight="1" x14ac:dyDescent="0.2">
      <c r="O1433" s="113" t="s">
        <v>3331</v>
      </c>
    </row>
    <row r="1434" spans="15:15" ht="15.75" customHeight="1" x14ac:dyDescent="0.2">
      <c r="O1434" s="113" t="s">
        <v>3332</v>
      </c>
    </row>
    <row r="1435" spans="15:15" ht="15.75" customHeight="1" x14ac:dyDescent="0.2">
      <c r="O1435" s="113" t="s">
        <v>3333</v>
      </c>
    </row>
    <row r="1436" spans="15:15" ht="15.75" customHeight="1" x14ac:dyDescent="0.2">
      <c r="O1436" s="113" t="s">
        <v>3334</v>
      </c>
    </row>
    <row r="1437" spans="15:15" ht="15.75" customHeight="1" x14ac:dyDescent="0.2">
      <c r="O1437" s="113" t="s">
        <v>3335</v>
      </c>
    </row>
    <row r="1438" spans="15:15" ht="15.75" customHeight="1" x14ac:dyDescent="0.2">
      <c r="O1438" s="113" t="s">
        <v>3336</v>
      </c>
    </row>
    <row r="1439" spans="15:15" ht="15.75" customHeight="1" x14ac:dyDescent="0.2">
      <c r="O1439" s="113" t="s">
        <v>3337</v>
      </c>
    </row>
    <row r="1440" spans="15:15" ht="15.75" customHeight="1" x14ac:dyDescent="0.2">
      <c r="O1440" s="113" t="s">
        <v>3338</v>
      </c>
    </row>
    <row r="1441" spans="15:15" ht="15.75" customHeight="1" x14ac:dyDescent="0.2">
      <c r="O1441" s="113" t="s">
        <v>3339</v>
      </c>
    </row>
    <row r="1442" spans="15:15" ht="15.75" customHeight="1" x14ac:dyDescent="0.2">
      <c r="O1442" s="113" t="s">
        <v>3340</v>
      </c>
    </row>
    <row r="1443" spans="15:15" ht="15.75" customHeight="1" x14ac:dyDescent="0.2">
      <c r="O1443" s="113" t="s">
        <v>3341</v>
      </c>
    </row>
    <row r="1444" spans="15:15" ht="15.75" customHeight="1" x14ac:dyDescent="0.2">
      <c r="O1444" s="113" t="s">
        <v>3342</v>
      </c>
    </row>
    <row r="1445" spans="15:15" ht="15.75" customHeight="1" x14ac:dyDescent="0.2">
      <c r="O1445" s="113" t="s">
        <v>3343</v>
      </c>
    </row>
    <row r="1446" spans="15:15" ht="15.75" customHeight="1" x14ac:dyDescent="0.2">
      <c r="O1446" s="113" t="s">
        <v>3344</v>
      </c>
    </row>
    <row r="1447" spans="15:15" ht="15.75" customHeight="1" x14ac:dyDescent="0.2">
      <c r="O1447" s="113" t="s">
        <v>3345</v>
      </c>
    </row>
    <row r="1448" spans="15:15" ht="15.75" customHeight="1" x14ac:dyDescent="0.2">
      <c r="O1448" s="113" t="s">
        <v>3346</v>
      </c>
    </row>
    <row r="1449" spans="15:15" ht="15.75" customHeight="1" x14ac:dyDescent="0.2">
      <c r="O1449" s="113" t="s">
        <v>3347</v>
      </c>
    </row>
    <row r="1450" spans="15:15" ht="15.75" customHeight="1" x14ac:dyDescent="0.2">
      <c r="O1450" s="113" t="s">
        <v>3348</v>
      </c>
    </row>
    <row r="1451" spans="15:15" ht="15.75" customHeight="1" x14ac:dyDescent="0.2">
      <c r="O1451" s="113" t="s">
        <v>3349</v>
      </c>
    </row>
    <row r="1452" spans="15:15" ht="15.75" customHeight="1" x14ac:dyDescent="0.2">
      <c r="O1452" s="113" t="s">
        <v>3750</v>
      </c>
    </row>
    <row r="1453" spans="15:15" ht="15.75" customHeight="1" x14ac:dyDescent="0.2">
      <c r="O1453" t="s">
        <v>3350</v>
      </c>
    </row>
    <row r="1454" spans="15:15" ht="15.75" customHeight="1" x14ac:dyDescent="0.2">
      <c r="O1454" t="s">
        <v>3351</v>
      </c>
    </row>
    <row r="1455" spans="15:15" ht="15.75" customHeight="1" x14ac:dyDescent="0.2">
      <c r="O1455" t="s">
        <v>3358</v>
      </c>
    </row>
    <row r="1456" spans="15:15" ht="15.75" customHeight="1" x14ac:dyDescent="0.2">
      <c r="O1456" t="s">
        <v>3352</v>
      </c>
    </row>
    <row r="1457" spans="15:15" ht="15.75" customHeight="1" x14ac:dyDescent="0.2">
      <c r="O1457" t="s">
        <v>3353</v>
      </c>
    </row>
    <row r="1458" spans="15:15" ht="15.75" customHeight="1" x14ac:dyDescent="0.2">
      <c r="O1458" t="s">
        <v>3354</v>
      </c>
    </row>
    <row r="1459" spans="15:15" ht="15.75" customHeight="1" x14ac:dyDescent="0.2">
      <c r="O1459" t="s">
        <v>3355</v>
      </c>
    </row>
    <row r="1460" spans="15:15" ht="15.75" customHeight="1" x14ac:dyDescent="0.2">
      <c r="O1460" t="s">
        <v>3356</v>
      </c>
    </row>
    <row r="1461" spans="15:15" ht="15.75" customHeight="1" x14ac:dyDescent="0.2">
      <c r="O1461" t="s">
        <v>3357</v>
      </c>
    </row>
    <row r="1462" spans="15:15" ht="15.75" customHeight="1" x14ac:dyDescent="0.2">
      <c r="O1462" t="s">
        <v>3359</v>
      </c>
    </row>
    <row r="1463" spans="15:15" ht="15.75" customHeight="1" x14ac:dyDescent="0.2">
      <c r="O1463" t="s">
        <v>3360</v>
      </c>
    </row>
    <row r="1464" spans="15:15" ht="15.75" customHeight="1" x14ac:dyDescent="0.2">
      <c r="O1464" t="s">
        <v>3379</v>
      </c>
    </row>
    <row r="1465" spans="15:15" ht="15.75" customHeight="1" x14ac:dyDescent="0.2">
      <c r="O1465" t="s">
        <v>3398</v>
      </c>
    </row>
    <row r="1466" spans="15:15" ht="15.75" customHeight="1" x14ac:dyDescent="0.2">
      <c r="O1466" t="s">
        <v>3417</v>
      </c>
    </row>
    <row r="1467" spans="15:15" ht="15.75" customHeight="1" x14ac:dyDescent="0.2">
      <c r="O1467" t="s">
        <v>3436</v>
      </c>
    </row>
    <row r="1468" spans="15:15" ht="15.75" customHeight="1" x14ac:dyDescent="0.2">
      <c r="O1468" t="s">
        <v>3455</v>
      </c>
    </row>
    <row r="1469" spans="15:15" ht="15.75" customHeight="1" x14ac:dyDescent="0.2">
      <c r="O1469" t="s">
        <v>3474</v>
      </c>
    </row>
    <row r="1470" spans="15:15" ht="15.75" customHeight="1" x14ac:dyDescent="0.2">
      <c r="O1470" t="s">
        <v>3493</v>
      </c>
    </row>
    <row r="1471" spans="15:15" ht="15.75" customHeight="1" x14ac:dyDescent="0.2">
      <c r="O1471" t="s">
        <v>3512</v>
      </c>
    </row>
    <row r="1472" spans="15:15" ht="15.75" customHeight="1" x14ac:dyDescent="0.2">
      <c r="O1472" t="s">
        <v>3531</v>
      </c>
    </row>
    <row r="1473" spans="15:15" ht="15.75" customHeight="1" x14ac:dyDescent="0.2">
      <c r="O1473" t="s">
        <v>3361</v>
      </c>
    </row>
    <row r="1474" spans="15:15" ht="15.75" customHeight="1" x14ac:dyDescent="0.2">
      <c r="O1474" t="s">
        <v>3380</v>
      </c>
    </row>
    <row r="1475" spans="15:15" ht="15.75" customHeight="1" x14ac:dyDescent="0.2">
      <c r="O1475" t="s">
        <v>3399</v>
      </c>
    </row>
    <row r="1476" spans="15:15" ht="15.75" customHeight="1" x14ac:dyDescent="0.2">
      <c r="O1476" t="s">
        <v>3418</v>
      </c>
    </row>
    <row r="1477" spans="15:15" ht="15.75" customHeight="1" x14ac:dyDescent="0.2">
      <c r="O1477" t="s">
        <v>3437</v>
      </c>
    </row>
    <row r="1478" spans="15:15" ht="15.75" customHeight="1" x14ac:dyDescent="0.2">
      <c r="O1478" t="s">
        <v>3456</v>
      </c>
    </row>
    <row r="1479" spans="15:15" ht="15.75" customHeight="1" x14ac:dyDescent="0.2">
      <c r="O1479" t="s">
        <v>3475</v>
      </c>
    </row>
    <row r="1480" spans="15:15" ht="15.75" customHeight="1" x14ac:dyDescent="0.2">
      <c r="O1480" t="s">
        <v>3494</v>
      </c>
    </row>
    <row r="1481" spans="15:15" ht="15.75" customHeight="1" x14ac:dyDescent="0.2">
      <c r="O1481" t="s">
        <v>3513</v>
      </c>
    </row>
    <row r="1482" spans="15:15" ht="15.75" customHeight="1" x14ac:dyDescent="0.2">
      <c r="O1482" t="s">
        <v>3532</v>
      </c>
    </row>
    <row r="1483" spans="15:15" ht="15.75" customHeight="1" x14ac:dyDescent="0.2">
      <c r="O1483" t="s">
        <v>3362</v>
      </c>
    </row>
    <row r="1484" spans="15:15" ht="15.75" customHeight="1" x14ac:dyDescent="0.2">
      <c r="O1484" t="s">
        <v>3381</v>
      </c>
    </row>
    <row r="1485" spans="15:15" ht="15.75" customHeight="1" x14ac:dyDescent="0.2">
      <c r="O1485" t="s">
        <v>3400</v>
      </c>
    </row>
    <row r="1486" spans="15:15" ht="15.75" customHeight="1" x14ac:dyDescent="0.2">
      <c r="O1486" t="s">
        <v>3419</v>
      </c>
    </row>
    <row r="1487" spans="15:15" ht="15.75" customHeight="1" x14ac:dyDescent="0.2">
      <c r="O1487" t="s">
        <v>3438</v>
      </c>
    </row>
    <row r="1488" spans="15:15" ht="15.75" customHeight="1" x14ac:dyDescent="0.2">
      <c r="O1488" t="s">
        <v>3457</v>
      </c>
    </row>
    <row r="1489" spans="15:15" ht="15.75" customHeight="1" x14ac:dyDescent="0.2">
      <c r="O1489" t="s">
        <v>3476</v>
      </c>
    </row>
    <row r="1490" spans="15:15" ht="15.75" customHeight="1" x14ac:dyDescent="0.2">
      <c r="O1490" t="s">
        <v>3495</v>
      </c>
    </row>
    <row r="1491" spans="15:15" ht="15.75" customHeight="1" x14ac:dyDescent="0.2">
      <c r="O1491" t="s">
        <v>3514</v>
      </c>
    </row>
    <row r="1492" spans="15:15" ht="15.75" customHeight="1" x14ac:dyDescent="0.2">
      <c r="O1492" t="s">
        <v>3533</v>
      </c>
    </row>
    <row r="1493" spans="15:15" ht="15.75" customHeight="1" x14ac:dyDescent="0.2">
      <c r="O1493" t="s">
        <v>3363</v>
      </c>
    </row>
    <row r="1494" spans="15:15" ht="15.75" customHeight="1" x14ac:dyDescent="0.2">
      <c r="O1494" t="s">
        <v>3382</v>
      </c>
    </row>
    <row r="1495" spans="15:15" ht="15.75" customHeight="1" x14ac:dyDescent="0.2">
      <c r="O1495" t="s">
        <v>3401</v>
      </c>
    </row>
    <row r="1496" spans="15:15" ht="15.75" customHeight="1" x14ac:dyDescent="0.2">
      <c r="O1496" t="s">
        <v>3420</v>
      </c>
    </row>
    <row r="1497" spans="15:15" ht="15.75" customHeight="1" x14ac:dyDescent="0.2">
      <c r="O1497" t="s">
        <v>3439</v>
      </c>
    </row>
    <row r="1498" spans="15:15" ht="15.75" customHeight="1" x14ac:dyDescent="0.2">
      <c r="O1498" t="s">
        <v>3458</v>
      </c>
    </row>
    <row r="1499" spans="15:15" ht="15.75" customHeight="1" x14ac:dyDescent="0.2">
      <c r="O1499" t="s">
        <v>3477</v>
      </c>
    </row>
    <row r="1500" spans="15:15" ht="15.75" customHeight="1" x14ac:dyDescent="0.2">
      <c r="O1500" t="s">
        <v>3496</v>
      </c>
    </row>
    <row r="1501" spans="15:15" ht="15.75" customHeight="1" x14ac:dyDescent="0.2">
      <c r="O1501" t="s">
        <v>3515</v>
      </c>
    </row>
    <row r="1502" spans="15:15" ht="15.75" customHeight="1" x14ac:dyDescent="0.2">
      <c r="O1502" t="s">
        <v>3534</v>
      </c>
    </row>
    <row r="1503" spans="15:15" ht="15.75" customHeight="1" x14ac:dyDescent="0.2">
      <c r="O1503" t="s">
        <v>3364</v>
      </c>
    </row>
    <row r="1504" spans="15:15" ht="15.75" customHeight="1" x14ac:dyDescent="0.2">
      <c r="O1504" t="s">
        <v>3383</v>
      </c>
    </row>
    <row r="1505" spans="15:15" ht="15.75" customHeight="1" x14ac:dyDescent="0.2">
      <c r="O1505" t="s">
        <v>3402</v>
      </c>
    </row>
    <row r="1506" spans="15:15" ht="15.75" customHeight="1" x14ac:dyDescent="0.2">
      <c r="O1506" t="s">
        <v>3421</v>
      </c>
    </row>
    <row r="1507" spans="15:15" ht="15.75" customHeight="1" x14ac:dyDescent="0.2">
      <c r="O1507" t="s">
        <v>3440</v>
      </c>
    </row>
    <row r="1508" spans="15:15" ht="15.75" customHeight="1" x14ac:dyDescent="0.2">
      <c r="O1508" t="s">
        <v>3459</v>
      </c>
    </row>
    <row r="1509" spans="15:15" ht="15.75" customHeight="1" x14ac:dyDescent="0.2">
      <c r="O1509" t="s">
        <v>3478</v>
      </c>
    </row>
    <row r="1510" spans="15:15" ht="15.75" customHeight="1" x14ac:dyDescent="0.2">
      <c r="O1510" t="s">
        <v>3497</v>
      </c>
    </row>
    <row r="1511" spans="15:15" ht="15.75" customHeight="1" x14ac:dyDescent="0.2">
      <c r="O1511" t="s">
        <v>3516</v>
      </c>
    </row>
    <row r="1512" spans="15:15" ht="15.75" customHeight="1" x14ac:dyDescent="0.2">
      <c r="O1512" t="s">
        <v>3535</v>
      </c>
    </row>
    <row r="1513" spans="15:15" ht="15.75" customHeight="1" x14ac:dyDescent="0.2">
      <c r="O1513" t="s">
        <v>3365</v>
      </c>
    </row>
    <row r="1514" spans="15:15" ht="15.75" customHeight="1" x14ac:dyDescent="0.2">
      <c r="O1514" t="s">
        <v>3384</v>
      </c>
    </row>
    <row r="1515" spans="15:15" ht="15.75" customHeight="1" x14ac:dyDescent="0.2">
      <c r="O1515" t="s">
        <v>3403</v>
      </c>
    </row>
    <row r="1516" spans="15:15" ht="15.75" customHeight="1" x14ac:dyDescent="0.2">
      <c r="O1516" t="s">
        <v>3422</v>
      </c>
    </row>
    <row r="1517" spans="15:15" ht="15.75" customHeight="1" x14ac:dyDescent="0.2">
      <c r="O1517" t="s">
        <v>3441</v>
      </c>
    </row>
    <row r="1518" spans="15:15" ht="15.75" customHeight="1" x14ac:dyDescent="0.2">
      <c r="O1518" t="s">
        <v>3460</v>
      </c>
    </row>
    <row r="1519" spans="15:15" ht="15.75" customHeight="1" x14ac:dyDescent="0.2">
      <c r="O1519" t="s">
        <v>3479</v>
      </c>
    </row>
    <row r="1520" spans="15:15" ht="15.75" customHeight="1" x14ac:dyDescent="0.2">
      <c r="O1520" t="s">
        <v>3498</v>
      </c>
    </row>
    <row r="1521" spans="15:15" ht="15.75" customHeight="1" x14ac:dyDescent="0.2">
      <c r="O1521" t="s">
        <v>3517</v>
      </c>
    </row>
    <row r="1522" spans="15:15" ht="15.75" customHeight="1" x14ac:dyDescent="0.2">
      <c r="O1522" t="s">
        <v>3536</v>
      </c>
    </row>
    <row r="1523" spans="15:15" ht="15.75" customHeight="1" x14ac:dyDescent="0.2">
      <c r="O1523" t="s">
        <v>3366</v>
      </c>
    </row>
    <row r="1524" spans="15:15" ht="15.75" customHeight="1" x14ac:dyDescent="0.2">
      <c r="O1524" t="s">
        <v>3385</v>
      </c>
    </row>
    <row r="1525" spans="15:15" ht="15.75" customHeight="1" x14ac:dyDescent="0.2">
      <c r="O1525" t="s">
        <v>3404</v>
      </c>
    </row>
    <row r="1526" spans="15:15" ht="15.75" customHeight="1" x14ac:dyDescent="0.2">
      <c r="O1526" t="s">
        <v>3423</v>
      </c>
    </row>
    <row r="1527" spans="15:15" ht="15.75" customHeight="1" x14ac:dyDescent="0.2">
      <c r="O1527" t="s">
        <v>3442</v>
      </c>
    </row>
    <row r="1528" spans="15:15" ht="15.75" customHeight="1" x14ac:dyDescent="0.2">
      <c r="O1528" t="s">
        <v>3461</v>
      </c>
    </row>
    <row r="1529" spans="15:15" ht="15.75" customHeight="1" x14ac:dyDescent="0.2">
      <c r="O1529" t="s">
        <v>3480</v>
      </c>
    </row>
    <row r="1530" spans="15:15" ht="15.75" customHeight="1" x14ac:dyDescent="0.2">
      <c r="O1530" t="s">
        <v>3499</v>
      </c>
    </row>
    <row r="1531" spans="15:15" ht="15.75" customHeight="1" x14ac:dyDescent="0.2">
      <c r="O1531" t="s">
        <v>3518</v>
      </c>
    </row>
    <row r="1532" spans="15:15" ht="15.75" customHeight="1" x14ac:dyDescent="0.2">
      <c r="O1532" t="s">
        <v>3537</v>
      </c>
    </row>
    <row r="1533" spans="15:15" ht="15.75" customHeight="1" x14ac:dyDescent="0.2">
      <c r="O1533" t="s">
        <v>3367</v>
      </c>
    </row>
    <row r="1534" spans="15:15" ht="15.75" customHeight="1" x14ac:dyDescent="0.2">
      <c r="O1534" t="s">
        <v>3386</v>
      </c>
    </row>
    <row r="1535" spans="15:15" ht="15.75" customHeight="1" x14ac:dyDescent="0.2">
      <c r="O1535" t="s">
        <v>3405</v>
      </c>
    </row>
    <row r="1536" spans="15:15" ht="15.75" customHeight="1" x14ac:dyDescent="0.2">
      <c r="O1536" t="s">
        <v>3424</v>
      </c>
    </row>
    <row r="1537" spans="15:15" ht="15.75" customHeight="1" x14ac:dyDescent="0.2">
      <c r="O1537" t="s">
        <v>3443</v>
      </c>
    </row>
    <row r="1538" spans="15:15" ht="15.75" customHeight="1" x14ac:dyDescent="0.2">
      <c r="O1538" t="s">
        <v>3462</v>
      </c>
    </row>
    <row r="1539" spans="15:15" ht="15.75" customHeight="1" x14ac:dyDescent="0.2">
      <c r="O1539" t="s">
        <v>3481</v>
      </c>
    </row>
    <row r="1540" spans="15:15" ht="15.75" customHeight="1" x14ac:dyDescent="0.2">
      <c r="O1540" t="s">
        <v>3500</v>
      </c>
    </row>
    <row r="1541" spans="15:15" ht="15.75" customHeight="1" x14ac:dyDescent="0.2">
      <c r="O1541" t="s">
        <v>3519</v>
      </c>
    </row>
    <row r="1542" spans="15:15" ht="15.75" customHeight="1" x14ac:dyDescent="0.2">
      <c r="O1542" t="s">
        <v>3538</v>
      </c>
    </row>
    <row r="1543" spans="15:15" ht="15.75" customHeight="1" x14ac:dyDescent="0.2">
      <c r="O1543" t="s">
        <v>3368</v>
      </c>
    </row>
    <row r="1544" spans="15:15" ht="15.75" customHeight="1" x14ac:dyDescent="0.2">
      <c r="O1544" t="s">
        <v>3387</v>
      </c>
    </row>
    <row r="1545" spans="15:15" ht="15.75" customHeight="1" x14ac:dyDescent="0.2">
      <c r="O1545" t="s">
        <v>3406</v>
      </c>
    </row>
    <row r="1546" spans="15:15" ht="15.75" customHeight="1" x14ac:dyDescent="0.2">
      <c r="O1546" t="s">
        <v>3425</v>
      </c>
    </row>
    <row r="1547" spans="15:15" ht="15.75" customHeight="1" x14ac:dyDescent="0.2">
      <c r="O1547" t="s">
        <v>3444</v>
      </c>
    </row>
    <row r="1548" spans="15:15" ht="15.75" customHeight="1" x14ac:dyDescent="0.2">
      <c r="O1548" t="s">
        <v>3463</v>
      </c>
    </row>
    <row r="1549" spans="15:15" ht="15.75" customHeight="1" x14ac:dyDescent="0.2">
      <c r="O1549" t="s">
        <v>3482</v>
      </c>
    </row>
    <row r="1550" spans="15:15" ht="15.75" customHeight="1" x14ac:dyDescent="0.2">
      <c r="O1550" t="s">
        <v>3501</v>
      </c>
    </row>
    <row r="1551" spans="15:15" ht="15.75" customHeight="1" x14ac:dyDescent="0.2">
      <c r="O1551" t="s">
        <v>3520</v>
      </c>
    </row>
    <row r="1552" spans="15:15" ht="15.75" customHeight="1" x14ac:dyDescent="0.2">
      <c r="O1552" t="s">
        <v>3539</v>
      </c>
    </row>
    <row r="1553" spans="15:15" ht="15.75" customHeight="1" x14ac:dyDescent="0.2">
      <c r="O1553" t="s">
        <v>3369</v>
      </c>
    </row>
    <row r="1554" spans="15:15" ht="15.75" customHeight="1" x14ac:dyDescent="0.2">
      <c r="O1554" t="s">
        <v>3388</v>
      </c>
    </row>
    <row r="1555" spans="15:15" ht="15.75" customHeight="1" x14ac:dyDescent="0.2">
      <c r="O1555" t="s">
        <v>3407</v>
      </c>
    </row>
    <row r="1556" spans="15:15" ht="15.75" customHeight="1" x14ac:dyDescent="0.2">
      <c r="O1556" t="s">
        <v>3426</v>
      </c>
    </row>
    <row r="1557" spans="15:15" ht="15.75" customHeight="1" x14ac:dyDescent="0.2">
      <c r="O1557" t="s">
        <v>3445</v>
      </c>
    </row>
    <row r="1558" spans="15:15" ht="15.75" customHeight="1" x14ac:dyDescent="0.2">
      <c r="O1558" t="s">
        <v>3464</v>
      </c>
    </row>
    <row r="1559" spans="15:15" ht="15.75" customHeight="1" x14ac:dyDescent="0.2">
      <c r="O1559" t="s">
        <v>3483</v>
      </c>
    </row>
    <row r="1560" spans="15:15" ht="15.75" customHeight="1" x14ac:dyDescent="0.2">
      <c r="O1560" t="s">
        <v>3502</v>
      </c>
    </row>
    <row r="1561" spans="15:15" ht="15.75" customHeight="1" x14ac:dyDescent="0.2">
      <c r="O1561" t="s">
        <v>3521</v>
      </c>
    </row>
    <row r="1562" spans="15:15" ht="15.75" customHeight="1" x14ac:dyDescent="0.2">
      <c r="O1562" t="s">
        <v>3540</v>
      </c>
    </row>
    <row r="1563" spans="15:15" ht="15.75" customHeight="1" x14ac:dyDescent="0.2">
      <c r="O1563" t="s">
        <v>3370</v>
      </c>
    </row>
    <row r="1564" spans="15:15" ht="15.75" customHeight="1" x14ac:dyDescent="0.2">
      <c r="O1564" t="s">
        <v>3389</v>
      </c>
    </row>
    <row r="1565" spans="15:15" ht="15.75" customHeight="1" x14ac:dyDescent="0.2">
      <c r="O1565" t="s">
        <v>3408</v>
      </c>
    </row>
    <row r="1566" spans="15:15" ht="15.75" customHeight="1" x14ac:dyDescent="0.2">
      <c r="O1566" t="s">
        <v>3427</v>
      </c>
    </row>
    <row r="1567" spans="15:15" ht="15.75" customHeight="1" x14ac:dyDescent="0.2">
      <c r="O1567" t="s">
        <v>3446</v>
      </c>
    </row>
    <row r="1568" spans="15:15" ht="15.75" customHeight="1" x14ac:dyDescent="0.2">
      <c r="O1568" t="s">
        <v>3465</v>
      </c>
    </row>
    <row r="1569" spans="15:15" ht="15.75" customHeight="1" x14ac:dyDescent="0.2">
      <c r="O1569" t="s">
        <v>3484</v>
      </c>
    </row>
    <row r="1570" spans="15:15" ht="15.75" customHeight="1" x14ac:dyDescent="0.2">
      <c r="O1570" t="s">
        <v>3503</v>
      </c>
    </row>
    <row r="1571" spans="15:15" ht="15.75" customHeight="1" x14ac:dyDescent="0.2">
      <c r="O1571" t="s">
        <v>3522</v>
      </c>
    </row>
    <row r="1572" spans="15:15" ht="15.75" customHeight="1" x14ac:dyDescent="0.2">
      <c r="O1572" t="s">
        <v>3541</v>
      </c>
    </row>
    <row r="1573" spans="15:15" ht="15.75" customHeight="1" x14ac:dyDescent="0.2">
      <c r="O1573" t="s">
        <v>3371</v>
      </c>
    </row>
    <row r="1574" spans="15:15" ht="15.75" customHeight="1" x14ac:dyDescent="0.2">
      <c r="O1574" t="s">
        <v>3390</v>
      </c>
    </row>
    <row r="1575" spans="15:15" ht="15.75" customHeight="1" x14ac:dyDescent="0.2">
      <c r="O1575" t="s">
        <v>3409</v>
      </c>
    </row>
    <row r="1576" spans="15:15" ht="15.75" customHeight="1" x14ac:dyDescent="0.2">
      <c r="O1576" t="s">
        <v>3428</v>
      </c>
    </row>
    <row r="1577" spans="15:15" ht="15.75" customHeight="1" x14ac:dyDescent="0.2">
      <c r="O1577" t="s">
        <v>3447</v>
      </c>
    </row>
    <row r="1578" spans="15:15" ht="15.75" customHeight="1" x14ac:dyDescent="0.2">
      <c r="O1578" t="s">
        <v>3466</v>
      </c>
    </row>
    <row r="1579" spans="15:15" ht="15.75" customHeight="1" x14ac:dyDescent="0.2">
      <c r="O1579" t="s">
        <v>3485</v>
      </c>
    </row>
    <row r="1580" spans="15:15" ht="15.75" customHeight="1" x14ac:dyDescent="0.2">
      <c r="O1580" t="s">
        <v>3504</v>
      </c>
    </row>
    <row r="1581" spans="15:15" ht="15.75" customHeight="1" x14ac:dyDescent="0.2">
      <c r="O1581" t="s">
        <v>3523</v>
      </c>
    </row>
    <row r="1582" spans="15:15" ht="15.75" customHeight="1" x14ac:dyDescent="0.2">
      <c r="O1582" t="s">
        <v>3542</v>
      </c>
    </row>
    <row r="1583" spans="15:15" ht="15.75" customHeight="1" x14ac:dyDescent="0.2">
      <c r="O1583" t="s">
        <v>3372</v>
      </c>
    </row>
    <row r="1584" spans="15:15" ht="15.75" customHeight="1" x14ac:dyDescent="0.2">
      <c r="O1584" t="s">
        <v>3391</v>
      </c>
    </row>
    <row r="1585" spans="15:15" ht="15.75" customHeight="1" x14ac:dyDescent="0.2">
      <c r="O1585" t="s">
        <v>3410</v>
      </c>
    </row>
    <row r="1586" spans="15:15" ht="15.75" customHeight="1" x14ac:dyDescent="0.2">
      <c r="O1586" t="s">
        <v>3429</v>
      </c>
    </row>
    <row r="1587" spans="15:15" ht="15.75" customHeight="1" x14ac:dyDescent="0.2">
      <c r="O1587" t="s">
        <v>3448</v>
      </c>
    </row>
    <row r="1588" spans="15:15" ht="15.75" customHeight="1" x14ac:dyDescent="0.2">
      <c r="O1588" t="s">
        <v>3467</v>
      </c>
    </row>
    <row r="1589" spans="15:15" ht="15.75" customHeight="1" x14ac:dyDescent="0.2">
      <c r="O1589" t="s">
        <v>3486</v>
      </c>
    </row>
    <row r="1590" spans="15:15" ht="15.75" customHeight="1" x14ac:dyDescent="0.2">
      <c r="O1590" t="s">
        <v>3505</v>
      </c>
    </row>
    <row r="1591" spans="15:15" ht="15.75" customHeight="1" x14ac:dyDescent="0.2">
      <c r="O1591" t="s">
        <v>3524</v>
      </c>
    </row>
    <row r="1592" spans="15:15" ht="15.75" customHeight="1" x14ac:dyDescent="0.2">
      <c r="O1592" t="s">
        <v>3543</v>
      </c>
    </row>
    <row r="1593" spans="15:15" ht="15.75" customHeight="1" x14ac:dyDescent="0.2">
      <c r="O1593" t="s">
        <v>3373</v>
      </c>
    </row>
    <row r="1594" spans="15:15" ht="15.75" customHeight="1" x14ac:dyDescent="0.2">
      <c r="O1594" t="s">
        <v>3392</v>
      </c>
    </row>
    <row r="1595" spans="15:15" ht="15.75" customHeight="1" x14ac:dyDescent="0.2">
      <c r="O1595" t="s">
        <v>3411</v>
      </c>
    </row>
    <row r="1596" spans="15:15" ht="15.75" customHeight="1" x14ac:dyDescent="0.2">
      <c r="O1596" t="s">
        <v>3430</v>
      </c>
    </row>
    <row r="1597" spans="15:15" ht="15.75" customHeight="1" x14ac:dyDescent="0.2">
      <c r="O1597" t="s">
        <v>3449</v>
      </c>
    </row>
    <row r="1598" spans="15:15" ht="15.75" customHeight="1" x14ac:dyDescent="0.2">
      <c r="O1598" t="s">
        <v>3468</v>
      </c>
    </row>
    <row r="1599" spans="15:15" ht="15.75" customHeight="1" x14ac:dyDescent="0.2">
      <c r="O1599" t="s">
        <v>3487</v>
      </c>
    </row>
    <row r="1600" spans="15:15" ht="15.75" customHeight="1" x14ac:dyDescent="0.2">
      <c r="O1600" t="s">
        <v>3506</v>
      </c>
    </row>
    <row r="1601" spans="15:15" ht="15.75" customHeight="1" x14ac:dyDescent="0.2">
      <c r="O1601" t="s">
        <v>3525</v>
      </c>
    </row>
    <row r="1602" spans="15:15" ht="15.75" customHeight="1" x14ac:dyDescent="0.2">
      <c r="O1602" t="s">
        <v>3544</v>
      </c>
    </row>
    <row r="1603" spans="15:15" ht="15.75" customHeight="1" x14ac:dyDescent="0.2">
      <c r="O1603" t="s">
        <v>3374</v>
      </c>
    </row>
    <row r="1604" spans="15:15" ht="15.75" customHeight="1" x14ac:dyDescent="0.2">
      <c r="O1604" t="s">
        <v>3393</v>
      </c>
    </row>
    <row r="1605" spans="15:15" ht="15.75" customHeight="1" x14ac:dyDescent="0.2">
      <c r="O1605" t="s">
        <v>3412</v>
      </c>
    </row>
    <row r="1606" spans="15:15" ht="15.75" customHeight="1" x14ac:dyDescent="0.2">
      <c r="O1606" t="s">
        <v>3431</v>
      </c>
    </row>
    <row r="1607" spans="15:15" ht="15.75" customHeight="1" x14ac:dyDescent="0.2">
      <c r="O1607" t="s">
        <v>3450</v>
      </c>
    </row>
    <row r="1608" spans="15:15" ht="15.75" customHeight="1" x14ac:dyDescent="0.2">
      <c r="O1608" t="s">
        <v>3469</v>
      </c>
    </row>
    <row r="1609" spans="15:15" ht="15.75" customHeight="1" x14ac:dyDescent="0.2">
      <c r="O1609" t="s">
        <v>3488</v>
      </c>
    </row>
    <row r="1610" spans="15:15" ht="15.75" customHeight="1" x14ac:dyDescent="0.2">
      <c r="O1610" t="s">
        <v>3507</v>
      </c>
    </row>
    <row r="1611" spans="15:15" ht="15.75" customHeight="1" x14ac:dyDescent="0.2">
      <c r="O1611" t="s">
        <v>3526</v>
      </c>
    </row>
    <row r="1612" spans="15:15" ht="15.75" customHeight="1" x14ac:dyDescent="0.2">
      <c r="O1612" t="s">
        <v>3545</v>
      </c>
    </row>
    <row r="1613" spans="15:15" ht="15.75" customHeight="1" x14ac:dyDescent="0.2">
      <c r="O1613" t="s">
        <v>3375</v>
      </c>
    </row>
    <row r="1614" spans="15:15" ht="15.75" customHeight="1" x14ac:dyDescent="0.2">
      <c r="O1614" t="s">
        <v>3394</v>
      </c>
    </row>
    <row r="1615" spans="15:15" ht="15.75" customHeight="1" x14ac:dyDescent="0.2">
      <c r="O1615" t="s">
        <v>3413</v>
      </c>
    </row>
    <row r="1616" spans="15:15" ht="15.75" customHeight="1" x14ac:dyDescent="0.2">
      <c r="O1616" t="s">
        <v>3432</v>
      </c>
    </row>
    <row r="1617" spans="15:15" ht="15.75" customHeight="1" x14ac:dyDescent="0.2">
      <c r="O1617" t="s">
        <v>3451</v>
      </c>
    </row>
    <row r="1618" spans="15:15" ht="15.75" customHeight="1" x14ac:dyDescent="0.2">
      <c r="O1618" t="s">
        <v>3470</v>
      </c>
    </row>
    <row r="1619" spans="15:15" ht="15.75" customHeight="1" x14ac:dyDescent="0.2">
      <c r="O1619" t="s">
        <v>3489</v>
      </c>
    </row>
    <row r="1620" spans="15:15" ht="15.75" customHeight="1" x14ac:dyDescent="0.2">
      <c r="O1620" t="s">
        <v>3508</v>
      </c>
    </row>
    <row r="1621" spans="15:15" ht="15.75" customHeight="1" x14ac:dyDescent="0.2">
      <c r="O1621" t="s">
        <v>3527</v>
      </c>
    </row>
    <row r="1622" spans="15:15" ht="15.75" customHeight="1" x14ac:dyDescent="0.2">
      <c r="O1622" t="s">
        <v>3546</v>
      </c>
    </row>
    <row r="1623" spans="15:15" ht="15.75" customHeight="1" x14ac:dyDescent="0.2">
      <c r="O1623" t="s">
        <v>3376</v>
      </c>
    </row>
    <row r="1624" spans="15:15" ht="15.75" customHeight="1" x14ac:dyDescent="0.2">
      <c r="O1624" t="s">
        <v>3395</v>
      </c>
    </row>
    <row r="1625" spans="15:15" ht="15.75" customHeight="1" x14ac:dyDescent="0.2">
      <c r="O1625" t="s">
        <v>3414</v>
      </c>
    </row>
    <row r="1626" spans="15:15" ht="15.75" customHeight="1" x14ac:dyDescent="0.2">
      <c r="O1626" t="s">
        <v>3433</v>
      </c>
    </row>
    <row r="1627" spans="15:15" ht="15.75" customHeight="1" x14ac:dyDescent="0.2">
      <c r="O1627" t="s">
        <v>3452</v>
      </c>
    </row>
    <row r="1628" spans="15:15" ht="15.75" customHeight="1" x14ac:dyDescent="0.2">
      <c r="O1628" t="s">
        <v>3471</v>
      </c>
    </row>
    <row r="1629" spans="15:15" ht="15.75" customHeight="1" x14ac:dyDescent="0.2">
      <c r="O1629" t="s">
        <v>3490</v>
      </c>
    </row>
    <row r="1630" spans="15:15" ht="15.75" customHeight="1" x14ac:dyDescent="0.2">
      <c r="O1630" t="s">
        <v>3509</v>
      </c>
    </row>
    <row r="1631" spans="15:15" ht="15.75" customHeight="1" x14ac:dyDescent="0.2">
      <c r="O1631" t="s">
        <v>3528</v>
      </c>
    </row>
    <row r="1632" spans="15:15" ht="15.75" customHeight="1" x14ac:dyDescent="0.2">
      <c r="O1632" t="s">
        <v>3547</v>
      </c>
    </row>
    <row r="1633" spans="15:15" ht="15.75" customHeight="1" x14ac:dyDescent="0.2">
      <c r="O1633" t="s">
        <v>3377</v>
      </c>
    </row>
    <row r="1634" spans="15:15" ht="15.75" customHeight="1" x14ac:dyDescent="0.2">
      <c r="O1634" t="s">
        <v>3396</v>
      </c>
    </row>
    <row r="1635" spans="15:15" ht="15.75" customHeight="1" x14ac:dyDescent="0.2">
      <c r="O1635" t="s">
        <v>3415</v>
      </c>
    </row>
    <row r="1636" spans="15:15" ht="15.75" customHeight="1" x14ac:dyDescent="0.2">
      <c r="O1636" t="s">
        <v>3434</v>
      </c>
    </row>
    <row r="1637" spans="15:15" ht="15.75" customHeight="1" x14ac:dyDescent="0.2">
      <c r="O1637" t="s">
        <v>3453</v>
      </c>
    </row>
    <row r="1638" spans="15:15" ht="15.75" customHeight="1" x14ac:dyDescent="0.2">
      <c r="O1638" t="s">
        <v>3472</v>
      </c>
    </row>
    <row r="1639" spans="15:15" ht="15.75" customHeight="1" x14ac:dyDescent="0.2">
      <c r="O1639" t="s">
        <v>3491</v>
      </c>
    </row>
    <row r="1640" spans="15:15" ht="15.75" customHeight="1" x14ac:dyDescent="0.2">
      <c r="O1640" t="s">
        <v>3510</v>
      </c>
    </row>
    <row r="1641" spans="15:15" ht="15.75" customHeight="1" x14ac:dyDescent="0.2">
      <c r="O1641" t="s">
        <v>3529</v>
      </c>
    </row>
    <row r="1642" spans="15:15" ht="15.75" customHeight="1" x14ac:dyDescent="0.2">
      <c r="O1642" t="s">
        <v>3548</v>
      </c>
    </row>
    <row r="1643" spans="15:15" ht="15.75" customHeight="1" x14ac:dyDescent="0.2">
      <c r="O1643" t="s">
        <v>3378</v>
      </c>
    </row>
    <row r="1644" spans="15:15" ht="15.75" customHeight="1" x14ac:dyDescent="0.2">
      <c r="O1644" t="s">
        <v>3397</v>
      </c>
    </row>
    <row r="1645" spans="15:15" ht="15.75" customHeight="1" x14ac:dyDescent="0.2">
      <c r="O1645" t="s">
        <v>3416</v>
      </c>
    </row>
    <row r="1646" spans="15:15" ht="15.75" customHeight="1" x14ac:dyDescent="0.2">
      <c r="O1646" t="s">
        <v>3435</v>
      </c>
    </row>
    <row r="1647" spans="15:15" ht="15.75" customHeight="1" x14ac:dyDescent="0.2">
      <c r="O1647" t="s">
        <v>3454</v>
      </c>
    </row>
    <row r="1648" spans="15:15" ht="15.75" customHeight="1" x14ac:dyDescent="0.2">
      <c r="O1648" t="s">
        <v>3473</v>
      </c>
    </row>
    <row r="1649" spans="15:15" ht="15.75" customHeight="1" x14ac:dyDescent="0.2">
      <c r="O1649" t="s">
        <v>3492</v>
      </c>
    </row>
    <row r="1650" spans="15:15" ht="15.75" customHeight="1" x14ac:dyDescent="0.2">
      <c r="O1650" t="s">
        <v>3511</v>
      </c>
    </row>
    <row r="1651" spans="15:15" ht="15.75" customHeight="1" x14ac:dyDescent="0.2">
      <c r="O1651" t="s">
        <v>3530</v>
      </c>
    </row>
    <row r="1652" spans="15:15" ht="15.75" customHeight="1" x14ac:dyDescent="0.2">
      <c r="O1652" t="s">
        <v>3549</v>
      </c>
    </row>
    <row r="1653" spans="15:15" ht="15.75" customHeight="1" x14ac:dyDescent="0.2">
      <c r="O1653" t="s">
        <v>3550</v>
      </c>
    </row>
    <row r="1654" spans="15:15" ht="15.75" customHeight="1" x14ac:dyDescent="0.2">
      <c r="O1654" t="s">
        <v>3551</v>
      </c>
    </row>
    <row r="1655" spans="15:15" ht="15.75" customHeight="1" x14ac:dyDescent="0.2">
      <c r="O1655" t="s">
        <v>3552</v>
      </c>
    </row>
    <row r="1656" spans="15:15" ht="15.75" customHeight="1" x14ac:dyDescent="0.2">
      <c r="O1656" t="s">
        <v>3553</v>
      </c>
    </row>
    <row r="1657" spans="15:15" ht="15.75" customHeight="1" x14ac:dyDescent="0.2">
      <c r="O1657" t="s">
        <v>3554</v>
      </c>
    </row>
    <row r="1658" spans="15:15" ht="15.75" customHeight="1" x14ac:dyDescent="0.2">
      <c r="O1658" t="s">
        <v>3555</v>
      </c>
    </row>
    <row r="1659" spans="15:15" ht="15.75" customHeight="1" x14ac:dyDescent="0.2">
      <c r="O1659" t="s">
        <v>3556</v>
      </c>
    </row>
    <row r="1660" spans="15:15" ht="15.75" customHeight="1" x14ac:dyDescent="0.2">
      <c r="O1660" t="s">
        <v>3557</v>
      </c>
    </row>
    <row r="1661" spans="15:15" ht="15.75" customHeight="1" x14ac:dyDescent="0.2">
      <c r="O1661" t="s">
        <v>3558</v>
      </c>
    </row>
    <row r="1662" spans="15:15" ht="15.75" customHeight="1" x14ac:dyDescent="0.2">
      <c r="O1662" t="s">
        <v>3559</v>
      </c>
    </row>
    <row r="1663" spans="15:15" ht="15.75" customHeight="1" x14ac:dyDescent="0.2">
      <c r="O1663" t="s">
        <v>3560</v>
      </c>
    </row>
    <row r="1664" spans="15:15" ht="15.75" customHeight="1" x14ac:dyDescent="0.2">
      <c r="O1664" t="s">
        <v>3561</v>
      </c>
    </row>
    <row r="1665" spans="15:15" ht="15.75" customHeight="1" x14ac:dyDescent="0.2">
      <c r="O1665" t="s">
        <v>3562</v>
      </c>
    </row>
    <row r="1666" spans="15:15" ht="15.75" customHeight="1" x14ac:dyDescent="0.2">
      <c r="O1666" t="s">
        <v>3563</v>
      </c>
    </row>
    <row r="1667" spans="15:15" ht="15.75" customHeight="1" x14ac:dyDescent="0.2">
      <c r="O1667" t="s">
        <v>3564</v>
      </c>
    </row>
    <row r="1668" spans="15:15" ht="15.75" customHeight="1" x14ac:dyDescent="0.2">
      <c r="O1668" t="s">
        <v>3565</v>
      </c>
    </row>
    <row r="1669" spans="15:15" ht="15.75" customHeight="1" x14ac:dyDescent="0.2">
      <c r="O1669" t="s">
        <v>3566</v>
      </c>
    </row>
    <row r="1670" spans="15:15" ht="15.75" customHeight="1" x14ac:dyDescent="0.2">
      <c r="O1670" t="s">
        <v>3567</v>
      </c>
    </row>
    <row r="1671" spans="15:15" ht="15.75" customHeight="1" x14ac:dyDescent="0.2">
      <c r="O1671" t="s">
        <v>3568</v>
      </c>
    </row>
    <row r="1672" spans="15:15" ht="15.75" customHeight="1" x14ac:dyDescent="0.2">
      <c r="O1672" t="s">
        <v>3569</v>
      </c>
    </row>
    <row r="1673" spans="15:15" ht="15.75" customHeight="1" x14ac:dyDescent="0.2">
      <c r="O1673" t="s">
        <v>3570</v>
      </c>
    </row>
    <row r="1674" spans="15:15" ht="15.75" customHeight="1" x14ac:dyDescent="0.2">
      <c r="O1674" t="s">
        <v>3571</v>
      </c>
    </row>
    <row r="1675" spans="15:15" ht="15.75" customHeight="1" x14ac:dyDescent="0.2">
      <c r="O1675" t="s">
        <v>3572</v>
      </c>
    </row>
    <row r="1676" spans="15:15" ht="15.75" customHeight="1" x14ac:dyDescent="0.2">
      <c r="O1676" t="s">
        <v>3573</v>
      </c>
    </row>
    <row r="1677" spans="15:15" ht="15.75" customHeight="1" x14ac:dyDescent="0.2">
      <c r="O1677" t="s">
        <v>3574</v>
      </c>
    </row>
    <row r="1678" spans="15:15" ht="15.75" customHeight="1" x14ac:dyDescent="0.2">
      <c r="O1678" t="s">
        <v>3575</v>
      </c>
    </row>
    <row r="1679" spans="15:15" ht="15.75" customHeight="1" x14ac:dyDescent="0.2">
      <c r="O1679" t="s">
        <v>3576</v>
      </c>
    </row>
    <row r="1680" spans="15:15" ht="15.75" customHeight="1" x14ac:dyDescent="0.2">
      <c r="O1680" t="s">
        <v>3577</v>
      </c>
    </row>
    <row r="1681" spans="15:15" ht="15.75" customHeight="1" x14ac:dyDescent="0.2">
      <c r="O1681" t="s">
        <v>3578</v>
      </c>
    </row>
    <row r="1682" spans="15:15" ht="15.75" customHeight="1" x14ac:dyDescent="0.2">
      <c r="O1682" t="s">
        <v>3579</v>
      </c>
    </row>
    <row r="1683" spans="15:15" ht="15.75" customHeight="1" x14ac:dyDescent="0.2">
      <c r="O1683" t="s">
        <v>3580</v>
      </c>
    </row>
    <row r="1684" spans="15:15" ht="15.75" customHeight="1" x14ac:dyDescent="0.2">
      <c r="O1684" t="s">
        <v>3581</v>
      </c>
    </row>
    <row r="1685" spans="15:15" ht="15.75" customHeight="1" x14ac:dyDescent="0.2">
      <c r="O1685" t="s">
        <v>3582</v>
      </c>
    </row>
    <row r="1686" spans="15:15" ht="15.75" customHeight="1" x14ac:dyDescent="0.2">
      <c r="O1686" t="s">
        <v>3583</v>
      </c>
    </row>
    <row r="1687" spans="15:15" ht="15.75" customHeight="1" x14ac:dyDescent="0.2">
      <c r="O1687" t="s">
        <v>3584</v>
      </c>
    </row>
    <row r="1688" spans="15:15" ht="15.75" customHeight="1" x14ac:dyDescent="0.2">
      <c r="O1688" t="s">
        <v>3585</v>
      </c>
    </row>
    <row r="1689" spans="15:15" ht="15.75" customHeight="1" x14ac:dyDescent="0.2">
      <c r="O1689" t="s">
        <v>3586</v>
      </c>
    </row>
    <row r="1690" spans="15:15" ht="15.75" customHeight="1" x14ac:dyDescent="0.2">
      <c r="O1690" t="s">
        <v>3587</v>
      </c>
    </row>
    <row r="1691" spans="15:15" ht="15.75" customHeight="1" x14ac:dyDescent="0.2">
      <c r="O1691" t="s">
        <v>3588</v>
      </c>
    </row>
    <row r="1692" spans="15:15" ht="15.75" customHeight="1" x14ac:dyDescent="0.2">
      <c r="O1692" t="s">
        <v>3589</v>
      </c>
    </row>
    <row r="1693" spans="15:15" ht="15.75" customHeight="1" x14ac:dyDescent="0.2">
      <c r="O1693" t="s">
        <v>3590</v>
      </c>
    </row>
    <row r="1694" spans="15:15" ht="15.75" customHeight="1" x14ac:dyDescent="0.2">
      <c r="O1694" t="s">
        <v>3591</v>
      </c>
    </row>
    <row r="1695" spans="15:15" ht="15.75" customHeight="1" x14ac:dyDescent="0.2">
      <c r="O1695" t="s">
        <v>3592</v>
      </c>
    </row>
    <row r="1696" spans="15:15" ht="15.75" customHeight="1" x14ac:dyDescent="0.2">
      <c r="O1696" t="s">
        <v>3593</v>
      </c>
    </row>
    <row r="1697" spans="15:15" ht="15.75" customHeight="1" x14ac:dyDescent="0.2">
      <c r="O1697" t="s">
        <v>3594</v>
      </c>
    </row>
    <row r="1698" spans="15:15" ht="15.75" customHeight="1" x14ac:dyDescent="0.2">
      <c r="O1698" t="s">
        <v>3595</v>
      </c>
    </row>
    <row r="1699" spans="15:15" ht="15.75" customHeight="1" x14ac:dyDescent="0.2">
      <c r="O1699" t="s">
        <v>3596</v>
      </c>
    </row>
    <row r="1700" spans="15:15" ht="15.75" customHeight="1" x14ac:dyDescent="0.2">
      <c r="O1700" t="s">
        <v>3597</v>
      </c>
    </row>
    <row r="1701" spans="15:15" ht="15.75" customHeight="1" x14ac:dyDescent="0.2">
      <c r="O1701" t="s">
        <v>3598</v>
      </c>
    </row>
    <row r="1702" spans="15:15" ht="15.75" customHeight="1" x14ac:dyDescent="0.2">
      <c r="O1702" t="s">
        <v>3599</v>
      </c>
    </row>
    <row r="1703" spans="15:15" ht="15.75" customHeight="1" x14ac:dyDescent="0.2">
      <c r="O1703" t="s">
        <v>3600</v>
      </c>
    </row>
    <row r="1704" spans="15:15" ht="15.75" customHeight="1" x14ac:dyDescent="0.2">
      <c r="O1704" t="s">
        <v>3601</v>
      </c>
    </row>
    <row r="1705" spans="15:15" ht="15.75" customHeight="1" x14ac:dyDescent="0.2">
      <c r="O1705" t="s">
        <v>3602</v>
      </c>
    </row>
    <row r="1706" spans="15:15" ht="15.75" customHeight="1" x14ac:dyDescent="0.2">
      <c r="O1706" t="s">
        <v>3603</v>
      </c>
    </row>
    <row r="1707" spans="15:15" ht="15.75" customHeight="1" x14ac:dyDescent="0.2">
      <c r="O1707" t="s">
        <v>3604</v>
      </c>
    </row>
    <row r="1708" spans="15:15" ht="15.75" customHeight="1" x14ac:dyDescent="0.2">
      <c r="O1708" t="s">
        <v>3605</v>
      </c>
    </row>
    <row r="1709" spans="15:15" ht="15.75" customHeight="1" x14ac:dyDescent="0.2">
      <c r="O1709" t="s">
        <v>3606</v>
      </c>
    </row>
    <row r="1710" spans="15:15" ht="15.75" customHeight="1" x14ac:dyDescent="0.2">
      <c r="O1710" t="s">
        <v>3607</v>
      </c>
    </row>
    <row r="1711" spans="15:15" ht="15.75" customHeight="1" x14ac:dyDescent="0.2">
      <c r="O1711" t="s">
        <v>3608</v>
      </c>
    </row>
    <row r="1712" spans="15:15" ht="15.75" customHeight="1" x14ac:dyDescent="0.2">
      <c r="O1712" t="s">
        <v>3609</v>
      </c>
    </row>
    <row r="1713" spans="15:15" ht="15.75" customHeight="1" x14ac:dyDescent="0.2">
      <c r="O1713" t="s">
        <v>3610</v>
      </c>
    </row>
    <row r="1714" spans="15:15" ht="15.75" customHeight="1" x14ac:dyDescent="0.2">
      <c r="O1714" t="s">
        <v>3611</v>
      </c>
    </row>
    <row r="1715" spans="15:15" ht="15.75" customHeight="1" x14ac:dyDescent="0.2">
      <c r="O1715" t="s">
        <v>3612</v>
      </c>
    </row>
    <row r="1716" spans="15:15" ht="15.75" customHeight="1" x14ac:dyDescent="0.2">
      <c r="O1716" t="s">
        <v>3613</v>
      </c>
    </row>
    <row r="1717" spans="15:15" ht="15.75" customHeight="1" x14ac:dyDescent="0.2">
      <c r="O1717" t="s">
        <v>3614</v>
      </c>
    </row>
    <row r="1718" spans="15:15" ht="15.75" customHeight="1" x14ac:dyDescent="0.2">
      <c r="O1718" t="s">
        <v>3615</v>
      </c>
    </row>
    <row r="1719" spans="15:15" ht="15.75" customHeight="1" x14ac:dyDescent="0.2">
      <c r="O1719" t="s">
        <v>3616</v>
      </c>
    </row>
    <row r="1720" spans="15:15" ht="15.75" customHeight="1" x14ac:dyDescent="0.2">
      <c r="O1720" t="s">
        <v>3617</v>
      </c>
    </row>
    <row r="1721" spans="15:15" ht="15.75" customHeight="1" x14ac:dyDescent="0.2">
      <c r="O1721" t="s">
        <v>3618</v>
      </c>
    </row>
    <row r="1722" spans="15:15" ht="15.75" customHeight="1" x14ac:dyDescent="0.2">
      <c r="O1722" t="s">
        <v>3619</v>
      </c>
    </row>
    <row r="1723" spans="15:15" ht="15.75" customHeight="1" x14ac:dyDescent="0.2">
      <c r="O1723" t="s">
        <v>3620</v>
      </c>
    </row>
    <row r="1724" spans="15:15" ht="15.75" customHeight="1" x14ac:dyDescent="0.2">
      <c r="O1724" t="s">
        <v>3621</v>
      </c>
    </row>
    <row r="1725" spans="15:15" ht="15.75" customHeight="1" x14ac:dyDescent="0.2">
      <c r="O1725" t="s">
        <v>3622</v>
      </c>
    </row>
    <row r="1726" spans="15:15" ht="15.75" customHeight="1" x14ac:dyDescent="0.2">
      <c r="O1726" t="s">
        <v>3623</v>
      </c>
    </row>
    <row r="1727" spans="15:15" ht="15.75" customHeight="1" x14ac:dyDescent="0.2">
      <c r="O1727" t="s">
        <v>3624</v>
      </c>
    </row>
    <row r="1728" spans="15:15" ht="15.75" customHeight="1" x14ac:dyDescent="0.2">
      <c r="O1728" t="s">
        <v>3625</v>
      </c>
    </row>
    <row r="1729" spans="15:15" ht="15.75" customHeight="1" x14ac:dyDescent="0.2">
      <c r="O1729" t="s">
        <v>3626</v>
      </c>
    </row>
    <row r="1730" spans="15:15" ht="15.75" customHeight="1" x14ac:dyDescent="0.2">
      <c r="O1730" t="s">
        <v>3627</v>
      </c>
    </row>
    <row r="1731" spans="15:15" ht="15.75" customHeight="1" x14ac:dyDescent="0.2">
      <c r="O1731" t="s">
        <v>3628</v>
      </c>
    </row>
    <row r="1732" spans="15:15" ht="15.75" customHeight="1" x14ac:dyDescent="0.2">
      <c r="O1732" t="s">
        <v>3629</v>
      </c>
    </row>
    <row r="1733" spans="15:15" ht="15.75" customHeight="1" x14ac:dyDescent="0.2">
      <c r="O1733" t="s">
        <v>3630</v>
      </c>
    </row>
    <row r="1734" spans="15:15" ht="15.75" customHeight="1" x14ac:dyDescent="0.2">
      <c r="O1734" t="s">
        <v>3631</v>
      </c>
    </row>
    <row r="1735" spans="15:15" ht="15.75" customHeight="1" x14ac:dyDescent="0.2">
      <c r="O1735" t="s">
        <v>3632</v>
      </c>
    </row>
    <row r="1736" spans="15:15" ht="15.75" customHeight="1" x14ac:dyDescent="0.2">
      <c r="O1736" t="s">
        <v>3633</v>
      </c>
    </row>
    <row r="1737" spans="15:15" ht="15.75" customHeight="1" x14ac:dyDescent="0.2">
      <c r="O1737" t="s">
        <v>3634</v>
      </c>
    </row>
    <row r="1738" spans="15:15" ht="15.75" customHeight="1" x14ac:dyDescent="0.2">
      <c r="O1738" t="s">
        <v>3635</v>
      </c>
    </row>
    <row r="1739" spans="15:15" ht="15.75" customHeight="1" x14ac:dyDescent="0.2">
      <c r="O1739" t="s">
        <v>3636</v>
      </c>
    </row>
    <row r="1740" spans="15:15" ht="15.75" customHeight="1" x14ac:dyDescent="0.2">
      <c r="O1740" t="s">
        <v>3637</v>
      </c>
    </row>
    <row r="1741" spans="15:15" ht="15.75" customHeight="1" x14ac:dyDescent="0.2">
      <c r="O1741" t="s">
        <v>3638</v>
      </c>
    </row>
    <row r="1742" spans="15:15" ht="15.75" customHeight="1" x14ac:dyDescent="0.2">
      <c r="O1742" t="s">
        <v>3639</v>
      </c>
    </row>
    <row r="1743" spans="15:15" ht="15.75" customHeight="1" x14ac:dyDescent="0.2">
      <c r="O1743" t="s">
        <v>3640</v>
      </c>
    </row>
    <row r="1744" spans="15:15" ht="15.75" customHeight="1" x14ac:dyDescent="0.2">
      <c r="O1744" t="s">
        <v>3641</v>
      </c>
    </row>
    <row r="1745" spans="15:15" ht="15.75" customHeight="1" x14ac:dyDescent="0.2">
      <c r="O1745" t="s">
        <v>3642</v>
      </c>
    </row>
    <row r="1746" spans="15:15" ht="15.75" customHeight="1" x14ac:dyDescent="0.2">
      <c r="O1746" t="s">
        <v>3643</v>
      </c>
    </row>
    <row r="1747" spans="15:15" ht="15.75" customHeight="1" x14ac:dyDescent="0.2">
      <c r="O1747" t="s">
        <v>3644</v>
      </c>
    </row>
    <row r="1748" spans="15:15" ht="15.75" customHeight="1" x14ac:dyDescent="0.2">
      <c r="O1748" t="s">
        <v>3645</v>
      </c>
    </row>
    <row r="1749" spans="15:15" ht="15.75" customHeight="1" x14ac:dyDescent="0.2">
      <c r="O1749" t="s">
        <v>3646</v>
      </c>
    </row>
    <row r="1750" spans="15:15" ht="15.75" customHeight="1" x14ac:dyDescent="0.2">
      <c r="O1750" t="s">
        <v>3647</v>
      </c>
    </row>
    <row r="1751" spans="15:15" ht="15.75" customHeight="1" x14ac:dyDescent="0.2">
      <c r="O1751" t="s">
        <v>3648</v>
      </c>
    </row>
    <row r="1752" spans="15:15" ht="15.75" customHeight="1" x14ac:dyDescent="0.2">
      <c r="O1752" t="s">
        <v>3649</v>
      </c>
    </row>
    <row r="1753" spans="15:15" ht="15.75" customHeight="1" x14ac:dyDescent="0.2">
      <c r="O1753" t="s">
        <v>3650</v>
      </c>
    </row>
    <row r="1754" spans="15:15" ht="15.75" customHeight="1" x14ac:dyDescent="0.2">
      <c r="O1754" t="s">
        <v>3651</v>
      </c>
    </row>
    <row r="1755" spans="15:15" ht="15.75" customHeight="1" x14ac:dyDescent="0.2">
      <c r="O1755" t="s">
        <v>3652</v>
      </c>
    </row>
    <row r="1756" spans="15:15" ht="15.75" customHeight="1" x14ac:dyDescent="0.2">
      <c r="O1756" t="s">
        <v>3653</v>
      </c>
    </row>
    <row r="1757" spans="15:15" ht="15.75" customHeight="1" x14ac:dyDescent="0.2">
      <c r="O1757" t="s">
        <v>3654</v>
      </c>
    </row>
    <row r="1758" spans="15:15" ht="15.75" customHeight="1" x14ac:dyDescent="0.2">
      <c r="O1758" t="s">
        <v>3655</v>
      </c>
    </row>
    <row r="1759" spans="15:15" ht="15.75" customHeight="1" x14ac:dyDescent="0.2">
      <c r="O1759" t="s">
        <v>3656</v>
      </c>
    </row>
    <row r="1760" spans="15:15" ht="15.75" customHeight="1" x14ac:dyDescent="0.2">
      <c r="O1760" t="s">
        <v>3657</v>
      </c>
    </row>
    <row r="1761" spans="15:15" ht="15.75" customHeight="1" x14ac:dyDescent="0.2">
      <c r="O1761" t="s">
        <v>3658</v>
      </c>
    </row>
    <row r="1762" spans="15:15" ht="15.75" customHeight="1" x14ac:dyDescent="0.2">
      <c r="O1762" t="s">
        <v>3659</v>
      </c>
    </row>
    <row r="1763" spans="15:15" ht="15.75" customHeight="1" x14ac:dyDescent="0.2">
      <c r="O1763" t="s">
        <v>3660</v>
      </c>
    </row>
    <row r="1764" spans="15:15" ht="15.75" customHeight="1" x14ac:dyDescent="0.2">
      <c r="O1764" t="s">
        <v>3661</v>
      </c>
    </row>
    <row r="1765" spans="15:15" ht="15.75" customHeight="1" x14ac:dyDescent="0.2">
      <c r="O1765" t="s">
        <v>3662</v>
      </c>
    </row>
    <row r="1766" spans="15:15" ht="15.75" customHeight="1" x14ac:dyDescent="0.2">
      <c r="O1766" t="s">
        <v>3663</v>
      </c>
    </row>
    <row r="1767" spans="15:15" ht="15.75" customHeight="1" x14ac:dyDescent="0.2">
      <c r="O1767" t="s">
        <v>3664</v>
      </c>
    </row>
    <row r="1768" spans="15:15" ht="15.75" customHeight="1" x14ac:dyDescent="0.2">
      <c r="O1768" t="s">
        <v>3665</v>
      </c>
    </row>
    <row r="1769" spans="15:15" ht="15.75" customHeight="1" x14ac:dyDescent="0.2">
      <c r="O1769" t="s">
        <v>3666</v>
      </c>
    </row>
    <row r="1770" spans="15:15" ht="15.75" customHeight="1" x14ac:dyDescent="0.2">
      <c r="O1770" t="s">
        <v>3667</v>
      </c>
    </row>
    <row r="1771" spans="15:15" ht="15.75" customHeight="1" x14ac:dyDescent="0.2">
      <c r="O1771" t="s">
        <v>3668</v>
      </c>
    </row>
    <row r="1772" spans="15:15" ht="15.75" customHeight="1" x14ac:dyDescent="0.2">
      <c r="O1772" t="s">
        <v>3669</v>
      </c>
    </row>
    <row r="1773" spans="15:15" ht="15.75" customHeight="1" x14ac:dyDescent="0.2">
      <c r="O1773" t="s">
        <v>3670</v>
      </c>
    </row>
    <row r="1774" spans="15:15" ht="15.75" customHeight="1" x14ac:dyDescent="0.2">
      <c r="O1774" t="s">
        <v>3671</v>
      </c>
    </row>
    <row r="1775" spans="15:15" ht="15.75" customHeight="1" x14ac:dyDescent="0.2">
      <c r="O1775" t="s">
        <v>3672</v>
      </c>
    </row>
    <row r="1776" spans="15:15" ht="15.75" customHeight="1" x14ac:dyDescent="0.2">
      <c r="O1776" t="s">
        <v>3673</v>
      </c>
    </row>
    <row r="1777" spans="15:15" ht="15.75" customHeight="1" x14ac:dyDescent="0.2">
      <c r="O1777" t="s">
        <v>3674</v>
      </c>
    </row>
    <row r="1778" spans="15:15" ht="15.75" customHeight="1" x14ac:dyDescent="0.2">
      <c r="O1778" t="s">
        <v>3675</v>
      </c>
    </row>
    <row r="1779" spans="15:15" ht="15.75" customHeight="1" x14ac:dyDescent="0.2">
      <c r="O1779" t="s">
        <v>3676</v>
      </c>
    </row>
    <row r="1780" spans="15:15" ht="15.75" customHeight="1" x14ac:dyDescent="0.2">
      <c r="O1780" t="s">
        <v>3677</v>
      </c>
    </row>
    <row r="1781" spans="15:15" ht="15.75" customHeight="1" x14ac:dyDescent="0.2">
      <c r="O1781" t="s">
        <v>3678</v>
      </c>
    </row>
    <row r="1782" spans="15:15" ht="15.75" customHeight="1" x14ac:dyDescent="0.2">
      <c r="O1782" t="s">
        <v>3679</v>
      </c>
    </row>
    <row r="1783" spans="15:15" ht="15.75" customHeight="1" x14ac:dyDescent="0.2">
      <c r="O1783" t="s">
        <v>3680</v>
      </c>
    </row>
    <row r="1784" spans="15:15" ht="15.75" customHeight="1" x14ac:dyDescent="0.2">
      <c r="O1784" t="s">
        <v>3681</v>
      </c>
    </row>
    <row r="1785" spans="15:15" ht="15.75" customHeight="1" x14ac:dyDescent="0.2">
      <c r="O1785" t="s">
        <v>3682</v>
      </c>
    </row>
    <row r="1786" spans="15:15" ht="15.75" customHeight="1" x14ac:dyDescent="0.2">
      <c r="O1786" t="s">
        <v>3683</v>
      </c>
    </row>
    <row r="1787" spans="15:15" ht="15.75" customHeight="1" x14ac:dyDescent="0.2">
      <c r="O1787" t="s">
        <v>3684</v>
      </c>
    </row>
    <row r="1788" spans="15:15" ht="15.75" customHeight="1" x14ac:dyDescent="0.2">
      <c r="O1788" t="s">
        <v>3685</v>
      </c>
    </row>
    <row r="1789" spans="15:15" ht="15.75" customHeight="1" x14ac:dyDescent="0.2">
      <c r="O1789" t="s">
        <v>3686</v>
      </c>
    </row>
    <row r="1790" spans="15:15" ht="15.75" customHeight="1" x14ac:dyDescent="0.2">
      <c r="O1790" t="s">
        <v>3687</v>
      </c>
    </row>
    <row r="1791" spans="15:15" ht="15.75" customHeight="1" x14ac:dyDescent="0.2">
      <c r="O1791" t="s">
        <v>3688</v>
      </c>
    </row>
    <row r="1792" spans="15:15" ht="15.75" customHeight="1" x14ac:dyDescent="0.2">
      <c r="O1792" t="s">
        <v>3689</v>
      </c>
    </row>
    <row r="1793" spans="15:15" ht="15.75" customHeight="1" x14ac:dyDescent="0.2">
      <c r="O1793" t="s">
        <v>3690</v>
      </c>
    </row>
    <row r="1794" spans="15:15" ht="15.75" customHeight="1" x14ac:dyDescent="0.2">
      <c r="O1794" t="s">
        <v>3691</v>
      </c>
    </row>
    <row r="1795" spans="15:15" ht="15.75" customHeight="1" x14ac:dyDescent="0.2">
      <c r="O1795" t="s">
        <v>3692</v>
      </c>
    </row>
    <row r="1796" spans="15:15" ht="15.75" customHeight="1" x14ac:dyDescent="0.2">
      <c r="O1796" t="s">
        <v>3693</v>
      </c>
    </row>
    <row r="1797" spans="15:15" ht="15.75" customHeight="1" x14ac:dyDescent="0.2">
      <c r="O1797" t="s">
        <v>3694</v>
      </c>
    </row>
    <row r="1798" spans="15:15" ht="15.75" customHeight="1" x14ac:dyDescent="0.2">
      <c r="O1798" t="s">
        <v>3695</v>
      </c>
    </row>
    <row r="1799" spans="15:15" ht="15.75" customHeight="1" x14ac:dyDescent="0.2">
      <c r="O1799" t="s">
        <v>3696</v>
      </c>
    </row>
    <row r="1800" spans="15:15" ht="15.75" customHeight="1" x14ac:dyDescent="0.2">
      <c r="O1800" t="s">
        <v>3697</v>
      </c>
    </row>
    <row r="1801" spans="15:15" ht="15.75" customHeight="1" x14ac:dyDescent="0.2">
      <c r="O1801" t="s">
        <v>3698</v>
      </c>
    </row>
    <row r="1802" spans="15:15" ht="15.75" customHeight="1" x14ac:dyDescent="0.2">
      <c r="O1802" t="s">
        <v>3699</v>
      </c>
    </row>
    <row r="1803" spans="15:15" ht="15.75" customHeight="1" x14ac:dyDescent="0.2">
      <c r="O1803" t="s">
        <v>3700</v>
      </c>
    </row>
    <row r="1804" spans="15:15" ht="15.75" customHeight="1" x14ac:dyDescent="0.2">
      <c r="O1804" t="s">
        <v>3701</v>
      </c>
    </row>
    <row r="1805" spans="15:15" ht="15.75" customHeight="1" x14ac:dyDescent="0.2">
      <c r="O1805" t="s">
        <v>3702</v>
      </c>
    </row>
    <row r="1806" spans="15:15" ht="15.75" customHeight="1" x14ac:dyDescent="0.2">
      <c r="O1806" t="s">
        <v>3703</v>
      </c>
    </row>
    <row r="1807" spans="15:15" ht="15.75" customHeight="1" x14ac:dyDescent="0.2">
      <c r="O1807" t="s">
        <v>3704</v>
      </c>
    </row>
    <row r="1808" spans="15:15" ht="15.75" customHeight="1" x14ac:dyDescent="0.2">
      <c r="O1808" t="s">
        <v>3705</v>
      </c>
    </row>
    <row r="1809" spans="15:15" ht="15.75" customHeight="1" x14ac:dyDescent="0.2">
      <c r="O1809" t="s">
        <v>3706</v>
      </c>
    </row>
    <row r="1810" spans="15:15" ht="15.75" customHeight="1" x14ac:dyDescent="0.2">
      <c r="O1810" t="s">
        <v>3707</v>
      </c>
    </row>
    <row r="1811" spans="15:15" ht="15.75" customHeight="1" x14ac:dyDescent="0.2">
      <c r="O1811" t="s">
        <v>3708</v>
      </c>
    </row>
    <row r="1812" spans="15:15" ht="15.75" customHeight="1" x14ac:dyDescent="0.2">
      <c r="O1812" t="s">
        <v>3709</v>
      </c>
    </row>
    <row r="1813" spans="15:15" ht="15.75" customHeight="1" x14ac:dyDescent="0.2">
      <c r="O1813" t="s">
        <v>3710</v>
      </c>
    </row>
    <row r="1814" spans="15:15" ht="15.75" customHeight="1" x14ac:dyDescent="0.2">
      <c r="O1814" t="s">
        <v>3711</v>
      </c>
    </row>
    <row r="1815" spans="15:15" ht="15.75" customHeight="1" x14ac:dyDescent="0.2">
      <c r="O1815" t="s">
        <v>3712</v>
      </c>
    </row>
    <row r="1816" spans="15:15" ht="15.75" customHeight="1" x14ac:dyDescent="0.2">
      <c r="O1816" t="s">
        <v>3713</v>
      </c>
    </row>
    <row r="1817" spans="15:15" ht="15.75" customHeight="1" x14ac:dyDescent="0.2">
      <c r="O1817" t="s">
        <v>3714</v>
      </c>
    </row>
    <row r="1818" spans="15:15" ht="15.75" customHeight="1" x14ac:dyDescent="0.2">
      <c r="O1818" t="s">
        <v>3715</v>
      </c>
    </row>
    <row r="1819" spans="15:15" ht="15.75" customHeight="1" x14ac:dyDescent="0.2">
      <c r="O1819" t="s">
        <v>3716</v>
      </c>
    </row>
    <row r="1820" spans="15:15" ht="15.75" customHeight="1" x14ac:dyDescent="0.2">
      <c r="O1820" t="s">
        <v>3717</v>
      </c>
    </row>
    <row r="1821" spans="15:15" ht="15.75" customHeight="1" x14ac:dyDescent="0.2">
      <c r="O1821" t="s">
        <v>3718</v>
      </c>
    </row>
    <row r="1822" spans="15:15" ht="15.75" customHeight="1" x14ac:dyDescent="0.2">
      <c r="O1822" t="s">
        <v>3719</v>
      </c>
    </row>
    <row r="1823" spans="15:15" ht="15.75" customHeight="1" x14ac:dyDescent="0.2">
      <c r="O1823" t="s">
        <v>3720</v>
      </c>
    </row>
    <row r="1824" spans="15:15" ht="15.75" customHeight="1" x14ac:dyDescent="0.2">
      <c r="O1824" t="s">
        <v>3721</v>
      </c>
    </row>
    <row r="1825" spans="15:15" ht="15.75" customHeight="1" x14ac:dyDescent="0.2">
      <c r="O1825" t="s">
        <v>3722</v>
      </c>
    </row>
    <row r="1826" spans="15:15" ht="15.75" customHeight="1" x14ac:dyDescent="0.2">
      <c r="O1826" t="s">
        <v>3723</v>
      </c>
    </row>
    <row r="1827" spans="15:15" ht="15.75" customHeight="1" x14ac:dyDescent="0.2">
      <c r="O1827" t="s">
        <v>3724</v>
      </c>
    </row>
    <row r="1828" spans="15:15" ht="15.75" customHeight="1" x14ac:dyDescent="0.2">
      <c r="O1828" t="s">
        <v>3725</v>
      </c>
    </row>
    <row r="1829" spans="15:15" ht="15.75" customHeight="1" x14ac:dyDescent="0.2">
      <c r="O1829" t="s">
        <v>3726</v>
      </c>
    </row>
    <row r="1830" spans="15:15" ht="15.75" customHeight="1" x14ac:dyDescent="0.2">
      <c r="O1830" t="s">
        <v>3727</v>
      </c>
    </row>
    <row r="1831" spans="15:15" ht="15.75" customHeight="1" x14ac:dyDescent="0.2">
      <c r="O1831" t="s">
        <v>3728</v>
      </c>
    </row>
    <row r="1832" spans="15:15" ht="15.75" customHeight="1" x14ac:dyDescent="0.2">
      <c r="O1832" t="s">
        <v>3729</v>
      </c>
    </row>
    <row r="1833" spans="15:15" ht="15.75" customHeight="1" x14ac:dyDescent="0.2">
      <c r="O1833" t="s">
        <v>3730</v>
      </c>
    </row>
    <row r="1834" spans="15:15" ht="15.75" customHeight="1" x14ac:dyDescent="0.2">
      <c r="O1834" t="s">
        <v>3731</v>
      </c>
    </row>
    <row r="1835" spans="15:15" ht="15.75" customHeight="1" x14ac:dyDescent="0.2">
      <c r="O1835" t="s">
        <v>3732</v>
      </c>
    </row>
    <row r="1836" spans="15:15" ht="15.75" customHeight="1" x14ac:dyDescent="0.2">
      <c r="O1836" t="s">
        <v>3733</v>
      </c>
    </row>
    <row r="1837" spans="15:15" ht="15.75" customHeight="1" x14ac:dyDescent="0.2">
      <c r="O1837" t="s">
        <v>3734</v>
      </c>
    </row>
    <row r="1838" spans="15:15" ht="15.75" customHeight="1" x14ac:dyDescent="0.2">
      <c r="O1838" t="s">
        <v>3735</v>
      </c>
    </row>
    <row r="1839" spans="15:15" ht="15.75" customHeight="1" x14ac:dyDescent="0.2">
      <c r="O1839" t="s">
        <v>3736</v>
      </c>
    </row>
    <row r="1840" spans="15:15" ht="15.75" customHeight="1" x14ac:dyDescent="0.2">
      <c r="O1840" t="s">
        <v>3737</v>
      </c>
    </row>
    <row r="1841" spans="15:15" ht="15.75" customHeight="1" x14ac:dyDescent="0.2">
      <c r="O1841" t="s">
        <v>3738</v>
      </c>
    </row>
    <row r="1842" spans="15:15" ht="15.75" customHeight="1" x14ac:dyDescent="0.2">
      <c r="O1842" t="s">
        <v>3739</v>
      </c>
    </row>
    <row r="1843" spans="15:15" ht="15.75" customHeight="1" x14ac:dyDescent="0.2">
      <c r="O1843" t="s">
        <v>3740</v>
      </c>
    </row>
    <row r="1844" spans="15:15" ht="15.75" customHeight="1" x14ac:dyDescent="0.2">
      <c r="O1844" t="s">
        <v>3741</v>
      </c>
    </row>
    <row r="1845" spans="15:15" ht="15.75" customHeight="1" x14ac:dyDescent="0.2">
      <c r="O1845" t="s">
        <v>3742</v>
      </c>
    </row>
    <row r="1846" spans="15:15" ht="15.75" customHeight="1" x14ac:dyDescent="0.2">
      <c r="O1846" t="s">
        <v>3743</v>
      </c>
    </row>
    <row r="1847" spans="15:15" ht="15.75" customHeight="1" x14ac:dyDescent="0.2">
      <c r="O1847" t="s">
        <v>3744</v>
      </c>
    </row>
    <row r="1848" spans="15:15" ht="15.75" customHeight="1" x14ac:dyDescent="0.2">
      <c r="O1848" t="s">
        <v>3745</v>
      </c>
    </row>
    <row r="1849" spans="15:15" ht="15.75" customHeight="1" x14ac:dyDescent="0.2">
      <c r="O1849" t="s">
        <v>3746</v>
      </c>
    </row>
    <row r="1850" spans="15:15" ht="15.75" customHeight="1" x14ac:dyDescent="0.2">
      <c r="O1850" t="s">
        <v>3747</v>
      </c>
    </row>
    <row r="1851" spans="15:15" ht="15.75" customHeight="1" x14ac:dyDescent="0.2">
      <c r="O1851" t="s">
        <v>3748</v>
      </c>
    </row>
    <row r="1852" spans="15:15" ht="15.75" customHeight="1" x14ac:dyDescent="0.2">
      <c r="O1852" t="s">
        <v>3749</v>
      </c>
    </row>
  </sheetData>
  <sheetProtection formatCells="0" formatColumns="0" formatRows="0" insertColumns="0" selectLockedCells="1"/>
  <conditionalFormatting sqref="C4">
    <cfRule type="cellIs" dxfId="9" priority="21" stopIfTrue="1" operator="between">
      <formula>100000</formula>
      <formula>999999</formula>
    </cfRule>
  </conditionalFormatting>
  <conditionalFormatting sqref="C3">
    <cfRule type="expression" dxfId="8" priority="23">
      <formula>EXACT(C3,G3)</formula>
    </cfRule>
  </conditionalFormatting>
  <conditionalFormatting sqref="G3">
    <cfRule type="containsErrors" dxfId="7" priority="22">
      <formula>ISERROR(G3)</formula>
    </cfRule>
  </conditionalFormatting>
  <conditionalFormatting sqref="C8:C16">
    <cfRule type="notContainsBlanks" dxfId="6" priority="24">
      <formula>LEN(TRIM(C8))&gt;0</formula>
    </cfRule>
  </conditionalFormatting>
  <conditionalFormatting sqref="C18:C29">
    <cfRule type="notContainsBlanks" dxfId="5" priority="25">
      <formula>LEN(TRIM(C18))&gt;0</formula>
    </cfRule>
  </conditionalFormatting>
  <conditionalFormatting sqref="C30">
    <cfRule type="notContainsText" dxfId="4" priority="2" operator="notContains" text="doi_relationship dropdown list">
      <formula>ISERROR(SEARCH("doi_relationship dropdown list",C30))</formula>
    </cfRule>
  </conditionalFormatting>
  <conditionalFormatting sqref="C32:C34">
    <cfRule type="notContainsBlanks" dxfId="3" priority="1">
      <formula>LEN(TRIM(C32))&gt;0</formula>
    </cfRule>
  </conditionalFormatting>
  <dataValidations xWindow="416" yWindow="578" count="4">
    <dataValidation type="custom" errorStyle="warning" showErrorMessage="1" error="Please check the DOI value, it should be a 6 digit number" sqref="C4" xr:uid="{00000000-0002-0000-0100-000000000000}">
      <formula1>AND(ISNUMBER(C4),LEN(C4)=6)</formula1>
    </dataValidation>
    <dataValidation type="custom" allowBlank="1" showInputMessage="1" showErrorMessage="1" errorTitle="Must be a valid email format" error="Please ensure the value contains &quot;@&quot; and a &quot;.&quot;" sqref="C10" xr:uid="{00000000-0002-0000-0100-000001000000}">
      <formula1>AND(FIND("@",C10),FIND(".",C10),ISERROR(FIND(" ",C10)))</formula1>
    </dataValidation>
    <dataValidation type="custom" allowBlank="1" showInputMessage="1" showErrorMessage="1" error=" NB- The cell validation  only looks for 3x &quot;,&quot; followed by 1x &quot;;&quot;_x000a_Format should be &quot;Funding body, Program name, award ID, Person; e.g. Wellcome Trust, , 12345/Z/, R E Franklin&quot;" sqref="C20" xr:uid="{00000000-0002-0000-0100-000003000000}">
      <formula1>AND(FIND(",",C20),FIND(",",C20,(FIND(",",C20)+1)),FIND(",",C20,(FIND(",",C20,(FIND(",",C20)+1))+1)),FIND(";",C20))</formula1>
    </dataValidation>
    <dataValidation errorTitle="doi doesn't match" error="The URL entered is not correct please check: _x000a_1- the https site is https://ftp.cngb.org/pub/gigadb/pub/10.5524/102001_103000/_x000a_2- the 6 digit DOI identifier  matches that entered into the cell above" promptTitle="add the appropriate 6 digit doi " prompt="add the appropriate 6 digit doi number to the https location, the cell will validate that it matches the value entered in C4" sqref="C7" xr:uid="{00000000-0002-0000-0100-000004000000}"/>
  </dataValidations>
  <pageMargins left="0.75" right="0.75" top="1" bottom="1" header="0.5" footer="0.5"/>
  <pageSetup paperSize="9" orientation="portrait" horizontalDpi="0" verticalDpi="2048" r:id="rId1"/>
  <headerFooter alignWithMargins="0">
    <oddFooter>&amp;C&amp;"Helvetica Neue,Regular"&amp;12&amp;K000000&amp;P</oddFooter>
  </headerFooter>
  <drawing r:id="rId2"/>
  <extLst>
    <ext xmlns:x14="http://schemas.microsoft.com/office/spreadsheetml/2009/9/main" uri="{CCE6A557-97BC-4b89-ADB6-D9C93CAAB3DF}">
      <x14:dataValidations xmlns:xm="http://schemas.microsoft.com/office/excel/2006/main" xWindow="416" yWindow="578" count="1">
        <x14:dataValidation type="list" allowBlank="1" showInputMessage="1" showErrorMessage="1" xr:uid="{CDD60FBA-2BE8-4F99-8A93-817A769BF279}">
          <x14:formula1>
            <xm:f>CV!$C$2:$C$23</xm:f>
          </x14:formula1>
          <xm:sqref>C30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0"/>
  <sheetViews>
    <sheetView showGridLines="0" workbookViewId="0">
      <selection sqref="A1:D1"/>
    </sheetView>
  </sheetViews>
  <sheetFormatPr defaultColWidth="11.42578125" defaultRowHeight="15" customHeight="1" x14ac:dyDescent="0.2"/>
  <cols>
    <col min="1" max="1" width="24.7109375" style="1" customWidth="1"/>
    <col min="2" max="2" width="11.85546875" style="1" customWidth="1"/>
    <col min="3" max="3" width="11.140625" style="1" customWidth="1"/>
    <col min="4" max="4" width="84.85546875" style="1" customWidth="1"/>
    <col min="5" max="5" width="9.140625" style="1" customWidth="1"/>
    <col min="6" max="16384" width="11.42578125" style="1"/>
  </cols>
  <sheetData>
    <row r="1" spans="1:5" ht="15" customHeight="1" x14ac:dyDescent="0.25">
      <c r="A1" s="157" t="s">
        <v>88</v>
      </c>
      <c r="B1" s="158"/>
      <c r="C1" s="159"/>
      <c r="D1" s="159"/>
      <c r="E1" s="3"/>
    </row>
    <row r="2" spans="1:5" ht="15" customHeight="1" x14ac:dyDescent="0.25">
      <c r="A2" s="4" t="s">
        <v>1</v>
      </c>
      <c r="B2" s="4" t="s">
        <v>2</v>
      </c>
      <c r="C2" s="8" t="s">
        <v>3</v>
      </c>
      <c r="D2" s="13" t="s">
        <v>4</v>
      </c>
      <c r="E2" s="22"/>
    </row>
    <row r="3" spans="1:5" ht="43.5" customHeight="1" x14ac:dyDescent="0.25">
      <c r="A3" s="8" t="s">
        <v>89</v>
      </c>
      <c r="B3" s="10" t="s">
        <v>13</v>
      </c>
      <c r="C3" s="23"/>
      <c r="D3" s="7" t="s">
        <v>90</v>
      </c>
      <c r="E3" s="22"/>
    </row>
    <row r="4" spans="1:5" ht="29.25" customHeight="1" x14ac:dyDescent="0.25">
      <c r="A4" s="8" t="s">
        <v>91</v>
      </c>
      <c r="B4" s="10" t="s">
        <v>13</v>
      </c>
      <c r="C4" s="24"/>
      <c r="D4" s="7" t="s">
        <v>92</v>
      </c>
      <c r="E4" s="22"/>
    </row>
    <row r="5" spans="1:5" ht="14.65" customHeight="1" x14ac:dyDescent="0.25">
      <c r="A5" s="8" t="s">
        <v>93</v>
      </c>
      <c r="B5" s="10" t="s">
        <v>13</v>
      </c>
      <c r="C5" s="24"/>
      <c r="D5" s="7" t="s">
        <v>94</v>
      </c>
      <c r="E5" s="22"/>
    </row>
    <row r="6" spans="1:5" ht="15" customHeight="1" x14ac:dyDescent="0.2">
      <c r="A6" s="25"/>
      <c r="B6" s="25"/>
      <c r="C6" s="25"/>
      <c r="D6" s="25"/>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mergeCells count="1">
    <mergeCell ref="A1:D1"/>
  </mergeCells>
  <pageMargins left="0.75" right="0.75" top="1" bottom="1" header="0.5" footer="0.5"/>
  <pageSetup paperSize="0" orientation="portrait" horizontalDpi="0" verticalDpi="2048"/>
  <headerFooter alignWithMargins="0">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AJ503"/>
  <sheetViews>
    <sheetView showGridLines="0" workbookViewId="0">
      <selection activeCell="A2" sqref="A2"/>
    </sheetView>
  </sheetViews>
  <sheetFormatPr defaultColWidth="11.42578125" defaultRowHeight="15" customHeight="1" x14ac:dyDescent="0.2"/>
  <cols>
    <col min="1" max="1" width="19.7109375" style="57" customWidth="1"/>
    <col min="2" max="2" width="11.42578125" style="57" customWidth="1"/>
    <col min="3" max="3" width="19.140625" style="57" customWidth="1"/>
    <col min="4" max="5" width="34.85546875" style="57" customWidth="1"/>
    <col min="6" max="6" width="30.42578125" style="57" customWidth="1"/>
    <col min="7" max="7" width="17.140625" style="57" customWidth="1"/>
    <col min="8" max="12" width="11.42578125" style="57" customWidth="1"/>
    <col min="13" max="13" width="20.42578125" style="57" customWidth="1"/>
    <col min="14" max="14" width="23" style="57" customWidth="1"/>
    <col min="15" max="16384" width="11.42578125" style="57"/>
  </cols>
  <sheetData>
    <row r="1" spans="1:36" s="52" customFormat="1" ht="53.25" customHeight="1" x14ac:dyDescent="0.2">
      <c r="A1" s="160" t="s">
        <v>1695</v>
      </c>
      <c r="B1" s="160"/>
      <c r="C1" s="160"/>
      <c r="D1" s="160"/>
      <c r="E1" s="58"/>
      <c r="F1" s="59"/>
    </row>
    <row r="2" spans="1:36" s="52" customFormat="1" ht="15" customHeight="1" x14ac:dyDescent="0.25">
      <c r="A2" s="50" t="s">
        <v>95</v>
      </c>
      <c r="B2" s="50" t="s">
        <v>96</v>
      </c>
      <c r="C2" s="50" t="s">
        <v>97</v>
      </c>
      <c r="D2" s="51" t="s">
        <v>37</v>
      </c>
      <c r="E2" s="70" t="s">
        <v>265</v>
      </c>
      <c r="F2" s="71" t="s">
        <v>259</v>
      </c>
      <c r="G2" s="71" t="s">
        <v>257</v>
      </c>
      <c r="H2" s="71" t="s">
        <v>1697</v>
      </c>
      <c r="I2" s="71" t="s">
        <v>302</v>
      </c>
      <c r="J2" s="71" t="s">
        <v>304</v>
      </c>
      <c r="K2" s="71" t="s">
        <v>1698</v>
      </c>
      <c r="L2" s="71" t="s">
        <v>1699</v>
      </c>
      <c r="M2" s="71" t="s">
        <v>1700</v>
      </c>
      <c r="N2" s="71" t="s">
        <v>1701</v>
      </c>
      <c r="O2" s="71" t="s">
        <v>1702</v>
      </c>
      <c r="P2" s="71" t="s">
        <v>1703</v>
      </c>
      <c r="Q2" s="71" t="s">
        <v>1704</v>
      </c>
      <c r="R2" s="71" t="s">
        <v>991</v>
      </c>
      <c r="S2" s="71" t="s">
        <v>322</v>
      </c>
      <c r="T2" s="71" t="s">
        <v>103</v>
      </c>
      <c r="U2" s="71" t="s">
        <v>290</v>
      </c>
      <c r="V2" s="71" t="s">
        <v>104</v>
      </c>
      <c r="W2" s="71" t="s">
        <v>288</v>
      </c>
      <c r="X2" s="71" t="s">
        <v>324</v>
      </c>
      <c r="Y2" s="71" t="s">
        <v>1257</v>
      </c>
      <c r="Z2" s="71" t="s">
        <v>263</v>
      </c>
      <c r="AA2" s="71" t="s">
        <v>298</v>
      </c>
      <c r="AB2" s="71" t="s">
        <v>287</v>
      </c>
      <c r="AC2" s="71" t="s">
        <v>269</v>
      </c>
      <c r="AD2" s="71" t="s">
        <v>468</v>
      </c>
      <c r="AE2" s="71" t="s">
        <v>313</v>
      </c>
      <c r="AF2" s="71" t="s">
        <v>1431</v>
      </c>
      <c r="AG2" s="71" t="s">
        <v>1705</v>
      </c>
      <c r="AH2" s="71" t="s">
        <v>1705</v>
      </c>
      <c r="AI2" s="71" t="s">
        <v>1705</v>
      </c>
      <c r="AJ2" s="71" t="s">
        <v>1705</v>
      </c>
    </row>
    <row r="3" spans="1:36" s="53" customFormat="1" ht="79.5" customHeight="1" x14ac:dyDescent="0.2">
      <c r="A3" s="108" t="s">
        <v>1691</v>
      </c>
      <c r="B3" s="108" t="s">
        <v>1692</v>
      </c>
      <c r="C3" s="108" t="s">
        <v>1693</v>
      </c>
      <c r="D3" s="108" t="s">
        <v>1694</v>
      </c>
      <c r="E3" s="108" t="str">
        <f>VLOOKUP(E2,CV!$G:$I,3,FALSE)</f>
        <v xml:space="preserve"> The analyte being assayed from the sample (e.g. DNA for sequencing, peptide for MS, etc.) </v>
      </c>
      <c r="F3" s="108" t="str">
        <f>VLOOKUP(F2,CV!$G:$I,3,FALSE)</f>
        <v xml:space="preserve"> accession number given to the same sample in the BioSamples database at either NCBI (http://www.ncbi.nlm.nih.gov/biosample/?term=SAMNnnnnnnn ) or EBI (http://www.ebi.ac.uk/ena/data/view/SAMEAnnnnnnn ) or DDBJ </v>
      </c>
      <c r="G3" s="108" t="str">
        <f>VLOOKUP(G2,CV!$G:$I,3,FALSE)</f>
        <v xml:space="preserve"> accession number given to the Project containing the BioSample by the BioProjects database at either NCBI (http://www.ncbi.nlm.nih.gov/) or EBI (http://www.ebi.ac.uk/ena/data/view/ ) or DDBJ </v>
      </c>
      <c r="H3" s="108" t="str">
        <f>VLOOKUP(H2,CV!$G:$I,3,FALSE)</f>
        <v xml:space="preserve"> The geographical origin of the sample as defined by the country or sea name followed by specific region name. Country or sea names should be chosen from the INSDC country list (http://insdc.org/country.html), or the GAZ ontology (v1.446) (http://bioportal.bioontology.org/visualize/40651) </v>
      </c>
      <c r="I3" s="108" t="str">
        <f>VLOOKUP(I2,CV!$G:$I,3,FALSE)</f>
        <v xml:space="preserve"> The geographical latitudinal origin of the sample, the value should be reported in decimal degrees and in WGS84 system </v>
      </c>
      <c r="J3" s="108" t="str">
        <f>VLOOKUP(J2,CV!$G:$I,3,FALSE)</f>
        <v xml:space="preserve"> The geographical longitudinal origin of the sample, the value should be reported in decimal degrees and in WGS84 system </v>
      </c>
      <c r="K3" s="108" t="str">
        <f>VLOOKUP(K2,CV!$G:$I,3,FALSE)</f>
        <v xml:space="preserve"> A broad scale environmental context, or biome, is an ecosystem to which resident ecological communities have evolved adaptations. Biomes are defined based on factors such as plant structures, leaf types, plant spacing, and other factors like climate. Examples include: desert, taiga, deciduous woodland, or coral reef. EnvO terms listed under environmental biome can be found from the link: https://www.ebi.ac.uk/ols/ontologies/envo/terms?iri=http%3A%2F%2Fpurl.obolibrary.org%2Fobo%2FENVO_00000428 </v>
      </c>
      <c r="L3" s="108" t="str">
        <f>VLOOKUP(L2,CV!$G:$I,3,FALSE)</f>
        <v xml:space="preserve"> The local environmental context, includes geographic environmental features. Examples include: harbor, cliff, or lake. EnvO terms listed under environmental feature can be found from the link: https://www.ebi.ac.uk/ols/ontologies/envo/terms?iri=http%3A%2F%2Fpurl.obolibrary.org%2Fobo%2FENVO_00002297 </v>
      </c>
      <c r="M3" s="108" t="str">
        <f>VLOOKUP(M2,CV!$G:$I,3,FALSE)</f>
        <v xml:space="preserve"> The environmental medium (material) level refers to the matter/medium that was displaced or immediately surrounded your sample or specimen prior to sampling. Environmental matter terms are generally mass nouns. Examples include: air, soil, or water. EnvO terms listed under environmental matter can be found from the link: http://purl.obolibrary.org/obo/ENVO_00010483. Example: Annotating a duck on a pond consider: pond water [ENVO:00002228]</v>
      </c>
      <c r="N3" s="108" t="str">
        <f>VLOOKUP(N2,CV!$G:$I,3,FALSE)</f>
        <v xml:space="preserve"> Please provide one or more ontology terms to describe the life or developmental stage of the organism sampled. </v>
      </c>
      <c r="O3" s="108" t="str">
        <f>VLOOKUP(O2,CV!$G:$I,3,FALSE)</f>
        <v xml:space="preserve"> Age of host at the time of sampling. Relevant scale depends on species and study, e.g. could be seconds for amoebae or centuries for trees </v>
      </c>
      <c r="P3" s="108" t="str">
        <f>VLOOKUP(P2,CV!$G:$I,3,FALSE)</f>
        <v xml:space="preserve"> additional information about where the sample came from, e.g. the particular zoo/avery/lab name </v>
      </c>
      <c r="Q3" s="108" t="str">
        <f>VLOOKUP(Q2,CV!$G:$I,3,FALSE)</f>
        <v xml:space="preserve">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v>
      </c>
      <c r="R3" s="108" t="str">
        <f>VLOOKUP(R2,CV!$G:$I,3,FALSE)</f>
        <v xml:space="preserve"> Publication reference in the form of pubmed ID (pmid), digital object identifier (doi) or url for isolation and growth condition specifications of the organism/material </v>
      </c>
      <c r="S3" s="108" t="str">
        <f>VLOOKUP(S2,CV!$G:$I,3,FALSE)</f>
        <v xml:space="preserve"> The method or device employed for collecting the sample </v>
      </c>
      <c r="T3" s="108" t="str">
        <f>VLOOKUP(T2,CV!$G:$I,3,FALSE)</f>
        <v xml:space="preserve"> UBERON http://www.ebi.ac.uk/ontology-lookup/browse.do?ontName=UBERON </v>
      </c>
      <c r="U3" s="108" t="str">
        <f>VLOOKUP(U2,CV!$G:$I,3,FALSE)</f>
        <v xml:space="preserve"> name of person attributed with the collection of the wild specimen, uppercase the surname, e.g. Christopher I HUNTER </v>
      </c>
      <c r="V3" s="108" t="str">
        <f>VLOOKUP(V2,CV!$G:$I,3,FALSE)</f>
        <v xml:space="preserve"> individual isolate from which the sequence was obtained </v>
      </c>
      <c r="W3" s="108" t="str">
        <f>VLOOKUP(W2,CV!$G:$I,3,FALSE)</f>
        <v xml:space="preserve"> Please provide the cell line name and supplier of the immortalised cell line used in your experiments, e.g. HEK-293:Addex Bio </v>
      </c>
      <c r="X3" s="108" t="str">
        <f>VLOOKUP(X2,CV!$G:$I,3,FALSE)</f>
        <v xml:space="preserve"> A brief description of any processing applied to the sample during or after retrieving the sample from environment, or a link to the relevant protocol(s) performed. Where possible please use OBI (Ontology for Biomedical Investigations, http://obi-ontology.org/) terms e.g. H&amp;E slide staining [OBI:0002124] </v>
      </c>
      <c r="Y3" s="108" t="str">
        <f>VLOOKUP(Y2,CV!$G:$I,3,FALSE)</f>
        <v xml:space="preserve">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(v1.269) please refer to https://www.ebi.ac.uk/ols/ontologies/pato/terms?iri=http%3A%2F%2Fpurl.obolibrary.org%2Fobo%2FPATO_0001374 </v>
      </c>
      <c r="Z3" s="108" t="str">
        <f>VLOOKUP(Z2,CV!$G:$I,3,FALSE)</f>
        <v xml:space="preserve"> Amount or size of sample (volume, mass or area) that was collected </v>
      </c>
      <c r="AA3" s="108" t="str">
        <f>VLOOKUP(AA2,CV!$G:$I,3,FALSE)</f>
        <v xml:space="preserve"> The estimated size of the genome prior to sequencing. Of particular importance in the sequencing of (eukaryotic) genome which could remain in draft form for a long or unspecified period. </v>
      </c>
      <c r="AB3" s="108" t="str">
        <f>VLOOKUP(AB2,CV!$G:$I,3,FALSE)</f>
        <v xml:space="preserve"> Simple BUSCO notation of completeness results from BUSCO v4 analysis. for example: C:85.8%[S:81.9%,D:3.9%],F:4.3%,M:9.9%,n:12692 </v>
      </c>
      <c r="AC3" s="108" t="str">
        <f>VLOOKUP(AC2,CV!$G:$I,3,FALSE)</f>
        <v>Tool(s) used for assembly, including version number and parameters</v>
      </c>
      <c r="AD3" s="108" t="str">
        <f>VLOOKUP(AD2,CV!$G:$I,3,FALSE)</f>
        <v xml:space="preserve"> Tool used for annotation, or for cases where annotation was provided by a community jamboree or model organism database rather than by a specific submitter </v>
      </c>
      <c r="AE3" s="108" t="str">
        <f>VLOOKUP(AE2,CV!$G:$I,3,FALSE)</f>
        <v>Total number of contigs in the cleaned/submitted assembly that makes up a given genome.</v>
      </c>
      <c r="AF3" s="108" t="str">
        <f>VLOOKUP(AF2,CV!$G:$I,3,FALSE)</f>
        <v xml:space="preserve"> Sequencing method used e.g. Sanger, pyrosequencing, ABI-solid </v>
      </c>
      <c r="AG3" s="108" t="s">
        <v>1705</v>
      </c>
      <c r="AH3" s="108" t="str">
        <f>VLOOKUP(AH2,CV!$G:$I,3,FALSE)</f>
        <v xml:space="preserve"> </v>
      </c>
      <c r="AI3" s="108" t="str">
        <f>VLOOKUP(AI2,CV!$G:$I,3,FALSE)</f>
        <v xml:space="preserve"> </v>
      </c>
      <c r="AJ3" s="108" t="str">
        <f>VLOOKUP(AJ2,CV!$G:$I,3,FALSE)</f>
        <v xml:space="preserve"> </v>
      </c>
    </row>
    <row r="4" spans="1:36" s="52" customFormat="1" ht="15" customHeight="1" x14ac:dyDescent="0.2">
      <c r="A4" s="54"/>
      <c r="B4" s="55"/>
      <c r="C4" s="54"/>
      <c r="D4" s="54"/>
      <c r="E4" s="54"/>
      <c r="F4" s="54"/>
      <c r="G4" s="54"/>
      <c r="H4" s="54"/>
      <c r="I4" s="54"/>
      <c r="J4" s="54"/>
      <c r="K4" s="54"/>
      <c r="L4" s="54"/>
      <c r="M4" s="54"/>
      <c r="N4" s="56"/>
      <c r="O4" s="56"/>
      <c r="P4" s="56"/>
      <c r="Q4" s="56"/>
      <c r="R4" s="56"/>
      <c r="S4" s="56"/>
      <c r="T4" s="56"/>
      <c r="U4" s="56"/>
      <c r="V4" s="56"/>
      <c r="W4" s="56"/>
      <c r="X4" s="56"/>
      <c r="Y4" s="56"/>
      <c r="Z4" s="56"/>
      <c r="AA4" s="56"/>
      <c r="AB4" s="56"/>
      <c r="AC4" s="56"/>
      <c r="AD4" s="56"/>
      <c r="AE4" s="56"/>
      <c r="AF4" s="56"/>
      <c r="AG4" s="56"/>
      <c r="AH4" s="56"/>
      <c r="AI4" s="56"/>
      <c r="AJ4" s="56"/>
    </row>
    <row r="5" spans="1:36" s="52" customFormat="1" ht="15" customHeight="1" x14ac:dyDescent="0.2">
      <c r="A5" s="54"/>
      <c r="B5" s="55"/>
      <c r="C5" s="54"/>
      <c r="D5" s="54"/>
      <c r="E5" s="54"/>
      <c r="F5" s="54"/>
      <c r="G5" s="54"/>
      <c r="H5" s="54"/>
      <c r="I5" s="54"/>
      <c r="J5" s="54"/>
      <c r="K5" s="54"/>
      <c r="L5" s="54"/>
      <c r="M5" s="54"/>
      <c r="N5" s="56"/>
      <c r="O5" s="56"/>
      <c r="P5" s="56"/>
      <c r="Q5" s="56"/>
      <c r="R5" s="56"/>
      <c r="S5" s="56"/>
      <c r="T5" s="56"/>
      <c r="U5" s="56"/>
      <c r="V5" s="56"/>
      <c r="W5" s="56"/>
      <c r="X5" s="56"/>
      <c r="Y5" s="56"/>
      <c r="Z5" s="56"/>
      <c r="AA5" s="56"/>
      <c r="AB5" s="56"/>
      <c r="AC5" s="56"/>
      <c r="AD5" s="56"/>
      <c r="AE5" s="56"/>
      <c r="AF5" s="56"/>
      <c r="AG5" s="56"/>
      <c r="AH5" s="56"/>
      <c r="AI5" s="56"/>
      <c r="AJ5" s="56"/>
    </row>
    <row r="6" spans="1:36" s="52" customFormat="1" ht="15" customHeight="1" x14ac:dyDescent="0.2">
      <c r="A6" s="54"/>
      <c r="B6" s="55"/>
      <c r="C6" s="54"/>
      <c r="D6" s="54"/>
      <c r="E6" s="54"/>
      <c r="F6" s="54"/>
      <c r="G6" s="54"/>
      <c r="H6" s="54"/>
      <c r="I6" s="54"/>
      <c r="J6" s="54"/>
      <c r="K6" s="54"/>
      <c r="L6" s="54"/>
      <c r="M6" s="54"/>
      <c r="N6" s="56"/>
      <c r="O6" s="56"/>
      <c r="P6" s="56"/>
      <c r="Q6" s="56"/>
      <c r="R6" s="56"/>
      <c r="S6" s="56"/>
      <c r="T6" s="56"/>
      <c r="U6" s="56"/>
      <c r="V6" s="56"/>
      <c r="W6" s="56"/>
      <c r="X6" s="56"/>
      <c r="Y6" s="56"/>
      <c r="Z6" s="56"/>
      <c r="AA6" s="56"/>
      <c r="AB6" s="56"/>
      <c r="AC6" s="56"/>
      <c r="AD6" s="56"/>
      <c r="AE6" s="56"/>
      <c r="AF6" s="56"/>
      <c r="AG6" s="56"/>
      <c r="AH6" s="56"/>
      <c r="AI6" s="56"/>
      <c r="AJ6" s="56"/>
    </row>
    <row r="7" spans="1:36" s="52" customFormat="1" ht="15" customHeight="1" x14ac:dyDescent="0.2">
      <c r="A7" s="54"/>
      <c r="B7" s="55"/>
      <c r="C7" s="54"/>
      <c r="D7" s="54"/>
      <c r="E7" s="54"/>
      <c r="F7" s="54"/>
      <c r="G7" s="54"/>
      <c r="H7" s="54"/>
      <c r="I7" s="54"/>
      <c r="J7" s="54"/>
      <c r="K7" s="54"/>
      <c r="L7" s="54"/>
      <c r="M7" s="54"/>
      <c r="N7" s="56"/>
      <c r="O7" s="56"/>
      <c r="P7" s="56"/>
      <c r="Q7" s="56"/>
      <c r="R7" s="56"/>
      <c r="S7" s="56"/>
      <c r="T7" s="56"/>
      <c r="U7" s="56"/>
      <c r="V7" s="56"/>
      <c r="W7" s="56"/>
      <c r="X7" s="56"/>
      <c r="Y7" s="56"/>
      <c r="Z7" s="56"/>
      <c r="AA7" s="56"/>
      <c r="AB7" s="56"/>
      <c r="AC7" s="56"/>
      <c r="AD7" s="56"/>
      <c r="AE7" s="56"/>
      <c r="AF7" s="56"/>
      <c r="AG7" s="56"/>
      <c r="AH7" s="56"/>
      <c r="AI7" s="56"/>
      <c r="AJ7" s="56"/>
    </row>
    <row r="8" spans="1:36" s="52" customFormat="1" ht="15" customHeight="1" x14ac:dyDescent="0.2">
      <c r="A8" s="54"/>
      <c r="B8" s="55"/>
      <c r="C8" s="54"/>
      <c r="D8" s="54"/>
      <c r="E8" s="54"/>
      <c r="F8" s="54"/>
      <c r="G8" s="54"/>
      <c r="H8" s="54"/>
      <c r="I8" s="54"/>
      <c r="J8" s="54"/>
      <c r="K8" s="54"/>
      <c r="L8" s="54"/>
      <c r="M8" s="54"/>
      <c r="N8" s="56"/>
      <c r="O8" s="56"/>
      <c r="P8" s="56"/>
      <c r="Q8" s="56"/>
      <c r="R8" s="56"/>
      <c r="S8" s="56"/>
      <c r="T8" s="56"/>
      <c r="U8" s="56"/>
      <c r="V8" s="56"/>
      <c r="W8" s="56"/>
      <c r="X8" s="56"/>
      <c r="Y8" s="56"/>
      <c r="Z8" s="56"/>
      <c r="AA8" s="56"/>
      <c r="AB8" s="56"/>
      <c r="AC8" s="56"/>
      <c r="AD8" s="56"/>
      <c r="AE8" s="56"/>
      <c r="AF8" s="56"/>
      <c r="AG8" s="56"/>
      <c r="AH8" s="56"/>
      <c r="AI8" s="56"/>
      <c r="AJ8" s="56"/>
    </row>
    <row r="9" spans="1:36" s="52" customFormat="1" ht="15" customHeight="1" x14ac:dyDescent="0.2">
      <c r="A9" s="54"/>
      <c r="B9" s="55"/>
      <c r="C9" s="54"/>
      <c r="D9" s="54"/>
      <c r="E9" s="54"/>
      <c r="F9" s="54"/>
      <c r="G9" s="54"/>
      <c r="H9" s="54"/>
      <c r="I9" s="54"/>
      <c r="J9" s="54"/>
      <c r="K9" s="54"/>
      <c r="L9" s="54"/>
      <c r="M9" s="54"/>
      <c r="N9" s="56"/>
      <c r="O9" s="56"/>
      <c r="P9" s="56"/>
      <c r="Q9" s="56"/>
      <c r="R9" s="56"/>
      <c r="S9" s="56"/>
      <c r="T9" s="56"/>
      <c r="U9" s="56"/>
      <c r="V9" s="56"/>
      <c r="W9" s="56"/>
      <c r="X9" s="56"/>
      <c r="Y9" s="56"/>
      <c r="Z9" s="56"/>
      <c r="AA9" s="56"/>
      <c r="AB9" s="56"/>
      <c r="AC9" s="56"/>
      <c r="AD9" s="56"/>
      <c r="AE9" s="56"/>
      <c r="AF9" s="56"/>
      <c r="AG9" s="56"/>
      <c r="AH9" s="56"/>
      <c r="AI9" s="56"/>
      <c r="AJ9" s="56"/>
    </row>
    <row r="10" spans="1:36" s="52" customFormat="1" ht="15" customHeight="1" x14ac:dyDescent="0.2">
      <c r="A10" s="54"/>
      <c r="B10" s="55"/>
      <c r="C10" s="54"/>
      <c r="D10" s="54"/>
      <c r="E10" s="54"/>
      <c r="F10" s="54"/>
      <c r="G10" s="54"/>
      <c r="H10" s="54"/>
      <c r="I10" s="54"/>
      <c r="J10" s="54"/>
      <c r="K10" s="54"/>
      <c r="L10" s="54"/>
      <c r="M10" s="54"/>
      <c r="N10" s="56"/>
      <c r="O10" s="56"/>
      <c r="P10" s="56"/>
      <c r="Q10" s="56"/>
      <c r="R10" s="56"/>
      <c r="S10" s="56"/>
      <c r="T10" s="56"/>
      <c r="U10" s="56"/>
      <c r="V10" s="56"/>
      <c r="W10" s="56"/>
      <c r="X10" s="56"/>
      <c r="Y10" s="56"/>
      <c r="Z10" s="56"/>
      <c r="AA10" s="56"/>
      <c r="AB10" s="56"/>
      <c r="AC10" s="56"/>
      <c r="AD10" s="56"/>
      <c r="AE10" s="56"/>
      <c r="AF10" s="56"/>
      <c r="AG10" s="56"/>
      <c r="AH10" s="56"/>
      <c r="AI10" s="56"/>
      <c r="AJ10" s="56"/>
    </row>
    <row r="11" spans="1:36" s="52" customFormat="1" ht="15" customHeight="1" x14ac:dyDescent="0.2">
      <c r="A11" s="54"/>
      <c r="B11" s="55"/>
      <c r="C11" s="54"/>
      <c r="D11" s="54"/>
      <c r="E11" s="54"/>
      <c r="F11" s="54"/>
      <c r="G11" s="54"/>
      <c r="H11" s="54"/>
      <c r="I11" s="54"/>
      <c r="J11" s="54"/>
      <c r="K11" s="54"/>
      <c r="L11" s="54"/>
      <c r="M11" s="54"/>
      <c r="N11" s="56"/>
      <c r="O11" s="56"/>
      <c r="P11" s="56"/>
      <c r="Q11" s="56"/>
      <c r="R11" s="56"/>
      <c r="S11" s="56"/>
      <c r="T11" s="56"/>
      <c r="U11" s="56"/>
      <c r="V11" s="56"/>
      <c r="W11" s="56"/>
      <c r="X11" s="56"/>
      <c r="Y11" s="56"/>
      <c r="Z11" s="56"/>
      <c r="AA11" s="56"/>
      <c r="AB11" s="56"/>
      <c r="AC11" s="56"/>
      <c r="AD11" s="56"/>
      <c r="AE11" s="56"/>
      <c r="AF11" s="56"/>
      <c r="AG11" s="56"/>
      <c r="AH11" s="56"/>
      <c r="AI11" s="56"/>
      <c r="AJ11" s="56"/>
    </row>
    <row r="12" spans="1:36" s="52" customFormat="1" ht="15" customHeight="1" x14ac:dyDescent="0.2">
      <c r="A12" s="54"/>
      <c r="B12" s="55"/>
      <c r="C12" s="54"/>
      <c r="D12" s="54"/>
      <c r="E12" s="54"/>
      <c r="F12" s="54"/>
      <c r="G12" s="54"/>
      <c r="H12" s="54"/>
      <c r="I12" s="54"/>
      <c r="J12" s="54"/>
      <c r="K12" s="54"/>
      <c r="L12" s="54"/>
      <c r="M12" s="54"/>
      <c r="N12" s="56"/>
      <c r="O12" s="56"/>
      <c r="P12" s="56"/>
      <c r="Q12" s="56"/>
      <c r="R12" s="56"/>
      <c r="S12" s="56"/>
      <c r="T12" s="56"/>
      <c r="U12" s="56"/>
      <c r="V12" s="56"/>
      <c r="W12" s="56"/>
      <c r="X12" s="56"/>
      <c r="Y12" s="56"/>
      <c r="Z12" s="56"/>
      <c r="AA12" s="56"/>
      <c r="AB12" s="56"/>
      <c r="AC12" s="56"/>
      <c r="AD12" s="56"/>
      <c r="AE12" s="56"/>
      <c r="AF12" s="56"/>
      <c r="AG12" s="56"/>
      <c r="AH12" s="56"/>
      <c r="AI12" s="56"/>
      <c r="AJ12" s="56"/>
    </row>
    <row r="13" spans="1:36" s="52" customFormat="1" ht="15" customHeight="1" x14ac:dyDescent="0.2">
      <c r="A13" s="54"/>
      <c r="B13" s="55"/>
      <c r="C13" s="54"/>
      <c r="D13" s="54"/>
      <c r="E13" s="54"/>
      <c r="F13" s="54"/>
      <c r="G13" s="54"/>
      <c r="H13" s="54"/>
      <c r="I13" s="54"/>
      <c r="J13" s="54"/>
      <c r="K13" s="54"/>
      <c r="L13" s="54"/>
      <c r="M13" s="54"/>
      <c r="N13" s="56"/>
      <c r="O13" s="56"/>
      <c r="P13" s="56"/>
      <c r="Q13" s="56"/>
      <c r="R13" s="56"/>
      <c r="S13" s="56"/>
      <c r="T13" s="56"/>
      <c r="U13" s="56"/>
      <c r="V13" s="56"/>
      <c r="W13" s="56"/>
      <c r="X13" s="56"/>
      <c r="Y13" s="56"/>
      <c r="Z13" s="56"/>
      <c r="AA13" s="56"/>
      <c r="AB13" s="56"/>
      <c r="AC13" s="56"/>
      <c r="AD13" s="56"/>
      <c r="AE13" s="56"/>
      <c r="AF13" s="56"/>
      <c r="AG13" s="56"/>
      <c r="AH13" s="56"/>
      <c r="AI13" s="56"/>
      <c r="AJ13" s="56"/>
    </row>
    <row r="14" spans="1:36" s="52" customFormat="1" ht="15" customHeight="1" x14ac:dyDescent="0.2">
      <c r="A14" s="54"/>
      <c r="B14" s="55"/>
      <c r="C14" s="54"/>
      <c r="D14" s="54"/>
      <c r="E14" s="54"/>
      <c r="F14" s="54"/>
      <c r="G14" s="54"/>
      <c r="H14" s="54"/>
      <c r="I14" s="54"/>
      <c r="J14" s="54"/>
      <c r="K14" s="54"/>
      <c r="L14" s="54"/>
      <c r="M14" s="54"/>
      <c r="N14" s="56"/>
      <c r="O14" s="56"/>
      <c r="P14" s="56"/>
      <c r="Q14" s="56"/>
      <c r="R14" s="56"/>
      <c r="S14" s="56"/>
      <c r="T14" s="56"/>
      <c r="U14" s="56"/>
      <c r="V14" s="56"/>
      <c r="W14" s="56"/>
      <c r="X14" s="56"/>
      <c r="Y14" s="56"/>
      <c r="Z14" s="56"/>
      <c r="AA14" s="56"/>
      <c r="AB14" s="56"/>
      <c r="AC14" s="56"/>
      <c r="AD14" s="56"/>
      <c r="AE14" s="56"/>
      <c r="AF14" s="56"/>
      <c r="AG14" s="56"/>
      <c r="AH14" s="56"/>
      <c r="AI14" s="56"/>
      <c r="AJ14" s="56"/>
    </row>
    <row r="15" spans="1:36" s="52" customFormat="1" ht="15" customHeight="1" x14ac:dyDescent="0.2">
      <c r="A15" s="54"/>
      <c r="B15" s="55"/>
      <c r="C15" s="54"/>
      <c r="D15" s="54"/>
      <c r="E15" s="54"/>
      <c r="F15" s="54"/>
      <c r="G15" s="54"/>
      <c r="H15" s="54"/>
      <c r="I15" s="54"/>
      <c r="J15" s="54"/>
      <c r="K15" s="54"/>
      <c r="L15" s="54"/>
      <c r="M15" s="54"/>
      <c r="N15" s="56"/>
      <c r="O15" s="56"/>
      <c r="P15" s="56"/>
      <c r="Q15" s="56"/>
      <c r="R15" s="56"/>
      <c r="S15" s="56"/>
      <c r="T15" s="56"/>
      <c r="U15" s="56"/>
      <c r="V15" s="56"/>
      <c r="W15" s="56"/>
      <c r="X15" s="56"/>
      <c r="Y15" s="56"/>
      <c r="Z15" s="56"/>
      <c r="AA15" s="56"/>
      <c r="AB15" s="56"/>
      <c r="AC15" s="56"/>
      <c r="AD15" s="56"/>
      <c r="AE15" s="56"/>
      <c r="AF15" s="56"/>
      <c r="AG15" s="56"/>
      <c r="AH15" s="56"/>
      <c r="AI15" s="56"/>
      <c r="AJ15" s="56"/>
    </row>
    <row r="16" spans="1:36" s="52" customFormat="1" ht="15" customHeight="1" x14ac:dyDescent="0.2">
      <c r="A16" s="54"/>
      <c r="B16" s="55"/>
      <c r="C16" s="54"/>
      <c r="D16" s="54"/>
      <c r="E16" s="54"/>
      <c r="F16" s="54"/>
      <c r="G16" s="54"/>
      <c r="H16" s="54"/>
      <c r="I16" s="54"/>
      <c r="J16" s="54"/>
      <c r="K16" s="54"/>
      <c r="L16" s="54"/>
      <c r="M16" s="54"/>
      <c r="N16" s="56"/>
      <c r="O16" s="56"/>
      <c r="P16" s="56"/>
      <c r="Q16" s="56"/>
      <c r="R16" s="56"/>
      <c r="S16" s="56"/>
      <c r="T16" s="56"/>
      <c r="U16" s="56"/>
      <c r="V16" s="56"/>
      <c r="W16" s="56"/>
      <c r="X16" s="56"/>
      <c r="Y16" s="56"/>
      <c r="Z16" s="56"/>
      <c r="AA16" s="56"/>
      <c r="AB16" s="56"/>
      <c r="AC16" s="56"/>
      <c r="AD16" s="56"/>
      <c r="AE16" s="56"/>
      <c r="AF16" s="56"/>
      <c r="AG16" s="56"/>
      <c r="AH16" s="56"/>
      <c r="AI16" s="56"/>
      <c r="AJ16" s="56"/>
    </row>
    <row r="17" spans="1:36" s="52" customFormat="1" ht="15" customHeight="1" x14ac:dyDescent="0.2">
      <c r="A17" s="54"/>
      <c r="B17" s="55"/>
      <c r="C17" s="54"/>
      <c r="D17" s="54"/>
      <c r="E17" s="54"/>
      <c r="F17" s="54"/>
      <c r="G17" s="54"/>
      <c r="H17" s="54"/>
      <c r="I17" s="54"/>
      <c r="J17" s="54"/>
      <c r="K17" s="54"/>
      <c r="L17" s="54"/>
      <c r="M17" s="54"/>
      <c r="N17" s="56"/>
      <c r="O17" s="56"/>
      <c r="P17" s="56"/>
      <c r="Q17" s="56"/>
      <c r="R17" s="56"/>
      <c r="S17" s="56"/>
      <c r="T17" s="56"/>
      <c r="U17" s="56"/>
      <c r="V17" s="56"/>
      <c r="W17" s="56"/>
      <c r="X17" s="56"/>
      <c r="Y17" s="56"/>
      <c r="Z17" s="56"/>
      <c r="AA17" s="56"/>
      <c r="AB17" s="56"/>
      <c r="AC17" s="56"/>
      <c r="AD17" s="56"/>
      <c r="AE17" s="56"/>
      <c r="AF17" s="56"/>
      <c r="AG17" s="56"/>
      <c r="AH17" s="56"/>
      <c r="AI17" s="56"/>
      <c r="AJ17" s="56"/>
    </row>
    <row r="18" spans="1:36" s="52" customFormat="1" ht="15" customHeight="1" x14ac:dyDescent="0.2">
      <c r="A18" s="54"/>
      <c r="B18" s="55"/>
      <c r="C18" s="54"/>
      <c r="D18" s="54"/>
      <c r="E18" s="54"/>
      <c r="F18" s="54"/>
      <c r="G18" s="54"/>
      <c r="H18" s="54"/>
      <c r="I18" s="54"/>
      <c r="J18" s="54"/>
      <c r="K18" s="54"/>
      <c r="L18" s="54"/>
      <c r="M18" s="54"/>
      <c r="N18" s="56"/>
      <c r="O18" s="56"/>
      <c r="P18" s="56"/>
      <c r="Q18" s="56"/>
      <c r="R18" s="56"/>
      <c r="S18" s="56"/>
      <c r="T18" s="56"/>
      <c r="U18" s="56"/>
      <c r="V18" s="56"/>
      <c r="W18" s="56"/>
      <c r="X18" s="56"/>
      <c r="Y18" s="56"/>
      <c r="Z18" s="56"/>
      <c r="AA18" s="56"/>
      <c r="AB18" s="56"/>
      <c r="AC18" s="56"/>
      <c r="AD18" s="56"/>
      <c r="AE18" s="56"/>
      <c r="AF18" s="56"/>
      <c r="AG18" s="56"/>
      <c r="AH18" s="56"/>
      <c r="AI18" s="56"/>
      <c r="AJ18" s="56"/>
    </row>
    <row r="19" spans="1:36" s="52" customFormat="1" ht="15" customHeight="1" x14ac:dyDescent="0.2">
      <c r="A19" s="54"/>
      <c r="B19" s="55"/>
      <c r="C19" s="54"/>
      <c r="D19" s="54"/>
      <c r="E19" s="54"/>
      <c r="F19" s="54"/>
      <c r="G19" s="54"/>
      <c r="H19" s="54"/>
      <c r="I19" s="54"/>
      <c r="J19" s="54"/>
      <c r="K19" s="54"/>
      <c r="L19" s="54"/>
      <c r="M19" s="54"/>
      <c r="N19" s="56"/>
      <c r="O19" s="56"/>
      <c r="P19" s="56"/>
      <c r="Q19" s="56"/>
      <c r="R19" s="56"/>
      <c r="S19" s="56"/>
      <c r="T19" s="56"/>
      <c r="U19" s="56"/>
      <c r="V19" s="56"/>
      <c r="W19" s="56"/>
      <c r="X19" s="56"/>
      <c r="Y19" s="56"/>
      <c r="Z19" s="56"/>
      <c r="AA19" s="56"/>
      <c r="AB19" s="56"/>
      <c r="AC19" s="56"/>
      <c r="AD19" s="56"/>
      <c r="AE19" s="56"/>
      <c r="AF19" s="56"/>
      <c r="AG19" s="56"/>
      <c r="AH19" s="56"/>
      <c r="AI19" s="56"/>
      <c r="AJ19" s="56"/>
    </row>
    <row r="20" spans="1:36" s="52" customFormat="1" ht="15" customHeight="1" x14ac:dyDescent="0.2">
      <c r="A20" s="54"/>
      <c r="B20" s="55"/>
      <c r="C20" s="54"/>
      <c r="D20" s="54"/>
      <c r="E20" s="54"/>
      <c r="F20" s="54"/>
      <c r="G20" s="54"/>
      <c r="H20" s="54"/>
      <c r="I20" s="54"/>
      <c r="J20" s="54"/>
      <c r="K20" s="54"/>
      <c r="L20" s="54"/>
      <c r="M20" s="54"/>
      <c r="N20" s="56"/>
      <c r="O20" s="56"/>
      <c r="P20" s="56"/>
      <c r="Q20" s="56"/>
      <c r="R20" s="56"/>
      <c r="S20" s="56"/>
      <c r="T20" s="56"/>
      <c r="U20" s="56"/>
      <c r="V20" s="56"/>
      <c r="W20" s="56"/>
      <c r="X20" s="56"/>
      <c r="Y20" s="56"/>
      <c r="Z20" s="56"/>
      <c r="AA20" s="56"/>
      <c r="AB20" s="56"/>
      <c r="AC20" s="56"/>
      <c r="AD20" s="56"/>
      <c r="AE20" s="56"/>
      <c r="AF20" s="56"/>
      <c r="AG20" s="56"/>
      <c r="AH20" s="56"/>
      <c r="AI20" s="56"/>
      <c r="AJ20" s="56"/>
    </row>
    <row r="21" spans="1:36" s="52" customFormat="1" ht="15" customHeight="1" x14ac:dyDescent="0.2"/>
    <row r="22" spans="1:36" s="52" customFormat="1" ht="15" customHeight="1" x14ac:dyDescent="0.2"/>
    <row r="23" spans="1:36" s="52" customFormat="1" ht="15" customHeight="1" x14ac:dyDescent="0.2"/>
    <row r="24" spans="1:36" s="52" customFormat="1" ht="15" customHeight="1" x14ac:dyDescent="0.2"/>
    <row r="25" spans="1:36" s="52" customFormat="1" ht="15" customHeight="1" x14ac:dyDescent="0.2"/>
    <row r="26" spans="1:36" s="52" customFormat="1" ht="15" customHeight="1" x14ac:dyDescent="0.2"/>
    <row r="27" spans="1:36" s="52" customFormat="1" ht="15" customHeight="1" x14ac:dyDescent="0.2"/>
    <row r="28" spans="1:36" s="52" customFormat="1" ht="15" customHeight="1" x14ac:dyDescent="0.2"/>
    <row r="29" spans="1:36" s="52" customFormat="1" ht="15" customHeight="1" x14ac:dyDescent="0.2"/>
    <row r="30" spans="1:36" s="52" customFormat="1" ht="15" customHeight="1" x14ac:dyDescent="0.2"/>
    <row r="31" spans="1:36" s="52" customFormat="1" ht="15" customHeight="1" x14ac:dyDescent="0.2"/>
    <row r="32" spans="1:36" s="52" customFormat="1" ht="15" customHeight="1" x14ac:dyDescent="0.2"/>
    <row r="33" s="52" customFormat="1" ht="15" customHeight="1" x14ac:dyDescent="0.2"/>
    <row r="34" s="52" customFormat="1" ht="15" customHeight="1" x14ac:dyDescent="0.2"/>
    <row r="35" s="52" customFormat="1" ht="15" customHeight="1" x14ac:dyDescent="0.2"/>
    <row r="36" s="52" customFormat="1" ht="15" customHeight="1" x14ac:dyDescent="0.2"/>
    <row r="37" s="52" customFormat="1" ht="15" customHeight="1" x14ac:dyDescent="0.2"/>
    <row r="38" s="52" customFormat="1" ht="15" customHeight="1" x14ac:dyDescent="0.2"/>
    <row r="39" s="52" customFormat="1" ht="15" customHeight="1" x14ac:dyDescent="0.2"/>
    <row r="40" s="52" customFormat="1" ht="15" customHeight="1" x14ac:dyDescent="0.2"/>
    <row r="41" s="52" customFormat="1" ht="15" customHeight="1" x14ac:dyDescent="0.2"/>
    <row r="42" s="52" customFormat="1" ht="15" customHeight="1" x14ac:dyDescent="0.2"/>
    <row r="43" s="52" customFormat="1" ht="15" customHeight="1" x14ac:dyDescent="0.2"/>
    <row r="44" s="52" customFormat="1" ht="15" customHeight="1" x14ac:dyDescent="0.2"/>
    <row r="45" s="52" customFormat="1" ht="15" customHeight="1" x14ac:dyDescent="0.2"/>
    <row r="46" s="52" customFormat="1" ht="15" customHeight="1" x14ac:dyDescent="0.2"/>
    <row r="47" s="52" customFormat="1" ht="15" customHeight="1" x14ac:dyDescent="0.2"/>
    <row r="48" s="52" customFormat="1" ht="15" customHeight="1" x14ac:dyDescent="0.2"/>
    <row r="49" s="52" customFormat="1" ht="15" customHeight="1" x14ac:dyDescent="0.2"/>
    <row r="50" s="52" customFormat="1" ht="15" customHeight="1" x14ac:dyDescent="0.2"/>
    <row r="51" s="52" customFormat="1" ht="15" customHeight="1" x14ac:dyDescent="0.2"/>
    <row r="52" s="52" customFormat="1" ht="15" customHeight="1" x14ac:dyDescent="0.2"/>
    <row r="53" s="52" customFormat="1" ht="15" customHeight="1" x14ac:dyDescent="0.2"/>
    <row r="54" s="52" customFormat="1" ht="15" customHeight="1" x14ac:dyDescent="0.2"/>
    <row r="55" s="52" customFormat="1" ht="15" customHeight="1" x14ac:dyDescent="0.2"/>
    <row r="56" s="52" customFormat="1" ht="15" customHeight="1" x14ac:dyDescent="0.2"/>
    <row r="57" s="52" customFormat="1" ht="15" customHeight="1" x14ac:dyDescent="0.2"/>
    <row r="58" s="52" customFormat="1" ht="15" customHeight="1" x14ac:dyDescent="0.2"/>
    <row r="59" s="52" customFormat="1" ht="15" customHeight="1" x14ac:dyDescent="0.2"/>
    <row r="60" s="52" customFormat="1" ht="15" customHeight="1" x14ac:dyDescent="0.2"/>
    <row r="61" s="52" customFormat="1" ht="15" customHeight="1" x14ac:dyDescent="0.2"/>
    <row r="62" s="52" customFormat="1" ht="15" customHeight="1" x14ac:dyDescent="0.2"/>
    <row r="63" s="52" customFormat="1" ht="15" customHeight="1" x14ac:dyDescent="0.2"/>
    <row r="64" s="52" customFormat="1" ht="15" customHeight="1" x14ac:dyDescent="0.2"/>
    <row r="65" s="52" customFormat="1" ht="15" customHeight="1" x14ac:dyDescent="0.2"/>
    <row r="66" s="52" customFormat="1" ht="15" customHeight="1" x14ac:dyDescent="0.2"/>
    <row r="67" s="52" customFormat="1" ht="15" customHeight="1" x14ac:dyDescent="0.2"/>
    <row r="68" s="52" customFormat="1" ht="15" customHeight="1" x14ac:dyDescent="0.2"/>
    <row r="69" s="52" customFormat="1" ht="15" customHeight="1" x14ac:dyDescent="0.2"/>
    <row r="70" s="52" customFormat="1" ht="15" customHeight="1" x14ac:dyDescent="0.2"/>
    <row r="71" s="52" customFormat="1" ht="15" customHeight="1" x14ac:dyDescent="0.2"/>
    <row r="72" s="52" customFormat="1" ht="15" customHeight="1" x14ac:dyDescent="0.2"/>
    <row r="73" s="52" customFormat="1" ht="15" customHeight="1" x14ac:dyDescent="0.2"/>
    <row r="74" s="52" customFormat="1" ht="15" customHeight="1" x14ac:dyDescent="0.2"/>
    <row r="75" s="52" customFormat="1" ht="15" customHeight="1" x14ac:dyDescent="0.2"/>
    <row r="76" s="52" customFormat="1" ht="15" customHeight="1" x14ac:dyDescent="0.2"/>
    <row r="77" s="52" customFormat="1" ht="15" customHeight="1" x14ac:dyDescent="0.2"/>
    <row r="78" s="52" customFormat="1" ht="15" customHeight="1" x14ac:dyDescent="0.2"/>
    <row r="79" s="52" customFormat="1" ht="15" customHeight="1" x14ac:dyDescent="0.2"/>
    <row r="80" s="52" customFormat="1" ht="15" customHeight="1" x14ac:dyDescent="0.2"/>
    <row r="81" s="52" customFormat="1" ht="15" customHeight="1" x14ac:dyDescent="0.2"/>
    <row r="82" s="52" customFormat="1" ht="15" customHeight="1" x14ac:dyDescent="0.2"/>
    <row r="83" s="52" customFormat="1" ht="15" customHeight="1" x14ac:dyDescent="0.2"/>
    <row r="84" s="52" customFormat="1" ht="15" customHeight="1" x14ac:dyDescent="0.2"/>
    <row r="85" s="52" customFormat="1" ht="15" customHeight="1" x14ac:dyDescent="0.2"/>
    <row r="86" s="52" customFormat="1" ht="15" customHeight="1" x14ac:dyDescent="0.2"/>
    <row r="87" s="52" customFormat="1" ht="15" customHeight="1" x14ac:dyDescent="0.2"/>
    <row r="88" s="52" customFormat="1" ht="15" customHeight="1" x14ac:dyDescent="0.2"/>
    <row r="89" s="52" customFormat="1" ht="15" customHeight="1" x14ac:dyDescent="0.2"/>
    <row r="90" s="52" customFormat="1" ht="15" customHeight="1" x14ac:dyDescent="0.2"/>
    <row r="91" s="52" customFormat="1" ht="15" customHeight="1" x14ac:dyDescent="0.2"/>
    <row r="92" s="52" customFormat="1" ht="15" customHeight="1" x14ac:dyDescent="0.2"/>
    <row r="93" s="52" customFormat="1" ht="15" customHeight="1" x14ac:dyDescent="0.2"/>
    <row r="94" s="52" customFormat="1" ht="15" customHeight="1" x14ac:dyDescent="0.2"/>
    <row r="95" s="52" customFormat="1" ht="15" customHeight="1" x14ac:dyDescent="0.2"/>
    <row r="96" s="52" customFormat="1" ht="15" customHeight="1" x14ac:dyDescent="0.2"/>
    <row r="97" s="52" customFormat="1" ht="15" customHeight="1" x14ac:dyDescent="0.2"/>
    <row r="98" s="52" customFormat="1" ht="15" customHeight="1" x14ac:dyDescent="0.2"/>
    <row r="99" s="52" customFormat="1" ht="15" customHeight="1" x14ac:dyDescent="0.2"/>
    <row r="100" s="52" customFormat="1" ht="15" customHeight="1" x14ac:dyDescent="0.2"/>
    <row r="101" s="52" customFormat="1" ht="15" customHeight="1" x14ac:dyDescent="0.2"/>
    <row r="102" s="52" customFormat="1" ht="15" customHeight="1" x14ac:dyDescent="0.2"/>
    <row r="103" s="52" customFormat="1" ht="15" customHeight="1" x14ac:dyDescent="0.2"/>
    <row r="104" s="52" customFormat="1" ht="15" customHeight="1" x14ac:dyDescent="0.2"/>
    <row r="105" s="52" customFormat="1" ht="15" customHeight="1" x14ac:dyDescent="0.2"/>
    <row r="106" s="52" customFormat="1" ht="15" customHeight="1" x14ac:dyDescent="0.2"/>
    <row r="107" s="52" customFormat="1" ht="15" customHeight="1" x14ac:dyDescent="0.2"/>
    <row r="108" s="52" customFormat="1" ht="15" customHeight="1" x14ac:dyDescent="0.2"/>
    <row r="109" s="52" customFormat="1" ht="15" customHeight="1" x14ac:dyDescent="0.2"/>
    <row r="110" s="52" customFormat="1" ht="15" customHeight="1" x14ac:dyDescent="0.2"/>
    <row r="111" s="52" customFormat="1" ht="15" customHeight="1" x14ac:dyDescent="0.2"/>
    <row r="112" s="52" customFormat="1" ht="15" customHeight="1" x14ac:dyDescent="0.2"/>
    <row r="113" s="52" customFormat="1" ht="15" customHeight="1" x14ac:dyDescent="0.2"/>
    <row r="114" s="52" customFormat="1" ht="15" customHeight="1" x14ac:dyDescent="0.2"/>
    <row r="115" s="52" customFormat="1" ht="15" customHeight="1" x14ac:dyDescent="0.2"/>
    <row r="116" s="52" customFormat="1" ht="15" customHeight="1" x14ac:dyDescent="0.2"/>
    <row r="117" s="52" customFormat="1" ht="15" customHeight="1" x14ac:dyDescent="0.2"/>
    <row r="118" s="52" customFormat="1" ht="15" customHeight="1" x14ac:dyDescent="0.2"/>
    <row r="119" s="52" customFormat="1" ht="15" customHeight="1" x14ac:dyDescent="0.2"/>
    <row r="120" s="52" customFormat="1" ht="15" customHeight="1" x14ac:dyDescent="0.2"/>
    <row r="121" s="52" customFormat="1" ht="15" customHeight="1" x14ac:dyDescent="0.2"/>
    <row r="122" s="52" customFormat="1" ht="15" customHeight="1" x14ac:dyDescent="0.2"/>
    <row r="123" s="52" customFormat="1" ht="15" customHeight="1" x14ac:dyDescent="0.2"/>
    <row r="124" s="52" customFormat="1" ht="15" customHeight="1" x14ac:dyDescent="0.2"/>
    <row r="125" s="52" customFormat="1" ht="15" customHeight="1" x14ac:dyDescent="0.2"/>
    <row r="126" s="52" customFormat="1" ht="15" customHeight="1" x14ac:dyDescent="0.2"/>
    <row r="127" s="52" customFormat="1" ht="15" customHeight="1" x14ac:dyDescent="0.2"/>
    <row r="128" s="52" customFormat="1" ht="15" customHeight="1" x14ac:dyDescent="0.2"/>
    <row r="129" s="52" customFormat="1" ht="15" customHeight="1" x14ac:dyDescent="0.2"/>
    <row r="130" s="52" customFormat="1" ht="15" customHeight="1" x14ac:dyDescent="0.2"/>
    <row r="131" s="52" customFormat="1" ht="15" customHeight="1" x14ac:dyDescent="0.2"/>
    <row r="132" s="52" customFormat="1" ht="15" customHeight="1" x14ac:dyDescent="0.2"/>
    <row r="133" s="52" customFormat="1" ht="15" customHeight="1" x14ac:dyDescent="0.2"/>
    <row r="134" s="52" customFormat="1" ht="15" customHeight="1" x14ac:dyDescent="0.2"/>
    <row r="135" s="52" customFormat="1" ht="15" customHeight="1" x14ac:dyDescent="0.2"/>
    <row r="136" s="52" customFormat="1" ht="15" customHeight="1" x14ac:dyDescent="0.2"/>
    <row r="137" s="52" customFormat="1" ht="15" customHeight="1" x14ac:dyDescent="0.2"/>
    <row r="138" s="52" customFormat="1" ht="15" customHeight="1" x14ac:dyDescent="0.2"/>
    <row r="139" s="52" customFormat="1" ht="15" customHeight="1" x14ac:dyDescent="0.2"/>
    <row r="140" s="52" customFormat="1" ht="15" customHeight="1" x14ac:dyDescent="0.2"/>
    <row r="141" s="52" customFormat="1" ht="15" customHeight="1" x14ac:dyDescent="0.2"/>
    <row r="142" s="52" customFormat="1" ht="15" customHeight="1" x14ac:dyDescent="0.2"/>
    <row r="143" s="52" customFormat="1" ht="15" customHeight="1" x14ac:dyDescent="0.2"/>
    <row r="144" s="52" customFormat="1" ht="15" customHeight="1" x14ac:dyDescent="0.2"/>
    <row r="145" s="52" customFormat="1" ht="15" customHeight="1" x14ac:dyDescent="0.2"/>
    <row r="146" s="52" customFormat="1" ht="15" customHeight="1" x14ac:dyDescent="0.2"/>
    <row r="147" s="52" customFormat="1" ht="15" customHeight="1" x14ac:dyDescent="0.2"/>
    <row r="148" s="52" customFormat="1" ht="15" customHeight="1" x14ac:dyDescent="0.2"/>
    <row r="149" s="52" customFormat="1" ht="15" customHeight="1" x14ac:dyDescent="0.2"/>
    <row r="150" s="52" customFormat="1" ht="15" customHeight="1" x14ac:dyDescent="0.2"/>
    <row r="151" s="52" customFormat="1" ht="15" customHeight="1" x14ac:dyDescent="0.2"/>
    <row r="152" s="52" customFormat="1" ht="15" customHeight="1" x14ac:dyDescent="0.2"/>
    <row r="153" s="52" customFormat="1" ht="15" customHeight="1" x14ac:dyDescent="0.2"/>
    <row r="154" s="52" customFormat="1" ht="15" customHeight="1" x14ac:dyDescent="0.2"/>
    <row r="155" s="52" customFormat="1" ht="15" customHeight="1" x14ac:dyDescent="0.2"/>
    <row r="156" s="52" customFormat="1" ht="15" customHeight="1" x14ac:dyDescent="0.2"/>
    <row r="157" s="52" customFormat="1" ht="15" customHeight="1" x14ac:dyDescent="0.2"/>
    <row r="158" s="52" customFormat="1" ht="15" customHeight="1" x14ac:dyDescent="0.2"/>
    <row r="159" s="52" customFormat="1" ht="15" customHeight="1" x14ac:dyDescent="0.2"/>
    <row r="160" s="52" customFormat="1" ht="15" customHeight="1" x14ac:dyDescent="0.2"/>
    <row r="161" s="52" customFormat="1" ht="15" customHeight="1" x14ac:dyDescent="0.2"/>
    <row r="162" s="52" customFormat="1" ht="15" customHeight="1" x14ac:dyDescent="0.2"/>
    <row r="163" s="52" customFormat="1" ht="15" customHeight="1" x14ac:dyDescent="0.2"/>
    <row r="164" s="52" customFormat="1" ht="15" customHeight="1" x14ac:dyDescent="0.2"/>
    <row r="165" s="52" customFormat="1" ht="15" customHeight="1" x14ac:dyDescent="0.2"/>
    <row r="166" s="52" customFormat="1" ht="15" customHeight="1" x14ac:dyDescent="0.2"/>
    <row r="167" s="52" customFormat="1" ht="15" customHeight="1" x14ac:dyDescent="0.2"/>
    <row r="168" s="52" customFormat="1" ht="15" customHeight="1" x14ac:dyDescent="0.2"/>
    <row r="169" s="52" customFormat="1" ht="15" customHeight="1" x14ac:dyDescent="0.2"/>
    <row r="170" s="52" customFormat="1" ht="15" customHeight="1" x14ac:dyDescent="0.2"/>
    <row r="171" s="52" customFormat="1" ht="15" customHeight="1" x14ac:dyDescent="0.2"/>
    <row r="172" s="52" customFormat="1" ht="15" customHeight="1" x14ac:dyDescent="0.2"/>
    <row r="173" s="52" customFormat="1" ht="15" customHeight="1" x14ac:dyDescent="0.2"/>
    <row r="174" s="52" customFormat="1" ht="15" customHeight="1" x14ac:dyDescent="0.2"/>
    <row r="175" s="52" customFormat="1" ht="15" customHeight="1" x14ac:dyDescent="0.2"/>
    <row r="176" s="52" customFormat="1" ht="15" customHeight="1" x14ac:dyDescent="0.2"/>
    <row r="177" s="52" customFormat="1" ht="15" customHeight="1" x14ac:dyDescent="0.2"/>
    <row r="178" s="52" customFormat="1" ht="15" customHeight="1" x14ac:dyDescent="0.2"/>
    <row r="179" s="52" customFormat="1" ht="15" customHeight="1" x14ac:dyDescent="0.2"/>
    <row r="180" s="52" customFormat="1" ht="15" customHeight="1" x14ac:dyDescent="0.2"/>
    <row r="181" s="52" customFormat="1" ht="15" customHeight="1" x14ac:dyDescent="0.2"/>
    <row r="182" s="52" customFormat="1" ht="15" customHeight="1" x14ac:dyDescent="0.2"/>
    <row r="183" s="52" customFormat="1" ht="15" customHeight="1" x14ac:dyDescent="0.2"/>
    <row r="184" s="52" customFormat="1" ht="15" customHeight="1" x14ac:dyDescent="0.2"/>
    <row r="185" s="52" customFormat="1" ht="15" customHeight="1" x14ac:dyDescent="0.2"/>
    <row r="186" s="52" customFormat="1" ht="15" customHeight="1" x14ac:dyDescent="0.2"/>
    <row r="187" s="52" customFormat="1" ht="15" customHeight="1" x14ac:dyDescent="0.2"/>
    <row r="188" s="52" customFormat="1" ht="15" customHeight="1" x14ac:dyDescent="0.2"/>
    <row r="189" s="52" customFormat="1" ht="15" customHeight="1" x14ac:dyDescent="0.2"/>
    <row r="190" s="52" customFormat="1" ht="15" customHeight="1" x14ac:dyDescent="0.2"/>
    <row r="191" s="52" customFormat="1" ht="15" customHeight="1" x14ac:dyDescent="0.2"/>
    <row r="192" s="52" customFormat="1" ht="15" customHeight="1" x14ac:dyDescent="0.2"/>
    <row r="193" s="52" customFormat="1" ht="15" customHeight="1" x14ac:dyDescent="0.2"/>
    <row r="194" s="52" customFormat="1" ht="15" customHeight="1" x14ac:dyDescent="0.2"/>
    <row r="195" s="52" customFormat="1" ht="15" customHeight="1" x14ac:dyDescent="0.2"/>
    <row r="196" s="52" customFormat="1" ht="15" customHeight="1" x14ac:dyDescent="0.2"/>
    <row r="197" s="52" customFormat="1" ht="15" customHeight="1" x14ac:dyDescent="0.2"/>
    <row r="198" s="52" customFormat="1" ht="15" customHeight="1" x14ac:dyDescent="0.2"/>
    <row r="199" s="52" customFormat="1" ht="15" customHeight="1" x14ac:dyDescent="0.2"/>
    <row r="200" s="52" customFormat="1" ht="15" customHeight="1" x14ac:dyDescent="0.2"/>
    <row r="201" s="52" customFormat="1" ht="15" customHeight="1" x14ac:dyDescent="0.2"/>
    <row r="202" s="52" customFormat="1" ht="15" customHeight="1" x14ac:dyDescent="0.2"/>
    <row r="203" s="52" customFormat="1" ht="15" customHeight="1" x14ac:dyDescent="0.2"/>
    <row r="204" s="52" customFormat="1" ht="15" customHeight="1" x14ac:dyDescent="0.2"/>
    <row r="205" s="52" customFormat="1" ht="15" customHeight="1" x14ac:dyDescent="0.2"/>
    <row r="206" s="52" customFormat="1" ht="15" customHeight="1" x14ac:dyDescent="0.2"/>
    <row r="207" s="52" customFormat="1" ht="15" customHeight="1" x14ac:dyDescent="0.2"/>
    <row r="208" s="52" customFormat="1" ht="15" customHeight="1" x14ac:dyDescent="0.2"/>
    <row r="209" s="52" customFormat="1" ht="15" customHeight="1" x14ac:dyDescent="0.2"/>
    <row r="210" s="52" customFormat="1" ht="15" customHeight="1" x14ac:dyDescent="0.2"/>
    <row r="211" s="52" customFormat="1" ht="15" customHeight="1" x14ac:dyDescent="0.2"/>
    <row r="212" s="52" customFormat="1" ht="15" customHeight="1" x14ac:dyDescent="0.2"/>
    <row r="213" s="52" customFormat="1" ht="15" customHeight="1" x14ac:dyDescent="0.2"/>
    <row r="214" s="52" customFormat="1" ht="15" customHeight="1" x14ac:dyDescent="0.2"/>
    <row r="215" s="52" customFormat="1" ht="15" customHeight="1" x14ac:dyDescent="0.2"/>
    <row r="216" s="52" customFormat="1" ht="15" customHeight="1" x14ac:dyDescent="0.2"/>
    <row r="217" s="52" customFormat="1" ht="15" customHeight="1" x14ac:dyDescent="0.2"/>
    <row r="218" s="52" customFormat="1" ht="15" customHeight="1" x14ac:dyDescent="0.2"/>
    <row r="219" s="52" customFormat="1" ht="15" customHeight="1" x14ac:dyDescent="0.2"/>
    <row r="220" s="52" customFormat="1" ht="15" customHeight="1" x14ac:dyDescent="0.2"/>
    <row r="221" s="52" customFormat="1" ht="15" customHeight="1" x14ac:dyDescent="0.2"/>
    <row r="222" s="52" customFormat="1" ht="15" customHeight="1" x14ac:dyDescent="0.2"/>
    <row r="223" s="52" customFormat="1" ht="15" customHeight="1" x14ac:dyDescent="0.2"/>
    <row r="224" s="52" customFormat="1" ht="15" customHeight="1" x14ac:dyDescent="0.2"/>
    <row r="225" s="52" customFormat="1" ht="15" customHeight="1" x14ac:dyDescent="0.2"/>
    <row r="226" s="52" customFormat="1" ht="15" customHeight="1" x14ac:dyDescent="0.2"/>
    <row r="227" s="52" customFormat="1" ht="15" customHeight="1" x14ac:dyDescent="0.2"/>
    <row r="228" s="52" customFormat="1" ht="15" customHeight="1" x14ac:dyDescent="0.2"/>
    <row r="229" s="52" customFormat="1" ht="15" customHeight="1" x14ac:dyDescent="0.2"/>
    <row r="230" s="52" customFormat="1" ht="15" customHeight="1" x14ac:dyDescent="0.2"/>
    <row r="231" s="52" customFormat="1" ht="15" customHeight="1" x14ac:dyDescent="0.2"/>
    <row r="232" s="52" customFormat="1" ht="15" customHeight="1" x14ac:dyDescent="0.2"/>
    <row r="233" s="52" customFormat="1" ht="15" customHeight="1" x14ac:dyDescent="0.2"/>
    <row r="234" s="52" customFormat="1" ht="15" customHeight="1" x14ac:dyDescent="0.2"/>
    <row r="235" s="52" customFormat="1" ht="15" customHeight="1" x14ac:dyDescent="0.2"/>
    <row r="236" s="52" customFormat="1" ht="15" customHeight="1" x14ac:dyDescent="0.2"/>
    <row r="237" s="52" customFormat="1" ht="15" customHeight="1" x14ac:dyDescent="0.2"/>
    <row r="238" s="52" customFormat="1" ht="15" customHeight="1" x14ac:dyDescent="0.2"/>
    <row r="239" s="52" customFormat="1" ht="15" customHeight="1" x14ac:dyDescent="0.2"/>
    <row r="240" s="52" customFormat="1" ht="15" customHeight="1" x14ac:dyDescent="0.2"/>
    <row r="241" s="52" customFormat="1" ht="15" customHeight="1" x14ac:dyDescent="0.2"/>
    <row r="242" s="52" customFormat="1" ht="15" customHeight="1" x14ac:dyDescent="0.2"/>
    <row r="243" s="52" customFormat="1" ht="15" customHeight="1" x14ac:dyDescent="0.2"/>
    <row r="244" s="52" customFormat="1" ht="15" customHeight="1" x14ac:dyDescent="0.2"/>
    <row r="245" s="52" customFormat="1" ht="15" customHeight="1" x14ac:dyDescent="0.2"/>
    <row r="246" s="52" customFormat="1" ht="15" customHeight="1" x14ac:dyDescent="0.2"/>
    <row r="247" s="52" customFormat="1" ht="15" customHeight="1" x14ac:dyDescent="0.2"/>
    <row r="248" s="52" customFormat="1" ht="15" customHeight="1" x14ac:dyDescent="0.2"/>
    <row r="249" s="52" customFormat="1" ht="15" customHeight="1" x14ac:dyDescent="0.2"/>
    <row r="250" s="52" customFormat="1" ht="15" customHeight="1" x14ac:dyDescent="0.2"/>
    <row r="251" s="52" customFormat="1" ht="15" customHeight="1" x14ac:dyDescent="0.2"/>
    <row r="252" s="52" customFormat="1" ht="15" customHeight="1" x14ac:dyDescent="0.2"/>
    <row r="253" s="52" customFormat="1" ht="15" customHeight="1" x14ac:dyDescent="0.2"/>
    <row r="254" s="52" customFormat="1" ht="15" customHeight="1" x14ac:dyDescent="0.2"/>
    <row r="255" s="52" customFormat="1" ht="15" customHeight="1" x14ac:dyDescent="0.2"/>
    <row r="256" s="52" customFormat="1" ht="15" customHeight="1" x14ac:dyDescent="0.2"/>
    <row r="257" s="52" customFormat="1" ht="15" customHeight="1" x14ac:dyDescent="0.2"/>
    <row r="258" s="52" customFormat="1" ht="15" customHeight="1" x14ac:dyDescent="0.2"/>
    <row r="259" s="52" customFormat="1" ht="15" customHeight="1" x14ac:dyDescent="0.2"/>
    <row r="260" s="52" customFormat="1" ht="15" customHeight="1" x14ac:dyDescent="0.2"/>
    <row r="261" s="52" customFormat="1" ht="15" customHeight="1" x14ac:dyDescent="0.2"/>
    <row r="262" s="52" customFormat="1" ht="15" customHeight="1" x14ac:dyDescent="0.2"/>
    <row r="263" s="52" customFormat="1" ht="15" customHeight="1" x14ac:dyDescent="0.2"/>
    <row r="264" s="52" customFormat="1" ht="15" customHeight="1" x14ac:dyDescent="0.2"/>
    <row r="265" s="52" customFormat="1" ht="15" customHeight="1" x14ac:dyDescent="0.2"/>
    <row r="266" s="52" customFormat="1" ht="15" customHeight="1" x14ac:dyDescent="0.2"/>
    <row r="267" s="52" customFormat="1" ht="15" customHeight="1" x14ac:dyDescent="0.2"/>
    <row r="268" s="52" customFormat="1" ht="15" customHeight="1" x14ac:dyDescent="0.2"/>
    <row r="269" s="52" customFormat="1" ht="15" customHeight="1" x14ac:dyDescent="0.2"/>
    <row r="270" s="52" customFormat="1" ht="15" customHeight="1" x14ac:dyDescent="0.2"/>
    <row r="271" s="52" customFormat="1" ht="15" customHeight="1" x14ac:dyDescent="0.2"/>
    <row r="272" s="52" customFormat="1" ht="15" customHeight="1" x14ac:dyDescent="0.2"/>
    <row r="273" s="52" customFormat="1" ht="15" customHeight="1" x14ac:dyDescent="0.2"/>
    <row r="274" s="52" customFormat="1" ht="15" customHeight="1" x14ac:dyDescent="0.2"/>
    <row r="275" s="52" customFormat="1" ht="15" customHeight="1" x14ac:dyDescent="0.2"/>
    <row r="276" s="52" customFormat="1" ht="15" customHeight="1" x14ac:dyDescent="0.2"/>
    <row r="277" s="52" customFormat="1" ht="15" customHeight="1" x14ac:dyDescent="0.2"/>
    <row r="278" s="52" customFormat="1" ht="15" customHeight="1" x14ac:dyDescent="0.2"/>
    <row r="279" s="52" customFormat="1" ht="15" customHeight="1" x14ac:dyDescent="0.2"/>
    <row r="280" s="52" customFormat="1" ht="15" customHeight="1" x14ac:dyDescent="0.2"/>
    <row r="281" s="52" customFormat="1" ht="15" customHeight="1" x14ac:dyDescent="0.2"/>
    <row r="282" s="52" customFormat="1" ht="15" customHeight="1" x14ac:dyDescent="0.2"/>
    <row r="283" s="52" customFormat="1" ht="15" customHeight="1" x14ac:dyDescent="0.2"/>
    <row r="284" s="52" customFormat="1" ht="15" customHeight="1" x14ac:dyDescent="0.2"/>
    <row r="285" s="52" customFormat="1" ht="15" customHeight="1" x14ac:dyDescent="0.2"/>
    <row r="286" s="52" customFormat="1" ht="15" customHeight="1" x14ac:dyDescent="0.2"/>
    <row r="287" s="52" customFormat="1" ht="15" customHeight="1" x14ac:dyDescent="0.2"/>
    <row r="288" s="52" customFormat="1" ht="15" customHeight="1" x14ac:dyDescent="0.2"/>
    <row r="289" s="52" customFormat="1" ht="15" customHeight="1" x14ac:dyDescent="0.2"/>
    <row r="290" s="52" customFormat="1" ht="15" customHeight="1" x14ac:dyDescent="0.2"/>
    <row r="291" s="52" customFormat="1" ht="15" customHeight="1" x14ac:dyDescent="0.2"/>
    <row r="292" s="52" customFormat="1" ht="15" customHeight="1" x14ac:dyDescent="0.2"/>
    <row r="293" s="52" customFormat="1" ht="15" customHeight="1" x14ac:dyDescent="0.2"/>
    <row r="294" s="52" customFormat="1" ht="15" customHeight="1" x14ac:dyDescent="0.2"/>
    <row r="295" s="52" customFormat="1" ht="15" customHeight="1" x14ac:dyDescent="0.2"/>
    <row r="296" s="52" customFormat="1" ht="15" customHeight="1" x14ac:dyDescent="0.2"/>
    <row r="297" s="52" customFormat="1" ht="15" customHeight="1" x14ac:dyDescent="0.2"/>
    <row r="298" s="52" customFormat="1" ht="15" customHeight="1" x14ac:dyDescent="0.2"/>
    <row r="299" s="52" customFormat="1" ht="15" customHeight="1" x14ac:dyDescent="0.2"/>
    <row r="300" s="52" customFormat="1" ht="15" customHeight="1" x14ac:dyDescent="0.2"/>
    <row r="301" s="52" customFormat="1" ht="15" customHeight="1" x14ac:dyDescent="0.2"/>
    <row r="302" s="52" customFormat="1" ht="15" customHeight="1" x14ac:dyDescent="0.2"/>
    <row r="303" s="52" customFormat="1" ht="15" customHeight="1" x14ac:dyDescent="0.2"/>
    <row r="304" s="52" customFormat="1" ht="15" customHeight="1" x14ac:dyDescent="0.2"/>
    <row r="305" s="52" customFormat="1" ht="15" customHeight="1" x14ac:dyDescent="0.2"/>
    <row r="306" s="52" customFormat="1" ht="15" customHeight="1" x14ac:dyDescent="0.2"/>
    <row r="307" s="52" customFormat="1" ht="15" customHeight="1" x14ac:dyDescent="0.2"/>
    <row r="308" s="52" customFormat="1" ht="15" customHeight="1" x14ac:dyDescent="0.2"/>
    <row r="309" s="52" customFormat="1" ht="15" customHeight="1" x14ac:dyDescent="0.2"/>
    <row r="310" s="52" customFormat="1" ht="15" customHeight="1" x14ac:dyDescent="0.2"/>
    <row r="311" s="52" customFormat="1" ht="15" customHeight="1" x14ac:dyDescent="0.2"/>
    <row r="312" s="52" customFormat="1" ht="15" customHeight="1" x14ac:dyDescent="0.2"/>
    <row r="313" s="52" customFormat="1" ht="15" customHeight="1" x14ac:dyDescent="0.2"/>
    <row r="314" s="52" customFormat="1" ht="15" customHeight="1" x14ac:dyDescent="0.2"/>
    <row r="315" s="52" customFormat="1" ht="15" customHeight="1" x14ac:dyDescent="0.2"/>
    <row r="316" s="52" customFormat="1" ht="15" customHeight="1" x14ac:dyDescent="0.2"/>
    <row r="317" s="52" customFormat="1" ht="15" customHeight="1" x14ac:dyDescent="0.2"/>
    <row r="318" s="52" customFormat="1" ht="15" customHeight="1" x14ac:dyDescent="0.2"/>
    <row r="319" s="52" customFormat="1" ht="15" customHeight="1" x14ac:dyDescent="0.2"/>
    <row r="320" s="52" customFormat="1" ht="15" customHeight="1" x14ac:dyDescent="0.2"/>
    <row r="321" s="52" customFormat="1" ht="15" customHeight="1" x14ac:dyDescent="0.2"/>
    <row r="322" s="52" customFormat="1" ht="15" customHeight="1" x14ac:dyDescent="0.2"/>
    <row r="323" s="52" customFormat="1" ht="15" customHeight="1" x14ac:dyDescent="0.2"/>
    <row r="324" s="52" customFormat="1" ht="15" customHeight="1" x14ac:dyDescent="0.2"/>
    <row r="325" s="52" customFormat="1" ht="15" customHeight="1" x14ac:dyDescent="0.2"/>
    <row r="326" s="52" customFormat="1" ht="15" customHeight="1" x14ac:dyDescent="0.2"/>
    <row r="327" s="52" customFormat="1" ht="15" customHeight="1" x14ac:dyDescent="0.2"/>
    <row r="328" s="52" customFormat="1" ht="15" customHeight="1" x14ac:dyDescent="0.2"/>
    <row r="329" s="52" customFormat="1" ht="15" customHeight="1" x14ac:dyDescent="0.2"/>
    <row r="330" s="52" customFormat="1" ht="15" customHeight="1" x14ac:dyDescent="0.2"/>
    <row r="331" s="52" customFormat="1" ht="15" customHeight="1" x14ac:dyDescent="0.2"/>
    <row r="332" s="52" customFormat="1" ht="15" customHeight="1" x14ac:dyDescent="0.2"/>
    <row r="333" s="52" customFormat="1" ht="15" customHeight="1" x14ac:dyDescent="0.2"/>
    <row r="334" s="52" customFormat="1" ht="15" customHeight="1" x14ac:dyDescent="0.2"/>
    <row r="335" s="52" customFormat="1" ht="15" customHeight="1" x14ac:dyDescent="0.2"/>
    <row r="336" s="52" customFormat="1" ht="15" customHeight="1" x14ac:dyDescent="0.2"/>
    <row r="337" s="52" customFormat="1" ht="15" customHeight="1" x14ac:dyDescent="0.2"/>
    <row r="338" s="52" customFormat="1" ht="15" customHeight="1" x14ac:dyDescent="0.2"/>
    <row r="339" s="52" customFormat="1" ht="15" customHeight="1" x14ac:dyDescent="0.2"/>
    <row r="340" s="52" customFormat="1" ht="15" customHeight="1" x14ac:dyDescent="0.2"/>
    <row r="341" s="52" customFormat="1" ht="15" customHeight="1" x14ac:dyDescent="0.2"/>
    <row r="342" s="52" customFormat="1" ht="15" customHeight="1" x14ac:dyDescent="0.2"/>
    <row r="343" s="52" customFormat="1" ht="15" customHeight="1" x14ac:dyDescent="0.2"/>
    <row r="344" s="52" customFormat="1" ht="15" customHeight="1" x14ac:dyDescent="0.2"/>
    <row r="345" s="52" customFormat="1" ht="15" customHeight="1" x14ac:dyDescent="0.2"/>
    <row r="346" s="52" customFormat="1" ht="15" customHeight="1" x14ac:dyDescent="0.2"/>
    <row r="347" s="52" customFormat="1" ht="15" customHeight="1" x14ac:dyDescent="0.2"/>
    <row r="348" s="52" customFormat="1" ht="15" customHeight="1" x14ac:dyDescent="0.2"/>
    <row r="349" s="52" customFormat="1" ht="15" customHeight="1" x14ac:dyDescent="0.2"/>
    <row r="350" s="52" customFormat="1" ht="15" customHeight="1" x14ac:dyDescent="0.2"/>
    <row r="351" s="52" customFormat="1" ht="15" customHeight="1" x14ac:dyDescent="0.2"/>
    <row r="352" s="52" customFormat="1" ht="15" customHeight="1" x14ac:dyDescent="0.2"/>
    <row r="353" s="52" customFormat="1" ht="15" customHeight="1" x14ac:dyDescent="0.2"/>
    <row r="354" s="52" customFormat="1" ht="15" customHeight="1" x14ac:dyDescent="0.2"/>
    <row r="355" s="52" customFormat="1" ht="15" customHeight="1" x14ac:dyDescent="0.2"/>
    <row r="356" s="52" customFormat="1" ht="15" customHeight="1" x14ac:dyDescent="0.2"/>
    <row r="357" s="52" customFormat="1" ht="15" customHeight="1" x14ac:dyDescent="0.2"/>
    <row r="358" s="52" customFormat="1" ht="15" customHeight="1" x14ac:dyDescent="0.2"/>
    <row r="359" s="52" customFormat="1" ht="15" customHeight="1" x14ac:dyDescent="0.2"/>
    <row r="360" s="52" customFormat="1" ht="15" customHeight="1" x14ac:dyDescent="0.2"/>
    <row r="361" s="52" customFormat="1" ht="15" customHeight="1" x14ac:dyDescent="0.2"/>
    <row r="362" s="52" customFormat="1" ht="15" customHeight="1" x14ac:dyDescent="0.2"/>
    <row r="363" s="52" customFormat="1" ht="15" customHeight="1" x14ac:dyDescent="0.2"/>
    <row r="364" s="52" customFormat="1" ht="15" customHeight="1" x14ac:dyDescent="0.2"/>
    <row r="365" s="52" customFormat="1" ht="15" customHeight="1" x14ac:dyDescent="0.2"/>
    <row r="366" s="52" customFormat="1" ht="15" customHeight="1" x14ac:dyDescent="0.2"/>
    <row r="367" s="52" customFormat="1" ht="15" customHeight="1" x14ac:dyDescent="0.2"/>
    <row r="368" s="52" customFormat="1" ht="15" customHeight="1" x14ac:dyDescent="0.2"/>
    <row r="369" s="52" customFormat="1" ht="15" customHeight="1" x14ac:dyDescent="0.2"/>
    <row r="370" s="52" customFormat="1" ht="15" customHeight="1" x14ac:dyDescent="0.2"/>
    <row r="371" s="52" customFormat="1" ht="15" customHeight="1" x14ac:dyDescent="0.2"/>
    <row r="372" s="52" customFormat="1" ht="15" customHeight="1" x14ac:dyDescent="0.2"/>
    <row r="373" s="52" customFormat="1" ht="15" customHeight="1" x14ac:dyDescent="0.2"/>
    <row r="374" s="52" customFormat="1" ht="15" customHeight="1" x14ac:dyDescent="0.2"/>
    <row r="375" s="52" customFormat="1" ht="15" customHeight="1" x14ac:dyDescent="0.2"/>
    <row r="376" s="52" customFormat="1" ht="15" customHeight="1" x14ac:dyDescent="0.2"/>
    <row r="377" s="52" customFormat="1" ht="15" customHeight="1" x14ac:dyDescent="0.2"/>
    <row r="378" s="52" customFormat="1" ht="15" customHeight="1" x14ac:dyDescent="0.2"/>
    <row r="379" s="52" customFormat="1" ht="15" customHeight="1" x14ac:dyDescent="0.2"/>
    <row r="380" s="52" customFormat="1" ht="15" customHeight="1" x14ac:dyDescent="0.2"/>
    <row r="381" s="52" customFormat="1" ht="15" customHeight="1" x14ac:dyDescent="0.2"/>
    <row r="382" s="52" customFormat="1" ht="15" customHeight="1" x14ac:dyDescent="0.2"/>
    <row r="383" s="52" customFormat="1" ht="15" customHeight="1" x14ac:dyDescent="0.2"/>
    <row r="384" s="52" customFormat="1" ht="15" customHeight="1" x14ac:dyDescent="0.2"/>
    <row r="385" s="52" customFormat="1" ht="15" customHeight="1" x14ac:dyDescent="0.2"/>
    <row r="386" s="52" customFormat="1" ht="15" customHeight="1" x14ac:dyDescent="0.2"/>
    <row r="387" s="52" customFormat="1" ht="15" customHeight="1" x14ac:dyDescent="0.2"/>
    <row r="388" s="52" customFormat="1" ht="15" customHeight="1" x14ac:dyDescent="0.2"/>
    <row r="389" s="52" customFormat="1" ht="15" customHeight="1" x14ac:dyDescent="0.2"/>
    <row r="390" s="52" customFormat="1" ht="15" customHeight="1" x14ac:dyDescent="0.2"/>
    <row r="391" s="52" customFormat="1" ht="15" customHeight="1" x14ac:dyDescent="0.2"/>
    <row r="392" s="52" customFormat="1" ht="15" customHeight="1" x14ac:dyDescent="0.2"/>
    <row r="393" s="52" customFormat="1" ht="15" customHeight="1" x14ac:dyDescent="0.2"/>
    <row r="394" s="52" customFormat="1" ht="15" customHeight="1" x14ac:dyDescent="0.2"/>
    <row r="395" s="52" customFormat="1" ht="15" customHeight="1" x14ac:dyDescent="0.2"/>
    <row r="396" s="52" customFormat="1" ht="15" customHeight="1" x14ac:dyDescent="0.2"/>
    <row r="397" s="52" customFormat="1" ht="15" customHeight="1" x14ac:dyDescent="0.2"/>
    <row r="398" s="52" customFormat="1" ht="15" customHeight="1" x14ac:dyDescent="0.2"/>
    <row r="399" s="52" customFormat="1" ht="15" customHeight="1" x14ac:dyDescent="0.2"/>
    <row r="400" s="52" customFormat="1" ht="15" customHeight="1" x14ac:dyDescent="0.2"/>
    <row r="401" s="52" customFormat="1" ht="15" customHeight="1" x14ac:dyDescent="0.2"/>
    <row r="402" s="52" customFormat="1" ht="15" customHeight="1" x14ac:dyDescent="0.2"/>
    <row r="403" s="52" customFormat="1" ht="15" customHeight="1" x14ac:dyDescent="0.2"/>
    <row r="404" s="52" customFormat="1" ht="15" customHeight="1" x14ac:dyDescent="0.2"/>
    <row r="405" s="52" customFormat="1" ht="15" customHeight="1" x14ac:dyDescent="0.2"/>
    <row r="406" s="52" customFormat="1" ht="15" customHeight="1" x14ac:dyDescent="0.2"/>
    <row r="407" s="52" customFormat="1" ht="15" customHeight="1" x14ac:dyDescent="0.2"/>
    <row r="408" s="52" customFormat="1" ht="15" customHeight="1" x14ac:dyDescent="0.2"/>
    <row r="409" s="52" customFormat="1" ht="15" customHeight="1" x14ac:dyDescent="0.2"/>
    <row r="410" s="52" customFormat="1" ht="15" customHeight="1" x14ac:dyDescent="0.2"/>
    <row r="411" s="52" customFormat="1" ht="15" customHeight="1" x14ac:dyDescent="0.2"/>
    <row r="412" s="52" customFormat="1" ht="15" customHeight="1" x14ac:dyDescent="0.2"/>
    <row r="413" s="52" customFormat="1" ht="15" customHeight="1" x14ac:dyDescent="0.2"/>
    <row r="414" s="52" customFormat="1" ht="15" customHeight="1" x14ac:dyDescent="0.2"/>
    <row r="415" s="52" customFormat="1" ht="15" customHeight="1" x14ac:dyDescent="0.2"/>
    <row r="416" s="52" customFormat="1" ht="15" customHeight="1" x14ac:dyDescent="0.2"/>
    <row r="417" s="52" customFormat="1" ht="15" customHeight="1" x14ac:dyDescent="0.2"/>
    <row r="418" s="52" customFormat="1" ht="15" customHeight="1" x14ac:dyDescent="0.2"/>
    <row r="419" s="52" customFormat="1" ht="15" customHeight="1" x14ac:dyDescent="0.2"/>
    <row r="420" s="52" customFormat="1" ht="15" customHeight="1" x14ac:dyDescent="0.2"/>
    <row r="421" s="52" customFormat="1" ht="15" customHeight="1" x14ac:dyDescent="0.2"/>
    <row r="422" s="52" customFormat="1" ht="15" customHeight="1" x14ac:dyDescent="0.2"/>
    <row r="423" s="52" customFormat="1" ht="15" customHeight="1" x14ac:dyDescent="0.2"/>
    <row r="424" s="52" customFormat="1" ht="15" customHeight="1" x14ac:dyDescent="0.2"/>
    <row r="425" s="52" customFormat="1" ht="15" customHeight="1" x14ac:dyDescent="0.2"/>
    <row r="426" s="52" customFormat="1" ht="15" customHeight="1" x14ac:dyDescent="0.2"/>
    <row r="427" s="52" customFormat="1" ht="15" customHeight="1" x14ac:dyDescent="0.2"/>
    <row r="428" s="52" customFormat="1" ht="15" customHeight="1" x14ac:dyDescent="0.2"/>
    <row r="429" s="52" customFormat="1" ht="15" customHeight="1" x14ac:dyDescent="0.2"/>
    <row r="430" s="52" customFormat="1" ht="15" customHeight="1" x14ac:dyDescent="0.2"/>
    <row r="431" s="52" customFormat="1" ht="15" customHeight="1" x14ac:dyDescent="0.2"/>
    <row r="432" s="52" customFormat="1" ht="15" customHeight="1" x14ac:dyDescent="0.2"/>
    <row r="433" s="52" customFormat="1" ht="15" customHeight="1" x14ac:dyDescent="0.2"/>
    <row r="434" s="52" customFormat="1" ht="15" customHeight="1" x14ac:dyDescent="0.2"/>
    <row r="435" s="52" customFormat="1" ht="15" customHeight="1" x14ac:dyDescent="0.2"/>
    <row r="436" s="52" customFormat="1" ht="15" customHeight="1" x14ac:dyDescent="0.2"/>
    <row r="437" s="52" customFormat="1" ht="15" customHeight="1" x14ac:dyDescent="0.2"/>
    <row r="438" s="52" customFormat="1" ht="15" customHeight="1" x14ac:dyDescent="0.2"/>
    <row r="439" s="52" customFormat="1" ht="15" customHeight="1" x14ac:dyDescent="0.2"/>
    <row r="440" s="52" customFormat="1" ht="15" customHeight="1" x14ac:dyDescent="0.2"/>
    <row r="441" s="52" customFormat="1" ht="15" customHeight="1" x14ac:dyDescent="0.2"/>
    <row r="442" s="52" customFormat="1" ht="15" customHeight="1" x14ac:dyDescent="0.2"/>
    <row r="443" s="52" customFormat="1" ht="15" customHeight="1" x14ac:dyDescent="0.2"/>
    <row r="444" s="52" customFormat="1" ht="15" customHeight="1" x14ac:dyDescent="0.2"/>
    <row r="445" s="52" customFormat="1" ht="15" customHeight="1" x14ac:dyDescent="0.2"/>
    <row r="446" s="52" customFormat="1" ht="15" customHeight="1" x14ac:dyDescent="0.2"/>
    <row r="447" s="52" customFormat="1" ht="15" customHeight="1" x14ac:dyDescent="0.2"/>
    <row r="448" s="52" customFormat="1" ht="15" customHeight="1" x14ac:dyDescent="0.2"/>
    <row r="449" s="52" customFormat="1" ht="15" customHeight="1" x14ac:dyDescent="0.2"/>
    <row r="450" s="52" customFormat="1" ht="15" customHeight="1" x14ac:dyDescent="0.2"/>
    <row r="451" s="52" customFormat="1" ht="15" customHeight="1" x14ac:dyDescent="0.2"/>
    <row r="452" s="52" customFormat="1" ht="15" customHeight="1" x14ac:dyDescent="0.2"/>
    <row r="453" s="52" customFormat="1" ht="15" customHeight="1" x14ac:dyDescent="0.2"/>
    <row r="454" s="52" customFormat="1" ht="15" customHeight="1" x14ac:dyDescent="0.2"/>
    <row r="455" s="52" customFormat="1" ht="15" customHeight="1" x14ac:dyDescent="0.2"/>
    <row r="456" s="52" customFormat="1" ht="15" customHeight="1" x14ac:dyDescent="0.2"/>
    <row r="457" s="52" customFormat="1" ht="15" customHeight="1" x14ac:dyDescent="0.2"/>
    <row r="458" s="52" customFormat="1" ht="15" customHeight="1" x14ac:dyDescent="0.2"/>
    <row r="459" s="52" customFormat="1" ht="15" customHeight="1" x14ac:dyDescent="0.2"/>
    <row r="460" s="52" customFormat="1" ht="15" customHeight="1" x14ac:dyDescent="0.2"/>
    <row r="461" s="52" customFormat="1" ht="15" customHeight="1" x14ac:dyDescent="0.2"/>
    <row r="462" s="52" customFormat="1" ht="15" customHeight="1" x14ac:dyDescent="0.2"/>
    <row r="463" s="52" customFormat="1" ht="15" customHeight="1" x14ac:dyDescent="0.2"/>
    <row r="464" s="52" customFormat="1" ht="15" customHeight="1" x14ac:dyDescent="0.2"/>
    <row r="465" s="52" customFormat="1" ht="15" customHeight="1" x14ac:dyDescent="0.2"/>
    <row r="466" s="52" customFormat="1" ht="15" customHeight="1" x14ac:dyDescent="0.2"/>
    <row r="467" s="52" customFormat="1" ht="15" customHeight="1" x14ac:dyDescent="0.2"/>
    <row r="468" s="52" customFormat="1" ht="15" customHeight="1" x14ac:dyDescent="0.2"/>
    <row r="469" s="52" customFormat="1" ht="15" customHeight="1" x14ac:dyDescent="0.2"/>
    <row r="470" s="52" customFormat="1" ht="15" customHeight="1" x14ac:dyDescent="0.2"/>
    <row r="471" s="52" customFormat="1" ht="15" customHeight="1" x14ac:dyDescent="0.2"/>
    <row r="472" s="52" customFormat="1" ht="15" customHeight="1" x14ac:dyDescent="0.2"/>
    <row r="473" s="52" customFormat="1" ht="15" customHeight="1" x14ac:dyDescent="0.2"/>
    <row r="474" s="52" customFormat="1" ht="15" customHeight="1" x14ac:dyDescent="0.2"/>
    <row r="475" s="52" customFormat="1" ht="15" customHeight="1" x14ac:dyDescent="0.2"/>
    <row r="476" s="52" customFormat="1" ht="15" customHeight="1" x14ac:dyDescent="0.2"/>
    <row r="477" s="52" customFormat="1" ht="15" customHeight="1" x14ac:dyDescent="0.2"/>
    <row r="478" s="52" customFormat="1" ht="15" customHeight="1" x14ac:dyDescent="0.2"/>
    <row r="479" s="52" customFormat="1" ht="15" customHeight="1" x14ac:dyDescent="0.2"/>
    <row r="480" s="52" customFormat="1" ht="15" customHeight="1" x14ac:dyDescent="0.2"/>
    <row r="481" s="52" customFormat="1" ht="15" customHeight="1" x14ac:dyDescent="0.2"/>
    <row r="482" s="52" customFormat="1" ht="15" customHeight="1" x14ac:dyDescent="0.2"/>
    <row r="483" s="52" customFormat="1" ht="15" customHeight="1" x14ac:dyDescent="0.2"/>
    <row r="484" s="52" customFormat="1" ht="15" customHeight="1" x14ac:dyDescent="0.2"/>
    <row r="485" s="52" customFormat="1" ht="15" customHeight="1" x14ac:dyDescent="0.2"/>
    <row r="486" s="52" customFormat="1" ht="15" customHeight="1" x14ac:dyDescent="0.2"/>
    <row r="487" s="52" customFormat="1" ht="15" customHeight="1" x14ac:dyDescent="0.2"/>
    <row r="488" s="52" customFormat="1" ht="15" customHeight="1" x14ac:dyDescent="0.2"/>
    <row r="489" s="52" customFormat="1" ht="15" customHeight="1" x14ac:dyDescent="0.2"/>
    <row r="490" s="52" customFormat="1" ht="15" customHeight="1" x14ac:dyDescent="0.2"/>
    <row r="491" s="52" customFormat="1" ht="15" customHeight="1" x14ac:dyDescent="0.2"/>
    <row r="492" s="52" customFormat="1" ht="15" customHeight="1" x14ac:dyDescent="0.2"/>
    <row r="493" s="52" customFormat="1" ht="15" customHeight="1" x14ac:dyDescent="0.2"/>
    <row r="494" s="52" customFormat="1" ht="15" customHeight="1" x14ac:dyDescent="0.2"/>
    <row r="495" s="52" customFormat="1" ht="15" customHeight="1" x14ac:dyDescent="0.2"/>
    <row r="496" s="52" customFormat="1" ht="15" customHeight="1" x14ac:dyDescent="0.2"/>
    <row r="497" s="52" customFormat="1" ht="15" customHeight="1" x14ac:dyDescent="0.2"/>
    <row r="498" s="52" customFormat="1" ht="15" customHeight="1" x14ac:dyDescent="0.2"/>
    <row r="499" s="52" customFormat="1" ht="15" customHeight="1" x14ac:dyDescent="0.2"/>
    <row r="500" s="52" customFormat="1" ht="15" customHeight="1" x14ac:dyDescent="0.2"/>
    <row r="501" s="52" customFormat="1" ht="15" customHeight="1" x14ac:dyDescent="0.2"/>
    <row r="502" s="52" customFormat="1" ht="15" customHeight="1" x14ac:dyDescent="0.2"/>
    <row r="503" s="52" customFormat="1" ht="15" customHeight="1" x14ac:dyDescent="0.2"/>
  </sheetData>
  <sheetProtection formatCells="0" formatColumns="0" formatRows="0" pivotTables="0"/>
  <mergeCells count="1">
    <mergeCell ref="A1:D1"/>
  </mergeCells>
  <conditionalFormatting sqref="A3:D3">
    <cfRule type="containsErrors" dxfId="2" priority="5">
      <formula>ISERROR(A3)</formula>
    </cfRule>
  </conditionalFormatting>
  <conditionalFormatting sqref="E3">
    <cfRule type="containsErrors" dxfId="1" priority="4">
      <formula>ISERROR(E3)</formula>
    </cfRule>
  </conditionalFormatting>
  <conditionalFormatting sqref="F3:AJ3">
    <cfRule type="containsErrors" dxfId="0" priority="1">
      <formula>ISERROR(F3)</formula>
    </cfRule>
  </conditionalFormatting>
  <dataValidations count="1">
    <dataValidation allowBlank="1" showInputMessage="1" sqref="D3:AJ3" xr:uid="{00000000-0002-0000-0300-000000000000}"/>
  </dataValidations>
  <pageMargins left="0.75" right="0.75" top="1" bottom="1" header="0.5" footer="0.5"/>
  <pageSetup paperSize="0" orientation="portrait" horizontalDpi="0" verticalDpi="2048"/>
  <headerFooter alignWithMargins="0">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10"/>
  <sheetViews>
    <sheetView showGridLines="0" workbookViewId="0">
      <selection sqref="A1:D1"/>
    </sheetView>
  </sheetViews>
  <sheetFormatPr defaultColWidth="11.42578125" defaultRowHeight="15" customHeight="1" x14ac:dyDescent="0.2"/>
  <cols>
    <col min="1" max="1" width="16.7109375" style="1" customWidth="1"/>
    <col min="2" max="2" width="12.140625" style="1" customWidth="1"/>
    <col min="3" max="3" width="18.85546875" style="1" customWidth="1"/>
    <col min="4" max="4" width="73.28515625" style="1" customWidth="1"/>
    <col min="5" max="5" width="9.140625" style="1" customWidth="1"/>
    <col min="6" max="16384" width="11.42578125" style="1"/>
  </cols>
  <sheetData>
    <row r="1" spans="1:5" ht="15" customHeight="1" x14ac:dyDescent="0.25">
      <c r="A1" s="161" t="s">
        <v>108</v>
      </c>
      <c r="B1" s="162"/>
      <c r="C1" s="163"/>
      <c r="D1" s="163"/>
      <c r="E1" s="3"/>
    </row>
    <row r="2" spans="1:5" ht="15" customHeight="1" x14ac:dyDescent="0.25">
      <c r="A2" s="4" t="s">
        <v>1</v>
      </c>
      <c r="B2" s="4" t="s">
        <v>2</v>
      </c>
      <c r="C2" s="8" t="s">
        <v>3</v>
      </c>
      <c r="D2" s="13" t="s">
        <v>4</v>
      </c>
      <c r="E2" s="22"/>
    </row>
    <row r="3" spans="1:5" ht="15" customHeight="1" x14ac:dyDescent="0.25">
      <c r="A3" s="8" t="s">
        <v>109</v>
      </c>
      <c r="B3" s="10" t="s">
        <v>13</v>
      </c>
      <c r="C3" s="24"/>
      <c r="D3" s="10" t="s">
        <v>110</v>
      </c>
      <c r="E3" s="22"/>
    </row>
    <row r="4" spans="1:5" ht="15" customHeight="1" x14ac:dyDescent="0.25">
      <c r="A4" s="8" t="s">
        <v>111</v>
      </c>
      <c r="B4" s="10" t="s">
        <v>13</v>
      </c>
      <c r="C4" s="24"/>
      <c r="D4" s="10" t="s">
        <v>112</v>
      </c>
      <c r="E4" s="22"/>
    </row>
    <row r="5" spans="1:5" ht="43.5" customHeight="1" x14ac:dyDescent="0.25">
      <c r="A5" s="8" t="s">
        <v>113</v>
      </c>
      <c r="B5" s="10" t="s">
        <v>13</v>
      </c>
      <c r="C5" s="24"/>
      <c r="D5" s="7" t="s">
        <v>114</v>
      </c>
      <c r="E5" s="22"/>
    </row>
    <row r="6" spans="1:5" ht="14.65" customHeight="1" x14ac:dyDescent="0.25">
      <c r="A6" s="4" t="s">
        <v>115</v>
      </c>
      <c r="B6" s="12" t="s">
        <v>41</v>
      </c>
      <c r="C6" s="24"/>
      <c r="D6" s="6" t="s">
        <v>116</v>
      </c>
      <c r="E6" s="22"/>
    </row>
    <row r="7" spans="1:5" ht="15" customHeight="1" x14ac:dyDescent="0.25">
      <c r="A7" s="4" t="s">
        <v>89</v>
      </c>
      <c r="B7" s="12" t="s">
        <v>41</v>
      </c>
      <c r="C7" s="24"/>
      <c r="D7" s="12" t="s">
        <v>117</v>
      </c>
      <c r="E7" s="22"/>
    </row>
    <row r="8" spans="1:5" ht="15" customHeight="1" x14ac:dyDescent="0.2">
      <c r="A8" s="25"/>
      <c r="B8" s="25"/>
      <c r="C8" s="25"/>
      <c r="D8" s="25"/>
      <c r="E8" s="3"/>
    </row>
    <row r="9" spans="1:5" ht="13.7" customHeight="1" x14ac:dyDescent="0.2">
      <c r="A9" s="3"/>
      <c r="B9" s="3"/>
      <c r="C9" s="3"/>
      <c r="D9" s="3"/>
      <c r="E9" s="3"/>
    </row>
    <row r="10" spans="1:5" ht="13.7" customHeight="1" x14ac:dyDescent="0.2">
      <c r="A10" s="3"/>
      <c r="B10" s="3"/>
      <c r="C10" s="3"/>
      <c r="D10" s="3"/>
      <c r="E10" s="3"/>
    </row>
  </sheetData>
  <mergeCells count="1">
    <mergeCell ref="A1:D1"/>
  </mergeCells>
  <pageMargins left="0.75" right="0.75" top="1" bottom="1" header="0.5" footer="0.5"/>
  <pageSetup paperSize="0" orientation="portrait" horizontalDpi="0" verticalDpi="2048"/>
  <headerFooter alignWithMargins="0">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E502"/>
  <sheetViews>
    <sheetView showGridLines="0" workbookViewId="0">
      <selection activeCell="A8" sqref="A8"/>
    </sheetView>
  </sheetViews>
  <sheetFormatPr defaultColWidth="11.42578125" defaultRowHeight="15" customHeight="1" x14ac:dyDescent="0.2"/>
  <cols>
    <col min="1" max="1" width="65" style="1" customWidth="1"/>
    <col min="2" max="2" width="15.7109375" style="1" customWidth="1"/>
    <col min="3" max="3" width="73" style="1" customWidth="1"/>
    <col min="4" max="4" width="14.140625" style="1" customWidth="1"/>
    <col min="5" max="5" width="27.7109375" style="1" customWidth="1"/>
    <col min="6" max="16384" width="11.42578125" style="1"/>
  </cols>
  <sheetData>
    <row r="1" spans="1:5" ht="15" customHeight="1" x14ac:dyDescent="0.25">
      <c r="A1" s="27" t="s">
        <v>241</v>
      </c>
      <c r="B1" s="28"/>
      <c r="C1" s="26"/>
      <c r="D1" s="26"/>
      <c r="E1" s="26"/>
    </row>
    <row r="2" spans="1:5" ht="14.65" customHeight="1" x14ac:dyDescent="0.25">
      <c r="A2" s="4" t="s">
        <v>111</v>
      </c>
      <c r="B2" s="4" t="s">
        <v>242</v>
      </c>
      <c r="C2" s="4" t="s">
        <v>115</v>
      </c>
      <c r="D2" s="4" t="s">
        <v>89</v>
      </c>
      <c r="E2" s="5" t="s">
        <v>243</v>
      </c>
    </row>
    <row r="3" spans="1:5" ht="15" customHeight="1" x14ac:dyDescent="0.2">
      <c r="A3" s="60" t="s">
        <v>1696</v>
      </c>
      <c r="B3" s="61" t="s">
        <v>201</v>
      </c>
      <c r="C3" s="62"/>
      <c r="D3" s="63"/>
      <c r="E3" s="63"/>
    </row>
    <row r="4" spans="1:5" ht="15" customHeight="1" x14ac:dyDescent="0.2">
      <c r="A4" s="64"/>
      <c r="B4" s="61"/>
      <c r="C4" s="64"/>
      <c r="D4" s="65"/>
      <c r="E4" s="65"/>
    </row>
    <row r="5" spans="1:5" ht="15" customHeight="1" x14ac:dyDescent="0.2">
      <c r="A5" s="64"/>
      <c r="B5" s="61"/>
      <c r="C5" s="64"/>
      <c r="D5" s="65"/>
      <c r="E5" s="65"/>
    </row>
    <row r="6" spans="1:5" ht="15" customHeight="1" x14ac:dyDescent="0.2">
      <c r="A6" s="64"/>
      <c r="B6" s="61"/>
      <c r="C6" s="64"/>
      <c r="D6" s="65"/>
      <c r="E6" s="65"/>
    </row>
    <row r="7" spans="1:5" ht="15" customHeight="1" x14ac:dyDescent="0.2">
      <c r="A7" s="64"/>
      <c r="B7" s="61"/>
      <c r="C7" s="64"/>
      <c r="D7" s="65"/>
      <c r="E7" s="66"/>
    </row>
    <row r="8" spans="1:5" ht="15" customHeight="1" x14ac:dyDescent="0.2">
      <c r="A8" s="66"/>
      <c r="B8" s="61"/>
      <c r="C8" s="66"/>
      <c r="D8" s="65"/>
      <c r="E8" s="65"/>
    </row>
    <row r="9" spans="1:5" ht="15" customHeight="1" x14ac:dyDescent="0.2">
      <c r="A9" s="66"/>
      <c r="B9" s="61"/>
      <c r="C9" s="66"/>
      <c r="D9" s="65"/>
      <c r="E9" s="65"/>
    </row>
    <row r="10" spans="1:5" ht="15" customHeight="1" x14ac:dyDescent="0.2">
      <c r="A10" s="66"/>
      <c r="B10" s="61"/>
      <c r="C10" s="66"/>
      <c r="D10" s="65"/>
      <c r="E10" s="65"/>
    </row>
    <row r="11" spans="1:5" ht="15" customHeight="1" x14ac:dyDescent="0.2">
      <c r="A11" s="66"/>
      <c r="B11" s="61"/>
      <c r="C11" s="66"/>
      <c r="D11" s="65"/>
      <c r="E11" s="66"/>
    </row>
    <row r="12" spans="1:5" ht="15" customHeight="1" x14ac:dyDescent="0.2">
      <c r="A12" s="66"/>
      <c r="B12" s="61"/>
      <c r="C12" s="66"/>
      <c r="D12" s="65"/>
      <c r="E12" s="65"/>
    </row>
    <row r="13" spans="1:5" ht="15" customHeight="1" x14ac:dyDescent="0.2">
      <c r="A13" s="66"/>
      <c r="B13" s="61"/>
      <c r="C13" s="66"/>
      <c r="D13" s="65"/>
      <c r="E13" s="65"/>
    </row>
    <row r="14" spans="1:5" ht="15" customHeight="1" x14ac:dyDescent="0.2">
      <c r="A14" s="66"/>
      <c r="B14" s="61"/>
      <c r="C14" s="66"/>
      <c r="D14" s="65"/>
      <c r="E14" s="65"/>
    </row>
    <row r="15" spans="1:5" ht="15" customHeight="1" x14ac:dyDescent="0.2">
      <c r="A15" s="66"/>
      <c r="B15" s="61"/>
      <c r="C15" s="66"/>
      <c r="D15" s="65"/>
      <c r="E15" s="66"/>
    </row>
    <row r="16" spans="1:5" ht="15" customHeight="1" x14ac:dyDescent="0.2">
      <c r="A16" s="66"/>
      <c r="B16" s="61"/>
      <c r="C16" s="66"/>
      <c r="D16" s="65"/>
      <c r="E16" s="65"/>
    </row>
    <row r="17" spans="1:5" ht="15" customHeight="1" x14ac:dyDescent="0.2">
      <c r="A17" s="66"/>
      <c r="B17" s="61"/>
      <c r="C17" s="66"/>
      <c r="D17" s="65"/>
      <c r="E17" s="65"/>
    </row>
    <row r="18" spans="1:5" ht="15" customHeight="1" x14ac:dyDescent="0.2">
      <c r="A18" s="66"/>
      <c r="B18" s="61"/>
      <c r="C18" s="66"/>
      <c r="D18" s="65"/>
      <c r="E18" s="65"/>
    </row>
    <row r="19" spans="1:5" ht="15" customHeight="1" x14ac:dyDescent="0.2">
      <c r="A19" s="66"/>
      <c r="B19" s="61"/>
      <c r="C19" s="66"/>
      <c r="D19" s="65"/>
      <c r="E19" s="66"/>
    </row>
    <row r="20" spans="1:5" ht="15" customHeight="1" x14ac:dyDescent="0.2">
      <c r="A20" s="66"/>
      <c r="B20" s="61"/>
      <c r="C20" s="66"/>
      <c r="D20" s="65"/>
      <c r="E20" s="66"/>
    </row>
    <row r="21" spans="1:5" ht="15" customHeight="1" x14ac:dyDescent="0.2">
      <c r="A21" s="66"/>
      <c r="B21" s="61"/>
      <c r="C21" s="66"/>
      <c r="D21" s="65"/>
      <c r="E21" s="66"/>
    </row>
    <row r="22" spans="1:5" ht="15" customHeight="1" x14ac:dyDescent="0.2">
      <c r="A22" s="66"/>
      <c r="B22" s="61"/>
      <c r="C22" s="66"/>
      <c r="D22" s="65"/>
      <c r="E22" s="66"/>
    </row>
    <row r="23" spans="1:5" ht="15" customHeight="1" x14ac:dyDescent="0.2">
      <c r="A23" s="66"/>
      <c r="B23" s="61"/>
      <c r="C23" s="66"/>
      <c r="D23" s="65"/>
      <c r="E23" s="66"/>
    </row>
    <row r="24" spans="1:5" ht="15" customHeight="1" x14ac:dyDescent="0.2">
      <c r="A24" s="66"/>
      <c r="B24" s="61"/>
      <c r="C24" s="66"/>
      <c r="D24" s="65"/>
      <c r="E24" s="66"/>
    </row>
    <row r="25" spans="1:5" ht="15" customHeight="1" x14ac:dyDescent="0.2">
      <c r="A25" s="66"/>
      <c r="B25" s="61"/>
      <c r="C25" s="66"/>
      <c r="D25" s="65"/>
      <c r="E25" s="66"/>
    </row>
    <row r="26" spans="1:5" ht="15" customHeight="1" x14ac:dyDescent="0.2">
      <c r="A26" s="66"/>
      <c r="B26" s="61"/>
      <c r="C26" s="66"/>
      <c r="D26" s="65"/>
      <c r="E26" s="66"/>
    </row>
    <row r="27" spans="1:5" ht="15" customHeight="1" x14ac:dyDescent="0.2">
      <c r="A27" s="66"/>
      <c r="B27" s="61"/>
      <c r="C27" s="66"/>
      <c r="D27" s="65"/>
      <c r="E27" s="66"/>
    </row>
    <row r="28" spans="1:5" ht="15" customHeight="1" x14ac:dyDescent="0.2">
      <c r="A28" s="66"/>
      <c r="B28" s="61"/>
      <c r="C28" s="66"/>
      <c r="D28" s="65"/>
      <c r="E28" s="66"/>
    </row>
    <row r="29" spans="1:5" ht="15" customHeight="1" x14ac:dyDescent="0.2">
      <c r="A29" s="66"/>
      <c r="B29" s="61"/>
      <c r="C29" s="66"/>
      <c r="D29" s="65"/>
      <c r="E29" s="66"/>
    </row>
    <row r="30" spans="1:5" ht="15" customHeight="1" x14ac:dyDescent="0.2">
      <c r="A30" s="66"/>
      <c r="B30" s="61"/>
      <c r="C30" s="66"/>
      <c r="D30" s="65"/>
      <c r="E30" s="66"/>
    </row>
    <row r="31" spans="1:5" ht="15" customHeight="1" x14ac:dyDescent="0.2">
      <c r="A31" s="66"/>
      <c r="B31" s="61"/>
      <c r="C31" s="66"/>
      <c r="D31" s="65"/>
      <c r="E31" s="66"/>
    </row>
    <row r="32" spans="1:5" ht="15" customHeight="1" x14ac:dyDescent="0.2">
      <c r="A32" s="66"/>
      <c r="B32" s="61"/>
      <c r="C32" s="66"/>
      <c r="D32" s="65"/>
      <c r="E32" s="66"/>
    </row>
    <row r="33" spans="1:5" ht="15" customHeight="1" x14ac:dyDescent="0.2">
      <c r="A33" s="66"/>
      <c r="B33" s="61"/>
      <c r="C33" s="66"/>
      <c r="D33" s="65"/>
      <c r="E33" s="66"/>
    </row>
    <row r="34" spans="1:5" ht="15" customHeight="1" x14ac:dyDescent="0.2">
      <c r="A34" s="66"/>
      <c r="B34" s="61"/>
      <c r="C34" s="66"/>
      <c r="D34" s="65"/>
      <c r="E34" s="66"/>
    </row>
    <row r="35" spans="1:5" ht="15" customHeight="1" x14ac:dyDescent="0.2">
      <c r="A35" s="66"/>
      <c r="B35" s="61"/>
      <c r="C35" s="66"/>
      <c r="D35" s="65"/>
      <c r="E35" s="66"/>
    </row>
    <row r="36" spans="1:5" ht="15" customHeight="1" x14ac:dyDescent="0.2">
      <c r="A36" s="66"/>
      <c r="B36" s="61"/>
      <c r="C36" s="66"/>
      <c r="D36" s="65"/>
      <c r="E36" s="66"/>
    </row>
    <row r="37" spans="1:5" ht="15" customHeight="1" x14ac:dyDescent="0.2">
      <c r="A37" s="66"/>
      <c r="B37" s="61"/>
      <c r="C37" s="66"/>
      <c r="D37" s="65"/>
      <c r="E37" s="66"/>
    </row>
    <row r="38" spans="1:5" ht="15" customHeight="1" x14ac:dyDescent="0.2">
      <c r="A38" s="66"/>
      <c r="B38" s="61"/>
      <c r="C38" s="66"/>
      <c r="D38" s="65"/>
      <c r="E38" s="66"/>
    </row>
    <row r="39" spans="1:5" ht="15" customHeight="1" x14ac:dyDescent="0.2">
      <c r="A39" s="66"/>
      <c r="B39" s="61"/>
      <c r="C39" s="66"/>
      <c r="D39" s="65"/>
      <c r="E39" s="66"/>
    </row>
    <row r="40" spans="1:5" ht="15" customHeight="1" x14ac:dyDescent="0.2">
      <c r="A40" s="66"/>
      <c r="B40" s="61"/>
      <c r="C40" s="66"/>
      <c r="D40" s="65"/>
      <c r="E40" s="66"/>
    </row>
    <row r="41" spans="1:5" ht="15" customHeight="1" x14ac:dyDescent="0.2">
      <c r="A41" s="66"/>
      <c r="B41" s="61"/>
      <c r="C41" s="66"/>
      <c r="D41" s="65"/>
      <c r="E41" s="66"/>
    </row>
    <row r="42" spans="1:5" ht="15" customHeight="1" x14ac:dyDescent="0.2">
      <c r="A42" s="66"/>
      <c r="B42" s="61"/>
      <c r="C42" s="66"/>
      <c r="D42" s="65"/>
      <c r="E42" s="66"/>
    </row>
    <row r="43" spans="1:5" ht="15" customHeight="1" x14ac:dyDescent="0.2">
      <c r="A43" s="66"/>
      <c r="B43" s="61"/>
      <c r="C43" s="66"/>
      <c r="D43" s="65"/>
      <c r="E43" s="66"/>
    </row>
    <row r="44" spans="1:5" ht="15" customHeight="1" x14ac:dyDescent="0.2">
      <c r="A44" s="66"/>
      <c r="B44" s="61"/>
      <c r="C44" s="66"/>
      <c r="D44" s="65"/>
      <c r="E44" s="66"/>
    </row>
    <row r="45" spans="1:5" ht="15" customHeight="1" x14ac:dyDescent="0.2">
      <c r="A45" s="66"/>
      <c r="B45" s="61"/>
      <c r="C45" s="66"/>
      <c r="D45" s="65"/>
      <c r="E45" s="66"/>
    </row>
    <row r="46" spans="1:5" ht="15" customHeight="1" x14ac:dyDescent="0.2">
      <c r="A46" s="66"/>
      <c r="B46" s="61"/>
      <c r="C46" s="66"/>
      <c r="D46" s="65"/>
      <c r="E46" s="66"/>
    </row>
    <row r="47" spans="1:5" ht="15" customHeight="1" x14ac:dyDescent="0.2">
      <c r="A47" s="66"/>
      <c r="B47" s="61"/>
      <c r="C47" s="66"/>
      <c r="D47" s="65"/>
      <c r="E47" s="66"/>
    </row>
    <row r="48" spans="1:5" ht="15" customHeight="1" x14ac:dyDescent="0.2">
      <c r="A48" s="66"/>
      <c r="B48" s="61"/>
      <c r="C48" s="66"/>
      <c r="D48" s="65"/>
      <c r="E48" s="66"/>
    </row>
    <row r="49" spans="1:5" ht="15" customHeight="1" x14ac:dyDescent="0.2">
      <c r="A49" s="66"/>
      <c r="B49" s="61"/>
      <c r="C49" s="66"/>
      <c r="D49" s="65"/>
      <c r="E49" s="66"/>
    </row>
    <row r="50" spans="1:5" ht="15" customHeight="1" x14ac:dyDescent="0.2">
      <c r="A50" s="66"/>
      <c r="B50" s="61"/>
      <c r="C50" s="66"/>
      <c r="D50" s="65"/>
      <c r="E50" s="66"/>
    </row>
    <row r="51" spans="1:5" ht="15" customHeight="1" x14ac:dyDescent="0.2">
      <c r="A51" s="66"/>
      <c r="B51" s="61"/>
      <c r="C51" s="66"/>
      <c r="D51" s="65"/>
      <c r="E51" s="66"/>
    </row>
    <row r="52" spans="1:5" ht="15" customHeight="1" x14ac:dyDescent="0.2">
      <c r="A52" s="66"/>
      <c r="B52" s="61"/>
      <c r="C52" s="66"/>
      <c r="D52" s="65"/>
      <c r="E52" s="66"/>
    </row>
    <row r="53" spans="1:5" ht="15" customHeight="1" x14ac:dyDescent="0.2">
      <c r="A53" s="66"/>
      <c r="B53" s="61"/>
      <c r="C53" s="66"/>
      <c r="D53" s="65"/>
      <c r="E53" s="66"/>
    </row>
    <row r="54" spans="1:5" ht="15" customHeight="1" x14ac:dyDescent="0.2">
      <c r="A54" s="66"/>
      <c r="B54" s="61"/>
      <c r="C54" s="66"/>
      <c r="D54" s="65"/>
      <c r="E54" s="66"/>
    </row>
    <row r="55" spans="1:5" ht="15" customHeight="1" x14ac:dyDescent="0.2">
      <c r="A55" s="66"/>
      <c r="B55" s="61"/>
      <c r="C55" s="66"/>
      <c r="D55" s="65"/>
      <c r="E55" s="66"/>
    </row>
    <row r="56" spans="1:5" ht="15" customHeight="1" x14ac:dyDescent="0.2">
      <c r="A56" s="66"/>
      <c r="B56" s="61"/>
      <c r="C56" s="66"/>
      <c r="D56" s="65"/>
      <c r="E56" s="66"/>
    </row>
    <row r="57" spans="1:5" ht="15" customHeight="1" x14ac:dyDescent="0.2">
      <c r="A57" s="66"/>
      <c r="B57" s="61"/>
      <c r="C57" s="66"/>
      <c r="D57" s="65"/>
      <c r="E57" s="66"/>
    </row>
    <row r="58" spans="1:5" ht="15" customHeight="1" x14ac:dyDescent="0.2">
      <c r="A58" s="66"/>
      <c r="B58" s="61"/>
      <c r="C58" s="66"/>
      <c r="D58" s="65"/>
      <c r="E58" s="66"/>
    </row>
    <row r="59" spans="1:5" ht="15" customHeight="1" x14ac:dyDescent="0.2">
      <c r="A59" s="66"/>
      <c r="B59" s="61"/>
      <c r="C59" s="66"/>
      <c r="D59" s="65"/>
      <c r="E59" s="66"/>
    </row>
    <row r="60" spans="1:5" ht="15" customHeight="1" x14ac:dyDescent="0.2">
      <c r="A60" s="66"/>
      <c r="B60" s="61"/>
      <c r="C60" s="66"/>
      <c r="D60" s="65"/>
      <c r="E60" s="66"/>
    </row>
    <row r="61" spans="1:5" ht="15" customHeight="1" x14ac:dyDescent="0.2">
      <c r="A61" s="66"/>
      <c r="B61" s="61"/>
      <c r="C61" s="66"/>
      <c r="D61" s="65"/>
      <c r="E61" s="66"/>
    </row>
    <row r="62" spans="1:5" ht="15" customHeight="1" x14ac:dyDescent="0.2">
      <c r="A62" s="66"/>
      <c r="B62" s="61"/>
      <c r="C62" s="66"/>
      <c r="D62" s="65"/>
      <c r="E62" s="66"/>
    </row>
    <row r="63" spans="1:5" ht="15" customHeight="1" x14ac:dyDescent="0.2">
      <c r="A63" s="66"/>
      <c r="B63" s="61"/>
      <c r="C63" s="66"/>
      <c r="D63" s="65"/>
      <c r="E63" s="66"/>
    </row>
    <row r="64" spans="1:5" ht="15" customHeight="1" x14ac:dyDescent="0.2">
      <c r="A64" s="66"/>
      <c r="B64" s="61"/>
      <c r="C64" s="66"/>
      <c r="D64" s="65"/>
      <c r="E64" s="66"/>
    </row>
    <row r="65" spans="1:5" ht="15" customHeight="1" x14ac:dyDescent="0.2">
      <c r="A65" s="66"/>
      <c r="B65" s="61"/>
      <c r="C65" s="66"/>
      <c r="D65" s="65"/>
      <c r="E65" s="66"/>
    </row>
    <row r="66" spans="1:5" ht="15" customHeight="1" x14ac:dyDescent="0.2">
      <c r="A66" s="66"/>
      <c r="B66" s="61"/>
      <c r="C66" s="66"/>
      <c r="D66" s="65"/>
      <c r="E66" s="66"/>
    </row>
    <row r="67" spans="1:5" ht="15" customHeight="1" x14ac:dyDescent="0.2">
      <c r="A67" s="66"/>
      <c r="B67" s="61"/>
      <c r="C67" s="66"/>
      <c r="D67" s="65"/>
      <c r="E67" s="66"/>
    </row>
    <row r="68" spans="1:5" ht="15" customHeight="1" x14ac:dyDescent="0.2">
      <c r="A68" s="66"/>
      <c r="B68" s="61"/>
      <c r="C68" s="66"/>
      <c r="D68" s="65"/>
      <c r="E68" s="66"/>
    </row>
    <row r="69" spans="1:5" ht="15" customHeight="1" x14ac:dyDescent="0.2">
      <c r="A69" s="66"/>
      <c r="B69" s="61"/>
      <c r="C69" s="66"/>
      <c r="D69" s="65"/>
      <c r="E69" s="66"/>
    </row>
    <row r="70" spans="1:5" ht="15" customHeight="1" x14ac:dyDescent="0.2">
      <c r="A70" s="66"/>
      <c r="B70" s="61"/>
      <c r="C70" s="66"/>
      <c r="D70" s="65"/>
      <c r="E70" s="66"/>
    </row>
    <row r="71" spans="1:5" ht="15" customHeight="1" x14ac:dyDescent="0.2">
      <c r="A71" s="66"/>
      <c r="B71" s="61"/>
      <c r="C71" s="66"/>
      <c r="D71" s="65"/>
      <c r="E71" s="66"/>
    </row>
    <row r="72" spans="1:5" ht="15" customHeight="1" x14ac:dyDescent="0.2">
      <c r="A72" s="66"/>
      <c r="B72" s="61"/>
      <c r="C72" s="66"/>
      <c r="D72" s="65"/>
      <c r="E72" s="66"/>
    </row>
    <row r="73" spans="1:5" ht="15" customHeight="1" x14ac:dyDescent="0.2">
      <c r="A73" s="66"/>
      <c r="B73" s="61"/>
      <c r="C73" s="66"/>
      <c r="D73" s="65"/>
      <c r="E73" s="66"/>
    </row>
    <row r="74" spans="1:5" ht="15" customHeight="1" x14ac:dyDescent="0.2">
      <c r="A74" s="66"/>
      <c r="B74" s="61"/>
      <c r="C74" s="66"/>
      <c r="D74" s="65"/>
      <c r="E74" s="66"/>
    </row>
    <row r="75" spans="1:5" ht="15" customHeight="1" x14ac:dyDescent="0.2">
      <c r="A75" s="66"/>
      <c r="B75" s="61"/>
      <c r="C75" s="66"/>
      <c r="D75" s="65"/>
      <c r="E75" s="66"/>
    </row>
    <row r="76" spans="1:5" ht="15" customHeight="1" x14ac:dyDescent="0.2">
      <c r="A76" s="66"/>
      <c r="B76" s="61"/>
      <c r="C76" s="66"/>
      <c r="D76" s="65"/>
      <c r="E76" s="66"/>
    </row>
    <row r="77" spans="1:5" ht="15" customHeight="1" x14ac:dyDescent="0.2">
      <c r="A77" s="66"/>
      <c r="B77" s="61"/>
      <c r="C77" s="66"/>
      <c r="D77" s="65"/>
      <c r="E77" s="66"/>
    </row>
    <row r="78" spans="1:5" ht="15" customHeight="1" x14ac:dyDescent="0.2">
      <c r="A78" s="66"/>
      <c r="B78" s="61"/>
      <c r="C78" s="66"/>
      <c r="D78" s="65"/>
      <c r="E78" s="66"/>
    </row>
    <row r="79" spans="1:5" ht="15" customHeight="1" x14ac:dyDescent="0.2">
      <c r="A79" s="66"/>
      <c r="B79" s="61"/>
      <c r="C79" s="66"/>
      <c r="D79" s="65"/>
      <c r="E79" s="66"/>
    </row>
    <row r="80" spans="1:5" ht="15" customHeight="1" x14ac:dyDescent="0.2">
      <c r="A80" s="66"/>
      <c r="B80" s="61"/>
      <c r="C80" s="66"/>
      <c r="D80" s="65"/>
      <c r="E80" s="66"/>
    </row>
    <row r="81" spans="1:5" ht="15" customHeight="1" x14ac:dyDescent="0.2">
      <c r="A81" s="66"/>
      <c r="B81" s="61"/>
      <c r="C81" s="66"/>
      <c r="D81" s="65"/>
      <c r="E81" s="66"/>
    </row>
    <row r="82" spans="1:5" ht="15" customHeight="1" x14ac:dyDescent="0.2">
      <c r="A82" s="66"/>
      <c r="B82" s="61"/>
      <c r="C82" s="66"/>
      <c r="D82" s="65"/>
      <c r="E82" s="66"/>
    </row>
    <row r="83" spans="1:5" ht="15" customHeight="1" x14ac:dyDescent="0.2">
      <c r="A83" s="66"/>
      <c r="B83" s="61"/>
      <c r="C83" s="66"/>
      <c r="D83" s="65"/>
      <c r="E83" s="66"/>
    </row>
    <row r="84" spans="1:5" ht="15" customHeight="1" x14ac:dyDescent="0.2">
      <c r="A84" s="66"/>
      <c r="B84" s="61"/>
      <c r="C84" s="66"/>
      <c r="D84" s="65"/>
      <c r="E84" s="66"/>
    </row>
    <row r="85" spans="1:5" ht="15" customHeight="1" x14ac:dyDescent="0.2">
      <c r="A85" s="66"/>
      <c r="B85" s="61"/>
      <c r="C85" s="66"/>
      <c r="D85" s="65"/>
      <c r="E85" s="66"/>
    </row>
    <row r="86" spans="1:5" ht="15" customHeight="1" x14ac:dyDescent="0.2">
      <c r="A86" s="66"/>
      <c r="B86" s="61"/>
      <c r="C86" s="66"/>
      <c r="D86" s="65"/>
      <c r="E86" s="66"/>
    </row>
    <row r="87" spans="1:5" ht="15" customHeight="1" x14ac:dyDescent="0.2">
      <c r="A87" s="66"/>
      <c r="B87" s="61"/>
      <c r="C87" s="66"/>
      <c r="D87" s="65"/>
      <c r="E87" s="66"/>
    </row>
    <row r="88" spans="1:5" ht="15" customHeight="1" x14ac:dyDescent="0.2">
      <c r="A88" s="66"/>
      <c r="B88" s="61"/>
      <c r="C88" s="66"/>
      <c r="D88" s="65"/>
      <c r="E88" s="66"/>
    </row>
    <row r="89" spans="1:5" ht="15" customHeight="1" x14ac:dyDescent="0.2">
      <c r="A89" s="66"/>
      <c r="B89" s="61"/>
      <c r="C89" s="66"/>
      <c r="D89" s="65"/>
      <c r="E89" s="66"/>
    </row>
    <row r="90" spans="1:5" ht="15" customHeight="1" x14ac:dyDescent="0.2">
      <c r="A90" s="66"/>
      <c r="B90" s="61"/>
      <c r="C90" s="66"/>
      <c r="D90" s="65"/>
      <c r="E90" s="66"/>
    </row>
    <row r="91" spans="1:5" ht="15" customHeight="1" x14ac:dyDescent="0.2">
      <c r="A91" s="66"/>
      <c r="B91" s="61"/>
      <c r="C91" s="66"/>
      <c r="D91" s="65"/>
      <c r="E91" s="66"/>
    </row>
    <row r="92" spans="1:5" ht="15" customHeight="1" x14ac:dyDescent="0.2">
      <c r="A92" s="66"/>
      <c r="B92" s="61"/>
      <c r="C92" s="66"/>
      <c r="D92" s="65"/>
      <c r="E92" s="66"/>
    </row>
    <row r="93" spans="1:5" ht="15" customHeight="1" x14ac:dyDescent="0.2">
      <c r="A93" s="66"/>
      <c r="B93" s="61"/>
      <c r="C93" s="66"/>
      <c r="D93" s="65"/>
      <c r="E93" s="66"/>
    </row>
    <row r="94" spans="1:5" ht="15" customHeight="1" x14ac:dyDescent="0.2">
      <c r="A94" s="66"/>
      <c r="B94" s="61"/>
      <c r="C94" s="66"/>
      <c r="D94" s="65"/>
      <c r="E94" s="66"/>
    </row>
    <row r="95" spans="1:5" ht="15" customHeight="1" x14ac:dyDescent="0.2">
      <c r="A95" s="66"/>
      <c r="B95" s="61"/>
      <c r="C95" s="66"/>
      <c r="D95" s="65"/>
      <c r="E95" s="66"/>
    </row>
    <row r="96" spans="1:5" ht="15" customHeight="1" x14ac:dyDescent="0.2">
      <c r="A96" s="66"/>
      <c r="B96" s="61"/>
      <c r="C96" s="66"/>
      <c r="D96" s="65"/>
      <c r="E96" s="66"/>
    </row>
    <row r="97" spans="1:5" ht="15" customHeight="1" x14ac:dyDescent="0.2">
      <c r="A97" s="66"/>
      <c r="B97" s="61"/>
      <c r="C97" s="66"/>
      <c r="D97" s="65"/>
      <c r="E97" s="66"/>
    </row>
    <row r="98" spans="1:5" ht="15" customHeight="1" x14ac:dyDescent="0.2">
      <c r="A98" s="66"/>
      <c r="B98" s="61"/>
      <c r="C98" s="66"/>
      <c r="D98" s="65"/>
      <c r="E98" s="66"/>
    </row>
    <row r="99" spans="1:5" ht="15" customHeight="1" x14ac:dyDescent="0.2">
      <c r="A99" s="66"/>
      <c r="B99" s="61"/>
      <c r="C99" s="66"/>
      <c r="D99" s="65"/>
      <c r="E99" s="66"/>
    </row>
    <row r="100" spans="1:5" ht="15" customHeight="1" x14ac:dyDescent="0.2">
      <c r="A100" s="66"/>
      <c r="B100" s="61"/>
      <c r="C100" s="66"/>
      <c r="D100" s="65"/>
      <c r="E100" s="66"/>
    </row>
    <row r="101" spans="1:5" ht="15" customHeight="1" x14ac:dyDescent="0.2">
      <c r="A101" s="66"/>
      <c r="B101" s="61"/>
      <c r="C101" s="66"/>
      <c r="D101" s="65"/>
      <c r="E101" s="66"/>
    </row>
    <row r="102" spans="1:5" ht="15" customHeight="1" x14ac:dyDescent="0.2">
      <c r="A102" s="66"/>
      <c r="B102" s="61"/>
      <c r="C102" s="66"/>
      <c r="D102" s="65"/>
      <c r="E102" s="66"/>
    </row>
    <row r="103" spans="1:5" ht="15" customHeight="1" x14ac:dyDescent="0.2">
      <c r="A103" s="66"/>
      <c r="B103" s="61"/>
      <c r="C103" s="66"/>
      <c r="D103" s="65"/>
      <c r="E103" s="66"/>
    </row>
    <row r="104" spans="1:5" ht="15" customHeight="1" x14ac:dyDescent="0.2">
      <c r="A104" s="66"/>
      <c r="B104" s="61"/>
      <c r="C104" s="66"/>
      <c r="D104" s="65"/>
      <c r="E104" s="66"/>
    </row>
    <row r="105" spans="1:5" ht="15" customHeight="1" x14ac:dyDescent="0.2">
      <c r="A105" s="66"/>
      <c r="B105" s="61"/>
      <c r="C105" s="66"/>
      <c r="D105" s="65"/>
      <c r="E105" s="66"/>
    </row>
    <row r="106" spans="1:5" ht="15" customHeight="1" x14ac:dyDescent="0.2">
      <c r="A106" s="66"/>
      <c r="B106" s="61"/>
      <c r="C106" s="66"/>
      <c r="D106" s="65"/>
      <c r="E106" s="66"/>
    </row>
    <row r="107" spans="1:5" ht="15" customHeight="1" x14ac:dyDescent="0.2">
      <c r="A107" s="66"/>
      <c r="B107" s="61"/>
      <c r="C107" s="66"/>
      <c r="D107" s="65"/>
      <c r="E107" s="66"/>
    </row>
    <row r="108" spans="1:5" ht="15" customHeight="1" x14ac:dyDescent="0.2">
      <c r="A108" s="66"/>
      <c r="B108" s="61"/>
      <c r="C108" s="66"/>
      <c r="D108" s="65"/>
      <c r="E108" s="66"/>
    </row>
    <row r="109" spans="1:5" ht="15" customHeight="1" x14ac:dyDescent="0.2">
      <c r="A109" s="66"/>
      <c r="B109" s="61"/>
      <c r="C109" s="66"/>
      <c r="D109" s="65"/>
      <c r="E109" s="66"/>
    </row>
    <row r="110" spans="1:5" ht="15" customHeight="1" x14ac:dyDescent="0.2">
      <c r="A110" s="66"/>
      <c r="B110" s="61"/>
      <c r="C110" s="66"/>
      <c r="D110" s="65"/>
      <c r="E110" s="66"/>
    </row>
    <row r="111" spans="1:5" ht="15" customHeight="1" x14ac:dyDescent="0.2">
      <c r="A111" s="66"/>
      <c r="B111" s="61"/>
      <c r="C111" s="66"/>
      <c r="D111" s="65"/>
      <c r="E111" s="66"/>
    </row>
    <row r="112" spans="1:5" ht="15" customHeight="1" x14ac:dyDescent="0.2">
      <c r="A112" s="66"/>
      <c r="B112" s="61"/>
      <c r="C112" s="66"/>
      <c r="D112" s="65"/>
      <c r="E112" s="66"/>
    </row>
    <row r="113" spans="1:5" ht="15" customHeight="1" x14ac:dyDescent="0.2">
      <c r="A113" s="66"/>
      <c r="B113" s="61"/>
      <c r="C113" s="66"/>
      <c r="D113" s="65"/>
      <c r="E113" s="66"/>
    </row>
    <row r="114" spans="1:5" ht="15" customHeight="1" x14ac:dyDescent="0.2">
      <c r="A114" s="66"/>
      <c r="B114" s="61"/>
      <c r="C114" s="66"/>
      <c r="D114" s="65"/>
      <c r="E114" s="66"/>
    </row>
    <row r="115" spans="1:5" ht="15" customHeight="1" x14ac:dyDescent="0.2">
      <c r="A115" s="66"/>
      <c r="B115" s="61"/>
      <c r="C115" s="66"/>
      <c r="D115" s="65"/>
      <c r="E115" s="66"/>
    </row>
    <row r="116" spans="1:5" ht="15" customHeight="1" x14ac:dyDescent="0.2">
      <c r="A116" s="66"/>
      <c r="B116" s="61"/>
      <c r="C116" s="66"/>
      <c r="D116" s="65"/>
      <c r="E116" s="66"/>
    </row>
    <row r="117" spans="1:5" ht="15" customHeight="1" x14ac:dyDescent="0.2">
      <c r="A117" s="66"/>
      <c r="B117" s="61"/>
      <c r="C117" s="66"/>
      <c r="D117" s="65"/>
      <c r="E117" s="66"/>
    </row>
    <row r="118" spans="1:5" ht="15" customHeight="1" x14ac:dyDescent="0.2">
      <c r="A118" s="66"/>
      <c r="B118" s="61"/>
      <c r="C118" s="66"/>
      <c r="D118" s="65"/>
      <c r="E118" s="66"/>
    </row>
    <row r="119" spans="1:5" ht="15" customHeight="1" x14ac:dyDescent="0.2">
      <c r="A119" s="66"/>
      <c r="B119" s="61"/>
      <c r="C119" s="66"/>
      <c r="D119" s="65"/>
      <c r="E119" s="66"/>
    </row>
    <row r="120" spans="1:5" ht="15" customHeight="1" x14ac:dyDescent="0.2">
      <c r="A120" s="66"/>
      <c r="B120" s="61"/>
      <c r="C120" s="66"/>
      <c r="D120" s="65"/>
      <c r="E120" s="66"/>
    </row>
    <row r="121" spans="1:5" ht="15" customHeight="1" x14ac:dyDescent="0.2">
      <c r="A121" s="66"/>
      <c r="B121" s="61"/>
      <c r="C121" s="66"/>
      <c r="D121" s="65"/>
      <c r="E121" s="66"/>
    </row>
    <row r="122" spans="1:5" ht="15" customHeight="1" x14ac:dyDescent="0.2">
      <c r="A122" s="66"/>
      <c r="B122" s="61"/>
      <c r="C122" s="66"/>
      <c r="D122" s="65"/>
      <c r="E122" s="66"/>
    </row>
    <row r="123" spans="1:5" ht="15" customHeight="1" x14ac:dyDescent="0.2">
      <c r="A123" s="66"/>
      <c r="B123" s="61"/>
      <c r="C123" s="66"/>
      <c r="D123" s="65"/>
      <c r="E123" s="66"/>
    </row>
    <row r="124" spans="1:5" ht="15" customHeight="1" x14ac:dyDescent="0.2">
      <c r="A124" s="66"/>
      <c r="B124" s="61"/>
      <c r="C124" s="66"/>
      <c r="D124" s="65"/>
      <c r="E124" s="66"/>
    </row>
    <row r="125" spans="1:5" ht="15" customHeight="1" x14ac:dyDescent="0.2">
      <c r="A125" s="66"/>
      <c r="B125" s="61"/>
      <c r="C125" s="66"/>
      <c r="D125" s="65"/>
      <c r="E125" s="66"/>
    </row>
    <row r="126" spans="1:5" ht="15" customHeight="1" x14ac:dyDescent="0.2">
      <c r="A126" s="66"/>
      <c r="B126" s="61"/>
      <c r="C126" s="66"/>
      <c r="D126" s="65"/>
      <c r="E126" s="66"/>
    </row>
    <row r="127" spans="1:5" ht="15" customHeight="1" x14ac:dyDescent="0.2">
      <c r="A127" s="66"/>
      <c r="B127" s="61"/>
      <c r="C127" s="66"/>
      <c r="D127" s="65"/>
      <c r="E127" s="66"/>
    </row>
    <row r="128" spans="1:5" ht="15" customHeight="1" x14ac:dyDescent="0.2">
      <c r="A128" s="66"/>
      <c r="B128" s="61"/>
      <c r="C128" s="66"/>
      <c r="D128" s="65"/>
      <c r="E128" s="66"/>
    </row>
    <row r="129" spans="1:5" ht="15" customHeight="1" x14ac:dyDescent="0.2">
      <c r="A129" s="66"/>
      <c r="B129" s="61"/>
      <c r="C129" s="66"/>
      <c r="D129" s="65"/>
      <c r="E129" s="66"/>
    </row>
    <row r="130" spans="1:5" ht="15" customHeight="1" x14ac:dyDescent="0.2">
      <c r="A130" s="66"/>
      <c r="B130" s="61"/>
      <c r="C130" s="66"/>
      <c r="D130" s="65"/>
      <c r="E130" s="66"/>
    </row>
    <row r="131" spans="1:5" ht="15" customHeight="1" x14ac:dyDescent="0.2">
      <c r="A131" s="66"/>
      <c r="B131" s="61"/>
      <c r="C131" s="66"/>
      <c r="D131" s="65"/>
      <c r="E131" s="66"/>
    </row>
    <row r="132" spans="1:5" ht="15" customHeight="1" x14ac:dyDescent="0.2">
      <c r="A132" s="66"/>
      <c r="B132" s="61"/>
      <c r="C132" s="66"/>
      <c r="D132" s="65"/>
      <c r="E132" s="66"/>
    </row>
    <row r="133" spans="1:5" ht="15" customHeight="1" x14ac:dyDescent="0.2">
      <c r="A133" s="66"/>
      <c r="B133" s="61"/>
      <c r="C133" s="66"/>
      <c r="D133" s="65"/>
      <c r="E133" s="66"/>
    </row>
    <row r="134" spans="1:5" ht="15" customHeight="1" x14ac:dyDescent="0.2">
      <c r="A134" s="66"/>
      <c r="B134" s="61"/>
      <c r="C134" s="66"/>
      <c r="D134" s="65"/>
      <c r="E134" s="66"/>
    </row>
    <row r="135" spans="1:5" ht="15" customHeight="1" x14ac:dyDescent="0.2">
      <c r="A135" s="66"/>
      <c r="B135" s="61"/>
      <c r="C135" s="66"/>
      <c r="D135" s="65"/>
      <c r="E135" s="66"/>
    </row>
    <row r="136" spans="1:5" ht="15" customHeight="1" x14ac:dyDescent="0.2">
      <c r="A136" s="66"/>
      <c r="B136" s="61"/>
      <c r="C136" s="66"/>
      <c r="D136" s="65"/>
      <c r="E136" s="66"/>
    </row>
    <row r="137" spans="1:5" ht="15" customHeight="1" x14ac:dyDescent="0.2">
      <c r="A137" s="66"/>
      <c r="B137" s="61"/>
      <c r="C137" s="66"/>
      <c r="D137" s="65"/>
      <c r="E137" s="66"/>
    </row>
    <row r="138" spans="1:5" ht="15" customHeight="1" x14ac:dyDescent="0.2">
      <c r="A138" s="66"/>
      <c r="B138" s="61"/>
      <c r="C138" s="66"/>
      <c r="D138" s="65"/>
      <c r="E138" s="66"/>
    </row>
    <row r="139" spans="1:5" ht="15" customHeight="1" x14ac:dyDescent="0.2">
      <c r="A139" s="66"/>
      <c r="B139" s="61"/>
      <c r="C139" s="66"/>
      <c r="D139" s="65"/>
      <c r="E139" s="66"/>
    </row>
    <row r="140" spans="1:5" ht="15" customHeight="1" x14ac:dyDescent="0.2">
      <c r="A140" s="66"/>
      <c r="B140" s="61"/>
      <c r="C140" s="66"/>
      <c r="D140" s="65"/>
      <c r="E140" s="66"/>
    </row>
    <row r="141" spans="1:5" ht="15" customHeight="1" x14ac:dyDescent="0.2">
      <c r="A141" s="66"/>
      <c r="B141" s="61"/>
      <c r="C141" s="66"/>
      <c r="D141" s="65"/>
      <c r="E141" s="66"/>
    </row>
    <row r="142" spans="1:5" ht="15" customHeight="1" x14ac:dyDescent="0.2">
      <c r="A142" s="66"/>
      <c r="B142" s="61"/>
      <c r="C142" s="66"/>
      <c r="D142" s="65"/>
      <c r="E142" s="66"/>
    </row>
    <row r="143" spans="1:5" ht="15" customHeight="1" x14ac:dyDescent="0.2">
      <c r="A143" s="66"/>
      <c r="B143" s="61"/>
      <c r="C143" s="66"/>
      <c r="D143" s="65"/>
      <c r="E143" s="66"/>
    </row>
    <row r="144" spans="1:5" ht="15" customHeight="1" x14ac:dyDescent="0.2">
      <c r="A144" s="66"/>
      <c r="B144" s="61"/>
      <c r="C144" s="66"/>
      <c r="D144" s="65"/>
      <c r="E144" s="66"/>
    </row>
    <row r="145" spans="1:5" ht="15" customHeight="1" x14ac:dyDescent="0.2">
      <c r="A145" s="66"/>
      <c r="B145" s="61"/>
      <c r="C145" s="66"/>
      <c r="D145" s="65"/>
      <c r="E145" s="66"/>
    </row>
    <row r="146" spans="1:5" ht="15" customHeight="1" x14ac:dyDescent="0.2">
      <c r="A146" s="66"/>
      <c r="B146" s="61"/>
      <c r="C146" s="66"/>
      <c r="D146" s="65"/>
      <c r="E146" s="66"/>
    </row>
    <row r="147" spans="1:5" ht="15" customHeight="1" x14ac:dyDescent="0.2">
      <c r="A147" s="66"/>
      <c r="B147" s="61"/>
      <c r="C147" s="66"/>
      <c r="D147" s="65"/>
      <c r="E147" s="66"/>
    </row>
    <row r="148" spans="1:5" ht="15" customHeight="1" x14ac:dyDescent="0.2">
      <c r="A148" s="66"/>
      <c r="B148" s="61"/>
      <c r="C148" s="66"/>
      <c r="D148" s="65"/>
      <c r="E148" s="66"/>
    </row>
    <row r="149" spans="1:5" ht="15" customHeight="1" x14ac:dyDescent="0.2">
      <c r="A149" s="66"/>
      <c r="B149" s="61"/>
      <c r="C149" s="66"/>
      <c r="D149" s="65"/>
      <c r="E149" s="66"/>
    </row>
    <row r="150" spans="1:5" ht="15" customHeight="1" x14ac:dyDescent="0.2">
      <c r="A150" s="66"/>
      <c r="B150" s="61"/>
      <c r="C150" s="66"/>
      <c r="D150" s="65"/>
      <c r="E150" s="66"/>
    </row>
    <row r="151" spans="1:5" ht="15" customHeight="1" x14ac:dyDescent="0.2">
      <c r="A151" s="66"/>
      <c r="B151" s="61"/>
      <c r="C151" s="66"/>
      <c r="D151" s="65"/>
      <c r="E151" s="66"/>
    </row>
    <row r="152" spans="1:5" ht="15" customHeight="1" x14ac:dyDescent="0.2">
      <c r="A152" s="66"/>
      <c r="B152" s="61"/>
      <c r="C152" s="66"/>
      <c r="D152" s="65"/>
      <c r="E152" s="66"/>
    </row>
    <row r="153" spans="1:5" ht="15" customHeight="1" x14ac:dyDescent="0.2">
      <c r="A153" s="66"/>
      <c r="B153" s="61"/>
      <c r="C153" s="66"/>
      <c r="D153" s="65"/>
      <c r="E153" s="66"/>
    </row>
    <row r="154" spans="1:5" ht="15" customHeight="1" x14ac:dyDescent="0.2">
      <c r="A154" s="66"/>
      <c r="B154" s="61"/>
      <c r="C154" s="66"/>
      <c r="D154" s="65"/>
      <c r="E154" s="66"/>
    </row>
    <row r="155" spans="1:5" ht="15" customHeight="1" x14ac:dyDescent="0.2">
      <c r="A155" s="66"/>
      <c r="B155" s="61"/>
      <c r="C155" s="66"/>
      <c r="D155" s="65"/>
      <c r="E155" s="66"/>
    </row>
    <row r="156" spans="1:5" ht="15" customHeight="1" x14ac:dyDescent="0.2">
      <c r="A156" s="66"/>
      <c r="B156" s="61"/>
      <c r="C156" s="66"/>
      <c r="D156" s="65"/>
      <c r="E156" s="66"/>
    </row>
    <row r="157" spans="1:5" ht="15" customHeight="1" x14ac:dyDescent="0.2">
      <c r="A157" s="66"/>
      <c r="B157" s="61"/>
      <c r="C157" s="66"/>
      <c r="D157" s="65"/>
      <c r="E157" s="66"/>
    </row>
    <row r="158" spans="1:5" ht="15" customHeight="1" x14ac:dyDescent="0.2">
      <c r="A158" s="66"/>
      <c r="B158" s="61"/>
      <c r="C158" s="66"/>
      <c r="D158" s="65"/>
      <c r="E158" s="66"/>
    </row>
    <row r="159" spans="1:5" ht="15" customHeight="1" x14ac:dyDescent="0.2">
      <c r="A159" s="66"/>
      <c r="B159" s="61"/>
      <c r="C159" s="66"/>
      <c r="D159" s="65"/>
      <c r="E159" s="66"/>
    </row>
    <row r="160" spans="1:5" ht="15" customHeight="1" x14ac:dyDescent="0.2">
      <c r="A160" s="66"/>
      <c r="B160" s="61"/>
      <c r="C160" s="66"/>
      <c r="D160" s="65"/>
      <c r="E160" s="66"/>
    </row>
    <row r="161" spans="1:5" ht="15" customHeight="1" x14ac:dyDescent="0.2">
      <c r="A161" s="66"/>
      <c r="B161" s="61"/>
      <c r="C161" s="66"/>
      <c r="D161" s="65"/>
      <c r="E161" s="66"/>
    </row>
    <row r="162" spans="1:5" ht="15" customHeight="1" x14ac:dyDescent="0.2">
      <c r="A162" s="66"/>
      <c r="B162" s="61"/>
      <c r="C162" s="66"/>
      <c r="D162" s="65"/>
      <c r="E162" s="66"/>
    </row>
    <row r="163" spans="1:5" ht="15" customHeight="1" x14ac:dyDescent="0.2">
      <c r="A163" s="66"/>
      <c r="B163" s="61"/>
      <c r="C163" s="66"/>
      <c r="D163" s="65"/>
      <c r="E163" s="66"/>
    </row>
    <row r="164" spans="1:5" ht="15" customHeight="1" x14ac:dyDescent="0.2">
      <c r="A164" s="66"/>
      <c r="B164" s="61"/>
      <c r="C164" s="66"/>
      <c r="D164" s="65"/>
      <c r="E164" s="66"/>
    </row>
    <row r="165" spans="1:5" ht="15" customHeight="1" x14ac:dyDescent="0.2">
      <c r="A165" s="66"/>
      <c r="B165" s="61"/>
      <c r="C165" s="66"/>
      <c r="D165" s="65"/>
      <c r="E165" s="66"/>
    </row>
    <row r="166" spans="1:5" ht="15" customHeight="1" x14ac:dyDescent="0.2">
      <c r="A166" s="66"/>
      <c r="B166" s="61"/>
      <c r="C166" s="66"/>
      <c r="D166" s="65"/>
      <c r="E166" s="66"/>
    </row>
    <row r="167" spans="1:5" ht="15" customHeight="1" x14ac:dyDescent="0.2">
      <c r="A167" s="66"/>
      <c r="B167" s="61"/>
      <c r="C167" s="66"/>
      <c r="D167" s="65"/>
      <c r="E167" s="66"/>
    </row>
    <row r="168" spans="1:5" ht="15" customHeight="1" x14ac:dyDescent="0.2">
      <c r="A168" s="66"/>
      <c r="B168" s="61"/>
      <c r="C168" s="66"/>
      <c r="D168" s="65"/>
      <c r="E168" s="66"/>
    </row>
    <row r="169" spans="1:5" ht="15" customHeight="1" x14ac:dyDescent="0.2">
      <c r="A169" s="66"/>
      <c r="B169" s="61"/>
      <c r="C169" s="66"/>
      <c r="D169" s="65"/>
      <c r="E169" s="66"/>
    </row>
    <row r="170" spans="1:5" ht="15" customHeight="1" x14ac:dyDescent="0.2">
      <c r="A170" s="66"/>
      <c r="B170" s="61"/>
      <c r="C170" s="66"/>
      <c r="D170" s="65"/>
      <c r="E170" s="66"/>
    </row>
    <row r="171" spans="1:5" ht="15" customHeight="1" x14ac:dyDescent="0.2">
      <c r="A171" s="66"/>
      <c r="B171" s="61"/>
      <c r="C171" s="66"/>
      <c r="D171" s="65"/>
      <c r="E171" s="66"/>
    </row>
    <row r="172" spans="1:5" ht="15" customHeight="1" x14ac:dyDescent="0.2">
      <c r="A172" s="66"/>
      <c r="B172" s="61"/>
      <c r="C172" s="66"/>
      <c r="D172" s="65"/>
      <c r="E172" s="66"/>
    </row>
    <row r="173" spans="1:5" ht="15" customHeight="1" x14ac:dyDescent="0.2">
      <c r="A173" s="66"/>
      <c r="B173" s="61"/>
      <c r="C173" s="66"/>
      <c r="D173" s="65"/>
      <c r="E173" s="66"/>
    </row>
    <row r="174" spans="1:5" ht="15" customHeight="1" x14ac:dyDescent="0.2">
      <c r="A174" s="66"/>
      <c r="B174" s="61"/>
      <c r="C174" s="66"/>
      <c r="D174" s="65"/>
      <c r="E174" s="66"/>
    </row>
    <row r="175" spans="1:5" ht="15" customHeight="1" x14ac:dyDescent="0.2">
      <c r="A175" s="66"/>
      <c r="B175" s="61"/>
      <c r="C175" s="66"/>
      <c r="D175" s="65"/>
      <c r="E175" s="66"/>
    </row>
    <row r="176" spans="1:5" ht="15" customHeight="1" x14ac:dyDescent="0.2">
      <c r="A176" s="66"/>
      <c r="B176" s="61"/>
      <c r="C176" s="66"/>
      <c r="D176" s="65"/>
      <c r="E176" s="66"/>
    </row>
    <row r="177" spans="1:5" ht="15" customHeight="1" x14ac:dyDescent="0.2">
      <c r="A177" s="66"/>
      <c r="B177" s="61"/>
      <c r="C177" s="66"/>
      <c r="D177" s="65"/>
      <c r="E177" s="66"/>
    </row>
    <row r="178" spans="1:5" ht="15" customHeight="1" x14ac:dyDescent="0.2">
      <c r="A178" s="66"/>
      <c r="B178" s="61"/>
      <c r="C178" s="66"/>
      <c r="D178" s="65"/>
      <c r="E178" s="66"/>
    </row>
    <row r="179" spans="1:5" ht="15" customHeight="1" x14ac:dyDescent="0.2">
      <c r="A179" s="66"/>
      <c r="B179" s="61"/>
      <c r="C179" s="66"/>
      <c r="D179" s="65"/>
      <c r="E179" s="66"/>
    </row>
    <row r="180" spans="1:5" ht="15" customHeight="1" x14ac:dyDescent="0.2">
      <c r="A180" s="66"/>
      <c r="B180" s="61"/>
      <c r="C180" s="66"/>
      <c r="D180" s="65"/>
      <c r="E180" s="66"/>
    </row>
    <row r="181" spans="1:5" ht="15" customHeight="1" x14ac:dyDescent="0.2">
      <c r="A181" s="66"/>
      <c r="B181" s="61"/>
      <c r="C181" s="66"/>
      <c r="D181" s="65"/>
      <c r="E181" s="66"/>
    </row>
    <row r="182" spans="1:5" ht="15" customHeight="1" x14ac:dyDescent="0.2">
      <c r="A182" s="66"/>
      <c r="B182" s="61"/>
      <c r="C182" s="66"/>
      <c r="D182" s="65"/>
      <c r="E182" s="66"/>
    </row>
    <row r="183" spans="1:5" ht="15" customHeight="1" x14ac:dyDescent="0.2">
      <c r="A183" s="66"/>
      <c r="B183" s="61"/>
      <c r="C183" s="66"/>
      <c r="D183" s="65"/>
      <c r="E183" s="66"/>
    </row>
    <row r="184" spans="1:5" ht="15" customHeight="1" x14ac:dyDescent="0.2">
      <c r="A184" s="66"/>
      <c r="B184" s="61"/>
      <c r="C184" s="66"/>
      <c r="D184" s="65"/>
      <c r="E184" s="66"/>
    </row>
    <row r="185" spans="1:5" ht="15" customHeight="1" x14ac:dyDescent="0.2">
      <c r="A185" s="66"/>
      <c r="B185" s="61"/>
      <c r="C185" s="66"/>
      <c r="D185" s="65"/>
      <c r="E185" s="66"/>
    </row>
    <row r="186" spans="1:5" ht="15" customHeight="1" x14ac:dyDescent="0.2">
      <c r="A186" s="66"/>
      <c r="B186" s="61"/>
      <c r="C186" s="66"/>
      <c r="D186" s="65"/>
      <c r="E186" s="66"/>
    </row>
    <row r="187" spans="1:5" ht="15" customHeight="1" x14ac:dyDescent="0.2">
      <c r="A187" s="66"/>
      <c r="B187" s="61"/>
      <c r="C187" s="66"/>
      <c r="D187" s="65"/>
      <c r="E187" s="66"/>
    </row>
    <row r="188" spans="1:5" ht="15" customHeight="1" x14ac:dyDescent="0.2">
      <c r="A188" s="66"/>
      <c r="B188" s="61"/>
      <c r="C188" s="66"/>
      <c r="D188" s="65"/>
      <c r="E188" s="66"/>
    </row>
    <row r="189" spans="1:5" ht="15" customHeight="1" x14ac:dyDescent="0.2">
      <c r="A189" s="66"/>
      <c r="B189" s="61"/>
      <c r="C189" s="66"/>
      <c r="D189" s="65"/>
      <c r="E189" s="66"/>
    </row>
    <row r="190" spans="1:5" ht="15" customHeight="1" x14ac:dyDescent="0.2">
      <c r="A190" s="66"/>
      <c r="B190" s="61"/>
      <c r="C190" s="66"/>
      <c r="D190" s="65"/>
      <c r="E190" s="66"/>
    </row>
    <row r="191" spans="1:5" ht="15" customHeight="1" x14ac:dyDescent="0.2">
      <c r="A191" s="66"/>
      <c r="B191" s="61"/>
      <c r="C191" s="66"/>
      <c r="D191" s="65"/>
      <c r="E191" s="66"/>
    </row>
    <row r="192" spans="1:5" ht="15" customHeight="1" x14ac:dyDescent="0.2">
      <c r="A192" s="66"/>
      <c r="B192" s="61"/>
      <c r="C192" s="66"/>
      <c r="D192" s="65"/>
      <c r="E192" s="66"/>
    </row>
    <row r="193" spans="1:5" ht="15" customHeight="1" x14ac:dyDescent="0.2">
      <c r="A193" s="66"/>
      <c r="B193" s="61"/>
      <c r="C193" s="66"/>
      <c r="D193" s="65"/>
      <c r="E193" s="66"/>
    </row>
    <row r="194" spans="1:5" ht="15" customHeight="1" x14ac:dyDescent="0.2">
      <c r="A194" s="66"/>
      <c r="B194" s="61"/>
      <c r="C194" s="66"/>
      <c r="D194" s="65"/>
      <c r="E194" s="66"/>
    </row>
    <row r="195" spans="1:5" ht="15" customHeight="1" x14ac:dyDescent="0.2">
      <c r="A195" s="66"/>
      <c r="B195" s="61"/>
      <c r="C195" s="66"/>
      <c r="D195" s="65"/>
      <c r="E195" s="66"/>
    </row>
    <row r="196" spans="1:5" ht="15" customHeight="1" x14ac:dyDescent="0.2">
      <c r="A196" s="66"/>
      <c r="B196" s="61"/>
      <c r="C196" s="66"/>
      <c r="D196" s="65"/>
      <c r="E196" s="66"/>
    </row>
    <row r="197" spans="1:5" ht="15" customHeight="1" x14ac:dyDescent="0.2">
      <c r="A197" s="66"/>
      <c r="B197" s="61"/>
      <c r="C197" s="66"/>
      <c r="D197" s="65"/>
      <c r="E197" s="66"/>
    </row>
    <row r="198" spans="1:5" ht="15" customHeight="1" x14ac:dyDescent="0.2">
      <c r="A198" s="66"/>
      <c r="B198" s="61"/>
      <c r="C198" s="66"/>
      <c r="D198" s="65"/>
      <c r="E198" s="66"/>
    </row>
    <row r="199" spans="1:5" ht="15" customHeight="1" x14ac:dyDescent="0.2">
      <c r="A199" s="66"/>
      <c r="B199" s="61"/>
      <c r="C199" s="66"/>
      <c r="D199" s="65"/>
      <c r="E199" s="66"/>
    </row>
    <row r="200" spans="1:5" ht="15" customHeight="1" x14ac:dyDescent="0.2">
      <c r="A200" s="66"/>
      <c r="B200" s="61"/>
      <c r="C200" s="66"/>
      <c r="D200" s="65"/>
      <c r="E200" s="66"/>
    </row>
    <row r="201" spans="1:5" ht="15" customHeight="1" x14ac:dyDescent="0.2">
      <c r="A201" s="66"/>
      <c r="B201" s="61"/>
      <c r="C201" s="66"/>
      <c r="D201" s="65"/>
      <c r="E201" s="66"/>
    </row>
    <row r="202" spans="1:5" ht="15" customHeight="1" x14ac:dyDescent="0.2">
      <c r="A202" s="66"/>
      <c r="B202" s="61"/>
      <c r="C202" s="66"/>
      <c r="D202" s="65"/>
      <c r="E202" s="66"/>
    </row>
    <row r="203" spans="1:5" ht="15" customHeight="1" x14ac:dyDescent="0.2">
      <c r="A203" s="66"/>
      <c r="B203" s="61"/>
      <c r="C203" s="66"/>
      <c r="D203" s="65"/>
      <c r="E203" s="66"/>
    </row>
    <row r="204" spans="1:5" ht="15" customHeight="1" x14ac:dyDescent="0.2">
      <c r="A204" s="66"/>
      <c r="B204" s="61"/>
      <c r="C204" s="66"/>
      <c r="D204" s="65"/>
      <c r="E204" s="66"/>
    </row>
    <row r="205" spans="1:5" ht="15" customHeight="1" x14ac:dyDescent="0.2">
      <c r="A205" s="66"/>
      <c r="B205" s="61"/>
      <c r="C205" s="66"/>
      <c r="D205" s="65"/>
      <c r="E205" s="66"/>
    </row>
    <row r="206" spans="1:5" ht="15" customHeight="1" x14ac:dyDescent="0.2">
      <c r="A206" s="66"/>
      <c r="B206" s="61"/>
      <c r="C206" s="66"/>
      <c r="D206" s="65"/>
      <c r="E206" s="66"/>
    </row>
    <row r="207" spans="1:5" ht="15" customHeight="1" x14ac:dyDescent="0.2">
      <c r="A207" s="66"/>
      <c r="B207" s="61"/>
      <c r="C207" s="66"/>
      <c r="D207" s="65"/>
      <c r="E207" s="66"/>
    </row>
    <row r="208" spans="1:5" ht="15" customHeight="1" x14ac:dyDescent="0.2">
      <c r="A208" s="66"/>
      <c r="B208" s="61"/>
      <c r="C208" s="66"/>
      <c r="D208" s="65"/>
      <c r="E208" s="66"/>
    </row>
    <row r="209" spans="1:5" ht="15" customHeight="1" x14ac:dyDescent="0.2">
      <c r="A209" s="66"/>
      <c r="B209" s="61"/>
      <c r="C209" s="66"/>
      <c r="D209" s="65"/>
      <c r="E209" s="66"/>
    </row>
    <row r="210" spans="1:5" ht="15" customHeight="1" x14ac:dyDescent="0.2">
      <c r="A210" s="66"/>
      <c r="B210" s="61"/>
      <c r="C210" s="66"/>
      <c r="D210" s="65"/>
      <c r="E210" s="66"/>
    </row>
    <row r="211" spans="1:5" ht="15" customHeight="1" x14ac:dyDescent="0.2">
      <c r="A211" s="66"/>
      <c r="B211" s="61"/>
      <c r="C211" s="66"/>
      <c r="D211" s="65"/>
      <c r="E211" s="66"/>
    </row>
    <row r="212" spans="1:5" ht="15" customHeight="1" x14ac:dyDescent="0.2">
      <c r="A212" s="66"/>
      <c r="B212" s="61"/>
      <c r="C212" s="66"/>
      <c r="D212" s="65"/>
      <c r="E212" s="66"/>
    </row>
    <row r="213" spans="1:5" ht="15" customHeight="1" x14ac:dyDescent="0.2">
      <c r="A213" s="66"/>
      <c r="B213" s="61"/>
      <c r="C213" s="66"/>
      <c r="D213" s="65"/>
      <c r="E213" s="66"/>
    </row>
    <row r="214" spans="1:5" ht="15" customHeight="1" x14ac:dyDescent="0.2">
      <c r="A214" s="66"/>
      <c r="B214" s="61"/>
      <c r="C214" s="66"/>
      <c r="D214" s="65"/>
      <c r="E214" s="66"/>
    </row>
    <row r="215" spans="1:5" ht="15" customHeight="1" x14ac:dyDescent="0.2">
      <c r="A215" s="66"/>
      <c r="B215" s="61"/>
      <c r="C215" s="66"/>
      <c r="D215" s="65"/>
      <c r="E215" s="66"/>
    </row>
    <row r="216" spans="1:5" ht="15" customHeight="1" x14ac:dyDescent="0.2">
      <c r="A216" s="66"/>
      <c r="B216" s="61"/>
      <c r="C216" s="66"/>
      <c r="D216" s="65"/>
      <c r="E216" s="66"/>
    </row>
    <row r="217" spans="1:5" ht="15" customHeight="1" x14ac:dyDescent="0.2">
      <c r="A217" s="66"/>
      <c r="B217" s="61"/>
      <c r="C217" s="66"/>
      <c r="D217" s="65"/>
      <c r="E217" s="66"/>
    </row>
    <row r="218" spans="1:5" ht="15" customHeight="1" x14ac:dyDescent="0.2">
      <c r="A218" s="66"/>
      <c r="B218" s="61"/>
      <c r="C218" s="66"/>
      <c r="D218" s="65"/>
      <c r="E218" s="66"/>
    </row>
    <row r="219" spans="1:5" ht="15" customHeight="1" x14ac:dyDescent="0.2">
      <c r="A219" s="66"/>
      <c r="B219" s="61"/>
      <c r="C219" s="66"/>
      <c r="D219" s="65"/>
      <c r="E219" s="66"/>
    </row>
    <row r="220" spans="1:5" ht="15" customHeight="1" x14ac:dyDescent="0.2">
      <c r="A220" s="66"/>
      <c r="B220" s="61"/>
      <c r="C220" s="66"/>
      <c r="D220" s="65"/>
      <c r="E220" s="66"/>
    </row>
    <row r="221" spans="1:5" ht="15" customHeight="1" x14ac:dyDescent="0.2">
      <c r="A221" s="66"/>
      <c r="B221" s="61"/>
      <c r="C221" s="66"/>
      <c r="D221" s="65"/>
      <c r="E221" s="66"/>
    </row>
    <row r="222" spans="1:5" ht="15" customHeight="1" x14ac:dyDescent="0.2">
      <c r="A222" s="66"/>
      <c r="B222" s="61"/>
      <c r="C222" s="66"/>
      <c r="D222" s="65"/>
      <c r="E222" s="66"/>
    </row>
    <row r="223" spans="1:5" ht="15" customHeight="1" x14ac:dyDescent="0.2">
      <c r="A223" s="66"/>
      <c r="B223" s="61"/>
      <c r="C223" s="66"/>
      <c r="D223" s="65"/>
      <c r="E223" s="66"/>
    </row>
    <row r="224" spans="1:5" ht="15" customHeight="1" x14ac:dyDescent="0.2">
      <c r="A224" s="66"/>
      <c r="B224" s="61"/>
      <c r="C224" s="66"/>
      <c r="D224" s="65"/>
      <c r="E224" s="66"/>
    </row>
    <row r="225" spans="1:5" ht="15" customHeight="1" x14ac:dyDescent="0.2">
      <c r="A225" s="66"/>
      <c r="B225" s="61"/>
      <c r="C225" s="66"/>
      <c r="D225" s="65"/>
      <c r="E225" s="66"/>
    </row>
    <row r="226" spans="1:5" ht="15" customHeight="1" x14ac:dyDescent="0.2">
      <c r="A226" s="66"/>
      <c r="B226" s="61"/>
      <c r="C226" s="66"/>
      <c r="D226" s="65"/>
      <c r="E226" s="66"/>
    </row>
    <row r="227" spans="1:5" ht="15" customHeight="1" x14ac:dyDescent="0.2">
      <c r="A227" s="66"/>
      <c r="B227" s="61"/>
      <c r="C227" s="66"/>
      <c r="D227" s="65"/>
      <c r="E227" s="66"/>
    </row>
    <row r="228" spans="1:5" ht="15" customHeight="1" x14ac:dyDescent="0.2">
      <c r="A228" s="66"/>
      <c r="B228" s="61"/>
      <c r="C228" s="66"/>
      <c r="D228" s="65"/>
      <c r="E228" s="66"/>
    </row>
    <row r="229" spans="1:5" ht="15" customHeight="1" x14ac:dyDescent="0.2">
      <c r="A229" s="66"/>
      <c r="B229" s="61"/>
      <c r="C229" s="66"/>
      <c r="D229" s="65"/>
      <c r="E229" s="66"/>
    </row>
    <row r="230" spans="1:5" ht="15" customHeight="1" x14ac:dyDescent="0.2">
      <c r="A230" s="66"/>
      <c r="B230" s="61"/>
      <c r="C230" s="66"/>
      <c r="D230" s="65"/>
      <c r="E230" s="66"/>
    </row>
    <row r="231" spans="1:5" ht="15" customHeight="1" x14ac:dyDescent="0.2">
      <c r="A231" s="66"/>
      <c r="B231" s="61"/>
      <c r="C231" s="66"/>
      <c r="D231" s="65"/>
      <c r="E231" s="66"/>
    </row>
    <row r="232" spans="1:5" ht="15" customHeight="1" x14ac:dyDescent="0.2">
      <c r="A232" s="66"/>
      <c r="B232" s="61"/>
      <c r="C232" s="66"/>
      <c r="D232" s="65"/>
      <c r="E232" s="66"/>
    </row>
    <row r="233" spans="1:5" ht="15" customHeight="1" x14ac:dyDescent="0.2">
      <c r="A233" s="66"/>
      <c r="B233" s="61"/>
      <c r="C233" s="66"/>
      <c r="D233" s="65"/>
      <c r="E233" s="66"/>
    </row>
    <row r="234" spans="1:5" ht="15" customHeight="1" x14ac:dyDescent="0.2">
      <c r="A234" s="66"/>
      <c r="B234" s="61"/>
      <c r="C234" s="66"/>
      <c r="D234" s="65"/>
      <c r="E234" s="66"/>
    </row>
    <row r="235" spans="1:5" ht="15" customHeight="1" x14ac:dyDescent="0.2">
      <c r="A235" s="66"/>
      <c r="B235" s="61"/>
      <c r="C235" s="66"/>
      <c r="D235" s="65"/>
      <c r="E235" s="66"/>
    </row>
    <row r="236" spans="1:5" ht="15" customHeight="1" x14ac:dyDescent="0.2">
      <c r="A236" s="66"/>
      <c r="B236" s="61"/>
      <c r="C236" s="66"/>
      <c r="D236" s="65"/>
      <c r="E236" s="66"/>
    </row>
    <row r="237" spans="1:5" ht="15" customHeight="1" x14ac:dyDescent="0.2">
      <c r="A237" s="66"/>
      <c r="B237" s="61"/>
      <c r="C237" s="66"/>
      <c r="D237" s="65"/>
      <c r="E237" s="66"/>
    </row>
    <row r="238" spans="1:5" ht="15" customHeight="1" x14ac:dyDescent="0.2">
      <c r="A238" s="66"/>
      <c r="B238" s="61"/>
      <c r="C238" s="66"/>
      <c r="D238" s="65"/>
      <c r="E238" s="66"/>
    </row>
    <row r="239" spans="1:5" ht="15" customHeight="1" x14ac:dyDescent="0.2">
      <c r="A239" s="66"/>
      <c r="B239" s="61"/>
      <c r="C239" s="66"/>
      <c r="D239" s="65"/>
      <c r="E239" s="66"/>
    </row>
    <row r="240" spans="1:5" ht="15" customHeight="1" x14ac:dyDescent="0.2">
      <c r="A240" s="66"/>
      <c r="B240" s="61"/>
      <c r="C240" s="66"/>
      <c r="D240" s="65"/>
      <c r="E240" s="66"/>
    </row>
    <row r="241" spans="1:5" ht="15" customHeight="1" x14ac:dyDescent="0.2">
      <c r="A241" s="66"/>
      <c r="B241" s="61"/>
      <c r="C241" s="66"/>
      <c r="D241" s="65"/>
      <c r="E241" s="66"/>
    </row>
    <row r="242" spans="1:5" ht="15" customHeight="1" x14ac:dyDescent="0.2">
      <c r="A242" s="66"/>
      <c r="B242" s="61"/>
      <c r="C242" s="66"/>
      <c r="D242" s="65"/>
      <c r="E242" s="66"/>
    </row>
    <row r="243" spans="1:5" ht="15" customHeight="1" x14ac:dyDescent="0.2">
      <c r="A243" s="66"/>
      <c r="B243" s="61"/>
      <c r="C243" s="66"/>
      <c r="D243" s="65"/>
      <c r="E243" s="66"/>
    </row>
    <row r="244" spans="1:5" ht="15" customHeight="1" x14ac:dyDescent="0.2">
      <c r="A244" s="66"/>
      <c r="B244" s="61"/>
      <c r="C244" s="66"/>
      <c r="D244" s="65"/>
      <c r="E244" s="66"/>
    </row>
    <row r="245" spans="1:5" ht="15" customHeight="1" x14ac:dyDescent="0.2">
      <c r="A245" s="66"/>
      <c r="B245" s="61"/>
      <c r="C245" s="66"/>
      <c r="D245" s="65"/>
      <c r="E245" s="66"/>
    </row>
    <row r="246" spans="1:5" ht="15" customHeight="1" x14ac:dyDescent="0.2">
      <c r="A246" s="66"/>
      <c r="B246" s="61"/>
      <c r="C246" s="66"/>
      <c r="D246" s="65"/>
      <c r="E246" s="66"/>
    </row>
    <row r="247" spans="1:5" ht="15" customHeight="1" x14ac:dyDescent="0.2">
      <c r="A247" s="66"/>
      <c r="B247" s="61"/>
      <c r="C247" s="66"/>
      <c r="D247" s="65"/>
      <c r="E247" s="66"/>
    </row>
    <row r="248" spans="1:5" ht="15" customHeight="1" x14ac:dyDescent="0.2">
      <c r="A248" s="66"/>
      <c r="B248" s="61"/>
      <c r="C248" s="66"/>
      <c r="D248" s="65"/>
      <c r="E248" s="66"/>
    </row>
    <row r="249" spans="1:5" ht="15" customHeight="1" x14ac:dyDescent="0.2">
      <c r="A249" s="66"/>
      <c r="B249" s="61"/>
      <c r="C249" s="66"/>
      <c r="D249" s="65"/>
      <c r="E249" s="66"/>
    </row>
    <row r="250" spans="1:5" ht="15" customHeight="1" x14ac:dyDescent="0.2">
      <c r="A250" s="66"/>
      <c r="B250" s="61"/>
      <c r="C250" s="66"/>
      <c r="D250" s="65"/>
      <c r="E250" s="66"/>
    </row>
    <row r="251" spans="1:5" ht="15" customHeight="1" x14ac:dyDescent="0.2">
      <c r="A251" s="66"/>
      <c r="B251" s="61"/>
      <c r="C251" s="66"/>
      <c r="D251" s="65"/>
      <c r="E251" s="66"/>
    </row>
    <row r="252" spans="1:5" ht="15" customHeight="1" x14ac:dyDescent="0.2">
      <c r="A252" s="66"/>
      <c r="B252" s="61"/>
      <c r="C252" s="66"/>
      <c r="D252" s="65"/>
      <c r="E252" s="66"/>
    </row>
    <row r="253" spans="1:5" ht="15" customHeight="1" x14ac:dyDescent="0.2">
      <c r="A253" s="66"/>
      <c r="B253" s="61"/>
      <c r="C253" s="66"/>
      <c r="D253" s="65"/>
      <c r="E253" s="66"/>
    </row>
    <row r="254" spans="1:5" ht="15" customHeight="1" x14ac:dyDescent="0.2">
      <c r="A254" s="66"/>
      <c r="B254" s="61"/>
      <c r="C254" s="66"/>
      <c r="D254" s="65"/>
      <c r="E254" s="66"/>
    </row>
    <row r="255" spans="1:5" ht="15" customHeight="1" x14ac:dyDescent="0.2">
      <c r="A255" s="66"/>
      <c r="B255" s="61"/>
      <c r="C255" s="66"/>
      <c r="D255" s="65"/>
      <c r="E255" s="66"/>
    </row>
    <row r="256" spans="1:5" ht="15" customHeight="1" x14ac:dyDescent="0.2">
      <c r="A256" s="66"/>
      <c r="B256" s="61"/>
      <c r="C256" s="66"/>
      <c r="D256" s="65"/>
      <c r="E256" s="66"/>
    </row>
    <row r="257" spans="1:5" ht="15" customHeight="1" x14ac:dyDescent="0.2">
      <c r="A257" s="66"/>
      <c r="B257" s="61"/>
      <c r="C257" s="66"/>
      <c r="D257" s="65"/>
      <c r="E257" s="66"/>
    </row>
    <row r="258" spans="1:5" ht="15" customHeight="1" x14ac:dyDescent="0.2">
      <c r="A258" s="66"/>
      <c r="B258" s="61"/>
      <c r="C258" s="66"/>
      <c r="D258" s="65"/>
      <c r="E258" s="66"/>
    </row>
    <row r="259" spans="1:5" ht="15" customHeight="1" x14ac:dyDescent="0.2">
      <c r="A259" s="66"/>
      <c r="B259" s="61"/>
      <c r="C259" s="66"/>
      <c r="D259" s="65"/>
      <c r="E259" s="66"/>
    </row>
    <row r="260" spans="1:5" ht="15" customHeight="1" x14ac:dyDescent="0.2">
      <c r="A260" s="66"/>
      <c r="B260" s="61"/>
      <c r="C260" s="66"/>
      <c r="D260" s="65"/>
      <c r="E260" s="66"/>
    </row>
    <row r="261" spans="1:5" ht="15" customHeight="1" x14ac:dyDescent="0.2">
      <c r="A261" s="66"/>
      <c r="B261" s="61"/>
      <c r="C261" s="66"/>
      <c r="D261" s="65"/>
      <c r="E261" s="66"/>
    </row>
    <row r="262" spans="1:5" ht="15" customHeight="1" x14ac:dyDescent="0.2">
      <c r="A262" s="66"/>
      <c r="B262" s="61"/>
      <c r="C262" s="66"/>
      <c r="D262" s="65"/>
      <c r="E262" s="66"/>
    </row>
    <row r="263" spans="1:5" ht="15" customHeight="1" x14ac:dyDescent="0.2">
      <c r="A263" s="66"/>
      <c r="B263" s="61"/>
      <c r="C263" s="66"/>
      <c r="D263" s="65"/>
      <c r="E263" s="66"/>
    </row>
    <row r="264" spans="1:5" ht="15" customHeight="1" x14ac:dyDescent="0.2">
      <c r="A264" s="66"/>
      <c r="B264" s="61"/>
      <c r="C264" s="66"/>
      <c r="D264" s="65"/>
      <c r="E264" s="66"/>
    </row>
    <row r="265" spans="1:5" ht="15" customHeight="1" x14ac:dyDescent="0.2">
      <c r="A265" s="66"/>
      <c r="B265" s="61"/>
      <c r="C265" s="66"/>
      <c r="D265" s="65"/>
      <c r="E265" s="66"/>
    </row>
    <row r="266" spans="1:5" ht="15" customHeight="1" x14ac:dyDescent="0.2">
      <c r="A266" s="66"/>
      <c r="B266" s="61"/>
      <c r="C266" s="66"/>
      <c r="D266" s="65"/>
      <c r="E266" s="66"/>
    </row>
    <row r="267" spans="1:5" ht="15" customHeight="1" x14ac:dyDescent="0.2">
      <c r="A267" s="66"/>
      <c r="B267" s="61"/>
      <c r="C267" s="66"/>
      <c r="D267" s="65"/>
      <c r="E267" s="66"/>
    </row>
    <row r="268" spans="1:5" ht="15" customHeight="1" x14ac:dyDescent="0.2">
      <c r="A268" s="66"/>
      <c r="B268" s="61"/>
      <c r="C268" s="66"/>
      <c r="D268" s="65"/>
      <c r="E268" s="66"/>
    </row>
    <row r="269" spans="1:5" ht="15" customHeight="1" x14ac:dyDescent="0.2">
      <c r="A269" s="66"/>
      <c r="B269" s="61"/>
      <c r="C269" s="66"/>
      <c r="D269" s="65"/>
      <c r="E269" s="66"/>
    </row>
    <row r="270" spans="1:5" ht="15" customHeight="1" x14ac:dyDescent="0.2">
      <c r="A270" s="66"/>
      <c r="B270" s="61"/>
      <c r="C270" s="66"/>
      <c r="D270" s="65"/>
      <c r="E270" s="66"/>
    </row>
    <row r="271" spans="1:5" ht="15" customHeight="1" x14ac:dyDescent="0.2">
      <c r="A271" s="66"/>
      <c r="B271" s="61"/>
      <c r="C271" s="66"/>
      <c r="D271" s="65"/>
      <c r="E271" s="66"/>
    </row>
    <row r="272" spans="1:5" ht="15" customHeight="1" x14ac:dyDescent="0.2">
      <c r="A272" s="66"/>
      <c r="B272" s="61"/>
      <c r="C272" s="66"/>
      <c r="D272" s="65"/>
      <c r="E272" s="66"/>
    </row>
    <row r="273" spans="1:5" ht="15" customHeight="1" x14ac:dyDescent="0.2">
      <c r="A273" s="66"/>
      <c r="B273" s="61"/>
      <c r="C273" s="66"/>
      <c r="D273" s="65"/>
      <c r="E273" s="66"/>
    </row>
    <row r="274" spans="1:5" ht="15" customHeight="1" x14ac:dyDescent="0.2">
      <c r="A274" s="66"/>
      <c r="B274" s="61"/>
      <c r="C274" s="66"/>
      <c r="D274" s="65"/>
      <c r="E274" s="66"/>
    </row>
    <row r="275" spans="1:5" ht="15" customHeight="1" x14ac:dyDescent="0.2">
      <c r="A275" s="66"/>
      <c r="B275" s="61"/>
      <c r="C275" s="66"/>
      <c r="D275" s="65"/>
      <c r="E275" s="66"/>
    </row>
    <row r="276" spans="1:5" ht="15" customHeight="1" x14ac:dyDescent="0.2">
      <c r="A276" s="66"/>
      <c r="B276" s="61"/>
      <c r="C276" s="66"/>
      <c r="D276" s="65"/>
      <c r="E276" s="66"/>
    </row>
    <row r="277" spans="1:5" ht="15" customHeight="1" x14ac:dyDescent="0.2">
      <c r="A277" s="66"/>
      <c r="B277" s="61"/>
      <c r="C277" s="66"/>
      <c r="D277" s="65"/>
      <c r="E277" s="66"/>
    </row>
    <row r="278" spans="1:5" ht="15" customHeight="1" x14ac:dyDescent="0.2">
      <c r="A278" s="66"/>
      <c r="B278" s="61"/>
      <c r="C278" s="66"/>
      <c r="D278" s="65"/>
      <c r="E278" s="66"/>
    </row>
    <row r="279" spans="1:5" ht="15" customHeight="1" x14ac:dyDescent="0.2">
      <c r="A279" s="66"/>
      <c r="B279" s="61"/>
      <c r="C279" s="66"/>
      <c r="D279" s="65"/>
      <c r="E279" s="66"/>
    </row>
    <row r="280" spans="1:5" ht="15" customHeight="1" x14ac:dyDescent="0.2">
      <c r="A280" s="66"/>
      <c r="B280" s="61"/>
      <c r="C280" s="66"/>
      <c r="D280" s="65"/>
      <c r="E280" s="66"/>
    </row>
    <row r="281" spans="1:5" ht="15" customHeight="1" x14ac:dyDescent="0.2">
      <c r="A281" s="66"/>
      <c r="B281" s="61"/>
      <c r="C281" s="66"/>
      <c r="D281" s="65"/>
      <c r="E281" s="66"/>
    </row>
    <row r="282" spans="1:5" ht="15" customHeight="1" x14ac:dyDescent="0.2">
      <c r="A282" s="66"/>
      <c r="B282" s="61"/>
      <c r="C282" s="66"/>
      <c r="D282" s="65"/>
      <c r="E282" s="66"/>
    </row>
    <row r="283" spans="1:5" ht="15" customHeight="1" x14ac:dyDescent="0.2">
      <c r="A283" s="66"/>
      <c r="B283" s="61"/>
      <c r="C283" s="66"/>
      <c r="D283" s="65"/>
      <c r="E283" s="66"/>
    </row>
    <row r="284" spans="1:5" ht="15" customHeight="1" x14ac:dyDescent="0.2">
      <c r="A284" s="66"/>
      <c r="B284" s="61"/>
      <c r="C284" s="66"/>
      <c r="D284" s="65"/>
      <c r="E284" s="66"/>
    </row>
    <row r="285" spans="1:5" ht="15" customHeight="1" x14ac:dyDescent="0.2">
      <c r="A285" s="66"/>
      <c r="B285" s="61"/>
      <c r="C285" s="66"/>
      <c r="D285" s="65"/>
      <c r="E285" s="66"/>
    </row>
    <row r="286" spans="1:5" ht="15" customHeight="1" x14ac:dyDescent="0.2">
      <c r="A286" s="66"/>
      <c r="B286" s="61"/>
      <c r="C286" s="66"/>
      <c r="D286" s="65"/>
      <c r="E286" s="66"/>
    </row>
    <row r="287" spans="1:5" ht="15" customHeight="1" x14ac:dyDescent="0.2">
      <c r="A287" s="66"/>
      <c r="B287" s="61"/>
      <c r="C287" s="66"/>
      <c r="D287" s="65"/>
      <c r="E287" s="66"/>
    </row>
    <row r="288" spans="1:5" ht="15" customHeight="1" x14ac:dyDescent="0.2">
      <c r="A288" s="66"/>
      <c r="B288" s="61"/>
      <c r="C288" s="66"/>
      <c r="D288" s="65"/>
      <c r="E288" s="66"/>
    </row>
    <row r="289" spans="1:5" ht="15" customHeight="1" x14ac:dyDescent="0.2">
      <c r="A289" s="66"/>
      <c r="B289" s="61"/>
      <c r="C289" s="66"/>
      <c r="D289" s="65"/>
      <c r="E289" s="66"/>
    </row>
    <row r="290" spans="1:5" ht="15" customHeight="1" x14ac:dyDescent="0.2">
      <c r="A290" s="66"/>
      <c r="B290" s="61"/>
      <c r="C290" s="66"/>
      <c r="D290" s="65"/>
      <c r="E290" s="66"/>
    </row>
    <row r="291" spans="1:5" ht="15" customHeight="1" x14ac:dyDescent="0.2">
      <c r="A291" s="66"/>
      <c r="B291" s="61"/>
      <c r="C291" s="66"/>
      <c r="D291" s="65"/>
      <c r="E291" s="66"/>
    </row>
    <row r="292" spans="1:5" ht="15" customHeight="1" x14ac:dyDescent="0.2">
      <c r="A292" s="66"/>
      <c r="B292" s="61"/>
      <c r="C292" s="66"/>
      <c r="D292" s="65"/>
      <c r="E292" s="66"/>
    </row>
    <row r="293" spans="1:5" ht="15" customHeight="1" x14ac:dyDescent="0.2">
      <c r="A293" s="66"/>
      <c r="B293" s="61"/>
      <c r="C293" s="66"/>
      <c r="D293" s="65"/>
      <c r="E293" s="66"/>
    </row>
    <row r="294" spans="1:5" ht="15" customHeight="1" x14ac:dyDescent="0.2">
      <c r="A294" s="66"/>
      <c r="B294" s="61"/>
      <c r="C294" s="66"/>
      <c r="D294" s="65"/>
      <c r="E294" s="66"/>
    </row>
    <row r="295" spans="1:5" ht="15" customHeight="1" x14ac:dyDescent="0.2">
      <c r="A295" s="66"/>
      <c r="B295" s="61"/>
      <c r="C295" s="66"/>
      <c r="D295" s="65"/>
      <c r="E295" s="66"/>
    </row>
    <row r="296" spans="1:5" ht="15" customHeight="1" x14ac:dyDescent="0.2">
      <c r="A296" s="66"/>
      <c r="B296" s="61"/>
      <c r="C296" s="66"/>
      <c r="D296" s="65"/>
      <c r="E296" s="66"/>
    </row>
    <row r="297" spans="1:5" ht="15" customHeight="1" x14ac:dyDescent="0.2">
      <c r="A297" s="66"/>
      <c r="B297" s="61"/>
      <c r="C297" s="66"/>
      <c r="D297" s="65"/>
      <c r="E297" s="66"/>
    </row>
    <row r="298" spans="1:5" ht="15" customHeight="1" x14ac:dyDescent="0.2">
      <c r="A298" s="66"/>
      <c r="B298" s="61"/>
      <c r="C298" s="66"/>
      <c r="D298" s="65"/>
      <c r="E298" s="66"/>
    </row>
    <row r="299" spans="1:5" ht="15" customHeight="1" x14ac:dyDescent="0.2">
      <c r="A299" s="66"/>
      <c r="B299" s="61"/>
      <c r="C299" s="66"/>
      <c r="D299" s="65"/>
      <c r="E299" s="66"/>
    </row>
    <row r="300" spans="1:5" ht="15" customHeight="1" x14ac:dyDescent="0.2">
      <c r="A300" s="66"/>
      <c r="B300" s="61"/>
      <c r="C300" s="66"/>
      <c r="D300" s="65"/>
      <c r="E300" s="66"/>
    </row>
    <row r="301" spans="1:5" ht="15" customHeight="1" x14ac:dyDescent="0.2">
      <c r="A301" s="66"/>
      <c r="B301" s="61"/>
      <c r="C301" s="66"/>
      <c r="D301" s="65"/>
      <c r="E301" s="66"/>
    </row>
    <row r="302" spans="1:5" ht="15" customHeight="1" x14ac:dyDescent="0.2">
      <c r="A302" s="66"/>
      <c r="B302" s="61"/>
      <c r="C302" s="66"/>
      <c r="D302" s="65"/>
      <c r="E302" s="66"/>
    </row>
    <row r="303" spans="1:5" ht="15" customHeight="1" x14ac:dyDescent="0.2">
      <c r="A303" s="66"/>
      <c r="B303" s="61"/>
      <c r="C303" s="66"/>
      <c r="D303" s="65"/>
      <c r="E303" s="66"/>
    </row>
    <row r="304" spans="1:5" ht="15" customHeight="1" x14ac:dyDescent="0.2">
      <c r="A304" s="66"/>
      <c r="B304" s="61"/>
      <c r="C304" s="66"/>
      <c r="D304" s="65"/>
      <c r="E304" s="66"/>
    </row>
    <row r="305" spans="1:5" ht="15" customHeight="1" x14ac:dyDescent="0.2">
      <c r="A305" s="66"/>
      <c r="B305" s="61"/>
      <c r="C305" s="66"/>
      <c r="D305" s="65"/>
      <c r="E305" s="66"/>
    </row>
    <row r="306" spans="1:5" ht="15" customHeight="1" x14ac:dyDescent="0.2">
      <c r="A306" s="66"/>
      <c r="B306" s="61"/>
      <c r="C306" s="66"/>
      <c r="D306" s="65"/>
      <c r="E306" s="66"/>
    </row>
    <row r="307" spans="1:5" ht="15" customHeight="1" x14ac:dyDescent="0.2">
      <c r="A307" s="66"/>
      <c r="B307" s="61"/>
      <c r="C307" s="66"/>
      <c r="D307" s="65"/>
      <c r="E307" s="66"/>
    </row>
    <row r="308" spans="1:5" ht="15" customHeight="1" x14ac:dyDescent="0.2">
      <c r="A308" s="66"/>
      <c r="B308" s="61"/>
      <c r="C308" s="66"/>
      <c r="D308" s="65"/>
      <c r="E308" s="66"/>
    </row>
    <row r="309" spans="1:5" ht="15" customHeight="1" x14ac:dyDescent="0.2">
      <c r="A309" s="66"/>
      <c r="B309" s="61"/>
      <c r="C309" s="66"/>
      <c r="D309" s="65"/>
      <c r="E309" s="66"/>
    </row>
    <row r="310" spans="1:5" ht="15" customHeight="1" x14ac:dyDescent="0.2">
      <c r="A310" s="66"/>
      <c r="B310" s="61"/>
      <c r="C310" s="66"/>
      <c r="D310" s="65"/>
      <c r="E310" s="66"/>
    </row>
    <row r="311" spans="1:5" ht="15" customHeight="1" x14ac:dyDescent="0.2">
      <c r="A311" s="66"/>
      <c r="B311" s="61"/>
      <c r="C311" s="66"/>
      <c r="D311" s="65"/>
      <c r="E311" s="66"/>
    </row>
    <row r="312" spans="1:5" ht="15" customHeight="1" x14ac:dyDescent="0.2">
      <c r="A312" s="66"/>
      <c r="B312" s="61"/>
      <c r="C312" s="66"/>
      <c r="D312" s="65"/>
      <c r="E312" s="66"/>
    </row>
    <row r="313" spans="1:5" ht="15" customHeight="1" x14ac:dyDescent="0.2">
      <c r="A313" s="66"/>
      <c r="B313" s="61"/>
      <c r="C313" s="66"/>
      <c r="D313" s="65"/>
      <c r="E313" s="66"/>
    </row>
    <row r="314" spans="1:5" ht="15" customHeight="1" x14ac:dyDescent="0.2">
      <c r="A314" s="66"/>
      <c r="B314" s="61"/>
      <c r="C314" s="66"/>
      <c r="D314" s="65"/>
      <c r="E314" s="66"/>
    </row>
    <row r="315" spans="1:5" ht="15" customHeight="1" x14ac:dyDescent="0.2">
      <c r="A315" s="66"/>
      <c r="B315" s="61"/>
      <c r="C315" s="66"/>
      <c r="D315" s="65"/>
      <c r="E315" s="66"/>
    </row>
    <row r="316" spans="1:5" ht="15" customHeight="1" x14ac:dyDescent="0.2">
      <c r="A316" s="66"/>
      <c r="B316" s="61"/>
      <c r="C316" s="66"/>
      <c r="D316" s="65"/>
      <c r="E316" s="66"/>
    </row>
    <row r="317" spans="1:5" ht="15" customHeight="1" x14ac:dyDescent="0.2">
      <c r="A317" s="66"/>
      <c r="B317" s="61"/>
      <c r="C317" s="66"/>
      <c r="D317" s="65"/>
      <c r="E317" s="66"/>
    </row>
    <row r="318" spans="1:5" ht="15" customHeight="1" x14ac:dyDescent="0.2">
      <c r="A318" s="66"/>
      <c r="B318" s="61"/>
      <c r="C318" s="66"/>
      <c r="D318" s="65"/>
      <c r="E318" s="66"/>
    </row>
    <row r="319" spans="1:5" ht="15" customHeight="1" x14ac:dyDescent="0.2">
      <c r="A319" s="66"/>
      <c r="B319" s="61"/>
      <c r="C319" s="66"/>
      <c r="D319" s="65"/>
      <c r="E319" s="66"/>
    </row>
    <row r="320" spans="1:5" ht="15" customHeight="1" x14ac:dyDescent="0.2">
      <c r="A320" s="66"/>
      <c r="B320" s="61"/>
      <c r="C320" s="66"/>
      <c r="D320" s="65"/>
      <c r="E320" s="66"/>
    </row>
    <row r="321" spans="1:5" ht="15" customHeight="1" x14ac:dyDescent="0.2">
      <c r="A321" s="66"/>
      <c r="B321" s="61"/>
      <c r="C321" s="66"/>
      <c r="D321" s="65"/>
      <c r="E321" s="66"/>
    </row>
    <row r="322" spans="1:5" ht="15" customHeight="1" x14ac:dyDescent="0.2">
      <c r="A322" s="66"/>
      <c r="B322" s="61"/>
      <c r="C322" s="66"/>
      <c r="D322" s="65"/>
      <c r="E322" s="66"/>
    </row>
    <row r="323" spans="1:5" ht="15" customHeight="1" x14ac:dyDescent="0.2">
      <c r="A323" s="66"/>
      <c r="B323" s="61"/>
      <c r="C323" s="66"/>
      <c r="D323" s="65"/>
      <c r="E323" s="66"/>
    </row>
    <row r="324" spans="1:5" ht="15" customHeight="1" x14ac:dyDescent="0.2">
      <c r="A324" s="66"/>
      <c r="B324" s="61"/>
      <c r="C324" s="66"/>
      <c r="D324" s="65"/>
      <c r="E324" s="66"/>
    </row>
    <row r="325" spans="1:5" ht="15" customHeight="1" x14ac:dyDescent="0.2">
      <c r="A325" s="66"/>
      <c r="B325" s="61"/>
      <c r="C325" s="66"/>
      <c r="D325" s="65"/>
      <c r="E325" s="66"/>
    </row>
    <row r="326" spans="1:5" ht="15" customHeight="1" x14ac:dyDescent="0.2">
      <c r="A326" s="66"/>
      <c r="B326" s="61"/>
      <c r="C326" s="66"/>
      <c r="D326" s="65"/>
      <c r="E326" s="66"/>
    </row>
    <row r="327" spans="1:5" ht="15" customHeight="1" x14ac:dyDescent="0.2">
      <c r="A327" s="66"/>
      <c r="B327" s="61"/>
      <c r="C327" s="66"/>
      <c r="D327" s="65"/>
      <c r="E327" s="66"/>
    </row>
    <row r="328" spans="1:5" ht="15" customHeight="1" x14ac:dyDescent="0.2">
      <c r="A328" s="66"/>
      <c r="B328" s="61"/>
      <c r="C328" s="66"/>
      <c r="D328" s="65"/>
      <c r="E328" s="66"/>
    </row>
    <row r="329" spans="1:5" ht="15" customHeight="1" x14ac:dyDescent="0.2">
      <c r="A329" s="66"/>
      <c r="B329" s="61"/>
      <c r="C329" s="66"/>
      <c r="D329" s="65"/>
      <c r="E329" s="66"/>
    </row>
    <row r="330" spans="1:5" ht="15" customHeight="1" x14ac:dyDescent="0.2">
      <c r="A330" s="66"/>
      <c r="B330" s="61"/>
      <c r="C330" s="66"/>
      <c r="D330" s="65"/>
      <c r="E330" s="66"/>
    </row>
    <row r="331" spans="1:5" ht="15" customHeight="1" x14ac:dyDescent="0.2">
      <c r="A331" s="66"/>
      <c r="B331" s="61"/>
      <c r="C331" s="66"/>
      <c r="D331" s="65"/>
      <c r="E331" s="66"/>
    </row>
    <row r="332" spans="1:5" ht="15" customHeight="1" x14ac:dyDescent="0.2">
      <c r="A332" s="66"/>
      <c r="B332" s="61"/>
      <c r="C332" s="66"/>
      <c r="D332" s="65"/>
      <c r="E332" s="66"/>
    </row>
    <row r="333" spans="1:5" ht="15" customHeight="1" x14ac:dyDescent="0.2">
      <c r="A333" s="66"/>
      <c r="B333" s="61"/>
      <c r="C333" s="66"/>
      <c r="D333" s="65"/>
      <c r="E333" s="66"/>
    </row>
    <row r="334" spans="1:5" ht="15" customHeight="1" x14ac:dyDescent="0.2">
      <c r="A334" s="66"/>
      <c r="B334" s="61"/>
      <c r="C334" s="66"/>
      <c r="D334" s="65"/>
      <c r="E334" s="66"/>
    </row>
    <row r="335" spans="1:5" ht="15" customHeight="1" x14ac:dyDescent="0.2">
      <c r="A335" s="66"/>
      <c r="B335" s="61"/>
      <c r="C335" s="66"/>
      <c r="D335" s="65"/>
      <c r="E335" s="66"/>
    </row>
    <row r="336" spans="1:5" ht="15" customHeight="1" x14ac:dyDescent="0.2">
      <c r="A336" s="66"/>
      <c r="B336" s="61"/>
      <c r="C336" s="66"/>
      <c r="D336" s="65"/>
      <c r="E336" s="66"/>
    </row>
    <row r="337" spans="1:5" ht="15" customHeight="1" x14ac:dyDescent="0.2">
      <c r="A337" s="66"/>
      <c r="B337" s="61"/>
      <c r="C337" s="66"/>
      <c r="D337" s="65"/>
      <c r="E337" s="66"/>
    </row>
    <row r="338" spans="1:5" ht="15" customHeight="1" x14ac:dyDescent="0.2">
      <c r="A338" s="66"/>
      <c r="B338" s="61"/>
      <c r="C338" s="66"/>
      <c r="D338" s="65"/>
      <c r="E338" s="66"/>
    </row>
    <row r="339" spans="1:5" ht="15" customHeight="1" x14ac:dyDescent="0.2">
      <c r="A339" s="66"/>
      <c r="B339" s="61"/>
      <c r="C339" s="66"/>
      <c r="D339" s="65"/>
      <c r="E339" s="66"/>
    </row>
    <row r="340" spans="1:5" ht="15" customHeight="1" x14ac:dyDescent="0.2">
      <c r="A340" s="66"/>
      <c r="B340" s="61"/>
      <c r="C340" s="66"/>
      <c r="D340" s="65"/>
      <c r="E340" s="66"/>
    </row>
    <row r="341" spans="1:5" ht="15" customHeight="1" x14ac:dyDescent="0.2">
      <c r="A341" s="66"/>
      <c r="B341" s="61"/>
      <c r="C341" s="66"/>
      <c r="D341" s="65"/>
      <c r="E341" s="66"/>
    </row>
    <row r="342" spans="1:5" ht="15" customHeight="1" x14ac:dyDescent="0.2">
      <c r="A342" s="66"/>
      <c r="B342" s="61"/>
      <c r="C342" s="66"/>
      <c r="D342" s="65"/>
      <c r="E342" s="66"/>
    </row>
    <row r="343" spans="1:5" ht="15" customHeight="1" x14ac:dyDescent="0.2">
      <c r="A343" s="66"/>
      <c r="B343" s="61"/>
      <c r="C343" s="66"/>
      <c r="D343" s="65"/>
      <c r="E343" s="66"/>
    </row>
    <row r="344" spans="1:5" ht="15" customHeight="1" x14ac:dyDescent="0.2">
      <c r="A344" s="66"/>
      <c r="B344" s="61"/>
      <c r="C344" s="66"/>
      <c r="D344" s="65"/>
      <c r="E344" s="66"/>
    </row>
    <row r="345" spans="1:5" ht="15" customHeight="1" x14ac:dyDescent="0.2">
      <c r="A345" s="66"/>
      <c r="B345" s="61"/>
      <c r="C345" s="66"/>
      <c r="D345" s="65"/>
      <c r="E345" s="66"/>
    </row>
    <row r="346" spans="1:5" ht="15" customHeight="1" x14ac:dyDescent="0.2">
      <c r="A346" s="66"/>
      <c r="B346" s="61"/>
      <c r="C346" s="66"/>
      <c r="D346" s="65"/>
      <c r="E346" s="66"/>
    </row>
    <row r="347" spans="1:5" ht="15" customHeight="1" x14ac:dyDescent="0.2">
      <c r="A347" s="66"/>
      <c r="B347" s="61"/>
      <c r="C347" s="66"/>
      <c r="D347" s="65"/>
      <c r="E347" s="66"/>
    </row>
    <row r="348" spans="1:5" ht="15" customHeight="1" x14ac:dyDescent="0.2">
      <c r="A348" s="66"/>
      <c r="B348" s="61"/>
      <c r="C348" s="66"/>
      <c r="D348" s="65"/>
      <c r="E348" s="66"/>
    </row>
    <row r="349" spans="1:5" ht="15" customHeight="1" x14ac:dyDescent="0.2">
      <c r="A349" s="66"/>
      <c r="B349" s="61"/>
      <c r="C349" s="66"/>
      <c r="D349" s="65"/>
      <c r="E349" s="66"/>
    </row>
    <row r="350" spans="1:5" ht="15" customHeight="1" x14ac:dyDescent="0.2">
      <c r="A350" s="66"/>
      <c r="B350" s="61"/>
      <c r="C350" s="66"/>
      <c r="D350" s="65"/>
      <c r="E350" s="66"/>
    </row>
    <row r="351" spans="1:5" ht="15" customHeight="1" x14ac:dyDescent="0.2">
      <c r="A351" s="66"/>
      <c r="B351" s="61"/>
      <c r="C351" s="66"/>
      <c r="D351" s="65"/>
      <c r="E351" s="66"/>
    </row>
    <row r="352" spans="1:5" ht="15" customHeight="1" x14ac:dyDescent="0.2">
      <c r="A352" s="66"/>
      <c r="B352" s="61"/>
      <c r="C352" s="66"/>
      <c r="D352" s="65"/>
      <c r="E352" s="66"/>
    </row>
    <row r="353" spans="1:5" ht="15" customHeight="1" x14ac:dyDescent="0.2">
      <c r="A353" s="66"/>
      <c r="B353" s="61"/>
      <c r="C353" s="66"/>
      <c r="D353" s="65"/>
      <c r="E353" s="66"/>
    </row>
    <row r="354" spans="1:5" ht="15" customHeight="1" x14ac:dyDescent="0.2">
      <c r="A354" s="66"/>
      <c r="B354" s="61"/>
      <c r="C354" s="66"/>
      <c r="D354" s="65"/>
      <c r="E354" s="66"/>
    </row>
    <row r="355" spans="1:5" ht="15" customHeight="1" x14ac:dyDescent="0.2">
      <c r="A355" s="66"/>
      <c r="B355" s="61"/>
      <c r="C355" s="66"/>
      <c r="D355" s="65"/>
      <c r="E355" s="66"/>
    </row>
    <row r="356" spans="1:5" ht="15" customHeight="1" x14ac:dyDescent="0.2">
      <c r="A356" s="66"/>
      <c r="B356" s="61"/>
      <c r="C356" s="66"/>
      <c r="D356" s="65"/>
      <c r="E356" s="66"/>
    </row>
    <row r="357" spans="1:5" ht="15" customHeight="1" x14ac:dyDescent="0.2">
      <c r="A357" s="66"/>
      <c r="B357" s="61"/>
      <c r="C357" s="66"/>
      <c r="D357" s="65"/>
      <c r="E357" s="66"/>
    </row>
    <row r="358" spans="1:5" ht="15" customHeight="1" x14ac:dyDescent="0.2">
      <c r="A358" s="66"/>
      <c r="B358" s="61"/>
      <c r="C358" s="66"/>
      <c r="D358" s="65"/>
      <c r="E358" s="66"/>
    </row>
    <row r="359" spans="1:5" ht="15" customHeight="1" x14ac:dyDescent="0.2">
      <c r="A359" s="66"/>
      <c r="B359" s="61"/>
      <c r="C359" s="66"/>
      <c r="D359" s="65"/>
      <c r="E359" s="66"/>
    </row>
    <row r="360" spans="1:5" ht="15" customHeight="1" x14ac:dyDescent="0.2">
      <c r="A360" s="66"/>
      <c r="B360" s="61"/>
      <c r="C360" s="66"/>
      <c r="D360" s="65"/>
      <c r="E360" s="66"/>
    </row>
    <row r="361" spans="1:5" ht="15" customHeight="1" x14ac:dyDescent="0.2">
      <c r="A361" s="66"/>
      <c r="B361" s="61"/>
      <c r="C361" s="66"/>
      <c r="D361" s="65"/>
      <c r="E361" s="66"/>
    </row>
    <row r="362" spans="1:5" ht="15" customHeight="1" x14ac:dyDescent="0.2">
      <c r="A362" s="66"/>
      <c r="B362" s="61"/>
      <c r="C362" s="66"/>
      <c r="D362" s="65"/>
      <c r="E362" s="66"/>
    </row>
    <row r="363" spans="1:5" ht="15" customHeight="1" x14ac:dyDescent="0.2">
      <c r="A363" s="66"/>
      <c r="B363" s="61"/>
      <c r="C363" s="66"/>
      <c r="D363" s="65"/>
      <c r="E363" s="66"/>
    </row>
    <row r="364" spans="1:5" ht="15" customHeight="1" x14ac:dyDescent="0.2">
      <c r="A364" s="66"/>
      <c r="B364" s="61"/>
      <c r="C364" s="66"/>
      <c r="D364" s="65"/>
      <c r="E364" s="66"/>
    </row>
    <row r="365" spans="1:5" ht="15" customHeight="1" x14ac:dyDescent="0.2">
      <c r="A365" s="66"/>
      <c r="B365" s="61"/>
      <c r="C365" s="66"/>
      <c r="D365" s="65"/>
      <c r="E365" s="66"/>
    </row>
    <row r="366" spans="1:5" ht="15" customHeight="1" x14ac:dyDescent="0.2">
      <c r="A366" s="66"/>
      <c r="B366" s="61"/>
      <c r="C366" s="66"/>
      <c r="D366" s="65"/>
      <c r="E366" s="66"/>
    </row>
    <row r="367" spans="1:5" ht="15" customHeight="1" x14ac:dyDescent="0.2">
      <c r="A367" s="66"/>
      <c r="B367" s="61"/>
      <c r="C367" s="66"/>
      <c r="D367" s="65"/>
      <c r="E367" s="66"/>
    </row>
    <row r="368" spans="1:5" ht="15" customHeight="1" x14ac:dyDescent="0.2">
      <c r="A368" s="66"/>
      <c r="B368" s="61"/>
      <c r="C368" s="66"/>
      <c r="D368" s="65"/>
      <c r="E368" s="66"/>
    </row>
    <row r="369" spans="1:5" ht="15" customHeight="1" x14ac:dyDescent="0.2">
      <c r="A369" s="66"/>
      <c r="B369" s="61"/>
      <c r="C369" s="66"/>
      <c r="D369" s="65"/>
      <c r="E369" s="66"/>
    </row>
    <row r="370" spans="1:5" ht="15" customHeight="1" x14ac:dyDescent="0.2">
      <c r="A370" s="66"/>
      <c r="B370" s="61"/>
      <c r="C370" s="66"/>
      <c r="D370" s="65"/>
      <c r="E370" s="66"/>
    </row>
    <row r="371" spans="1:5" ht="15" customHeight="1" x14ac:dyDescent="0.2">
      <c r="A371" s="66"/>
      <c r="B371" s="61"/>
      <c r="C371" s="66"/>
      <c r="D371" s="65"/>
      <c r="E371" s="66"/>
    </row>
    <row r="372" spans="1:5" ht="15" customHeight="1" x14ac:dyDescent="0.2">
      <c r="A372" s="66"/>
      <c r="B372" s="61"/>
      <c r="C372" s="66"/>
      <c r="D372" s="65"/>
      <c r="E372" s="66"/>
    </row>
    <row r="373" spans="1:5" ht="15" customHeight="1" x14ac:dyDescent="0.2">
      <c r="A373" s="66"/>
      <c r="B373" s="61"/>
      <c r="C373" s="66"/>
      <c r="D373" s="65"/>
      <c r="E373" s="66"/>
    </row>
    <row r="374" spans="1:5" ht="15" customHeight="1" x14ac:dyDescent="0.2">
      <c r="A374" s="66"/>
      <c r="B374" s="61"/>
      <c r="C374" s="66"/>
      <c r="D374" s="65"/>
      <c r="E374" s="66"/>
    </row>
    <row r="375" spans="1:5" ht="15" customHeight="1" x14ac:dyDescent="0.2">
      <c r="A375" s="66"/>
      <c r="B375" s="61"/>
      <c r="C375" s="66"/>
      <c r="D375" s="65"/>
      <c r="E375" s="66"/>
    </row>
    <row r="376" spans="1:5" ht="15" customHeight="1" x14ac:dyDescent="0.2">
      <c r="A376" s="66"/>
      <c r="B376" s="61"/>
      <c r="C376" s="66"/>
      <c r="D376" s="65"/>
      <c r="E376" s="66"/>
    </row>
    <row r="377" spans="1:5" ht="15" customHeight="1" x14ac:dyDescent="0.2">
      <c r="A377" s="66"/>
      <c r="B377" s="61"/>
      <c r="C377" s="66"/>
      <c r="D377" s="65"/>
      <c r="E377" s="66"/>
    </row>
    <row r="378" spans="1:5" ht="15" customHeight="1" x14ac:dyDescent="0.2">
      <c r="A378" s="66"/>
      <c r="B378" s="61"/>
      <c r="C378" s="66"/>
      <c r="D378" s="65"/>
      <c r="E378" s="66"/>
    </row>
    <row r="379" spans="1:5" ht="15" customHeight="1" x14ac:dyDescent="0.2">
      <c r="A379" s="66"/>
      <c r="B379" s="61"/>
      <c r="C379" s="66"/>
      <c r="D379" s="65"/>
      <c r="E379" s="66"/>
    </row>
    <row r="380" spans="1:5" ht="15" customHeight="1" x14ac:dyDescent="0.2">
      <c r="A380" s="66"/>
      <c r="B380" s="61"/>
      <c r="C380" s="66"/>
      <c r="D380" s="65"/>
      <c r="E380" s="66"/>
    </row>
    <row r="381" spans="1:5" ht="15" customHeight="1" x14ac:dyDescent="0.2">
      <c r="A381" s="66"/>
      <c r="B381" s="61"/>
      <c r="C381" s="66"/>
      <c r="D381" s="65"/>
      <c r="E381" s="66"/>
    </row>
    <row r="382" spans="1:5" ht="15" customHeight="1" x14ac:dyDescent="0.2">
      <c r="A382" s="66"/>
      <c r="B382" s="61"/>
      <c r="C382" s="66"/>
      <c r="D382" s="65"/>
      <c r="E382" s="66"/>
    </row>
    <row r="383" spans="1:5" ht="15" customHeight="1" x14ac:dyDescent="0.2">
      <c r="A383" s="66"/>
      <c r="B383" s="61"/>
      <c r="C383" s="66"/>
      <c r="D383" s="65"/>
      <c r="E383" s="66"/>
    </row>
    <row r="384" spans="1:5" ht="15" customHeight="1" x14ac:dyDescent="0.2">
      <c r="A384" s="66"/>
      <c r="B384" s="61"/>
      <c r="C384" s="66"/>
      <c r="D384" s="65"/>
      <c r="E384" s="66"/>
    </row>
    <row r="385" spans="1:5" ht="15" customHeight="1" x14ac:dyDescent="0.2">
      <c r="A385" s="66"/>
      <c r="B385" s="61"/>
      <c r="C385" s="66"/>
      <c r="D385" s="65"/>
      <c r="E385" s="66"/>
    </row>
    <row r="386" spans="1:5" ht="15" customHeight="1" x14ac:dyDescent="0.2">
      <c r="A386" s="66"/>
      <c r="B386" s="61"/>
      <c r="C386" s="66"/>
      <c r="D386" s="65"/>
      <c r="E386" s="66"/>
    </row>
    <row r="387" spans="1:5" ht="15" customHeight="1" x14ac:dyDescent="0.2">
      <c r="A387" s="66"/>
      <c r="B387" s="61"/>
      <c r="C387" s="66"/>
      <c r="D387" s="65"/>
      <c r="E387" s="66"/>
    </row>
    <row r="388" spans="1:5" ht="15" customHeight="1" x14ac:dyDescent="0.2">
      <c r="A388" s="66"/>
      <c r="B388" s="61"/>
      <c r="C388" s="66"/>
      <c r="D388" s="65"/>
      <c r="E388" s="66"/>
    </row>
    <row r="389" spans="1:5" ht="15" customHeight="1" x14ac:dyDescent="0.2">
      <c r="A389" s="66"/>
      <c r="B389" s="61"/>
      <c r="C389" s="66"/>
      <c r="D389" s="65"/>
      <c r="E389" s="66"/>
    </row>
    <row r="390" spans="1:5" ht="15" customHeight="1" x14ac:dyDescent="0.2">
      <c r="A390" s="66"/>
      <c r="B390" s="61"/>
      <c r="C390" s="66"/>
      <c r="D390" s="65"/>
      <c r="E390" s="66"/>
    </row>
    <row r="391" spans="1:5" ht="15" customHeight="1" x14ac:dyDescent="0.2">
      <c r="A391" s="66"/>
      <c r="B391" s="61"/>
      <c r="C391" s="66"/>
      <c r="D391" s="65"/>
      <c r="E391" s="66"/>
    </row>
    <row r="392" spans="1:5" ht="15" customHeight="1" x14ac:dyDescent="0.2">
      <c r="A392" s="66"/>
      <c r="B392" s="61"/>
      <c r="C392" s="66"/>
      <c r="D392" s="65"/>
      <c r="E392" s="66"/>
    </row>
    <row r="393" spans="1:5" ht="15" customHeight="1" x14ac:dyDescent="0.2">
      <c r="A393" s="66"/>
      <c r="B393" s="61"/>
      <c r="C393" s="66"/>
      <c r="D393" s="65"/>
      <c r="E393" s="66"/>
    </row>
    <row r="394" spans="1:5" ht="15" customHeight="1" x14ac:dyDescent="0.2">
      <c r="A394" s="66"/>
      <c r="B394" s="61"/>
      <c r="C394" s="66"/>
      <c r="D394" s="65"/>
      <c r="E394" s="66"/>
    </row>
    <row r="395" spans="1:5" ht="15" customHeight="1" x14ac:dyDescent="0.2">
      <c r="A395" s="66"/>
      <c r="B395" s="61"/>
      <c r="C395" s="66"/>
      <c r="D395" s="65"/>
      <c r="E395" s="66"/>
    </row>
    <row r="396" spans="1:5" ht="15" customHeight="1" x14ac:dyDescent="0.2">
      <c r="A396" s="66"/>
      <c r="B396" s="61"/>
      <c r="C396" s="66"/>
      <c r="D396" s="65"/>
      <c r="E396" s="66"/>
    </row>
    <row r="397" spans="1:5" ht="15" customHeight="1" x14ac:dyDescent="0.2">
      <c r="A397" s="66"/>
      <c r="B397" s="61"/>
      <c r="C397" s="66"/>
      <c r="D397" s="65"/>
      <c r="E397" s="66"/>
    </row>
    <row r="398" spans="1:5" ht="15" customHeight="1" x14ac:dyDescent="0.2">
      <c r="A398" s="66"/>
      <c r="B398" s="61"/>
      <c r="C398" s="66"/>
      <c r="D398" s="65"/>
      <c r="E398" s="66"/>
    </row>
    <row r="399" spans="1:5" ht="15" customHeight="1" x14ac:dyDescent="0.2">
      <c r="A399" s="66"/>
      <c r="B399" s="61"/>
      <c r="C399" s="66"/>
      <c r="D399" s="65"/>
      <c r="E399" s="66"/>
    </row>
    <row r="400" spans="1:5" ht="15" customHeight="1" x14ac:dyDescent="0.2">
      <c r="A400" s="66"/>
      <c r="B400" s="61"/>
      <c r="C400" s="66"/>
      <c r="D400" s="65"/>
      <c r="E400" s="66"/>
    </row>
    <row r="401" spans="1:5" ht="15" customHeight="1" x14ac:dyDescent="0.2">
      <c r="A401" s="66"/>
      <c r="B401" s="61"/>
      <c r="C401" s="66"/>
      <c r="D401" s="65"/>
      <c r="E401" s="66"/>
    </row>
    <row r="402" spans="1:5" ht="15" customHeight="1" x14ac:dyDescent="0.2">
      <c r="A402" s="66"/>
      <c r="B402" s="61"/>
      <c r="C402" s="66"/>
      <c r="D402" s="65"/>
      <c r="E402" s="66"/>
    </row>
    <row r="403" spans="1:5" ht="15" customHeight="1" x14ac:dyDescent="0.2">
      <c r="A403" s="66"/>
      <c r="B403" s="61"/>
      <c r="C403" s="66"/>
      <c r="D403" s="65"/>
      <c r="E403" s="66"/>
    </row>
    <row r="404" spans="1:5" ht="15" customHeight="1" x14ac:dyDescent="0.2">
      <c r="A404" s="66"/>
      <c r="B404" s="61"/>
      <c r="C404" s="66"/>
      <c r="D404" s="65"/>
      <c r="E404" s="66"/>
    </row>
    <row r="405" spans="1:5" ht="15" customHeight="1" x14ac:dyDescent="0.2">
      <c r="A405" s="66"/>
      <c r="B405" s="61"/>
      <c r="C405" s="66"/>
      <c r="D405" s="65"/>
      <c r="E405" s="66"/>
    </row>
    <row r="406" spans="1:5" ht="15" customHeight="1" x14ac:dyDescent="0.2">
      <c r="A406" s="66"/>
      <c r="B406" s="61"/>
      <c r="C406" s="66"/>
      <c r="D406" s="65"/>
      <c r="E406" s="66"/>
    </row>
    <row r="407" spans="1:5" ht="15" customHeight="1" x14ac:dyDescent="0.2">
      <c r="A407" s="66"/>
      <c r="B407" s="61"/>
      <c r="C407" s="66"/>
      <c r="D407" s="65"/>
      <c r="E407" s="66"/>
    </row>
    <row r="408" spans="1:5" ht="15" customHeight="1" x14ac:dyDescent="0.2">
      <c r="A408" s="66"/>
      <c r="B408" s="61"/>
      <c r="C408" s="66"/>
      <c r="D408" s="65"/>
      <c r="E408" s="66"/>
    </row>
    <row r="409" spans="1:5" ht="15" customHeight="1" x14ac:dyDescent="0.2">
      <c r="A409" s="66"/>
      <c r="B409" s="61"/>
      <c r="C409" s="66"/>
      <c r="D409" s="65"/>
      <c r="E409" s="66"/>
    </row>
    <row r="410" spans="1:5" ht="15" customHeight="1" x14ac:dyDescent="0.2">
      <c r="A410" s="66"/>
      <c r="B410" s="61"/>
      <c r="C410" s="66"/>
      <c r="D410" s="65"/>
      <c r="E410" s="66"/>
    </row>
    <row r="411" spans="1:5" ht="15" customHeight="1" x14ac:dyDescent="0.2">
      <c r="A411" s="66"/>
      <c r="B411" s="61"/>
      <c r="C411" s="66"/>
      <c r="D411" s="65"/>
      <c r="E411" s="66"/>
    </row>
    <row r="412" spans="1:5" ht="15" customHeight="1" x14ac:dyDescent="0.2">
      <c r="A412" s="66"/>
      <c r="B412" s="61"/>
      <c r="C412" s="66"/>
      <c r="D412" s="65"/>
      <c r="E412" s="66"/>
    </row>
    <row r="413" spans="1:5" ht="15" customHeight="1" x14ac:dyDescent="0.2">
      <c r="A413" s="66"/>
      <c r="B413" s="61"/>
      <c r="C413" s="66"/>
      <c r="D413" s="65"/>
      <c r="E413" s="66"/>
    </row>
    <row r="414" spans="1:5" ht="15" customHeight="1" x14ac:dyDescent="0.2">
      <c r="A414" s="66"/>
      <c r="B414" s="61"/>
      <c r="C414" s="66"/>
      <c r="D414" s="65"/>
      <c r="E414" s="66"/>
    </row>
    <row r="415" spans="1:5" ht="15" customHeight="1" x14ac:dyDescent="0.2">
      <c r="A415" s="66"/>
      <c r="B415" s="61"/>
      <c r="C415" s="66"/>
      <c r="D415" s="65"/>
      <c r="E415" s="66"/>
    </row>
    <row r="416" spans="1:5" ht="15" customHeight="1" x14ac:dyDescent="0.2">
      <c r="A416" s="66"/>
      <c r="B416" s="61"/>
      <c r="C416" s="66"/>
      <c r="D416" s="65"/>
      <c r="E416" s="66"/>
    </row>
    <row r="417" spans="1:5" ht="15" customHeight="1" x14ac:dyDescent="0.2">
      <c r="A417" s="66"/>
      <c r="B417" s="61"/>
      <c r="C417" s="66"/>
      <c r="D417" s="65"/>
      <c r="E417" s="66"/>
    </row>
    <row r="418" spans="1:5" ht="15" customHeight="1" x14ac:dyDescent="0.2">
      <c r="A418" s="66"/>
      <c r="B418" s="61"/>
      <c r="C418" s="66"/>
      <c r="D418" s="65"/>
      <c r="E418" s="66"/>
    </row>
    <row r="419" spans="1:5" ht="15" customHeight="1" x14ac:dyDescent="0.2">
      <c r="A419" s="66"/>
      <c r="B419" s="61"/>
      <c r="C419" s="66"/>
      <c r="D419" s="65"/>
      <c r="E419" s="66"/>
    </row>
    <row r="420" spans="1:5" ht="15" customHeight="1" x14ac:dyDescent="0.2">
      <c r="A420" s="66"/>
      <c r="B420" s="61"/>
      <c r="C420" s="66"/>
      <c r="D420" s="65"/>
      <c r="E420" s="66"/>
    </row>
    <row r="421" spans="1:5" ht="15" customHeight="1" x14ac:dyDescent="0.2">
      <c r="A421" s="66"/>
      <c r="B421" s="61"/>
      <c r="C421" s="66"/>
      <c r="D421" s="65"/>
      <c r="E421" s="66"/>
    </row>
    <row r="422" spans="1:5" ht="15" customHeight="1" x14ac:dyDescent="0.2">
      <c r="A422" s="66"/>
      <c r="B422" s="61"/>
      <c r="C422" s="66"/>
      <c r="D422" s="65"/>
      <c r="E422" s="66"/>
    </row>
    <row r="423" spans="1:5" ht="15" customHeight="1" x14ac:dyDescent="0.2">
      <c r="A423" s="66"/>
      <c r="B423" s="61"/>
      <c r="C423" s="66"/>
      <c r="D423" s="65"/>
      <c r="E423" s="66"/>
    </row>
    <row r="424" spans="1:5" ht="15" customHeight="1" x14ac:dyDescent="0.2">
      <c r="A424" s="66"/>
      <c r="B424" s="61"/>
      <c r="C424" s="66"/>
      <c r="D424" s="65"/>
      <c r="E424" s="66"/>
    </row>
    <row r="425" spans="1:5" ht="15" customHeight="1" x14ac:dyDescent="0.2">
      <c r="A425" s="66"/>
      <c r="B425" s="61"/>
      <c r="C425" s="66"/>
      <c r="D425" s="65"/>
      <c r="E425" s="66"/>
    </row>
    <row r="426" spans="1:5" ht="15" customHeight="1" x14ac:dyDescent="0.2">
      <c r="A426" s="66"/>
      <c r="B426" s="61"/>
      <c r="C426" s="66"/>
      <c r="D426" s="65"/>
      <c r="E426" s="66"/>
    </row>
    <row r="427" spans="1:5" ht="15" customHeight="1" x14ac:dyDescent="0.2">
      <c r="A427" s="66"/>
      <c r="B427" s="61"/>
      <c r="C427" s="66"/>
      <c r="D427" s="65"/>
      <c r="E427" s="66"/>
    </row>
    <row r="428" spans="1:5" ht="15" customHeight="1" x14ac:dyDescent="0.2">
      <c r="A428" s="66"/>
      <c r="B428" s="61"/>
      <c r="C428" s="66"/>
      <c r="D428" s="65"/>
      <c r="E428" s="66"/>
    </row>
    <row r="429" spans="1:5" ht="15" customHeight="1" x14ac:dyDescent="0.2">
      <c r="A429" s="66"/>
      <c r="B429" s="61"/>
      <c r="C429" s="66"/>
      <c r="D429" s="65"/>
      <c r="E429" s="66"/>
    </row>
    <row r="430" spans="1:5" ht="15" customHeight="1" x14ac:dyDescent="0.2">
      <c r="A430" s="66"/>
      <c r="B430" s="61"/>
      <c r="C430" s="66"/>
      <c r="D430" s="65"/>
      <c r="E430" s="66"/>
    </row>
    <row r="431" spans="1:5" ht="15" customHeight="1" x14ac:dyDescent="0.2">
      <c r="A431" s="66"/>
      <c r="B431" s="61"/>
      <c r="C431" s="66"/>
      <c r="D431" s="65"/>
      <c r="E431" s="66"/>
    </row>
    <row r="432" spans="1:5" ht="15" customHeight="1" x14ac:dyDescent="0.2">
      <c r="A432" s="66"/>
      <c r="B432" s="61"/>
      <c r="C432" s="66"/>
      <c r="D432" s="65"/>
      <c r="E432" s="66"/>
    </row>
    <row r="433" spans="1:5" ht="15" customHeight="1" x14ac:dyDescent="0.2">
      <c r="A433" s="66"/>
      <c r="B433" s="61"/>
      <c r="C433" s="66"/>
      <c r="D433" s="65"/>
      <c r="E433" s="66"/>
    </row>
    <row r="434" spans="1:5" ht="15" customHeight="1" x14ac:dyDescent="0.2">
      <c r="A434" s="66"/>
      <c r="B434" s="61"/>
      <c r="C434" s="66"/>
      <c r="D434" s="65"/>
      <c r="E434" s="66"/>
    </row>
    <row r="435" spans="1:5" ht="15" customHeight="1" x14ac:dyDescent="0.2">
      <c r="A435" s="66"/>
      <c r="B435" s="61"/>
      <c r="C435" s="66"/>
      <c r="D435" s="65"/>
      <c r="E435" s="66"/>
    </row>
    <row r="436" spans="1:5" ht="15" customHeight="1" x14ac:dyDescent="0.2">
      <c r="A436" s="66"/>
      <c r="B436" s="61"/>
      <c r="C436" s="66"/>
      <c r="D436" s="65"/>
      <c r="E436" s="66"/>
    </row>
    <row r="437" spans="1:5" ht="15" customHeight="1" x14ac:dyDescent="0.2">
      <c r="A437" s="66"/>
      <c r="B437" s="61"/>
      <c r="C437" s="66"/>
      <c r="D437" s="65"/>
      <c r="E437" s="66"/>
    </row>
    <row r="438" spans="1:5" ht="15" customHeight="1" x14ac:dyDescent="0.2">
      <c r="A438" s="66"/>
      <c r="B438" s="61"/>
      <c r="C438" s="66"/>
      <c r="D438" s="65"/>
      <c r="E438" s="66"/>
    </row>
    <row r="439" spans="1:5" ht="15" customHeight="1" x14ac:dyDescent="0.2">
      <c r="A439" s="66"/>
      <c r="B439" s="61"/>
      <c r="C439" s="66"/>
      <c r="D439" s="65"/>
      <c r="E439" s="66"/>
    </row>
    <row r="440" spans="1:5" ht="15" customHeight="1" x14ac:dyDescent="0.2">
      <c r="A440" s="66"/>
      <c r="B440" s="61"/>
      <c r="C440" s="66"/>
      <c r="D440" s="65"/>
      <c r="E440" s="66"/>
    </row>
    <row r="441" spans="1:5" ht="15" customHeight="1" x14ac:dyDescent="0.2">
      <c r="A441" s="66"/>
      <c r="B441" s="61"/>
      <c r="C441" s="66"/>
      <c r="D441" s="65"/>
      <c r="E441" s="66"/>
    </row>
    <row r="442" spans="1:5" ht="15" customHeight="1" x14ac:dyDescent="0.2">
      <c r="A442" s="66"/>
      <c r="B442" s="61"/>
      <c r="C442" s="66"/>
      <c r="D442" s="65"/>
      <c r="E442" s="66"/>
    </row>
    <row r="443" spans="1:5" ht="15" customHeight="1" x14ac:dyDescent="0.2">
      <c r="A443" s="66"/>
      <c r="B443" s="61"/>
      <c r="C443" s="66"/>
      <c r="D443" s="65"/>
      <c r="E443" s="66"/>
    </row>
    <row r="444" spans="1:5" ht="15" customHeight="1" x14ac:dyDescent="0.2">
      <c r="A444" s="66"/>
      <c r="B444" s="61"/>
      <c r="C444" s="66"/>
      <c r="D444" s="65"/>
      <c r="E444" s="66"/>
    </row>
    <row r="445" spans="1:5" ht="15" customHeight="1" x14ac:dyDescent="0.2">
      <c r="A445" s="66"/>
      <c r="B445" s="61"/>
      <c r="C445" s="66"/>
      <c r="D445" s="65"/>
      <c r="E445" s="66"/>
    </row>
    <row r="446" spans="1:5" ht="15" customHeight="1" x14ac:dyDescent="0.2">
      <c r="A446" s="66"/>
      <c r="B446" s="61"/>
      <c r="C446" s="66"/>
      <c r="D446" s="65"/>
      <c r="E446" s="66"/>
    </row>
    <row r="447" spans="1:5" ht="15" customHeight="1" x14ac:dyDescent="0.2">
      <c r="A447" s="66"/>
      <c r="B447" s="61"/>
      <c r="C447" s="66"/>
      <c r="D447" s="65"/>
      <c r="E447" s="66"/>
    </row>
    <row r="448" spans="1:5" ht="15" customHeight="1" x14ac:dyDescent="0.2">
      <c r="A448" s="66"/>
      <c r="B448" s="61"/>
      <c r="C448" s="66"/>
      <c r="D448" s="65"/>
      <c r="E448" s="66"/>
    </row>
    <row r="449" spans="1:5" ht="15" customHeight="1" x14ac:dyDescent="0.2">
      <c r="A449" s="66"/>
      <c r="B449" s="61"/>
      <c r="C449" s="66"/>
      <c r="D449" s="65"/>
      <c r="E449" s="66"/>
    </row>
    <row r="450" spans="1:5" ht="15" customHeight="1" x14ac:dyDescent="0.2">
      <c r="A450" s="66"/>
      <c r="B450" s="61"/>
      <c r="C450" s="66"/>
      <c r="D450" s="65"/>
      <c r="E450" s="66"/>
    </row>
    <row r="451" spans="1:5" ht="15" customHeight="1" x14ac:dyDescent="0.2">
      <c r="A451" s="66"/>
      <c r="B451" s="61"/>
      <c r="C451" s="66"/>
      <c r="D451" s="65"/>
      <c r="E451" s="66"/>
    </row>
    <row r="452" spans="1:5" ht="15" customHeight="1" x14ac:dyDescent="0.2">
      <c r="A452" s="66"/>
      <c r="B452" s="61"/>
      <c r="C452" s="66"/>
      <c r="D452" s="65"/>
      <c r="E452" s="66"/>
    </row>
    <row r="453" spans="1:5" ht="15" customHeight="1" x14ac:dyDescent="0.2">
      <c r="A453" s="66"/>
      <c r="B453" s="61"/>
      <c r="C453" s="66"/>
      <c r="D453" s="65"/>
      <c r="E453" s="66"/>
    </row>
    <row r="454" spans="1:5" ht="15" customHeight="1" x14ac:dyDescent="0.2">
      <c r="A454" s="66"/>
      <c r="B454" s="61"/>
      <c r="C454" s="66"/>
      <c r="D454" s="65"/>
      <c r="E454" s="66"/>
    </row>
    <row r="455" spans="1:5" ht="15" customHeight="1" x14ac:dyDescent="0.2">
      <c r="A455" s="66"/>
      <c r="B455" s="61"/>
      <c r="C455" s="66"/>
      <c r="D455" s="65"/>
      <c r="E455" s="66"/>
    </row>
    <row r="456" spans="1:5" ht="15" customHeight="1" x14ac:dyDescent="0.2">
      <c r="A456" s="66"/>
      <c r="B456" s="61"/>
      <c r="C456" s="66"/>
      <c r="D456" s="65"/>
      <c r="E456" s="66"/>
    </row>
    <row r="457" spans="1:5" ht="15" customHeight="1" x14ac:dyDescent="0.2">
      <c r="A457" s="66"/>
      <c r="B457" s="61"/>
      <c r="C457" s="66"/>
      <c r="D457" s="65"/>
      <c r="E457" s="66"/>
    </row>
    <row r="458" spans="1:5" ht="15" customHeight="1" x14ac:dyDescent="0.2">
      <c r="A458" s="66"/>
      <c r="B458" s="61"/>
      <c r="C458" s="66"/>
      <c r="D458" s="65"/>
      <c r="E458" s="66"/>
    </row>
    <row r="459" spans="1:5" ht="15" customHeight="1" x14ac:dyDescent="0.2">
      <c r="A459" s="66"/>
      <c r="B459" s="61"/>
      <c r="C459" s="66"/>
      <c r="D459" s="65"/>
      <c r="E459" s="66"/>
    </row>
    <row r="460" spans="1:5" ht="15" customHeight="1" x14ac:dyDescent="0.2">
      <c r="A460" s="66"/>
      <c r="B460" s="61"/>
      <c r="C460" s="66"/>
      <c r="D460" s="65"/>
      <c r="E460" s="66"/>
    </row>
    <row r="461" spans="1:5" ht="15" customHeight="1" x14ac:dyDescent="0.2">
      <c r="A461" s="66"/>
      <c r="B461" s="61"/>
      <c r="C461" s="66"/>
      <c r="D461" s="65"/>
      <c r="E461" s="66"/>
    </row>
    <row r="462" spans="1:5" ht="15" customHeight="1" x14ac:dyDescent="0.2">
      <c r="A462" s="66"/>
      <c r="B462" s="61"/>
      <c r="C462" s="66"/>
      <c r="D462" s="65"/>
      <c r="E462" s="66"/>
    </row>
    <row r="463" spans="1:5" ht="15" customHeight="1" x14ac:dyDescent="0.2">
      <c r="A463" s="66"/>
      <c r="B463" s="61"/>
      <c r="C463" s="66"/>
      <c r="D463" s="65"/>
      <c r="E463" s="66"/>
    </row>
    <row r="464" spans="1:5" ht="15" customHeight="1" x14ac:dyDescent="0.2">
      <c r="A464" s="66"/>
      <c r="B464" s="61"/>
      <c r="C464" s="66"/>
      <c r="D464" s="65"/>
      <c r="E464" s="66"/>
    </row>
    <row r="465" spans="1:5" ht="15" customHeight="1" x14ac:dyDescent="0.2">
      <c r="A465" s="66"/>
      <c r="B465" s="61"/>
      <c r="C465" s="66"/>
      <c r="D465" s="65"/>
      <c r="E465" s="66"/>
    </row>
    <row r="466" spans="1:5" ht="15" customHeight="1" x14ac:dyDescent="0.2">
      <c r="A466" s="66"/>
      <c r="B466" s="61"/>
      <c r="C466" s="66"/>
      <c r="D466" s="65"/>
      <c r="E466" s="66"/>
    </row>
    <row r="467" spans="1:5" ht="15" customHeight="1" x14ac:dyDescent="0.2">
      <c r="A467" s="66"/>
      <c r="B467" s="61"/>
      <c r="C467" s="66"/>
      <c r="D467" s="65"/>
      <c r="E467" s="66"/>
    </row>
    <row r="468" spans="1:5" ht="15" customHeight="1" x14ac:dyDescent="0.2">
      <c r="A468" s="66"/>
      <c r="B468" s="61"/>
      <c r="C468" s="66"/>
      <c r="D468" s="65"/>
      <c r="E468" s="66"/>
    </row>
    <row r="469" spans="1:5" ht="15" customHeight="1" x14ac:dyDescent="0.2">
      <c r="A469" s="66"/>
      <c r="B469" s="61"/>
      <c r="C469" s="66"/>
      <c r="D469" s="65"/>
      <c r="E469" s="66"/>
    </row>
    <row r="470" spans="1:5" ht="15" customHeight="1" x14ac:dyDescent="0.2">
      <c r="A470" s="66"/>
      <c r="B470" s="61"/>
      <c r="C470" s="66"/>
      <c r="D470" s="65"/>
      <c r="E470" s="66"/>
    </row>
    <row r="471" spans="1:5" ht="15" customHeight="1" x14ac:dyDescent="0.2">
      <c r="A471" s="66"/>
      <c r="B471" s="61"/>
      <c r="C471" s="66"/>
      <c r="D471" s="65"/>
      <c r="E471" s="66"/>
    </row>
    <row r="472" spans="1:5" ht="15" customHeight="1" x14ac:dyDescent="0.2">
      <c r="A472" s="66"/>
      <c r="B472" s="61"/>
      <c r="C472" s="66"/>
      <c r="D472" s="65"/>
      <c r="E472" s="66"/>
    </row>
    <row r="473" spans="1:5" ht="15" customHeight="1" x14ac:dyDescent="0.2">
      <c r="A473" s="66"/>
      <c r="B473" s="61"/>
      <c r="C473" s="66"/>
      <c r="D473" s="65"/>
      <c r="E473" s="66"/>
    </row>
    <row r="474" spans="1:5" ht="15" customHeight="1" x14ac:dyDescent="0.2">
      <c r="A474" s="66"/>
      <c r="B474" s="61"/>
      <c r="C474" s="66"/>
      <c r="D474" s="65"/>
      <c r="E474" s="66"/>
    </row>
    <row r="475" spans="1:5" ht="15" customHeight="1" x14ac:dyDescent="0.2">
      <c r="A475" s="66"/>
      <c r="B475" s="61"/>
      <c r="C475" s="66"/>
      <c r="D475" s="65"/>
      <c r="E475" s="66"/>
    </row>
    <row r="476" spans="1:5" ht="15" customHeight="1" x14ac:dyDescent="0.2">
      <c r="A476" s="66"/>
      <c r="B476" s="61"/>
      <c r="C476" s="66"/>
      <c r="D476" s="65"/>
      <c r="E476" s="66"/>
    </row>
    <row r="477" spans="1:5" ht="15" customHeight="1" x14ac:dyDescent="0.2">
      <c r="A477" s="66"/>
      <c r="B477" s="61"/>
      <c r="C477" s="66"/>
      <c r="D477" s="65"/>
      <c r="E477" s="66"/>
    </row>
    <row r="478" spans="1:5" ht="15" customHeight="1" x14ac:dyDescent="0.2">
      <c r="A478" s="66"/>
      <c r="B478" s="61"/>
      <c r="C478" s="66"/>
      <c r="D478" s="65"/>
      <c r="E478" s="66"/>
    </row>
    <row r="479" spans="1:5" ht="15" customHeight="1" x14ac:dyDescent="0.2">
      <c r="A479" s="66"/>
      <c r="B479" s="61"/>
      <c r="C479" s="66"/>
      <c r="D479" s="65"/>
      <c r="E479" s="66"/>
    </row>
    <row r="480" spans="1:5" ht="15" customHeight="1" x14ac:dyDescent="0.2">
      <c r="A480" s="66"/>
      <c r="B480" s="61"/>
      <c r="C480" s="66"/>
      <c r="D480" s="65"/>
      <c r="E480" s="66"/>
    </row>
    <row r="481" spans="1:5" ht="15" customHeight="1" x14ac:dyDescent="0.2">
      <c r="A481" s="66"/>
      <c r="B481" s="61"/>
      <c r="C481" s="66"/>
      <c r="D481" s="65"/>
      <c r="E481" s="66"/>
    </row>
    <row r="482" spans="1:5" ht="15" customHeight="1" x14ac:dyDescent="0.2">
      <c r="A482" s="66"/>
      <c r="B482" s="61"/>
      <c r="C482" s="66"/>
      <c r="D482" s="65"/>
      <c r="E482" s="66"/>
    </row>
    <row r="483" spans="1:5" ht="15" customHeight="1" x14ac:dyDescent="0.2">
      <c r="A483" s="66"/>
      <c r="B483" s="61"/>
      <c r="C483" s="66"/>
      <c r="D483" s="65"/>
      <c r="E483" s="66"/>
    </row>
    <row r="484" spans="1:5" ht="15" customHeight="1" x14ac:dyDescent="0.2">
      <c r="A484" s="66"/>
      <c r="B484" s="61"/>
      <c r="C484" s="66"/>
      <c r="D484" s="65"/>
      <c r="E484" s="66"/>
    </row>
    <row r="485" spans="1:5" ht="15" customHeight="1" x14ac:dyDescent="0.2">
      <c r="A485" s="66"/>
      <c r="B485" s="61"/>
      <c r="C485" s="66"/>
      <c r="D485" s="65"/>
      <c r="E485" s="66"/>
    </row>
    <row r="486" spans="1:5" ht="15" customHeight="1" x14ac:dyDescent="0.2">
      <c r="A486" s="66"/>
      <c r="B486" s="61"/>
      <c r="C486" s="66"/>
      <c r="D486" s="65"/>
      <c r="E486" s="66"/>
    </row>
    <row r="487" spans="1:5" ht="15" customHeight="1" x14ac:dyDescent="0.2">
      <c r="A487" s="66"/>
      <c r="B487" s="61"/>
      <c r="C487" s="66"/>
      <c r="D487" s="65"/>
      <c r="E487" s="66"/>
    </row>
    <row r="488" spans="1:5" ht="15" customHeight="1" x14ac:dyDescent="0.2">
      <c r="A488" s="66"/>
      <c r="B488" s="61"/>
      <c r="C488" s="66"/>
      <c r="D488" s="65"/>
      <c r="E488" s="66"/>
    </row>
    <row r="489" spans="1:5" ht="15" customHeight="1" x14ac:dyDescent="0.2">
      <c r="A489" s="66"/>
      <c r="B489" s="61"/>
      <c r="C489" s="66"/>
      <c r="D489" s="65"/>
      <c r="E489" s="66"/>
    </row>
    <row r="490" spans="1:5" ht="15" customHeight="1" x14ac:dyDescent="0.2">
      <c r="A490" s="66"/>
      <c r="B490" s="61"/>
      <c r="C490" s="66"/>
      <c r="D490" s="65"/>
      <c r="E490" s="66"/>
    </row>
    <row r="491" spans="1:5" ht="15" customHeight="1" x14ac:dyDescent="0.2">
      <c r="A491" s="66"/>
      <c r="B491" s="61"/>
      <c r="C491" s="66"/>
      <c r="D491" s="65"/>
      <c r="E491" s="66"/>
    </row>
    <row r="492" spans="1:5" ht="15" customHeight="1" x14ac:dyDescent="0.2">
      <c r="A492" s="66"/>
      <c r="B492" s="61"/>
      <c r="C492" s="66"/>
      <c r="D492" s="65"/>
      <c r="E492" s="66"/>
    </row>
    <row r="493" spans="1:5" ht="15" customHeight="1" x14ac:dyDescent="0.2">
      <c r="A493" s="66"/>
      <c r="B493" s="61"/>
      <c r="C493" s="66"/>
      <c r="D493" s="65"/>
      <c r="E493" s="66"/>
    </row>
    <row r="494" spans="1:5" ht="15" customHeight="1" x14ac:dyDescent="0.2">
      <c r="A494" s="66"/>
      <c r="B494" s="61"/>
      <c r="C494" s="66"/>
      <c r="D494" s="65"/>
      <c r="E494" s="66"/>
    </row>
    <row r="495" spans="1:5" ht="15" customHeight="1" x14ac:dyDescent="0.2">
      <c r="A495" s="66"/>
      <c r="B495" s="61"/>
      <c r="C495" s="66"/>
      <c r="D495" s="65"/>
      <c r="E495" s="66"/>
    </row>
    <row r="496" spans="1:5" ht="15" customHeight="1" x14ac:dyDescent="0.2">
      <c r="A496" s="66"/>
      <c r="B496" s="61"/>
      <c r="C496" s="66"/>
      <c r="D496" s="65"/>
      <c r="E496" s="66"/>
    </row>
    <row r="497" spans="1:5" ht="15" customHeight="1" x14ac:dyDescent="0.2">
      <c r="A497" s="66"/>
      <c r="B497" s="61"/>
      <c r="C497" s="66"/>
      <c r="D497" s="65"/>
      <c r="E497" s="66"/>
    </row>
    <row r="498" spans="1:5" ht="15" customHeight="1" x14ac:dyDescent="0.2">
      <c r="A498" s="66"/>
      <c r="B498" s="61"/>
      <c r="C498" s="66"/>
      <c r="D498" s="65"/>
      <c r="E498" s="66"/>
    </row>
    <row r="499" spans="1:5" ht="15" customHeight="1" x14ac:dyDescent="0.2">
      <c r="A499" s="66"/>
      <c r="B499" s="61"/>
      <c r="C499" s="66"/>
      <c r="D499" s="65"/>
      <c r="E499" s="66"/>
    </row>
    <row r="500" spans="1:5" ht="15" customHeight="1" x14ac:dyDescent="0.2">
      <c r="A500" s="66"/>
      <c r="B500" s="61"/>
      <c r="C500" s="66"/>
      <c r="D500" s="65"/>
      <c r="E500" s="66"/>
    </row>
    <row r="501" spans="1:5" ht="15" customHeight="1" x14ac:dyDescent="0.2">
      <c r="A501" s="66"/>
      <c r="B501" s="61"/>
      <c r="C501" s="66"/>
      <c r="D501" s="65"/>
      <c r="E501" s="66"/>
    </row>
    <row r="502" spans="1:5" ht="15" customHeight="1" x14ac:dyDescent="0.2">
      <c r="A502" s="66"/>
      <c r="B502" s="61"/>
      <c r="C502" s="66"/>
      <c r="D502" s="65"/>
      <c r="E502" s="66"/>
    </row>
  </sheetData>
  <pageMargins left="0.75" right="0.75" top="1" bottom="1" header="0.5" footer="0.5"/>
  <pageSetup paperSize="0" orientation="portrait" horizontalDpi="0" verticalDpi="2048"/>
  <headerFooter alignWithMargins="0">
    <oddFooter>&amp;C&amp;"Helvetica Neue,Regular"&amp;12&amp;K000000&amp;P</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error="Value must be one of the controlled vocabularly of Data-Types " xr:uid="{00000000-0002-0000-0500-000000000000}">
          <x14:formula1>
            <xm:f>CV!$B$3:$B$57</xm:f>
          </x14:formula1>
          <xm:sqref>B3 B5:B502</xm:sqref>
        </x14:dataValidation>
        <x14:dataValidation type="list" allowBlank="1" showInputMessage="1" showErrorMessage="1" error="Value must be from our controlled vocabulary of Data-Types" xr:uid="{8F04A59B-1B70-49BF-ADD8-9AF2A7090357}">
          <x14:formula1>
            <xm:f>CV!$B$3:$B$57</xm:f>
          </x14:formula1>
          <xm:sqref>B4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F23"/>
  <sheetViews>
    <sheetView zoomScaleNormal="100" workbookViewId="0"/>
  </sheetViews>
  <sheetFormatPr defaultColWidth="11.42578125" defaultRowHeight="15" customHeight="1" x14ac:dyDescent="0.2"/>
  <cols>
    <col min="1" max="1" width="31" style="69" customWidth="1"/>
    <col min="2" max="3" width="31" style="68" customWidth="1"/>
    <col min="4" max="31" width="31" style="69" customWidth="1"/>
    <col min="32" max="16384" width="11.42578125" style="69"/>
  </cols>
  <sheetData>
    <row r="1" spans="1:32" ht="15" customHeight="1" x14ac:dyDescent="0.2">
      <c r="A1" s="67" t="s">
        <v>144</v>
      </c>
    </row>
    <row r="2" spans="1:32" ht="15" customHeight="1" x14ac:dyDescent="0.2">
      <c r="A2" s="70" t="s">
        <v>265</v>
      </c>
      <c r="B2" s="71" t="s">
        <v>259</v>
      </c>
      <c r="C2" s="71" t="s">
        <v>257</v>
      </c>
      <c r="D2" s="71" t="s">
        <v>1697</v>
      </c>
      <c r="E2" s="71" t="s">
        <v>302</v>
      </c>
      <c r="F2" s="71" t="s">
        <v>304</v>
      </c>
      <c r="G2" s="71" t="s">
        <v>1698</v>
      </c>
      <c r="H2" s="71" t="s">
        <v>1699</v>
      </c>
      <c r="I2" s="71" t="s">
        <v>1700</v>
      </c>
      <c r="J2" s="71" t="s">
        <v>1701</v>
      </c>
      <c r="K2" s="71" t="s">
        <v>1702</v>
      </c>
      <c r="L2" s="71" t="s">
        <v>1703</v>
      </c>
      <c r="M2" s="71" t="s">
        <v>1704</v>
      </c>
      <c r="N2" s="71" t="s">
        <v>991</v>
      </c>
      <c r="O2" s="71" t="s">
        <v>322</v>
      </c>
      <c r="P2" s="71" t="s">
        <v>103</v>
      </c>
      <c r="Q2" s="71" t="s">
        <v>290</v>
      </c>
      <c r="R2" s="71" t="s">
        <v>104</v>
      </c>
      <c r="S2" s="71" t="s">
        <v>288</v>
      </c>
      <c r="T2" s="71" t="s">
        <v>324</v>
      </c>
      <c r="U2" s="71" t="s">
        <v>1257</v>
      </c>
      <c r="V2" s="71" t="s">
        <v>263</v>
      </c>
      <c r="W2" s="71" t="s">
        <v>298</v>
      </c>
      <c r="X2" s="71" t="s">
        <v>287</v>
      </c>
      <c r="Y2" s="71" t="s">
        <v>269</v>
      </c>
      <c r="Z2" s="71" t="s">
        <v>468</v>
      </c>
      <c r="AA2" s="71" t="s">
        <v>313</v>
      </c>
      <c r="AB2" s="71" t="s">
        <v>1431</v>
      </c>
      <c r="AC2" s="71" t="s">
        <v>1705</v>
      </c>
      <c r="AD2" s="71" t="s">
        <v>1705</v>
      </c>
      <c r="AE2" s="71" t="s">
        <v>1705</v>
      </c>
      <c r="AF2" s="71" t="s">
        <v>1705</v>
      </c>
    </row>
    <row r="4" spans="1:32" ht="15" customHeight="1" x14ac:dyDescent="0.2">
      <c r="A4" s="67" t="s">
        <v>165</v>
      </c>
    </row>
    <row r="5" spans="1:32" ht="15" customHeight="1" x14ac:dyDescent="0.2">
      <c r="A5" s="70" t="s">
        <v>265</v>
      </c>
      <c r="B5" s="71" t="s">
        <v>259</v>
      </c>
      <c r="C5" s="71" t="s">
        <v>257</v>
      </c>
      <c r="D5" s="71" t="s">
        <v>1697</v>
      </c>
      <c r="E5" s="71" t="s">
        <v>302</v>
      </c>
      <c r="F5" s="71" t="s">
        <v>304</v>
      </c>
      <c r="G5" s="71" t="s">
        <v>1698</v>
      </c>
      <c r="H5" s="71" t="s">
        <v>1699</v>
      </c>
      <c r="I5" s="71" t="s">
        <v>1700</v>
      </c>
      <c r="J5" s="71" t="s">
        <v>1701</v>
      </c>
      <c r="K5" s="71" t="s">
        <v>1702</v>
      </c>
      <c r="L5" s="71" t="s">
        <v>1706</v>
      </c>
      <c r="M5" s="71" t="s">
        <v>326</v>
      </c>
      <c r="N5" s="71" t="s">
        <v>245</v>
      </c>
      <c r="O5" s="71" t="s">
        <v>290</v>
      </c>
      <c r="P5" s="71" t="s">
        <v>263</v>
      </c>
      <c r="Q5" s="71" t="s">
        <v>322</v>
      </c>
      <c r="R5" s="71" t="s">
        <v>324</v>
      </c>
      <c r="S5" s="71" t="s">
        <v>330</v>
      </c>
      <c r="T5" s="71" t="s">
        <v>1431</v>
      </c>
      <c r="U5" s="71" t="s">
        <v>1430</v>
      </c>
      <c r="V5" s="71" t="s">
        <v>269</v>
      </c>
      <c r="W5" s="71" t="s">
        <v>468</v>
      </c>
      <c r="X5" s="71" t="s">
        <v>313</v>
      </c>
      <c r="Y5" s="71" t="s">
        <v>1681</v>
      </c>
      <c r="Z5" s="71" t="s">
        <v>1100</v>
      </c>
      <c r="AA5" s="71" t="s">
        <v>340</v>
      </c>
      <c r="AB5" s="71" t="s">
        <v>1705</v>
      </c>
      <c r="AC5" s="71" t="s">
        <v>1705</v>
      </c>
      <c r="AD5" s="71" t="s">
        <v>1705</v>
      </c>
      <c r="AE5" s="71" t="s">
        <v>1705</v>
      </c>
    </row>
    <row r="7" spans="1:32" ht="15" customHeight="1" x14ac:dyDescent="0.2">
      <c r="A7" s="67" t="s">
        <v>141</v>
      </c>
    </row>
    <row r="8" spans="1:32" ht="15" customHeight="1" x14ac:dyDescent="0.2">
      <c r="A8" s="70" t="s">
        <v>1707</v>
      </c>
      <c r="B8" s="71" t="s">
        <v>259</v>
      </c>
      <c r="C8" s="71" t="s">
        <v>257</v>
      </c>
      <c r="D8" s="71" t="s">
        <v>1697</v>
      </c>
      <c r="E8" s="71" t="s">
        <v>302</v>
      </c>
      <c r="F8" s="71" t="s">
        <v>304</v>
      </c>
      <c r="G8" s="71" t="s">
        <v>1698</v>
      </c>
      <c r="H8" s="71" t="s">
        <v>1699</v>
      </c>
      <c r="I8" s="71" t="s">
        <v>1700</v>
      </c>
      <c r="J8" s="71" t="s">
        <v>1701</v>
      </c>
      <c r="K8" s="71" t="s">
        <v>1702</v>
      </c>
      <c r="L8" s="71" t="s">
        <v>1703</v>
      </c>
      <c r="M8" s="71" t="s">
        <v>1704</v>
      </c>
      <c r="N8" s="71" t="s">
        <v>1708</v>
      </c>
      <c r="O8" s="71" t="s">
        <v>1706</v>
      </c>
      <c r="P8" s="71" t="s">
        <v>1709</v>
      </c>
      <c r="Q8" s="71" t="s">
        <v>1710</v>
      </c>
      <c r="R8" s="71" t="s">
        <v>1711</v>
      </c>
      <c r="S8" s="71" t="s">
        <v>1712</v>
      </c>
      <c r="T8" s="71" t="s">
        <v>1713</v>
      </c>
      <c r="U8" s="71" t="s">
        <v>1714</v>
      </c>
      <c r="V8" s="71" t="s">
        <v>1715</v>
      </c>
      <c r="W8" s="71" t="s">
        <v>1431</v>
      </c>
      <c r="X8" s="71" t="s">
        <v>1705</v>
      </c>
      <c r="Y8" s="71" t="s">
        <v>1705</v>
      </c>
      <c r="Z8" s="71" t="s">
        <v>1705</v>
      </c>
      <c r="AA8" s="71" t="s">
        <v>1705</v>
      </c>
      <c r="AB8" s="71" t="s">
        <v>1705</v>
      </c>
      <c r="AC8" s="71" t="s">
        <v>1705</v>
      </c>
      <c r="AD8" s="71" t="s">
        <v>1705</v>
      </c>
      <c r="AE8" s="71" t="s">
        <v>1705</v>
      </c>
    </row>
    <row r="10" spans="1:32" ht="15" customHeight="1" x14ac:dyDescent="0.2">
      <c r="A10" s="67" t="s">
        <v>183</v>
      </c>
    </row>
    <row r="11" spans="1:32" ht="15" customHeight="1" x14ac:dyDescent="0.2">
      <c r="A11" s="70" t="s">
        <v>1707</v>
      </c>
      <c r="B11" s="71" t="s">
        <v>259</v>
      </c>
      <c r="C11" s="71" t="s">
        <v>257</v>
      </c>
      <c r="D11" s="71" t="s">
        <v>1697</v>
      </c>
      <c r="E11" s="71" t="s">
        <v>302</v>
      </c>
      <c r="F11" s="71" t="s">
        <v>304</v>
      </c>
      <c r="G11" s="71" t="s">
        <v>1698</v>
      </c>
      <c r="H11" s="71" t="s">
        <v>1699</v>
      </c>
      <c r="I11" s="71" t="s">
        <v>1700</v>
      </c>
      <c r="J11" s="71" t="s">
        <v>1701</v>
      </c>
      <c r="K11" s="71" t="s">
        <v>1702</v>
      </c>
      <c r="L11" s="71" t="s">
        <v>1703</v>
      </c>
      <c r="M11" s="71" t="s">
        <v>1704</v>
      </c>
      <c r="N11" s="71" t="s">
        <v>1708</v>
      </c>
      <c r="O11" s="71" t="s">
        <v>1706</v>
      </c>
      <c r="P11" s="71" t="s">
        <v>1709</v>
      </c>
      <c r="Q11" s="71" t="s">
        <v>1710</v>
      </c>
      <c r="R11" s="71" t="s">
        <v>1711</v>
      </c>
      <c r="S11" s="71" t="s">
        <v>1712</v>
      </c>
      <c r="T11" s="71" t="s">
        <v>1713</v>
      </c>
      <c r="U11" s="71" t="s">
        <v>1714</v>
      </c>
      <c r="V11" s="71" t="s">
        <v>1715</v>
      </c>
      <c r="W11" s="71" t="s">
        <v>1431</v>
      </c>
      <c r="X11" s="71" t="s">
        <v>269</v>
      </c>
      <c r="Y11" s="71" t="s">
        <v>468</v>
      </c>
      <c r="Z11" s="71" t="s">
        <v>1705</v>
      </c>
      <c r="AA11" s="71" t="s">
        <v>1705</v>
      </c>
      <c r="AB11" s="71" t="s">
        <v>1705</v>
      </c>
      <c r="AC11" s="71" t="s">
        <v>1705</v>
      </c>
      <c r="AD11" s="71" t="s">
        <v>1705</v>
      </c>
      <c r="AE11" s="71" t="s">
        <v>1705</v>
      </c>
    </row>
    <row r="13" spans="1:32" ht="15" customHeight="1" x14ac:dyDescent="0.2">
      <c r="A13" s="67" t="s">
        <v>150</v>
      </c>
    </row>
    <row r="14" spans="1:32" ht="15" customHeight="1" x14ac:dyDescent="0.2">
      <c r="A14" s="71" t="s">
        <v>1697</v>
      </c>
      <c r="B14" s="71" t="s">
        <v>302</v>
      </c>
      <c r="C14" s="71" t="s">
        <v>304</v>
      </c>
      <c r="D14" s="71" t="s">
        <v>1706</v>
      </c>
      <c r="E14" s="71" t="s">
        <v>1716</v>
      </c>
      <c r="F14" s="71" t="s">
        <v>1710</v>
      </c>
      <c r="G14" s="71" t="s">
        <v>1701</v>
      </c>
      <c r="H14" s="71" t="s">
        <v>1702</v>
      </c>
      <c r="I14" s="71" t="s">
        <v>1717</v>
      </c>
      <c r="J14" s="71" t="s">
        <v>1718</v>
      </c>
      <c r="K14" s="71" t="s">
        <v>1703</v>
      </c>
      <c r="L14" s="71" t="s">
        <v>1719</v>
      </c>
      <c r="M14" s="71" t="s">
        <v>764</v>
      </c>
      <c r="N14" s="71" t="s">
        <v>1704</v>
      </c>
      <c r="O14" s="71" t="s">
        <v>1714</v>
      </c>
      <c r="P14" s="71" t="s">
        <v>1720</v>
      </c>
      <c r="Q14" s="71" t="s">
        <v>1721</v>
      </c>
      <c r="R14" s="71" t="s">
        <v>1722</v>
      </c>
      <c r="S14" s="71" t="s">
        <v>1723</v>
      </c>
      <c r="T14" s="71" t="s">
        <v>1724</v>
      </c>
      <c r="U14" s="71" t="s">
        <v>1712</v>
      </c>
      <c r="V14" s="71" t="s">
        <v>1713</v>
      </c>
      <c r="W14" s="71" t="s">
        <v>1709</v>
      </c>
      <c r="X14" s="71" t="s">
        <v>1698</v>
      </c>
      <c r="Y14" s="71" t="s">
        <v>1699</v>
      </c>
      <c r="Z14" s="71" t="s">
        <v>1700</v>
      </c>
      <c r="AA14" s="71" t="s">
        <v>1705</v>
      </c>
      <c r="AB14" s="71" t="s">
        <v>1705</v>
      </c>
      <c r="AC14" s="71" t="s">
        <v>1705</v>
      </c>
      <c r="AD14" s="71" t="s">
        <v>1705</v>
      </c>
      <c r="AE14" s="71" t="s">
        <v>1705</v>
      </c>
    </row>
    <row r="16" spans="1:32" ht="15" customHeight="1" x14ac:dyDescent="0.2">
      <c r="A16" s="67" t="s">
        <v>153</v>
      </c>
    </row>
    <row r="17" spans="1:31" ht="15" customHeight="1" x14ac:dyDescent="0.2">
      <c r="A17" s="70" t="s">
        <v>1707</v>
      </c>
      <c r="B17" s="71" t="s">
        <v>1706</v>
      </c>
      <c r="C17" s="71" t="s">
        <v>1716</v>
      </c>
      <c r="D17" s="71" t="s">
        <v>1711</v>
      </c>
      <c r="E17" s="71" t="s">
        <v>1697</v>
      </c>
      <c r="F17" s="71" t="s">
        <v>302</v>
      </c>
      <c r="G17" s="71" t="s">
        <v>304</v>
      </c>
      <c r="H17" s="71" t="s">
        <v>1698</v>
      </c>
      <c r="I17" s="71" t="s">
        <v>1699</v>
      </c>
      <c r="J17" s="71" t="s">
        <v>1700</v>
      </c>
      <c r="K17" s="71" t="s">
        <v>1701</v>
      </c>
      <c r="L17" s="71" t="s">
        <v>1703</v>
      </c>
      <c r="M17" s="71" t="s">
        <v>1704</v>
      </c>
      <c r="N17" s="71" t="s">
        <v>1717</v>
      </c>
      <c r="O17" s="71" t="s">
        <v>1702</v>
      </c>
      <c r="P17" s="71" t="s">
        <v>1725</v>
      </c>
      <c r="Q17" s="71" t="s">
        <v>1726</v>
      </c>
      <c r="R17" s="71" t="s">
        <v>811</v>
      </c>
      <c r="S17" s="71" t="s">
        <v>813</v>
      </c>
      <c r="T17" s="71" t="s">
        <v>1727</v>
      </c>
      <c r="U17" s="71" t="s">
        <v>529</v>
      </c>
      <c r="V17" s="71" t="s">
        <v>1705</v>
      </c>
      <c r="W17" s="71" t="s">
        <v>1705</v>
      </c>
      <c r="X17" s="71" t="s">
        <v>1705</v>
      </c>
      <c r="Y17" s="71" t="s">
        <v>1705</v>
      </c>
      <c r="Z17" s="71" t="s">
        <v>1705</v>
      </c>
      <c r="AA17" s="71" t="s">
        <v>1705</v>
      </c>
      <c r="AB17" s="71" t="s">
        <v>1705</v>
      </c>
      <c r="AC17" s="71" t="s">
        <v>1705</v>
      </c>
      <c r="AD17" s="71" t="s">
        <v>1705</v>
      </c>
      <c r="AE17" s="71" t="s">
        <v>1705</v>
      </c>
    </row>
    <row r="19" spans="1:31" ht="15" customHeight="1" x14ac:dyDescent="0.2">
      <c r="A19" s="67" t="s">
        <v>159</v>
      </c>
    </row>
    <row r="20" spans="1:31" ht="15" customHeight="1" x14ac:dyDescent="0.2">
      <c r="A20" s="70" t="s">
        <v>1707</v>
      </c>
      <c r="B20" s="71" t="s">
        <v>1706</v>
      </c>
      <c r="C20" s="71" t="s">
        <v>1716</v>
      </c>
      <c r="D20" s="71" t="s">
        <v>1711</v>
      </c>
      <c r="E20" s="71" t="s">
        <v>1697</v>
      </c>
      <c r="F20" s="71" t="s">
        <v>302</v>
      </c>
      <c r="G20" s="71" t="s">
        <v>304</v>
      </c>
      <c r="H20" s="71" t="s">
        <v>1698</v>
      </c>
      <c r="I20" s="71" t="s">
        <v>1699</v>
      </c>
      <c r="J20" s="71" t="s">
        <v>1700</v>
      </c>
      <c r="K20" s="71" t="s">
        <v>1701</v>
      </c>
      <c r="L20" s="71" t="s">
        <v>1703</v>
      </c>
      <c r="M20" s="71" t="s">
        <v>1704</v>
      </c>
      <c r="N20" s="71" t="s">
        <v>1717</v>
      </c>
      <c r="O20" s="71" t="s">
        <v>1702</v>
      </c>
      <c r="P20" s="71" t="s">
        <v>1725</v>
      </c>
      <c r="Q20" s="71" t="s">
        <v>1726</v>
      </c>
      <c r="R20" s="71" t="s">
        <v>811</v>
      </c>
      <c r="S20" s="71" t="s">
        <v>813</v>
      </c>
      <c r="T20" s="71" t="s">
        <v>1727</v>
      </c>
      <c r="U20" s="71" t="s">
        <v>529</v>
      </c>
      <c r="V20" s="71" t="s">
        <v>1705</v>
      </c>
      <c r="W20" s="71" t="s">
        <v>1705</v>
      </c>
      <c r="X20" s="71" t="s">
        <v>1705</v>
      </c>
      <c r="Y20" s="71" t="s">
        <v>1705</v>
      </c>
      <c r="Z20" s="71" t="s">
        <v>1705</v>
      </c>
      <c r="AA20" s="71" t="s">
        <v>1705</v>
      </c>
      <c r="AB20" s="71" t="s">
        <v>1705</v>
      </c>
      <c r="AC20" s="71" t="s">
        <v>1705</v>
      </c>
      <c r="AD20" s="71" t="s">
        <v>1705</v>
      </c>
      <c r="AE20" s="71" t="s">
        <v>1705</v>
      </c>
    </row>
    <row r="22" spans="1:31" ht="15" customHeight="1" x14ac:dyDescent="0.2">
      <c r="A22" s="69" t="s">
        <v>177</v>
      </c>
    </row>
    <row r="23" spans="1:31" ht="15" customHeight="1" x14ac:dyDescent="0.2">
      <c r="A23" s="70" t="s">
        <v>1707</v>
      </c>
      <c r="B23" s="71" t="s">
        <v>1706</v>
      </c>
      <c r="C23" s="71" t="s">
        <v>1716</v>
      </c>
      <c r="D23" s="71" t="s">
        <v>1711</v>
      </c>
      <c r="E23" s="71" t="s">
        <v>1697</v>
      </c>
      <c r="F23" s="71" t="s">
        <v>302</v>
      </c>
      <c r="G23" s="71" t="s">
        <v>304</v>
      </c>
      <c r="H23" s="71" t="s">
        <v>1698</v>
      </c>
      <c r="I23" s="71" t="s">
        <v>1699</v>
      </c>
      <c r="J23" s="71" t="s">
        <v>1700</v>
      </c>
      <c r="K23" s="71" t="s">
        <v>1701</v>
      </c>
      <c r="L23" s="71" t="s">
        <v>1717</v>
      </c>
      <c r="M23" s="71" t="s">
        <v>1702</v>
      </c>
      <c r="N23" s="71" t="s">
        <v>1703</v>
      </c>
      <c r="O23" s="71" t="s">
        <v>1704</v>
      </c>
      <c r="P23" s="71" t="s">
        <v>1709</v>
      </c>
      <c r="Q23" s="71" t="s">
        <v>263</v>
      </c>
      <c r="R23" s="71" t="s">
        <v>1712</v>
      </c>
      <c r="S23" s="71" t="s">
        <v>1713</v>
      </c>
    </row>
  </sheetData>
  <sheetProtection insertRows="0" deleteRows="0"/>
  <pageMargins left="0.75" right="0.75" top="1" bottom="1" header="0.5" footer="0.5"/>
  <pageSetup paperSize="9"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G50"/>
  <sheetViews>
    <sheetView showGridLines="0" workbookViewId="0">
      <selection activeCell="A17" sqref="A17"/>
    </sheetView>
  </sheetViews>
  <sheetFormatPr defaultColWidth="11.42578125" defaultRowHeight="15" customHeight="1" x14ac:dyDescent="0.2"/>
  <cols>
    <col min="1" max="1" width="38.42578125" style="1" customWidth="1"/>
    <col min="2" max="2" width="12.85546875" style="1" customWidth="1"/>
    <col min="3" max="3" width="60.42578125" style="1" customWidth="1"/>
    <col min="4" max="4" width="22.140625" style="1" customWidth="1"/>
    <col min="5" max="5" width="121.28515625" style="1" customWidth="1"/>
    <col min="6" max="16384" width="11.42578125" style="1"/>
  </cols>
  <sheetData>
    <row r="1" spans="1:7" ht="15" customHeight="1" x14ac:dyDescent="0.25">
      <c r="A1" s="73" t="s">
        <v>212</v>
      </c>
      <c r="B1" s="73"/>
      <c r="C1" s="73"/>
      <c r="D1" s="73"/>
      <c r="E1" s="73"/>
      <c r="F1" s="73"/>
      <c r="G1" s="73"/>
    </row>
    <row r="2" spans="1:7" ht="15" customHeight="1" x14ac:dyDescent="0.25">
      <c r="A2" s="73" t="s">
        <v>1738</v>
      </c>
      <c r="B2" s="73" t="s">
        <v>37</v>
      </c>
      <c r="C2" s="73" t="s">
        <v>213</v>
      </c>
      <c r="D2" s="73" t="s">
        <v>1739</v>
      </c>
      <c r="E2" s="73" t="s">
        <v>1740</v>
      </c>
      <c r="F2" s="73" t="s">
        <v>1741</v>
      </c>
      <c r="G2" s="73" t="s">
        <v>223</v>
      </c>
    </row>
    <row r="3" spans="1:7" ht="15" customHeight="1" x14ac:dyDescent="0.2">
      <c r="A3" s="74" t="s">
        <v>1742</v>
      </c>
      <c r="B3" s="75" t="s">
        <v>1743</v>
      </c>
      <c r="C3" s="76" t="s">
        <v>230</v>
      </c>
      <c r="D3" s="75" t="s">
        <v>1744</v>
      </c>
      <c r="E3" s="75" t="s">
        <v>1744</v>
      </c>
      <c r="F3" s="75" t="s">
        <v>1745</v>
      </c>
      <c r="G3" s="75" t="s">
        <v>1746</v>
      </c>
    </row>
    <row r="4" spans="1:7" ht="15" customHeight="1" x14ac:dyDescent="0.2">
      <c r="A4" s="74" t="s">
        <v>233</v>
      </c>
      <c r="B4" s="75" t="s">
        <v>1747</v>
      </c>
      <c r="C4" s="76" t="s">
        <v>1748</v>
      </c>
      <c r="D4" s="75" t="s">
        <v>1749</v>
      </c>
      <c r="E4" s="75" t="s">
        <v>1749</v>
      </c>
      <c r="F4" s="75" t="s">
        <v>1750</v>
      </c>
      <c r="G4" s="75" t="s">
        <v>1746</v>
      </c>
    </row>
    <row r="5" spans="1:7" ht="15" customHeight="1" x14ac:dyDescent="0.2">
      <c r="A5" s="74" t="s">
        <v>1751</v>
      </c>
      <c r="B5" s="75" t="s">
        <v>1752</v>
      </c>
      <c r="C5" s="75" t="s">
        <v>1753</v>
      </c>
      <c r="D5" s="75" t="s">
        <v>1754</v>
      </c>
      <c r="E5" s="75" t="s">
        <v>1754</v>
      </c>
      <c r="F5" s="75" t="s">
        <v>1755</v>
      </c>
      <c r="G5" s="75" t="s">
        <v>1746</v>
      </c>
    </row>
    <row r="6" spans="1:7" ht="15" customHeight="1" x14ac:dyDescent="0.2">
      <c r="A6" s="74" t="s">
        <v>238</v>
      </c>
      <c r="B6" s="75" t="s">
        <v>1756</v>
      </c>
      <c r="C6" s="76" t="s">
        <v>240</v>
      </c>
      <c r="D6" s="75" t="s">
        <v>239</v>
      </c>
      <c r="E6" s="75"/>
      <c r="F6" s="75"/>
      <c r="G6" s="75"/>
    </row>
    <row r="7" spans="1:7" ht="15" customHeight="1" x14ac:dyDescent="0.2">
      <c r="A7" s="74" t="s">
        <v>1757</v>
      </c>
      <c r="B7" s="75" t="s">
        <v>1758</v>
      </c>
      <c r="C7" s="75" t="s">
        <v>1759</v>
      </c>
      <c r="D7" s="75" t="s">
        <v>1760</v>
      </c>
      <c r="E7" s="75" t="s">
        <v>1760</v>
      </c>
      <c r="F7" s="75" t="s">
        <v>1761</v>
      </c>
      <c r="G7" s="75" t="s">
        <v>1746</v>
      </c>
    </row>
    <row r="8" spans="1:7" ht="15" customHeight="1" x14ac:dyDescent="0.2">
      <c r="A8" s="74" t="s">
        <v>0</v>
      </c>
      <c r="B8" s="75" t="s">
        <v>1762</v>
      </c>
      <c r="C8" s="75" t="s">
        <v>1763</v>
      </c>
      <c r="D8" s="75" t="s">
        <v>1764</v>
      </c>
      <c r="E8" s="75" t="s">
        <v>1764</v>
      </c>
      <c r="F8" s="75" t="s">
        <v>1765</v>
      </c>
      <c r="G8" s="75" t="s">
        <v>1746</v>
      </c>
    </row>
    <row r="9" spans="1:7" ht="15" customHeight="1" x14ac:dyDescent="0.2">
      <c r="A9" s="74" t="s">
        <v>1766</v>
      </c>
      <c r="B9" s="75" t="s">
        <v>1767</v>
      </c>
      <c r="C9" s="75" t="s">
        <v>1768</v>
      </c>
      <c r="D9" s="75" t="s">
        <v>1769</v>
      </c>
      <c r="E9" s="75" t="s">
        <v>1769</v>
      </c>
      <c r="F9" s="75" t="s">
        <v>1761</v>
      </c>
      <c r="G9" s="75" t="s">
        <v>1746</v>
      </c>
    </row>
    <row r="10" spans="1:7" ht="15" customHeight="1" x14ac:dyDescent="0.2">
      <c r="A10" s="74" t="s">
        <v>1770</v>
      </c>
      <c r="B10" s="75" t="s">
        <v>1771</v>
      </c>
      <c r="C10" s="75" t="s">
        <v>1772</v>
      </c>
      <c r="D10" s="75" t="s">
        <v>1773</v>
      </c>
      <c r="E10" s="48"/>
      <c r="F10" s="48"/>
      <c r="G10" s="48"/>
    </row>
    <row r="11" spans="1:7" ht="15" customHeight="1" x14ac:dyDescent="0.2">
      <c r="A11" s="74" t="s">
        <v>223</v>
      </c>
      <c r="B11" s="75" t="s">
        <v>1774</v>
      </c>
      <c r="C11" s="76" t="s">
        <v>225</v>
      </c>
      <c r="D11" s="75" t="s">
        <v>224</v>
      </c>
      <c r="E11" s="48"/>
      <c r="F11" s="48"/>
      <c r="G11" s="48"/>
    </row>
    <row r="12" spans="1:7" ht="15" customHeight="1" x14ac:dyDescent="0.2">
      <c r="A12" s="74" t="s">
        <v>236</v>
      </c>
      <c r="B12" s="75" t="s">
        <v>1775</v>
      </c>
      <c r="C12" s="76" t="s">
        <v>237</v>
      </c>
      <c r="D12" s="75" t="s">
        <v>1765</v>
      </c>
      <c r="E12" s="48"/>
      <c r="F12" s="48"/>
      <c r="G12" s="48"/>
    </row>
    <row r="13" spans="1:7" ht="16.7" customHeight="1" x14ac:dyDescent="0.2">
      <c r="A13" s="74" t="s">
        <v>228</v>
      </c>
      <c r="B13" s="75" t="s">
        <v>1776</v>
      </c>
      <c r="C13" s="76" t="s">
        <v>229</v>
      </c>
      <c r="D13" s="75" t="s">
        <v>1746</v>
      </c>
      <c r="E13" s="48"/>
      <c r="F13" s="48"/>
      <c r="G13" s="48"/>
    </row>
    <row r="14" spans="1:7" ht="15" customHeight="1" x14ac:dyDescent="0.2">
      <c r="A14" s="74" t="s">
        <v>226</v>
      </c>
      <c r="B14" s="75" t="s">
        <v>1777</v>
      </c>
      <c r="C14" s="76" t="s">
        <v>227</v>
      </c>
      <c r="D14" s="75" t="s">
        <v>1778</v>
      </c>
      <c r="E14" s="48"/>
      <c r="F14" s="48"/>
      <c r="G14" s="48"/>
    </row>
    <row r="15" spans="1:7" ht="16.7" customHeight="1" x14ac:dyDescent="0.2">
      <c r="A15" s="74" t="s">
        <v>1779</v>
      </c>
      <c r="B15" s="75" t="s">
        <v>1780</v>
      </c>
      <c r="C15" s="75" t="s">
        <v>1781</v>
      </c>
      <c r="D15" s="75" t="s">
        <v>1782</v>
      </c>
      <c r="E15" s="48"/>
      <c r="F15" s="48"/>
      <c r="G15" s="48"/>
    </row>
    <row r="16" spans="1:7" ht="15" customHeight="1" x14ac:dyDescent="0.2">
      <c r="A16" s="74" t="s">
        <v>1783</v>
      </c>
      <c r="B16" s="75" t="s">
        <v>1780</v>
      </c>
      <c r="C16" s="75" t="s">
        <v>1784</v>
      </c>
      <c r="D16" s="77" t="s">
        <v>1785</v>
      </c>
      <c r="E16" s="48"/>
      <c r="F16" s="48"/>
      <c r="G16" s="48"/>
    </row>
    <row r="17" spans="1:7" ht="15" customHeight="1" x14ac:dyDescent="0.2">
      <c r="A17" s="74" t="s">
        <v>1786</v>
      </c>
      <c r="B17" s="75" t="s">
        <v>1787</v>
      </c>
      <c r="C17" s="75" t="s">
        <v>1788</v>
      </c>
      <c r="D17" s="75" t="s">
        <v>1789</v>
      </c>
      <c r="E17" s="48"/>
      <c r="F17" s="48"/>
      <c r="G17" s="48"/>
    </row>
    <row r="18" spans="1:7" ht="13.7" customHeight="1" x14ac:dyDescent="0.2">
      <c r="A18" s="74" t="s">
        <v>1790</v>
      </c>
      <c r="B18" s="75" t="s">
        <v>1791</v>
      </c>
      <c r="C18" s="75" t="s">
        <v>1792</v>
      </c>
      <c r="D18" s="75" t="s">
        <v>1793</v>
      </c>
      <c r="E18" s="48"/>
      <c r="F18" s="48"/>
      <c r="G18" s="48"/>
    </row>
    <row r="19" spans="1:7" ht="15" customHeight="1" x14ac:dyDescent="0.2">
      <c r="A19" s="74" t="s">
        <v>1794</v>
      </c>
      <c r="B19" s="75" t="s">
        <v>1795</v>
      </c>
      <c r="C19" s="75" t="s">
        <v>1796</v>
      </c>
      <c r="D19" s="75" t="s">
        <v>1797</v>
      </c>
      <c r="E19" s="48"/>
      <c r="F19" s="48"/>
      <c r="G19" s="48"/>
    </row>
    <row r="20" spans="1:7" ht="15" customHeight="1" x14ac:dyDescent="0.2">
      <c r="A20" s="74" t="s">
        <v>214</v>
      </c>
      <c r="B20" s="75" t="s">
        <v>1798</v>
      </c>
      <c r="C20" s="76" t="s">
        <v>215</v>
      </c>
      <c r="D20" s="75" t="s">
        <v>1799</v>
      </c>
      <c r="E20" s="48"/>
      <c r="F20" s="48"/>
      <c r="G20" s="48"/>
    </row>
    <row r="21" spans="1:7" ht="15" customHeight="1" x14ac:dyDescent="0.2">
      <c r="A21" s="74" t="s">
        <v>1800</v>
      </c>
      <c r="B21" s="75" t="s">
        <v>1801</v>
      </c>
      <c r="C21" s="75" t="s">
        <v>1802</v>
      </c>
      <c r="D21" s="75" t="s">
        <v>1803</v>
      </c>
      <c r="E21" s="48"/>
      <c r="F21" s="48"/>
      <c r="G21" s="48"/>
    </row>
    <row r="22" spans="1:7" ht="15" customHeight="1" x14ac:dyDescent="0.2">
      <c r="A22" s="74" t="s">
        <v>231</v>
      </c>
      <c r="B22" s="75" t="s">
        <v>1804</v>
      </c>
      <c r="C22" s="76" t="s">
        <v>232</v>
      </c>
      <c r="D22" s="75" t="s">
        <v>1805</v>
      </c>
      <c r="E22" s="48"/>
      <c r="F22" s="48"/>
      <c r="G22" s="48"/>
    </row>
    <row r="23" spans="1:7" ht="15" customHeight="1" x14ac:dyDescent="0.2">
      <c r="A23" s="74" t="s">
        <v>221</v>
      </c>
      <c r="B23" s="75" t="s">
        <v>1806</v>
      </c>
      <c r="C23" s="76" t="s">
        <v>222</v>
      </c>
      <c r="D23" s="75" t="s">
        <v>1807</v>
      </c>
      <c r="E23" s="48"/>
      <c r="F23" s="48"/>
      <c r="G23" s="48"/>
    </row>
    <row r="24" spans="1:7" ht="15" customHeight="1" x14ac:dyDescent="0.2">
      <c r="A24" s="74" t="s">
        <v>216</v>
      </c>
      <c r="B24" s="75" t="s">
        <v>1808</v>
      </c>
      <c r="C24" s="76" t="s">
        <v>217</v>
      </c>
      <c r="D24" s="75" t="s">
        <v>1809</v>
      </c>
      <c r="E24" s="48"/>
      <c r="F24" s="48"/>
      <c r="G24" s="48"/>
    </row>
    <row r="25" spans="1:7" ht="15" customHeight="1" x14ac:dyDescent="0.2">
      <c r="A25" s="74" t="s">
        <v>218</v>
      </c>
      <c r="B25" s="75" t="s">
        <v>1810</v>
      </c>
      <c r="C25" s="76" t="s">
        <v>220</v>
      </c>
      <c r="D25" s="75" t="s">
        <v>219</v>
      </c>
      <c r="E25" s="48"/>
      <c r="F25" s="48"/>
      <c r="G25" s="48"/>
    </row>
    <row r="26" spans="1:7" ht="15" customHeight="1" x14ac:dyDescent="0.2">
      <c r="A26" s="74" t="s">
        <v>1811</v>
      </c>
      <c r="B26" s="75" t="s">
        <v>1812</v>
      </c>
      <c r="C26" s="75" t="s">
        <v>1813</v>
      </c>
      <c r="D26" s="75" t="s">
        <v>1814</v>
      </c>
      <c r="E26" s="48"/>
      <c r="F26" s="48"/>
      <c r="G26" s="48"/>
    </row>
    <row r="27" spans="1:7" ht="15" customHeight="1" x14ac:dyDescent="0.2">
      <c r="A27" s="74" t="s">
        <v>1815</v>
      </c>
      <c r="B27" s="75" t="s">
        <v>1816</v>
      </c>
      <c r="C27" s="75" t="s">
        <v>1817</v>
      </c>
      <c r="D27" s="75" t="s">
        <v>1818</v>
      </c>
      <c r="E27" s="48"/>
      <c r="F27" s="48"/>
      <c r="G27" s="48"/>
    </row>
    <row r="28" spans="1:7" ht="15" customHeight="1" x14ac:dyDescent="0.2">
      <c r="A28" s="74" t="s">
        <v>1819</v>
      </c>
      <c r="B28" s="75" t="s">
        <v>1820</v>
      </c>
      <c r="C28" s="75" t="s">
        <v>1821</v>
      </c>
      <c r="D28" s="75" t="s">
        <v>1822</v>
      </c>
      <c r="E28" s="48"/>
      <c r="F28" s="48"/>
      <c r="G28" s="48"/>
    </row>
    <row r="29" spans="1:7" ht="15" customHeight="1" x14ac:dyDescent="0.2">
      <c r="A29" s="74" t="s">
        <v>1823</v>
      </c>
      <c r="B29" s="75" t="s">
        <v>1824</v>
      </c>
      <c r="C29" s="75" t="s">
        <v>1825</v>
      </c>
      <c r="D29" s="75" t="s">
        <v>1826</v>
      </c>
      <c r="E29" s="48"/>
      <c r="F29" s="48"/>
      <c r="G29" s="48"/>
    </row>
    <row r="30" spans="1:7" ht="15" customHeight="1" x14ac:dyDescent="0.2">
      <c r="A30" s="74" t="s">
        <v>1827</v>
      </c>
      <c r="B30" s="75" t="s">
        <v>1828</v>
      </c>
      <c r="C30" s="75" t="s">
        <v>1829</v>
      </c>
      <c r="D30" s="75" t="s">
        <v>1830</v>
      </c>
      <c r="E30" s="48"/>
      <c r="F30" s="48"/>
      <c r="G30" s="48"/>
    </row>
    <row r="31" spans="1:7" ht="15" customHeight="1" x14ac:dyDescent="0.2">
      <c r="A31" s="74" t="s">
        <v>1831</v>
      </c>
      <c r="B31" s="75" t="s">
        <v>1832</v>
      </c>
      <c r="C31" s="75" t="s">
        <v>1833</v>
      </c>
      <c r="D31" s="75" t="s">
        <v>1834</v>
      </c>
      <c r="E31" s="48"/>
      <c r="F31" s="48"/>
      <c r="G31" s="48"/>
    </row>
    <row r="32" spans="1:7" ht="15" customHeight="1" x14ac:dyDescent="0.2">
      <c r="A32" s="74" t="s">
        <v>1835</v>
      </c>
      <c r="B32" s="76" t="s">
        <v>1836</v>
      </c>
      <c r="C32" s="78" t="s">
        <v>1837</v>
      </c>
      <c r="D32" s="75" t="s">
        <v>1838</v>
      </c>
      <c r="E32" s="48"/>
      <c r="F32" s="48"/>
      <c r="G32" s="48"/>
    </row>
    <row r="33" spans="1:7" ht="15" customHeight="1" x14ac:dyDescent="0.2">
      <c r="A33" s="74" t="s">
        <v>1839</v>
      </c>
      <c r="B33" s="75" t="s">
        <v>1840</v>
      </c>
      <c r="C33" s="75" t="s">
        <v>1841</v>
      </c>
      <c r="D33" s="75" t="s">
        <v>1842</v>
      </c>
      <c r="E33" s="48"/>
      <c r="F33" s="48"/>
      <c r="G33" s="48"/>
    </row>
    <row r="34" spans="1:7" ht="15" customHeight="1" x14ac:dyDescent="0.2">
      <c r="A34" s="74" t="s">
        <v>1843</v>
      </c>
      <c r="B34" s="75" t="s">
        <v>1844</v>
      </c>
      <c r="C34" s="79" t="s">
        <v>1845</v>
      </c>
      <c r="D34" s="78" t="s">
        <v>1846</v>
      </c>
      <c r="E34" s="48"/>
      <c r="F34" s="48"/>
      <c r="G34" s="48"/>
    </row>
    <row r="35" spans="1:7" ht="15" customHeight="1" x14ac:dyDescent="0.2">
      <c r="A35" s="40"/>
      <c r="B35" s="40"/>
      <c r="C35" s="48"/>
      <c r="D35" s="40"/>
      <c r="E35" s="40"/>
      <c r="F35" s="40"/>
      <c r="G35" s="40"/>
    </row>
    <row r="36" spans="1:7" ht="15" customHeight="1" x14ac:dyDescent="0.2">
      <c r="A36" s="40"/>
      <c r="B36" s="40"/>
      <c r="C36" s="40"/>
      <c r="D36" s="40"/>
      <c r="E36" s="40"/>
      <c r="F36" s="40"/>
      <c r="G36" s="40"/>
    </row>
    <row r="37" spans="1:7" ht="15" customHeight="1" x14ac:dyDescent="0.2">
      <c r="A37" s="40" t="s">
        <v>1847</v>
      </c>
      <c r="B37" s="40"/>
      <c r="C37" s="48" t="s">
        <v>1848</v>
      </c>
      <c r="D37" s="80" t="s">
        <v>1849</v>
      </c>
      <c r="E37" s="40"/>
      <c r="F37" s="40"/>
      <c r="G37" s="40"/>
    </row>
    <row r="38" spans="1:7" ht="15" customHeight="1" x14ac:dyDescent="0.2">
      <c r="A38" s="40" t="s">
        <v>1850</v>
      </c>
      <c r="B38" s="48"/>
      <c r="C38" s="48" t="s">
        <v>1851</v>
      </c>
      <c r="D38" s="40" t="s">
        <v>1852</v>
      </c>
      <c r="E38" s="40"/>
      <c r="F38" s="40"/>
      <c r="G38" s="40"/>
    </row>
    <row r="39" spans="1:7" ht="15" customHeight="1" x14ac:dyDescent="0.2">
      <c r="A39" s="40" t="s">
        <v>1853</v>
      </c>
      <c r="B39" s="40"/>
      <c r="C39" s="48" t="s">
        <v>1851</v>
      </c>
      <c r="D39" s="40" t="s">
        <v>1852</v>
      </c>
      <c r="E39" s="40"/>
      <c r="F39" s="40"/>
      <c r="G39" s="40"/>
    </row>
    <row r="40" spans="1:7" ht="15" customHeight="1" x14ac:dyDescent="0.2">
      <c r="A40" s="40" t="s">
        <v>1854</v>
      </c>
      <c r="B40" s="40"/>
      <c r="C40" s="48" t="s">
        <v>1848</v>
      </c>
      <c r="D40" s="40" t="s">
        <v>1855</v>
      </c>
      <c r="E40" s="40"/>
      <c r="F40" s="40"/>
      <c r="G40" s="40"/>
    </row>
    <row r="41" spans="1:7" ht="15" customHeight="1" x14ac:dyDescent="0.2">
      <c r="A41" s="40" t="s">
        <v>1856</v>
      </c>
      <c r="B41" s="40"/>
      <c r="C41" s="48" t="s">
        <v>1857</v>
      </c>
      <c r="D41" s="40" t="s">
        <v>1858</v>
      </c>
      <c r="E41" s="40"/>
      <c r="F41" s="40"/>
      <c r="G41" s="40"/>
    </row>
    <row r="42" spans="1:7" ht="15" customHeight="1" x14ac:dyDescent="0.2">
      <c r="A42" s="40" t="s">
        <v>1859</v>
      </c>
      <c r="B42" s="40"/>
      <c r="C42" s="48" t="s">
        <v>1860</v>
      </c>
      <c r="D42" s="40" t="s">
        <v>1861</v>
      </c>
      <c r="E42" s="40"/>
      <c r="F42" s="40"/>
      <c r="G42" s="40"/>
    </row>
    <row r="43" spans="1:7" ht="15" customHeight="1" x14ac:dyDescent="0.2">
      <c r="A43" s="40" t="s">
        <v>234</v>
      </c>
      <c r="B43" s="40"/>
      <c r="C43" s="48" t="s">
        <v>1862</v>
      </c>
      <c r="D43" s="40" t="s">
        <v>1863</v>
      </c>
      <c r="E43" s="40"/>
      <c r="F43" s="40"/>
      <c r="G43" s="40"/>
    </row>
    <row r="44" spans="1:7" ht="15" customHeight="1" x14ac:dyDescent="0.2">
      <c r="A44" s="40" t="s">
        <v>235</v>
      </c>
      <c r="B44" s="40"/>
      <c r="C44" s="48" t="s">
        <v>1864</v>
      </c>
      <c r="D44" s="40" t="s">
        <v>1755</v>
      </c>
      <c r="E44" s="40"/>
      <c r="F44" s="40"/>
      <c r="G44" s="40"/>
    </row>
    <row r="45" spans="1:7" ht="15" customHeight="1" x14ac:dyDescent="0.2">
      <c r="A45" s="40" t="s">
        <v>1865</v>
      </c>
      <c r="B45" s="40"/>
      <c r="C45" s="48" t="s">
        <v>1866</v>
      </c>
      <c r="D45" s="40" t="s">
        <v>1867</v>
      </c>
      <c r="E45" s="40"/>
      <c r="F45" s="40"/>
      <c r="G45" s="40"/>
    </row>
    <row r="46" spans="1:7" ht="15" customHeight="1" x14ac:dyDescent="0.2">
      <c r="A46" s="40" t="s">
        <v>226</v>
      </c>
      <c r="B46" s="40"/>
      <c r="C46" s="48" t="s">
        <v>1868</v>
      </c>
      <c r="D46" s="40" t="s">
        <v>1869</v>
      </c>
      <c r="E46" s="40"/>
      <c r="F46" s="40"/>
      <c r="G46" s="40"/>
    </row>
    <row r="47" spans="1:7" ht="15" customHeight="1" x14ac:dyDescent="0.2">
      <c r="A47" s="40" t="s">
        <v>1870</v>
      </c>
      <c r="B47" s="48"/>
      <c r="C47" s="48" t="s">
        <v>1871</v>
      </c>
      <c r="D47" s="40" t="s">
        <v>1826</v>
      </c>
      <c r="E47" s="40"/>
      <c r="F47" s="40"/>
      <c r="G47" s="40"/>
    </row>
    <row r="48" spans="1:7" ht="15" customHeight="1" x14ac:dyDescent="0.2">
      <c r="A48" s="40"/>
      <c r="B48" s="40"/>
      <c r="C48" s="40"/>
      <c r="D48" s="40"/>
      <c r="E48" s="40"/>
      <c r="F48" s="40"/>
      <c r="G48" s="40"/>
    </row>
    <row r="49" spans="1:7" ht="15" customHeight="1" x14ac:dyDescent="0.2">
      <c r="A49" s="40"/>
      <c r="B49" s="40"/>
      <c r="C49" s="40"/>
      <c r="D49" s="40"/>
      <c r="E49" s="40"/>
      <c r="F49" s="40"/>
      <c r="G49" s="40"/>
    </row>
    <row r="50" spans="1:7" ht="15" customHeight="1" x14ac:dyDescent="0.2">
      <c r="A50" s="40"/>
      <c r="B50" s="40"/>
      <c r="C50" s="40"/>
      <c r="D50" s="40"/>
      <c r="E50" s="40"/>
      <c r="F50" s="40"/>
      <c r="G50" s="40"/>
    </row>
  </sheetData>
  <pageMargins left="0.75" right="0.75" top="1" bottom="1" header="0.5" footer="0.5"/>
  <pageSetup paperSize="0" orientation="portrait" horizontalDpi="0" verticalDpi="2048"/>
  <headerFooter alignWithMargins="0">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Usage Notes</vt:lpstr>
      <vt:lpstr>checklist</vt:lpstr>
      <vt:lpstr>Study</vt:lpstr>
      <vt:lpstr>Samples (info)</vt:lpstr>
      <vt:lpstr>Samples</vt:lpstr>
      <vt:lpstr>Files (info)</vt:lpstr>
      <vt:lpstr>Files</vt:lpstr>
      <vt:lpstr>Samples-checklists</vt:lpstr>
      <vt:lpstr>Link-Prefixes</vt:lpstr>
      <vt:lpstr>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2022-04-25T11:00:01Z</dcterms:created>
  <dcterms:modified xsi:type="dcterms:W3CDTF">2022-11-18T11:01:26Z</dcterms:modified>
</cp:coreProperties>
</file>