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mlexploration-my.sharepoint.com/personal/wadmant_cmlexp_com/Documents/CML/P&amp;L's/"/>
    </mc:Choice>
  </mc:AlternateContent>
  <xr:revisionPtr revIDLastSave="33" documentId="13_ncr:1_{EC50CCE4-5576-4B21-ACCE-12A4C857F6FE}" xr6:coauthVersionLast="47" xr6:coauthVersionMax="47" xr10:uidLastSave="{30707014-B3B2-4E30-B525-C845ED3B99F0}"/>
  <bookViews>
    <workbookView xWindow="90" yWindow="45" windowWidth="28545" windowHeight="15030" tabRatio="910" firstSheet="124" activeTab="139" xr2:uid="{00000000-000D-0000-FFFF-FFFF00000000}"/>
  </bookViews>
  <sheets>
    <sheet name="Prospect &amp; Well Listing" sheetId="3" r:id="rId1"/>
    <sheet name="LOE Summary" sheetId="308" r:id="rId2"/>
    <sheet name="Master Sheet" sheetId="374" r:id="rId3"/>
    <sheet name="Barrier #1" sheetId="256" r:id="rId4"/>
    <sheet name="Charles B #1" sheetId="278" r:id="rId5"/>
    <sheet name="Dunlap #1" sheetId="177" r:id="rId6"/>
    <sheet name="La Rosita #1" sheetId="13" r:id="rId7"/>
    <sheet name="Richardson #1" sheetId="178" r:id="rId8"/>
    <sheet name="Ruth #1" sheetId="154" r:id="rId9"/>
    <sheet name="Sugarland #1" sheetId="232" r:id="rId10"/>
    <sheet name="Trotter #1" sheetId="132" r:id="rId11"/>
    <sheet name="Verna #1" sheetId="133" r:id="rId12"/>
    <sheet name="Bermuda #1" sheetId="134" r:id="rId13"/>
    <sheet name="Molak #1" sheetId="14" r:id="rId14"/>
    <sheet name="Betty #1" sheetId="137" r:id="rId15"/>
    <sheet name="Bond #1" sheetId="136" r:id="rId16"/>
    <sheet name="Lansford #1" sheetId="155" r:id="rId17"/>
    <sheet name="Big Sonny #1" sheetId="252" r:id="rId18"/>
    <sheet name="Blas Reyes #1" sheetId="233" r:id="rId19"/>
    <sheet name="Dillard #1" sheetId="234" r:id="rId20"/>
    <sheet name="Russell #1" sheetId="248" r:id="rId21"/>
    <sheet name="Buck #1" sheetId="316" r:id="rId22"/>
    <sheet name="Heitz #1" sheetId="307" r:id="rId23"/>
    <sheet name="J Beeler #1" sheetId="315" r:id="rId24"/>
    <sheet name="JJ #1" sheetId="320" r:id="rId25"/>
    <sheet name="Allen #1" sheetId="166" r:id="rId26"/>
    <sheet name="Cross S #1" sheetId="187" r:id="rId27"/>
    <sheet name="Grissom #1" sheetId="191" r:id="rId28"/>
    <sheet name="Solansky #1" sheetId="179" r:id="rId29"/>
    <sheet name="Woodward #1" sheetId="188" r:id="rId30"/>
    <sheet name="Kincaid #1" sheetId="326" r:id="rId31"/>
    <sheet name="CT #1" sheetId="321" r:id="rId32"/>
    <sheet name="Annpick #1" sheetId="210" r:id="rId33"/>
    <sheet name="Cornett #1" sheetId="201" r:id="rId34"/>
    <sheet name="Dyess #1" sheetId="167" r:id="rId35"/>
    <sheet name="Flower #1" sheetId="193" r:id="rId36"/>
    <sheet name="Lisa #1" sheetId="218" r:id="rId37"/>
    <sheet name="Pickens #1" sheetId="157" r:id="rId38"/>
    <sheet name="Pickwill #1" sheetId="198" r:id="rId39"/>
    <sheet name="Ronald #1" sheetId="214" r:id="rId40"/>
    <sheet name="Blackmon #1" sheetId="254" r:id="rId41"/>
    <sheet name="Carolpick #1" sheetId="231" r:id="rId42"/>
    <sheet name="Chad #1" sheetId="298" r:id="rId43"/>
    <sheet name="Dale #1" sheetId="239" r:id="rId44"/>
    <sheet name="Eileen #1" sheetId="322" r:id="rId45"/>
    <sheet name="Gail #1" sheetId="297" r:id="rId46"/>
    <sheet name="Kiley #1" sheetId="310" r:id="rId47"/>
    <sheet name="Jessica #1" sheetId="240" r:id="rId48"/>
    <sheet name="Joseph #1" sheetId="311" r:id="rId49"/>
    <sheet name="Lander #1" sheetId="304" r:id="rId50"/>
    <sheet name="Pickens-Weaver #1" sheetId="314" r:id="rId51"/>
    <sheet name="Ruthpick #1" sheetId="249" r:id="rId52"/>
    <sheet name="Rhodes #1" sheetId="296" r:id="rId53"/>
    <sheet name="Circle T #1" sheetId="35" r:id="rId54"/>
    <sheet name="Flying G #1" sheetId="36" r:id="rId55"/>
    <sheet name="Moreland #1" sheetId="37" r:id="rId56"/>
    <sheet name="Box #1" sheetId="142" r:id="rId57"/>
    <sheet name="Evergreen #1" sheetId="141" r:id="rId58"/>
    <sheet name="Gil #1" sheetId="140" r:id="rId59"/>
    <sheet name="Thalmann #1" sheetId="158" r:id="rId60"/>
    <sheet name="Clayton #1" sheetId="223" r:id="rId61"/>
    <sheet name="JRED 1" sheetId="241" r:id="rId62"/>
    <sheet name="Aaron #1" sheetId="319" r:id="rId63"/>
    <sheet name="Aniken 1" sheetId="244" r:id="rId64"/>
    <sheet name="Beeler Ranch 1" sheetId="305" r:id="rId65"/>
    <sheet name="Pfeiffer #1 RE" sheetId="226" r:id="rId66"/>
    <sheet name="Richard #1" sheetId="250" r:id="rId67"/>
    <sheet name="Anna Louisa #1" sheetId="318" r:id="rId68"/>
    <sheet name="Carolyn #1" sheetId="303" r:id="rId69"/>
    <sheet name="Cenizo #1" sheetId="247" r:id="rId70"/>
    <sheet name="Kay #1" sheetId="317" r:id="rId71"/>
    <sheet name="Kirby #1" sheetId="257" r:id="rId72"/>
    <sheet name="Kleimann #1" sheetId="306" r:id="rId73"/>
    <sheet name="Kleimann #3" sheetId="323" r:id="rId74"/>
    <sheet name="Lackey Five #1" sheetId="324" r:id="rId75"/>
    <sheet name="LT #1" sheetId="299" r:id="rId76"/>
    <sheet name="Palm #1" sheetId="312" r:id="rId77"/>
    <sheet name="Parkway #1" sheetId="295" r:id="rId78"/>
    <sheet name="PC #1" sheetId="251" r:id="rId79"/>
    <sheet name="Preston #1" sheetId="255" r:id="rId80"/>
    <sheet name="Vermillion #1" sheetId="300" r:id="rId81"/>
    <sheet name="White Marlin #1" sheetId="309" r:id="rId82"/>
    <sheet name="Whittington #1" sheetId="313" r:id="rId83"/>
    <sheet name="Cannan #1" sheetId="90" r:id="rId84"/>
    <sheet name="Dial #1" sheetId="215" r:id="rId85"/>
    <sheet name="Dunkle #2" sheetId="204" r:id="rId86"/>
    <sheet name="Haby #1" sheetId="176" r:id="rId87"/>
    <sheet name="Leary Trust #1" sheetId="92" r:id="rId88"/>
    <sheet name="McLean #1" sheetId="93" r:id="rId89"/>
    <sheet name="Pecan Grove #1" sheetId="301" r:id="rId90"/>
    <sheet name="Pritchett #1" sheetId="208" r:id="rId91"/>
    <sheet name="Rio Nueces #1" sheetId="213" r:id="rId92"/>
    <sheet name="Thompson #1" sheetId="95" r:id="rId93"/>
    <sheet name="Thompson #2" sheetId="96" r:id="rId94"/>
    <sheet name="Tlapek #1" sheetId="97" r:id="rId95"/>
    <sheet name="Triple J #2" sheetId="99" r:id="rId96"/>
    <sheet name="Huber #1" sheetId="162" r:id="rId97"/>
    <sheet name="Joe #1" sheetId="161" r:id="rId98"/>
    <sheet name="Marguerite #1" sheetId="185" r:id="rId99"/>
    <sheet name="Marpick #1" sheetId="211" r:id="rId100"/>
    <sheet name="Pickens 2H" sheetId="189" r:id="rId101"/>
    <sheet name="Montemayor #1" sheetId="207" r:id="rId102"/>
    <sheet name="Branton #1" sheetId="327" r:id="rId103"/>
    <sheet name="MDB #1" sheetId="328" r:id="rId104"/>
    <sheet name="Thuss #1" sheetId="329" r:id="rId105"/>
    <sheet name="CR 201" sheetId="330" r:id="rId106"/>
    <sheet name="CR 301" sheetId="331" r:id="rId107"/>
    <sheet name="CR 501" sheetId="332" r:id="rId108"/>
    <sheet name="CR 302" sheetId="333" r:id="rId109"/>
    <sheet name="FMMP #1" sheetId="334" r:id="rId110"/>
    <sheet name="BMMP #1" sheetId="335" r:id="rId111"/>
    <sheet name="VRE Minerals #1" sheetId="336" r:id="rId112"/>
    <sheet name="Lochte #1" sheetId="337" r:id="rId113"/>
    <sheet name="CR 101" sheetId="338" r:id="rId114"/>
    <sheet name="CR 401" sheetId="339" r:id="rId115"/>
    <sheet name="BMMP #3" sheetId="340" r:id="rId116"/>
    <sheet name="RAB #1" sheetId="342" r:id="rId117"/>
    <sheet name="JIC #1" sheetId="341" r:id="rId118"/>
    <sheet name="Little 179" sheetId="348" r:id="rId119"/>
    <sheet name="Balfour #1" sheetId="349" r:id="rId120"/>
    <sheet name="Drinkard #1" sheetId="350" r:id="rId121"/>
    <sheet name="Fatheree #1" sheetId="351" r:id="rId122"/>
    <sheet name="Marrs #1" sheetId="352" r:id="rId123"/>
    <sheet name="RAB 2" sheetId="353" r:id="rId124"/>
    <sheet name="RAB 3" sheetId="354" r:id="rId125"/>
    <sheet name="CR 939H" sheetId="355" r:id="rId126"/>
    <sheet name="CR 1148H" sheetId="356" r:id="rId127"/>
    <sheet name="Burns Ranch #2" sheetId="357" r:id="rId128"/>
    <sheet name="Burns Ranch GT #1" sheetId="358" r:id="rId129"/>
    <sheet name="Dial #1 ST" sheetId="359" r:id="rId130"/>
    <sheet name="Sansom #1" sheetId="360" r:id="rId131"/>
    <sheet name="JIC Buda #1" sheetId="361" r:id="rId132"/>
    <sheet name="CR 447H" sheetId="364" r:id="rId133"/>
    <sheet name="Bruce Weaver #1" sheetId="362" r:id="rId134"/>
    <sheet name="Bruce Weaver #2" sheetId="363" r:id="rId135"/>
    <sheet name="CMWW #1" sheetId="368" r:id="rId136"/>
    <sheet name="CMWW #2" sheetId="373" r:id="rId137"/>
    <sheet name="Dixondale #1" sheetId="369" r:id="rId138"/>
    <sheet name="RAB #4" sheetId="370" r:id="rId139"/>
    <sheet name="Pfeiffer-Byrd #1" sheetId="371" r:id="rId140"/>
    <sheet name="Lamb #1" sheetId="372" r:id="rId141"/>
  </sheets>
  <externalReferences>
    <externalReference r:id="rId142"/>
  </externalReferences>
  <definedNames>
    <definedName name="_xlnm._FilterDatabase" localSheetId="0" hidden="1">'Prospect &amp; Well Listing'!$B$2:$U$140</definedName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  <definedName name="WELL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6" i="374" l="1"/>
  <c r="P116" i="374"/>
  <c r="O116" i="374"/>
  <c r="N116" i="374"/>
  <c r="M116" i="374"/>
  <c r="L116" i="374"/>
  <c r="K116" i="374"/>
  <c r="J116" i="374"/>
  <c r="I116" i="374"/>
  <c r="H116" i="374"/>
  <c r="G116" i="374"/>
  <c r="F116" i="374"/>
  <c r="E116" i="374"/>
  <c r="D116" i="374"/>
  <c r="Q114" i="374"/>
  <c r="P114" i="374"/>
  <c r="O114" i="374"/>
  <c r="N114" i="374"/>
  <c r="M114" i="374"/>
  <c r="L114" i="374"/>
  <c r="K114" i="374"/>
  <c r="J114" i="374"/>
  <c r="I114" i="374"/>
  <c r="H114" i="374"/>
  <c r="G114" i="374"/>
  <c r="F114" i="374"/>
  <c r="E114" i="374"/>
  <c r="D114" i="374"/>
  <c r="Q113" i="374"/>
  <c r="P113" i="374"/>
  <c r="O113" i="374"/>
  <c r="N113" i="374"/>
  <c r="M113" i="374"/>
  <c r="L113" i="374"/>
  <c r="K113" i="374"/>
  <c r="J113" i="374"/>
  <c r="I113" i="374"/>
  <c r="H113" i="374"/>
  <c r="G113" i="374"/>
  <c r="F113" i="374"/>
  <c r="E113" i="374"/>
  <c r="D113" i="374"/>
  <c r="Q112" i="374"/>
  <c r="P112" i="374"/>
  <c r="O112" i="374"/>
  <c r="N112" i="374"/>
  <c r="M112" i="374"/>
  <c r="L112" i="374"/>
  <c r="K112" i="374"/>
  <c r="J112" i="374"/>
  <c r="I112" i="374"/>
  <c r="H112" i="374"/>
  <c r="G112" i="374"/>
  <c r="F112" i="374"/>
  <c r="E112" i="374"/>
  <c r="D112" i="374"/>
  <c r="Q111" i="374"/>
  <c r="P111" i="374"/>
  <c r="O111" i="374"/>
  <c r="N111" i="374"/>
  <c r="M111" i="374"/>
  <c r="L111" i="374"/>
  <c r="K111" i="374"/>
  <c r="J111" i="374"/>
  <c r="I111" i="374"/>
  <c r="H111" i="374"/>
  <c r="G111" i="374"/>
  <c r="F111" i="374"/>
  <c r="E111" i="374"/>
  <c r="D111" i="374"/>
  <c r="Q110" i="374"/>
  <c r="P110" i="374"/>
  <c r="O110" i="374"/>
  <c r="N110" i="374"/>
  <c r="M110" i="374"/>
  <c r="L110" i="374"/>
  <c r="K110" i="374"/>
  <c r="J110" i="374"/>
  <c r="I110" i="374"/>
  <c r="H110" i="374"/>
  <c r="G110" i="374"/>
  <c r="F110" i="374"/>
  <c r="E110" i="374"/>
  <c r="D110" i="374"/>
  <c r="Q109" i="374"/>
  <c r="P109" i="374"/>
  <c r="O109" i="374"/>
  <c r="N109" i="374"/>
  <c r="M109" i="374"/>
  <c r="L109" i="374"/>
  <c r="K109" i="374"/>
  <c r="J109" i="374"/>
  <c r="I109" i="374"/>
  <c r="H109" i="374"/>
  <c r="G109" i="374"/>
  <c r="F109" i="374"/>
  <c r="E109" i="374"/>
  <c r="D109" i="374"/>
  <c r="Q108" i="374"/>
  <c r="P108" i="374"/>
  <c r="O108" i="374"/>
  <c r="N108" i="374"/>
  <c r="M108" i="374"/>
  <c r="L108" i="374"/>
  <c r="K108" i="374"/>
  <c r="J108" i="374"/>
  <c r="I108" i="374"/>
  <c r="H108" i="374"/>
  <c r="G108" i="374"/>
  <c r="F108" i="374"/>
  <c r="E108" i="374"/>
  <c r="D108" i="374"/>
  <c r="Q107" i="374"/>
  <c r="P107" i="374"/>
  <c r="O107" i="374"/>
  <c r="N107" i="374"/>
  <c r="M107" i="374"/>
  <c r="L107" i="374"/>
  <c r="K107" i="374"/>
  <c r="J107" i="374"/>
  <c r="I107" i="374"/>
  <c r="H107" i="374"/>
  <c r="G107" i="374"/>
  <c r="F107" i="374"/>
  <c r="E107" i="374"/>
  <c r="D107" i="374"/>
  <c r="Q106" i="374"/>
  <c r="P106" i="374"/>
  <c r="O106" i="374"/>
  <c r="N106" i="374"/>
  <c r="M106" i="374"/>
  <c r="L106" i="374"/>
  <c r="K106" i="374"/>
  <c r="J106" i="374"/>
  <c r="I106" i="374"/>
  <c r="H106" i="374"/>
  <c r="G106" i="374"/>
  <c r="F106" i="374"/>
  <c r="E106" i="374"/>
  <c r="D106" i="374"/>
  <c r="Q105" i="374"/>
  <c r="P105" i="374"/>
  <c r="O105" i="374"/>
  <c r="N105" i="374"/>
  <c r="M105" i="374"/>
  <c r="L105" i="374"/>
  <c r="K105" i="374"/>
  <c r="J105" i="374"/>
  <c r="I105" i="374"/>
  <c r="H105" i="374"/>
  <c r="G105" i="374"/>
  <c r="F105" i="374"/>
  <c r="E105" i="374"/>
  <c r="D105" i="374"/>
  <c r="Q104" i="374"/>
  <c r="P104" i="374"/>
  <c r="O104" i="374"/>
  <c r="N104" i="374"/>
  <c r="M104" i="374"/>
  <c r="L104" i="374"/>
  <c r="K104" i="374"/>
  <c r="J104" i="374"/>
  <c r="I104" i="374"/>
  <c r="H104" i="374"/>
  <c r="G104" i="374"/>
  <c r="F104" i="374"/>
  <c r="E104" i="374"/>
  <c r="D104" i="374"/>
  <c r="Q103" i="374"/>
  <c r="P103" i="374"/>
  <c r="O103" i="374"/>
  <c r="N103" i="374"/>
  <c r="M103" i="374"/>
  <c r="L103" i="374"/>
  <c r="K103" i="374"/>
  <c r="J103" i="374"/>
  <c r="I103" i="374"/>
  <c r="H103" i="374"/>
  <c r="G103" i="374"/>
  <c r="F103" i="374"/>
  <c r="E103" i="374"/>
  <c r="D103" i="374"/>
  <c r="Q102" i="374"/>
  <c r="P102" i="374"/>
  <c r="O102" i="374"/>
  <c r="N102" i="374"/>
  <c r="M102" i="374"/>
  <c r="L102" i="374"/>
  <c r="K102" i="374"/>
  <c r="J102" i="374"/>
  <c r="I102" i="374"/>
  <c r="H102" i="374"/>
  <c r="G102" i="374"/>
  <c r="F102" i="374"/>
  <c r="E102" i="374"/>
  <c r="D102" i="374"/>
  <c r="Q101" i="374"/>
  <c r="P101" i="374"/>
  <c r="O101" i="374"/>
  <c r="N101" i="374"/>
  <c r="M101" i="374"/>
  <c r="L101" i="374"/>
  <c r="K101" i="374"/>
  <c r="J101" i="374"/>
  <c r="I101" i="374"/>
  <c r="H101" i="374"/>
  <c r="G101" i="374"/>
  <c r="F101" i="374"/>
  <c r="E101" i="374"/>
  <c r="D101" i="374"/>
  <c r="Q100" i="374"/>
  <c r="P100" i="374"/>
  <c r="O100" i="374"/>
  <c r="N100" i="374"/>
  <c r="M100" i="374"/>
  <c r="L100" i="374"/>
  <c r="K100" i="374"/>
  <c r="J100" i="374"/>
  <c r="I100" i="374"/>
  <c r="H100" i="374"/>
  <c r="G100" i="374"/>
  <c r="F100" i="374"/>
  <c r="E100" i="374"/>
  <c r="D100" i="374"/>
  <c r="Q99" i="374"/>
  <c r="P99" i="374"/>
  <c r="O99" i="374"/>
  <c r="N99" i="374"/>
  <c r="M99" i="374"/>
  <c r="L99" i="374"/>
  <c r="K99" i="374"/>
  <c r="J99" i="374"/>
  <c r="I99" i="374"/>
  <c r="H99" i="374"/>
  <c r="G99" i="374"/>
  <c r="F99" i="374"/>
  <c r="E99" i="374"/>
  <c r="D99" i="374"/>
  <c r="Q98" i="374"/>
  <c r="P98" i="374"/>
  <c r="O98" i="374"/>
  <c r="N98" i="374"/>
  <c r="M98" i="374"/>
  <c r="L98" i="374"/>
  <c r="K98" i="374"/>
  <c r="J98" i="374"/>
  <c r="I98" i="374"/>
  <c r="H98" i="374"/>
  <c r="G98" i="374"/>
  <c r="F98" i="374"/>
  <c r="E98" i="374"/>
  <c r="D98" i="374"/>
  <c r="Q97" i="374"/>
  <c r="P97" i="374"/>
  <c r="O97" i="374"/>
  <c r="N97" i="374"/>
  <c r="M97" i="374"/>
  <c r="L97" i="374"/>
  <c r="K97" i="374"/>
  <c r="J97" i="374"/>
  <c r="I97" i="374"/>
  <c r="H97" i="374"/>
  <c r="G97" i="374"/>
  <c r="F97" i="374"/>
  <c r="E97" i="374"/>
  <c r="D97" i="374"/>
  <c r="Q96" i="374"/>
  <c r="P96" i="374"/>
  <c r="O96" i="374"/>
  <c r="N96" i="374"/>
  <c r="M96" i="374"/>
  <c r="L96" i="374"/>
  <c r="K96" i="374"/>
  <c r="J96" i="374"/>
  <c r="I96" i="374"/>
  <c r="H96" i="374"/>
  <c r="G96" i="374"/>
  <c r="F96" i="374"/>
  <c r="E96" i="374"/>
  <c r="D96" i="374"/>
  <c r="Q95" i="374"/>
  <c r="P95" i="374"/>
  <c r="O95" i="374"/>
  <c r="N95" i="374"/>
  <c r="M95" i="374"/>
  <c r="L95" i="374"/>
  <c r="K95" i="374"/>
  <c r="J95" i="374"/>
  <c r="I95" i="374"/>
  <c r="H95" i="374"/>
  <c r="G95" i="374"/>
  <c r="F95" i="374"/>
  <c r="E95" i="374"/>
  <c r="D95" i="374"/>
  <c r="Q94" i="374"/>
  <c r="P94" i="374"/>
  <c r="O94" i="374"/>
  <c r="N94" i="374"/>
  <c r="M94" i="374"/>
  <c r="L94" i="374"/>
  <c r="K94" i="374"/>
  <c r="J94" i="374"/>
  <c r="I94" i="374"/>
  <c r="H94" i="374"/>
  <c r="G94" i="374"/>
  <c r="F94" i="374"/>
  <c r="E94" i="374"/>
  <c r="D94" i="374"/>
  <c r="Q93" i="374"/>
  <c r="P93" i="374"/>
  <c r="O93" i="374"/>
  <c r="N93" i="374"/>
  <c r="M93" i="374"/>
  <c r="L93" i="374"/>
  <c r="K93" i="374"/>
  <c r="J93" i="374"/>
  <c r="I93" i="374"/>
  <c r="H93" i="374"/>
  <c r="G93" i="374"/>
  <c r="F93" i="374"/>
  <c r="E93" i="374"/>
  <c r="D93" i="374"/>
  <c r="Q92" i="374"/>
  <c r="P92" i="374"/>
  <c r="O92" i="374"/>
  <c r="N92" i="374"/>
  <c r="M92" i="374"/>
  <c r="L92" i="374"/>
  <c r="K92" i="374"/>
  <c r="J92" i="374"/>
  <c r="I92" i="374"/>
  <c r="H92" i="374"/>
  <c r="G92" i="374"/>
  <c r="F92" i="374"/>
  <c r="E92" i="374"/>
  <c r="D92" i="374"/>
  <c r="Q91" i="374"/>
  <c r="P91" i="374"/>
  <c r="O91" i="374"/>
  <c r="N91" i="374"/>
  <c r="M91" i="374"/>
  <c r="L91" i="374"/>
  <c r="K91" i="374"/>
  <c r="J91" i="374"/>
  <c r="I91" i="374"/>
  <c r="H91" i="374"/>
  <c r="G91" i="374"/>
  <c r="F91" i="374"/>
  <c r="E91" i="374"/>
  <c r="D91" i="374"/>
  <c r="Q90" i="374"/>
  <c r="P90" i="374"/>
  <c r="O90" i="374"/>
  <c r="N90" i="374"/>
  <c r="M90" i="374"/>
  <c r="L90" i="374"/>
  <c r="K90" i="374"/>
  <c r="J90" i="374"/>
  <c r="I90" i="374"/>
  <c r="H90" i="374"/>
  <c r="G90" i="374"/>
  <c r="F90" i="374"/>
  <c r="E90" i="374"/>
  <c r="D90" i="374"/>
  <c r="Q89" i="374"/>
  <c r="P89" i="374"/>
  <c r="O89" i="374"/>
  <c r="N89" i="374"/>
  <c r="M89" i="374"/>
  <c r="L89" i="374"/>
  <c r="K89" i="374"/>
  <c r="J89" i="374"/>
  <c r="I89" i="374"/>
  <c r="H89" i="374"/>
  <c r="G89" i="374"/>
  <c r="F89" i="374"/>
  <c r="E89" i="374"/>
  <c r="D89" i="374"/>
  <c r="Q88" i="374"/>
  <c r="P88" i="374"/>
  <c r="O88" i="374"/>
  <c r="N88" i="374"/>
  <c r="M88" i="374"/>
  <c r="L88" i="374"/>
  <c r="K88" i="374"/>
  <c r="J88" i="374"/>
  <c r="I88" i="374"/>
  <c r="H88" i="374"/>
  <c r="G88" i="374"/>
  <c r="F88" i="374"/>
  <c r="E88" i="374"/>
  <c r="D88" i="374"/>
  <c r="Q87" i="374"/>
  <c r="P87" i="374"/>
  <c r="O87" i="374"/>
  <c r="N87" i="374"/>
  <c r="M87" i="374"/>
  <c r="L87" i="374"/>
  <c r="K87" i="374"/>
  <c r="J87" i="374"/>
  <c r="I87" i="374"/>
  <c r="H87" i="374"/>
  <c r="G87" i="374"/>
  <c r="F87" i="374"/>
  <c r="E87" i="374"/>
  <c r="D87" i="374"/>
  <c r="Q86" i="374"/>
  <c r="P86" i="374"/>
  <c r="O86" i="374"/>
  <c r="N86" i="374"/>
  <c r="M86" i="374"/>
  <c r="L86" i="374"/>
  <c r="K86" i="374"/>
  <c r="J86" i="374"/>
  <c r="I86" i="374"/>
  <c r="H86" i="374"/>
  <c r="G86" i="374"/>
  <c r="F86" i="374"/>
  <c r="E86" i="374"/>
  <c r="D86" i="374"/>
  <c r="Q85" i="374"/>
  <c r="P85" i="374"/>
  <c r="O85" i="374"/>
  <c r="N85" i="374"/>
  <c r="M85" i="374"/>
  <c r="L85" i="374"/>
  <c r="K85" i="374"/>
  <c r="J85" i="374"/>
  <c r="I85" i="374"/>
  <c r="H85" i="374"/>
  <c r="G85" i="374"/>
  <c r="F85" i="374"/>
  <c r="E85" i="374"/>
  <c r="D85" i="374"/>
  <c r="Q84" i="374"/>
  <c r="P84" i="374"/>
  <c r="O84" i="374"/>
  <c r="N84" i="374"/>
  <c r="M84" i="374"/>
  <c r="L84" i="374"/>
  <c r="K84" i="374"/>
  <c r="J84" i="374"/>
  <c r="I84" i="374"/>
  <c r="H84" i="374"/>
  <c r="G84" i="374"/>
  <c r="F84" i="374"/>
  <c r="E84" i="374"/>
  <c r="D84" i="374"/>
  <c r="Q83" i="374"/>
  <c r="P83" i="374"/>
  <c r="O83" i="374"/>
  <c r="N83" i="374"/>
  <c r="M83" i="374"/>
  <c r="L83" i="374"/>
  <c r="K83" i="374"/>
  <c r="J83" i="374"/>
  <c r="I83" i="374"/>
  <c r="H83" i="374"/>
  <c r="G83" i="374"/>
  <c r="F83" i="374"/>
  <c r="E83" i="374"/>
  <c r="D83" i="374"/>
  <c r="Q82" i="374"/>
  <c r="P82" i="374"/>
  <c r="O82" i="374"/>
  <c r="N82" i="374"/>
  <c r="M82" i="374"/>
  <c r="L82" i="374"/>
  <c r="K82" i="374"/>
  <c r="J82" i="374"/>
  <c r="I82" i="374"/>
  <c r="H82" i="374"/>
  <c r="G82" i="374"/>
  <c r="F82" i="374"/>
  <c r="E82" i="374"/>
  <c r="D82" i="374"/>
  <c r="Q81" i="374"/>
  <c r="P81" i="374"/>
  <c r="O81" i="374"/>
  <c r="N81" i="374"/>
  <c r="M81" i="374"/>
  <c r="L81" i="374"/>
  <c r="K81" i="374"/>
  <c r="J81" i="374"/>
  <c r="I81" i="374"/>
  <c r="H81" i="374"/>
  <c r="G81" i="374"/>
  <c r="F81" i="374"/>
  <c r="E81" i="374"/>
  <c r="D81" i="374"/>
  <c r="Q80" i="374"/>
  <c r="P80" i="374"/>
  <c r="O80" i="374"/>
  <c r="N80" i="374"/>
  <c r="M80" i="374"/>
  <c r="L80" i="374"/>
  <c r="K80" i="374"/>
  <c r="J80" i="374"/>
  <c r="I80" i="374"/>
  <c r="H80" i="374"/>
  <c r="G80" i="374"/>
  <c r="F80" i="374"/>
  <c r="E80" i="374"/>
  <c r="D80" i="374"/>
  <c r="Q79" i="374"/>
  <c r="P79" i="374"/>
  <c r="O79" i="374"/>
  <c r="N79" i="374"/>
  <c r="M79" i="374"/>
  <c r="L79" i="374"/>
  <c r="K79" i="374"/>
  <c r="J79" i="374"/>
  <c r="I79" i="374"/>
  <c r="H79" i="374"/>
  <c r="G79" i="374"/>
  <c r="F79" i="374"/>
  <c r="E79" i="374"/>
  <c r="D79" i="374"/>
  <c r="Q77" i="374"/>
  <c r="P77" i="374"/>
  <c r="O77" i="374"/>
  <c r="N77" i="374"/>
  <c r="M77" i="374"/>
  <c r="L77" i="374"/>
  <c r="K77" i="374"/>
  <c r="J77" i="374"/>
  <c r="I77" i="374"/>
  <c r="H77" i="374"/>
  <c r="G77" i="374"/>
  <c r="F77" i="374"/>
  <c r="E77" i="374"/>
  <c r="D77" i="374"/>
  <c r="Q76" i="374"/>
  <c r="P76" i="374"/>
  <c r="O76" i="374"/>
  <c r="N76" i="374"/>
  <c r="M76" i="374"/>
  <c r="L76" i="374"/>
  <c r="K76" i="374"/>
  <c r="J76" i="374"/>
  <c r="I76" i="374"/>
  <c r="H76" i="374"/>
  <c r="G76" i="374"/>
  <c r="F76" i="374"/>
  <c r="E76" i="374"/>
  <c r="D76" i="374"/>
  <c r="Q75" i="374"/>
  <c r="P75" i="374"/>
  <c r="O75" i="374"/>
  <c r="N75" i="374"/>
  <c r="M75" i="374"/>
  <c r="L75" i="374"/>
  <c r="K75" i="374"/>
  <c r="J75" i="374"/>
  <c r="I75" i="374"/>
  <c r="H75" i="374"/>
  <c r="G75" i="374"/>
  <c r="F75" i="374"/>
  <c r="E75" i="374"/>
  <c r="D75" i="374"/>
  <c r="Q74" i="374"/>
  <c r="P74" i="374"/>
  <c r="O74" i="374"/>
  <c r="N74" i="374"/>
  <c r="M74" i="374"/>
  <c r="L74" i="374"/>
  <c r="K74" i="374"/>
  <c r="J74" i="374"/>
  <c r="I74" i="374"/>
  <c r="H74" i="374"/>
  <c r="G74" i="374"/>
  <c r="F74" i="374"/>
  <c r="E74" i="374"/>
  <c r="D74" i="374"/>
  <c r="Q73" i="374"/>
  <c r="P73" i="374"/>
  <c r="O73" i="374"/>
  <c r="N73" i="374"/>
  <c r="M73" i="374"/>
  <c r="L73" i="374"/>
  <c r="K73" i="374"/>
  <c r="J73" i="374"/>
  <c r="I73" i="374"/>
  <c r="H73" i="374"/>
  <c r="G73" i="374"/>
  <c r="F73" i="374"/>
  <c r="E73" i="374"/>
  <c r="D73" i="374"/>
  <c r="Q72" i="374"/>
  <c r="P72" i="374"/>
  <c r="O72" i="374"/>
  <c r="N72" i="374"/>
  <c r="M72" i="374"/>
  <c r="L72" i="374"/>
  <c r="K72" i="374"/>
  <c r="J72" i="374"/>
  <c r="I72" i="374"/>
  <c r="H72" i="374"/>
  <c r="G72" i="374"/>
  <c r="F72" i="374"/>
  <c r="E72" i="374"/>
  <c r="D72" i="374"/>
  <c r="Q71" i="374"/>
  <c r="P71" i="374"/>
  <c r="O71" i="374"/>
  <c r="N71" i="374"/>
  <c r="M71" i="374"/>
  <c r="L71" i="374"/>
  <c r="K71" i="374"/>
  <c r="J71" i="374"/>
  <c r="I71" i="374"/>
  <c r="H71" i="374"/>
  <c r="G71" i="374"/>
  <c r="F71" i="374"/>
  <c r="E71" i="374"/>
  <c r="D71" i="374"/>
  <c r="Q70" i="374"/>
  <c r="P70" i="374"/>
  <c r="O70" i="374"/>
  <c r="N70" i="374"/>
  <c r="M70" i="374"/>
  <c r="L70" i="374"/>
  <c r="K70" i="374"/>
  <c r="J70" i="374"/>
  <c r="I70" i="374"/>
  <c r="H70" i="374"/>
  <c r="G70" i="374"/>
  <c r="F70" i="374"/>
  <c r="E70" i="374"/>
  <c r="D70" i="374"/>
  <c r="Q69" i="374"/>
  <c r="P69" i="374"/>
  <c r="O69" i="374"/>
  <c r="N69" i="374"/>
  <c r="M69" i="374"/>
  <c r="L69" i="374"/>
  <c r="K69" i="374"/>
  <c r="J69" i="374"/>
  <c r="I69" i="374"/>
  <c r="H69" i="374"/>
  <c r="G69" i="374"/>
  <c r="F69" i="374"/>
  <c r="E69" i="374"/>
  <c r="D69" i="374"/>
  <c r="Q68" i="374"/>
  <c r="P68" i="374"/>
  <c r="O68" i="374"/>
  <c r="N68" i="374"/>
  <c r="M68" i="374"/>
  <c r="L68" i="374"/>
  <c r="K68" i="374"/>
  <c r="J68" i="374"/>
  <c r="I68" i="374"/>
  <c r="H68" i="374"/>
  <c r="G68" i="374"/>
  <c r="F68" i="374"/>
  <c r="E68" i="374"/>
  <c r="D68" i="374"/>
  <c r="Q67" i="374"/>
  <c r="P67" i="374"/>
  <c r="O67" i="374"/>
  <c r="N67" i="374"/>
  <c r="M67" i="374"/>
  <c r="L67" i="374"/>
  <c r="K67" i="374"/>
  <c r="J67" i="374"/>
  <c r="I67" i="374"/>
  <c r="H67" i="374"/>
  <c r="G67" i="374"/>
  <c r="F67" i="374"/>
  <c r="E67" i="374"/>
  <c r="D67" i="374"/>
  <c r="Q66" i="374"/>
  <c r="P66" i="374"/>
  <c r="O66" i="374"/>
  <c r="N66" i="374"/>
  <c r="M66" i="374"/>
  <c r="L66" i="374"/>
  <c r="K66" i="374"/>
  <c r="J66" i="374"/>
  <c r="I66" i="374"/>
  <c r="H66" i="374"/>
  <c r="G66" i="374"/>
  <c r="F66" i="374"/>
  <c r="E66" i="374"/>
  <c r="D66" i="374"/>
  <c r="Q65" i="374"/>
  <c r="P65" i="374"/>
  <c r="O65" i="374"/>
  <c r="N65" i="374"/>
  <c r="M65" i="374"/>
  <c r="L65" i="374"/>
  <c r="K65" i="374"/>
  <c r="J65" i="374"/>
  <c r="I65" i="374"/>
  <c r="H65" i="374"/>
  <c r="G65" i="374"/>
  <c r="F65" i="374"/>
  <c r="E65" i="374"/>
  <c r="D65" i="374"/>
  <c r="Q64" i="374"/>
  <c r="P64" i="374"/>
  <c r="O64" i="374"/>
  <c r="N64" i="374"/>
  <c r="M64" i="374"/>
  <c r="L64" i="374"/>
  <c r="K64" i="374"/>
  <c r="J64" i="374"/>
  <c r="I64" i="374"/>
  <c r="H64" i="374"/>
  <c r="G64" i="374"/>
  <c r="F64" i="374"/>
  <c r="E64" i="374"/>
  <c r="D64" i="374"/>
  <c r="Q63" i="374"/>
  <c r="P63" i="374"/>
  <c r="O63" i="374"/>
  <c r="N63" i="374"/>
  <c r="M63" i="374"/>
  <c r="L63" i="374"/>
  <c r="K63" i="374"/>
  <c r="J63" i="374"/>
  <c r="I63" i="374"/>
  <c r="H63" i="374"/>
  <c r="G63" i="374"/>
  <c r="F63" i="374"/>
  <c r="E63" i="374"/>
  <c r="D63" i="374"/>
  <c r="Q62" i="374"/>
  <c r="P62" i="374"/>
  <c r="O62" i="374"/>
  <c r="N62" i="374"/>
  <c r="M62" i="374"/>
  <c r="L62" i="374"/>
  <c r="K62" i="374"/>
  <c r="J62" i="374"/>
  <c r="I62" i="374"/>
  <c r="H62" i="374"/>
  <c r="G62" i="374"/>
  <c r="F62" i="374"/>
  <c r="E62" i="374"/>
  <c r="D62" i="374"/>
  <c r="Q61" i="374"/>
  <c r="P61" i="374"/>
  <c r="O61" i="374"/>
  <c r="N61" i="374"/>
  <c r="M61" i="374"/>
  <c r="L61" i="374"/>
  <c r="K61" i="374"/>
  <c r="J61" i="374"/>
  <c r="I61" i="374"/>
  <c r="H61" i="374"/>
  <c r="G61" i="374"/>
  <c r="F61" i="374"/>
  <c r="E61" i="374"/>
  <c r="D61" i="374"/>
  <c r="Q60" i="374"/>
  <c r="P60" i="374"/>
  <c r="O60" i="374"/>
  <c r="N60" i="374"/>
  <c r="M60" i="374"/>
  <c r="L60" i="374"/>
  <c r="K60" i="374"/>
  <c r="J60" i="374"/>
  <c r="I60" i="374"/>
  <c r="H60" i="374"/>
  <c r="G60" i="374"/>
  <c r="F60" i="374"/>
  <c r="E60" i="374"/>
  <c r="D60" i="374"/>
  <c r="Q59" i="374"/>
  <c r="P59" i="374"/>
  <c r="O59" i="374"/>
  <c r="N59" i="374"/>
  <c r="M59" i="374"/>
  <c r="L59" i="374"/>
  <c r="K59" i="374"/>
  <c r="J59" i="374"/>
  <c r="I59" i="374"/>
  <c r="H59" i="374"/>
  <c r="G59" i="374"/>
  <c r="F59" i="374"/>
  <c r="E59" i="374"/>
  <c r="D59" i="374"/>
  <c r="Q58" i="374"/>
  <c r="P58" i="374"/>
  <c r="O58" i="374"/>
  <c r="N58" i="374"/>
  <c r="M58" i="374"/>
  <c r="L58" i="374"/>
  <c r="K58" i="374"/>
  <c r="J58" i="374"/>
  <c r="I58" i="374"/>
  <c r="H58" i="374"/>
  <c r="G58" i="374"/>
  <c r="F58" i="374"/>
  <c r="E58" i="374"/>
  <c r="D58" i="374"/>
  <c r="Q57" i="374"/>
  <c r="P57" i="374"/>
  <c r="O57" i="374"/>
  <c r="N57" i="374"/>
  <c r="M57" i="374"/>
  <c r="L57" i="374"/>
  <c r="K57" i="374"/>
  <c r="J57" i="374"/>
  <c r="I57" i="374"/>
  <c r="H57" i="374"/>
  <c r="G57" i="374"/>
  <c r="F57" i="374"/>
  <c r="E57" i="374"/>
  <c r="D57" i="374"/>
  <c r="Q56" i="374"/>
  <c r="P56" i="374"/>
  <c r="O56" i="374"/>
  <c r="N56" i="374"/>
  <c r="M56" i="374"/>
  <c r="L56" i="374"/>
  <c r="K56" i="374"/>
  <c r="J56" i="374"/>
  <c r="I56" i="374"/>
  <c r="H56" i="374"/>
  <c r="G56" i="374"/>
  <c r="F56" i="374"/>
  <c r="E56" i="374"/>
  <c r="D56" i="374"/>
  <c r="Q55" i="374"/>
  <c r="P55" i="374"/>
  <c r="O55" i="374"/>
  <c r="N55" i="374"/>
  <c r="M55" i="374"/>
  <c r="L55" i="374"/>
  <c r="K55" i="374"/>
  <c r="J55" i="374"/>
  <c r="I55" i="374"/>
  <c r="H55" i="374"/>
  <c r="G55" i="374"/>
  <c r="F55" i="374"/>
  <c r="E55" i="374"/>
  <c r="D55" i="374"/>
  <c r="Q54" i="374"/>
  <c r="P54" i="374"/>
  <c r="O54" i="374"/>
  <c r="N54" i="374"/>
  <c r="M54" i="374"/>
  <c r="L54" i="374"/>
  <c r="K54" i="374"/>
  <c r="J54" i="374"/>
  <c r="I54" i="374"/>
  <c r="H54" i="374"/>
  <c r="G54" i="374"/>
  <c r="F54" i="374"/>
  <c r="E54" i="374"/>
  <c r="D54" i="374"/>
  <c r="Q53" i="374"/>
  <c r="P53" i="374"/>
  <c r="O53" i="374"/>
  <c r="N53" i="374"/>
  <c r="M53" i="374"/>
  <c r="L53" i="374"/>
  <c r="K53" i="374"/>
  <c r="J53" i="374"/>
  <c r="I53" i="374"/>
  <c r="H53" i="374"/>
  <c r="G53" i="374"/>
  <c r="F53" i="374"/>
  <c r="E53" i="374"/>
  <c r="D53" i="374"/>
  <c r="Q52" i="374"/>
  <c r="P52" i="374"/>
  <c r="O52" i="374"/>
  <c r="N52" i="374"/>
  <c r="M52" i="374"/>
  <c r="L52" i="374"/>
  <c r="K52" i="374"/>
  <c r="J52" i="374"/>
  <c r="I52" i="374"/>
  <c r="H52" i="374"/>
  <c r="G52" i="374"/>
  <c r="F52" i="374"/>
  <c r="E52" i="374"/>
  <c r="D52" i="374"/>
  <c r="Q51" i="374"/>
  <c r="P51" i="374"/>
  <c r="O51" i="374"/>
  <c r="N51" i="374"/>
  <c r="M51" i="374"/>
  <c r="L51" i="374"/>
  <c r="K51" i="374"/>
  <c r="J51" i="374"/>
  <c r="I51" i="374"/>
  <c r="H51" i="374"/>
  <c r="G51" i="374"/>
  <c r="F51" i="374"/>
  <c r="E51" i="374"/>
  <c r="D51" i="374"/>
  <c r="Q50" i="374"/>
  <c r="P50" i="374"/>
  <c r="O50" i="374"/>
  <c r="N50" i="374"/>
  <c r="M50" i="374"/>
  <c r="L50" i="374"/>
  <c r="K50" i="374"/>
  <c r="J50" i="374"/>
  <c r="I50" i="374"/>
  <c r="H50" i="374"/>
  <c r="G50" i="374"/>
  <c r="F50" i="374"/>
  <c r="E50" i="374"/>
  <c r="D50" i="374"/>
  <c r="Q49" i="374"/>
  <c r="P49" i="374"/>
  <c r="O49" i="374"/>
  <c r="N49" i="374"/>
  <c r="M49" i="374"/>
  <c r="L49" i="374"/>
  <c r="K49" i="374"/>
  <c r="J49" i="374"/>
  <c r="I49" i="374"/>
  <c r="H49" i="374"/>
  <c r="G49" i="374"/>
  <c r="F49" i="374"/>
  <c r="E49" i="374"/>
  <c r="D49" i="374"/>
  <c r="Q48" i="374"/>
  <c r="P48" i="374"/>
  <c r="O48" i="374"/>
  <c r="N48" i="374"/>
  <c r="M48" i="374"/>
  <c r="L48" i="374"/>
  <c r="K48" i="374"/>
  <c r="J48" i="374"/>
  <c r="I48" i="374"/>
  <c r="H48" i="374"/>
  <c r="G48" i="374"/>
  <c r="F48" i="374"/>
  <c r="E48" i="374"/>
  <c r="D48" i="374"/>
  <c r="Q47" i="374"/>
  <c r="P47" i="374"/>
  <c r="O47" i="374"/>
  <c r="N47" i="374"/>
  <c r="M47" i="374"/>
  <c r="L47" i="374"/>
  <c r="K47" i="374"/>
  <c r="J47" i="374"/>
  <c r="I47" i="374"/>
  <c r="H47" i="374"/>
  <c r="G47" i="374"/>
  <c r="F47" i="374"/>
  <c r="E47" i="374"/>
  <c r="D47" i="374"/>
  <c r="Q46" i="374"/>
  <c r="P46" i="374"/>
  <c r="O46" i="374"/>
  <c r="N46" i="374"/>
  <c r="M46" i="374"/>
  <c r="L46" i="374"/>
  <c r="K46" i="374"/>
  <c r="J46" i="374"/>
  <c r="I46" i="374"/>
  <c r="H46" i="374"/>
  <c r="G46" i="374"/>
  <c r="F46" i="374"/>
  <c r="E46" i="374"/>
  <c r="D46" i="374"/>
  <c r="Q45" i="374"/>
  <c r="P45" i="374"/>
  <c r="O45" i="374"/>
  <c r="N45" i="374"/>
  <c r="M45" i="374"/>
  <c r="L45" i="374"/>
  <c r="K45" i="374"/>
  <c r="J45" i="374"/>
  <c r="I45" i="374"/>
  <c r="H45" i="374"/>
  <c r="G45" i="374"/>
  <c r="F45" i="374"/>
  <c r="E45" i="374"/>
  <c r="D45" i="374"/>
  <c r="Q44" i="374"/>
  <c r="P44" i="374"/>
  <c r="O44" i="374"/>
  <c r="N44" i="374"/>
  <c r="M44" i="374"/>
  <c r="L44" i="374"/>
  <c r="K44" i="374"/>
  <c r="J44" i="374"/>
  <c r="I44" i="374"/>
  <c r="H44" i="374"/>
  <c r="G44" i="374"/>
  <c r="F44" i="374"/>
  <c r="E44" i="374"/>
  <c r="D44" i="374"/>
  <c r="Q43" i="374"/>
  <c r="P43" i="374"/>
  <c r="O43" i="374"/>
  <c r="N43" i="374"/>
  <c r="M43" i="374"/>
  <c r="L43" i="374"/>
  <c r="K43" i="374"/>
  <c r="J43" i="374"/>
  <c r="I43" i="374"/>
  <c r="H43" i="374"/>
  <c r="G43" i="374"/>
  <c r="F43" i="374"/>
  <c r="E43" i="374"/>
  <c r="D43" i="374"/>
  <c r="Q42" i="374"/>
  <c r="P42" i="374"/>
  <c r="O42" i="374"/>
  <c r="N42" i="374"/>
  <c r="M42" i="374"/>
  <c r="L42" i="374"/>
  <c r="K42" i="374"/>
  <c r="J42" i="374"/>
  <c r="I42" i="374"/>
  <c r="H42" i="374"/>
  <c r="G42" i="374"/>
  <c r="F42" i="374"/>
  <c r="E42" i="374"/>
  <c r="D42" i="374"/>
  <c r="Q41" i="374"/>
  <c r="P41" i="374"/>
  <c r="O41" i="374"/>
  <c r="N41" i="374"/>
  <c r="M41" i="374"/>
  <c r="L41" i="374"/>
  <c r="K41" i="374"/>
  <c r="J41" i="374"/>
  <c r="I41" i="374"/>
  <c r="H41" i="374"/>
  <c r="G41" i="374"/>
  <c r="F41" i="374"/>
  <c r="E41" i="374"/>
  <c r="D41" i="374"/>
  <c r="Q40" i="374"/>
  <c r="P40" i="374"/>
  <c r="O40" i="374"/>
  <c r="N40" i="374"/>
  <c r="M40" i="374"/>
  <c r="L40" i="374"/>
  <c r="K40" i="374"/>
  <c r="J40" i="374"/>
  <c r="I40" i="374"/>
  <c r="H40" i="374"/>
  <c r="G40" i="374"/>
  <c r="F40" i="374"/>
  <c r="E40" i="374"/>
  <c r="D40" i="374"/>
  <c r="Q39" i="374"/>
  <c r="P39" i="374"/>
  <c r="O39" i="374"/>
  <c r="N39" i="374"/>
  <c r="M39" i="374"/>
  <c r="L39" i="374"/>
  <c r="K39" i="374"/>
  <c r="J39" i="374"/>
  <c r="I39" i="374"/>
  <c r="H39" i="374"/>
  <c r="G39" i="374"/>
  <c r="F39" i="374"/>
  <c r="E39" i="374"/>
  <c r="D39" i="374"/>
  <c r="Q38" i="374"/>
  <c r="P38" i="374"/>
  <c r="O38" i="374"/>
  <c r="N38" i="374"/>
  <c r="M38" i="374"/>
  <c r="L38" i="374"/>
  <c r="K38" i="374"/>
  <c r="J38" i="374"/>
  <c r="I38" i="374"/>
  <c r="H38" i="374"/>
  <c r="G38" i="374"/>
  <c r="F38" i="374"/>
  <c r="E38" i="374"/>
  <c r="D38" i="374"/>
  <c r="Q37" i="374"/>
  <c r="P37" i="374"/>
  <c r="O37" i="374"/>
  <c r="N37" i="374"/>
  <c r="M37" i="374"/>
  <c r="L37" i="374"/>
  <c r="K37" i="374"/>
  <c r="J37" i="374"/>
  <c r="I37" i="374"/>
  <c r="H37" i="374"/>
  <c r="G37" i="374"/>
  <c r="F37" i="374"/>
  <c r="E37" i="374"/>
  <c r="D37" i="374"/>
  <c r="Q36" i="374"/>
  <c r="P36" i="374"/>
  <c r="O36" i="374"/>
  <c r="N36" i="374"/>
  <c r="M36" i="374"/>
  <c r="L36" i="374"/>
  <c r="K36" i="374"/>
  <c r="J36" i="374"/>
  <c r="I36" i="374"/>
  <c r="H36" i="374"/>
  <c r="G36" i="374"/>
  <c r="F36" i="374"/>
  <c r="E36" i="374"/>
  <c r="D36" i="374"/>
  <c r="Q35" i="374"/>
  <c r="P35" i="374"/>
  <c r="O35" i="374"/>
  <c r="N35" i="374"/>
  <c r="M35" i="374"/>
  <c r="L35" i="374"/>
  <c r="K35" i="374"/>
  <c r="J35" i="374"/>
  <c r="I35" i="374"/>
  <c r="H35" i="374"/>
  <c r="G35" i="374"/>
  <c r="F35" i="374"/>
  <c r="E35" i="374"/>
  <c r="D35" i="374"/>
  <c r="Q34" i="374"/>
  <c r="P34" i="374"/>
  <c r="O34" i="374"/>
  <c r="N34" i="374"/>
  <c r="M34" i="374"/>
  <c r="L34" i="374"/>
  <c r="K34" i="374"/>
  <c r="J34" i="374"/>
  <c r="I34" i="374"/>
  <c r="H34" i="374"/>
  <c r="G34" i="374"/>
  <c r="F34" i="374"/>
  <c r="E34" i="374"/>
  <c r="D34" i="374"/>
  <c r="Q33" i="374"/>
  <c r="P33" i="374"/>
  <c r="O33" i="374"/>
  <c r="N33" i="374"/>
  <c r="M33" i="374"/>
  <c r="L33" i="374"/>
  <c r="K33" i="374"/>
  <c r="J33" i="374"/>
  <c r="I33" i="374"/>
  <c r="H33" i="374"/>
  <c r="G33" i="374"/>
  <c r="F33" i="374"/>
  <c r="E33" i="374"/>
  <c r="D33" i="374"/>
  <c r="Q32" i="374"/>
  <c r="P32" i="374"/>
  <c r="O32" i="374"/>
  <c r="N32" i="374"/>
  <c r="M32" i="374"/>
  <c r="L32" i="374"/>
  <c r="K32" i="374"/>
  <c r="J32" i="374"/>
  <c r="I32" i="374"/>
  <c r="H32" i="374"/>
  <c r="G32" i="374"/>
  <c r="F32" i="374"/>
  <c r="E32" i="374"/>
  <c r="D32" i="374"/>
  <c r="Q31" i="374"/>
  <c r="P31" i="374"/>
  <c r="O31" i="374"/>
  <c r="N31" i="374"/>
  <c r="M31" i="374"/>
  <c r="L31" i="374"/>
  <c r="K31" i="374"/>
  <c r="J31" i="374"/>
  <c r="I31" i="374"/>
  <c r="H31" i="374"/>
  <c r="G31" i="374"/>
  <c r="F31" i="374"/>
  <c r="E31" i="374"/>
  <c r="D31" i="374"/>
  <c r="Q30" i="374"/>
  <c r="P30" i="374"/>
  <c r="O30" i="374"/>
  <c r="N30" i="374"/>
  <c r="M30" i="374"/>
  <c r="L30" i="374"/>
  <c r="K30" i="374"/>
  <c r="J30" i="374"/>
  <c r="I30" i="374"/>
  <c r="H30" i="374"/>
  <c r="G30" i="374"/>
  <c r="F30" i="374"/>
  <c r="E30" i="374"/>
  <c r="D30" i="374"/>
  <c r="Q29" i="374"/>
  <c r="P29" i="374"/>
  <c r="O29" i="374"/>
  <c r="N29" i="374"/>
  <c r="M29" i="374"/>
  <c r="L29" i="374"/>
  <c r="K29" i="374"/>
  <c r="J29" i="374"/>
  <c r="I29" i="374"/>
  <c r="H29" i="374"/>
  <c r="G29" i="374"/>
  <c r="F29" i="374"/>
  <c r="E29" i="374"/>
  <c r="D29" i="374"/>
  <c r="Q28" i="374"/>
  <c r="P28" i="374"/>
  <c r="O28" i="374"/>
  <c r="N28" i="374"/>
  <c r="M28" i="374"/>
  <c r="L28" i="374"/>
  <c r="K28" i="374"/>
  <c r="J28" i="374"/>
  <c r="I28" i="374"/>
  <c r="H28" i="374"/>
  <c r="G28" i="374"/>
  <c r="F28" i="374"/>
  <c r="E28" i="374"/>
  <c r="D28" i="374"/>
  <c r="Q27" i="374"/>
  <c r="P27" i="374"/>
  <c r="O27" i="374"/>
  <c r="N27" i="374"/>
  <c r="M27" i="374"/>
  <c r="L27" i="374"/>
  <c r="K27" i="374"/>
  <c r="J27" i="374"/>
  <c r="I27" i="374"/>
  <c r="H27" i="374"/>
  <c r="G27" i="374"/>
  <c r="F27" i="374"/>
  <c r="E27" i="374"/>
  <c r="D27" i="374"/>
  <c r="Q26" i="374"/>
  <c r="P26" i="374"/>
  <c r="O26" i="374"/>
  <c r="N26" i="374"/>
  <c r="M26" i="374"/>
  <c r="L26" i="374"/>
  <c r="K26" i="374"/>
  <c r="J26" i="374"/>
  <c r="I26" i="374"/>
  <c r="H26" i="374"/>
  <c r="G26" i="374"/>
  <c r="F26" i="374"/>
  <c r="E26" i="374"/>
  <c r="D26" i="374"/>
  <c r="Q25" i="374"/>
  <c r="P25" i="374"/>
  <c r="O25" i="374"/>
  <c r="N25" i="374"/>
  <c r="M25" i="374"/>
  <c r="L25" i="374"/>
  <c r="K25" i="374"/>
  <c r="J25" i="374"/>
  <c r="I25" i="374"/>
  <c r="H25" i="374"/>
  <c r="G25" i="374"/>
  <c r="F25" i="374"/>
  <c r="E25" i="374"/>
  <c r="D25" i="374"/>
  <c r="Q18" i="374"/>
  <c r="P18" i="374"/>
  <c r="O18" i="374"/>
  <c r="N18" i="374"/>
  <c r="M18" i="374"/>
  <c r="L18" i="374"/>
  <c r="K18" i="374"/>
  <c r="J18" i="374"/>
  <c r="I18" i="374"/>
  <c r="H18" i="374"/>
  <c r="G18" i="374"/>
  <c r="F18" i="374"/>
  <c r="E18" i="374"/>
  <c r="D18" i="374"/>
  <c r="Q16" i="374"/>
  <c r="P16" i="374"/>
  <c r="O16" i="374"/>
  <c r="N16" i="374"/>
  <c r="M16" i="374"/>
  <c r="L16" i="374"/>
  <c r="K16" i="374"/>
  <c r="J16" i="374"/>
  <c r="I16" i="374"/>
  <c r="H16" i="374"/>
  <c r="G16" i="374"/>
  <c r="F16" i="374"/>
  <c r="E16" i="374"/>
  <c r="D16" i="374"/>
  <c r="Q15" i="374"/>
  <c r="P15" i="374"/>
  <c r="O15" i="374"/>
  <c r="N15" i="374"/>
  <c r="M15" i="374"/>
  <c r="L15" i="374"/>
  <c r="K15" i="374"/>
  <c r="J15" i="374"/>
  <c r="I15" i="374"/>
  <c r="H15" i="374"/>
  <c r="G15" i="374"/>
  <c r="F15" i="374"/>
  <c r="E15" i="374"/>
  <c r="D15" i="374"/>
  <c r="Q12" i="374"/>
  <c r="P12" i="374"/>
  <c r="O12" i="374"/>
  <c r="N12" i="374"/>
  <c r="M12" i="374"/>
  <c r="L12" i="374"/>
  <c r="K12" i="374"/>
  <c r="J12" i="374"/>
  <c r="I12" i="374"/>
  <c r="H12" i="374"/>
  <c r="G12" i="374"/>
  <c r="F12" i="374"/>
  <c r="E12" i="374"/>
  <c r="D12" i="374"/>
  <c r="Q11" i="374"/>
  <c r="P11" i="374"/>
  <c r="O11" i="374"/>
  <c r="N11" i="374"/>
  <c r="M11" i="374"/>
  <c r="L11" i="374"/>
  <c r="K11" i="374"/>
  <c r="J11" i="374"/>
  <c r="I11" i="374"/>
  <c r="H11" i="374"/>
  <c r="G11" i="374"/>
  <c r="F11" i="374"/>
  <c r="E11" i="374"/>
  <c r="D11" i="374"/>
  <c r="O120" i="374"/>
  <c r="N120" i="374"/>
  <c r="M120" i="374"/>
  <c r="L120" i="374"/>
  <c r="K120" i="374"/>
  <c r="J120" i="374"/>
  <c r="I120" i="374"/>
  <c r="H120" i="374"/>
  <c r="G120" i="374"/>
  <c r="F120" i="374"/>
  <c r="E120" i="374"/>
  <c r="D120" i="374"/>
  <c r="Q115" i="374"/>
  <c r="P115" i="374"/>
  <c r="O115" i="374"/>
  <c r="N115" i="374"/>
  <c r="M115" i="374"/>
  <c r="L115" i="374"/>
  <c r="K115" i="374"/>
  <c r="J115" i="374"/>
  <c r="I115" i="374"/>
  <c r="H115" i="374"/>
  <c r="G115" i="374"/>
  <c r="F115" i="374"/>
  <c r="E115" i="374"/>
  <c r="D115" i="374"/>
  <c r="F122" i="374" l="1"/>
  <c r="G122" i="374"/>
  <c r="H122" i="374"/>
  <c r="I122" i="374"/>
  <c r="J122" i="374"/>
  <c r="K122" i="374"/>
  <c r="L122" i="374"/>
  <c r="M122" i="374"/>
  <c r="N122" i="374"/>
  <c r="O122" i="374"/>
  <c r="E122" i="374"/>
  <c r="D122" i="374"/>
</calcChain>
</file>

<file path=xl/sharedStrings.xml><?xml version="1.0" encoding="utf-8"?>
<sst xmlns="http://schemas.openxmlformats.org/spreadsheetml/2006/main" count="41959" uniqueCount="479">
  <si>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</si>
  <si>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</si>
  <si>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</si>
  <si>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</si>
  <si>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</si>
  <si>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</si>
  <si>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</si>
  <si>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</si>
  <si>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</si>
  <si>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</si>
  <si>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</si>
  <si>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</si>
  <si>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</si>
  <si>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</si>
  <si>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</si>
  <si>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</si>
  <si>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</si>
  <si>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</si>
  <si>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</si>
  <si>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</si>
  <si>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</si>
  <si>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</si>
  <si>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</si>
  <si>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</si>
  <si>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</si>
  <si>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</si>
  <si>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</si>
  <si>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</si>
  <si>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</si>
  <si>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</si>
  <si>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</si>
  <si>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</si>
  <si>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</si>
  <si>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</si>
  <si>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</si>
  <si>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</si>
  <si>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</si>
  <si>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</si>
  <si>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</si>
  <si>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</si>
  <si>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</si>
  <si>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</si>
  <si>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</si>
  <si>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</si>
  <si>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</si>
  <si>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</si>
  <si>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</si>
  <si>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</si>
  <si>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</si>
  <si>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</si>
  <si>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</si>
  <si>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</si>
  <si>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</si>
  <si>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</si>
  <si>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</si>
  <si>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</si>
  <si>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</si>
  <si>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</si>
  <si>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</si>
  <si>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</si>
  <si>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</si>
  <si>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</si>
  <si>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</si>
  <si>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</si>
  <si>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</si>
  <si>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</si>
  <si>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</si>
  <si>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</si>
  <si>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</si>
  <si>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</si>
  <si>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</si>
  <si>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</si>
  <si>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</si>
  <si>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</si>
  <si>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</si>
  <si>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</si>
  <si>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</si>
  <si>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</si>
  <si>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</si>
  <si>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</si>
  <si>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</si>
  <si>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</si>
  <si>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</si>
  <si>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</si>
  <si>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</si>
  <si>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</si>
  <si>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</si>
  <si>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</si>
  <si>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</si>
  <si>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</si>
  <si>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</si>
  <si>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</si>
  <si>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</si>
  <si>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</si>
  <si>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</si>
  <si>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</si>
  <si>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</si>
  <si>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</si>
  <si>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</si>
  <si>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</si>
  <si>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</si>
  <si>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</si>
  <si>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</si>
  <si>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</si>
  <si>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</si>
  <si>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</si>
  <si>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</si>
  <si>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</si>
  <si>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</si>
  <si>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</si>
  <si>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</si>
  <si>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</si>
  <si>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</si>
  <si>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</si>
  <si>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</si>
  <si>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</si>
  <si>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</si>
  <si>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</si>
  <si>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</si>
  <si>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</si>
  <si>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</si>
  <si>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</si>
  <si>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</si>
  <si>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</si>
  <si>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</si>
  <si>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</si>
  <si>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</si>
  <si>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</si>
  <si>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</si>
  <si>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</si>
  <si>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</si>
  <si>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</si>
  <si>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</si>
  <si>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</si>
  <si>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</si>
  <si>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</si>
  <si>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</si>
  <si>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</si>
  <si>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</si>
  <si>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</si>
  <si>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</si>
  <si>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</si>
  <si>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</si>
  <si>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</si>
  <si>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</si>
  <si>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</si>
  <si>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</si>
  <si>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</si>
  <si>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</si>
  <si>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</si>
  <si>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</si>
  <si>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</si>
  <si>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</si>
  <si>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</si>
  <si>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</si>
  <si>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</si>
  <si>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</si>
  <si>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</si>
  <si>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</si>
  <si>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</si>
  <si>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</si>
  <si>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</si>
  <si>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</si>
  <si>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</si>
  <si>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</si>
  <si>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</si>
  <si>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</si>
  <si>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</si>
  <si>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</si>
  <si>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</si>
  <si>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</si>
  <si>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</si>
  <si>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</si>
  <si>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</si>
  <si>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</si>
  <si>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</si>
  <si>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</si>
  <si>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</si>
  <si>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</si>
  <si>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</si>
  <si>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</si>
  <si>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</si>
  <si>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</si>
  <si>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</si>
  <si>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</si>
  <si>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</si>
  <si>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</si>
  <si>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</si>
  <si>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</si>
  <si>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</si>
  <si>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</si>
  <si>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</si>
  <si>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</si>
  <si>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</si>
  <si>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</si>
  <si>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</si>
  <si>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</si>
  <si>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</si>
  <si>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</si>
  <si>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</si>
  <si>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</si>
  <si>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</si>
  <si>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</si>
  <si>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</si>
  <si>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</si>
  <si>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</si>
  <si>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</si>
  <si>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</si>
  <si>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</si>
  <si>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</si>
  <si>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</si>
  <si>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</si>
  <si>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</si>
  <si>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</si>
  <si>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</si>
  <si>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</si>
  <si>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</si>
  <si>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</si>
  <si>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</si>
  <si>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</si>
  <si>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</si>
  <si>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</si>
  <si>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</si>
  <si>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</si>
  <si>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</si>
  <si>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</si>
  <si>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</si>
  <si>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</si>
  <si>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</si>
  <si>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</si>
  <si>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</si>
  <si>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</si>
  <si>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</si>
  <si>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</si>
  <si>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</si>
  <si>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</si>
  <si>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</si>
  <si>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</si>
  <si>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</si>
  <si>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</si>
  <si>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</si>
  <si>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</si>
  <si>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</si>
  <si>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</si>
  <si>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</si>
  <si>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</si>
  <si>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</si>
  <si>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</si>
  <si>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</si>
  <si>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</si>
  <si>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</si>
  <si>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</si>
  <si>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</si>
  <si>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</si>
  <si>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</si>
  <si>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</si>
  <si>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</si>
  <si>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</si>
  <si>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</si>
  <si>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</si>
  <si>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</si>
  <si>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</si>
  <si>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</si>
  <si>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</si>
  <si>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</si>
  <si>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</si>
  <si>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</si>
  <si>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</si>
  <si>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</si>
  <si>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</si>
  <si>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</si>
  <si>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</si>
  <si>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</si>
  <si>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</si>
  <si>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</si>
  <si>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</si>
  <si>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</si>
  <si>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</si>
  <si>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</si>
  <si>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</si>
  <si>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</si>
  <si>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</si>
  <si>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</si>
  <si>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</si>
  <si>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</si>
  <si>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</si>
  <si>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</si>
  <si>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</si>
  <si>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</si>
  <si>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</si>
  <si>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</si>
  <si>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</si>
  <si>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</si>
  <si>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</si>
  <si>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</si>
  <si>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</si>
  <si>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</si>
  <si>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</si>
  <si>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</si>
  <si>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</si>
  <si>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</si>
  <si>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</si>
  <si>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</si>
  <si>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</si>
  <si>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</si>
  <si>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</si>
  <si>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</si>
  <si>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</si>
  <si>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</si>
  <si>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</si>
  <si>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</si>
  <si>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</si>
  <si>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</si>
  <si>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</si>
  <si>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</si>
  <si>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</si>
  <si>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</si>
  <si>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</si>
  <si>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</si>
  <si>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</si>
  <si>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</si>
  <si>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</si>
  <si>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</si>
  <si>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</si>
  <si>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</si>
  <si>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</si>
  <si>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</si>
  <si>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</si>
  <si>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</si>
  <si>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</si>
  <si>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</si>
  <si>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</si>
  <si>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</si>
  <si>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</si>
  <si>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</si>
  <si>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</si>
  <si>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</si>
  <si>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</si>
  <si>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</si>
  <si>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</si>
  <si>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</si>
  <si>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</si>
  <si>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</si>
  <si>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</si>
  <si>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</si>
  <si>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</si>
  <si>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</si>
  <si>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</si>
  <si>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</si>
  <si>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</si>
  <si>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</si>
  <si>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</si>
  <si>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</si>
  <si>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</si>
  <si>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</si>
  <si>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</si>
  <si>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</si>
  <si>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</si>
  <si>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</si>
  <si>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</si>
  <si>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</si>
  <si>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</si>
  <si>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</si>
  <si>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</si>
  <si>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</si>
  <si>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</si>
  <si>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</si>
  <si>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</si>
  <si>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</si>
  <si>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</si>
  <si>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</si>
  <si>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</si>
  <si>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</si>
  <si>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</si>
  <si>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</si>
  <si>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</si>
  <si>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</si>
  <si>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</si>
  <si>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</si>
  <si>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</si>
  <si>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</si>
  <si>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</si>
  <si>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</si>
  <si>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</si>
  <si>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</si>
  <si>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</si>
  <si>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</si>
  <si>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</si>
  <si>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</si>
  <si>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</si>
  <si>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</si>
  <si>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</si>
  <si>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</si>
  <si>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</si>
  <si>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</si>
  <si>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</si>
  <si>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</si>
  <si>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</si>
  <si>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</si>
  <si>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</si>
  <si>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</si>
  <si>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</si>
  <si>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</si>
  <si>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</si>
  <si>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</si>
  <si>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</si>
  <si>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</si>
  <si>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</si>
  <si>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</si>
  <si>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</si>
  <si>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</si>
  <si>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</si>
  <si>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</si>
  <si>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</si>
  <si>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</si>
  <si>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</si>
  <si>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</si>
  <si>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</si>
  <si>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</si>
  <si>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</si>
  <si>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</si>
  <si>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</si>
  <si>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</si>
  <si>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</si>
  <si>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</si>
  <si>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</si>
  <si>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</si>
  <si>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</si>
  <si>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</si>
  <si>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</si>
  <si>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</si>
  <si>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</si>
  <si>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</si>
  <si>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</si>
  <si>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</si>
  <si>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</si>
  <si>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</si>
  <si>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</si>
  <si>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</si>
  <si>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</si>
  <si>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</si>
  <si>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</si>
  <si>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</si>
  <si>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</si>
  <si>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</si>
  <si>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</si>
  <si>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</si>
  <si>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</si>
  <si>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</si>
  <si>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</si>
  <si>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</si>
  <si>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</si>
  <si>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</si>
  <si>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</si>
  <si>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</si>
  <si>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</si>
  <si>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</si>
  <si>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</si>
  <si>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</si>
  <si>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</si>
  <si>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</si>
  <si>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</si>
  <si>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</si>
  <si>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</si>
  <si>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</si>
  <si>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</si>
  <si>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</si>
  <si>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</si>
  <si>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</si>
  <si>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</si>
  <si>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</si>
  <si>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</si>
  <si>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</si>
  <si>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</si>
  <si>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</si>
  <si>
    <t>9125.010</t>
  </si>
  <si>
    <t>Master Sheet</t>
  </si>
  <si>
    <t>2500.009</t>
  </si>
  <si>
    <t>LOE EXPENSE / 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</si>
</sst>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94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171" fontId="0" fillId="0" borderId="5" xfId="0" applyNumberFormat="1" applyBorder="1" applyAlignment="1">
      <alignment horizontal="left"/>
    </xf>
    <xf numFmtId="44" fontId="2" fillId="0" borderId="0" xfId="2" applyFont="1" applyFill="1" applyAlignment="1">
      <alignment horizontal="center"/>
    </xf>
    <xf numFmtId="0" fontId="0" fillId="3" borderId="5" xfId="0" applyFill="1" applyBorder="1"/>
    <xf numFmtId="49" fontId="0" fillId="3" borderId="5" xfId="0" applyNumberFormat="1" applyFill="1" applyBorder="1" applyAlignment="1">
      <alignment horizontal="left"/>
    </xf>
    <xf numFmtId="0" fontId="0" fillId="3" borderId="5" xfId="0" applyFill="1" applyBorder="1" applyAlignment="1">
      <alignment horizontal="left"/>
    </xf>
    <xf numFmtId="169" fontId="0" fillId="3" borderId="5" xfId="0" applyNumberFormat="1" applyFill="1" applyBorder="1"/>
    <xf numFmtId="43" fontId="0" fillId="3" borderId="5" xfId="0" applyNumberFormat="1" applyFill="1" applyBorder="1"/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 xr:uid="{00000000-0005-0000-0000-000001000000}"/>
    <cellStyle name="Comma 2 2" xfId="6" xr:uid="{00000000-0005-0000-0000-000002000000}"/>
    <cellStyle name="Currency" xfId="2" builtinId="4"/>
    <cellStyle name="Normal" xfId="0" builtinId="0"/>
    <cellStyle name="Normal 2" xfId="5" xr:uid="{00000000-0005-0000-0000-000005000000}"/>
    <cellStyle name="Normal 3" xfId="3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mlexploration-my.sharepoint.com/personal/wadmant_cmlexp_com/Documents/CML/P&amp;L's/2023%20PL'S%20By%20Well%20East%20Texas%20Woodbine%20-%20Test%20-%20Copy.xlsx" TargetMode="External"/><Relationship Id="rId1" Type="http://schemas.openxmlformats.org/officeDocument/2006/relationships/externalLinkPath" Target="2023%20PL'S%20By%20Well%20East%20Texas%20Woodbine%20-%20Tes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spect &amp; Well Listing"/>
      <sheetName val="LOE Well Summary"/>
      <sheetName val="Master Sheet"/>
      <sheetName val="Peters #6"/>
      <sheetName val="Peters #7"/>
      <sheetName val="CK #1"/>
      <sheetName val="Kennedy #1"/>
      <sheetName val="Hayes 1"/>
      <sheetName val="Hayes 2"/>
      <sheetName val="Joyce #1"/>
      <sheetName val="Myrtle #1"/>
      <sheetName val="RA #1"/>
      <sheetName val="Ruen #1"/>
      <sheetName val="Ruen #2"/>
      <sheetName val="Ruen #3X"/>
      <sheetName val="Sutton #1"/>
      <sheetName val="Sutton #2"/>
      <sheetName val="Sutton #3"/>
      <sheetName val="Webb #1"/>
      <sheetName val="William #1"/>
      <sheetName val="WS #1"/>
      <sheetName val="Post Oak 1"/>
      <sheetName val="Post Oak 2"/>
      <sheetName val="Benge #1H"/>
      <sheetName val="Drake #2"/>
      <sheetName val="Jam #1"/>
      <sheetName val="Summit Drake Farmout"/>
      <sheetName val="White Springer #1"/>
      <sheetName val="Bradshaw #1"/>
      <sheetName val="Drake #1"/>
      <sheetName val="Floyd #1"/>
      <sheetName val="Harrison #1"/>
      <sheetName val="Harrison #2"/>
      <sheetName val="MT #1"/>
      <sheetName val="Watson Buck #1"/>
      <sheetName val="Wiese #1"/>
      <sheetName val="Coffman #1"/>
      <sheetName val="Della #1"/>
      <sheetName val="Flora #1"/>
      <sheetName val="Herbich #2"/>
      <sheetName val="Kagg #1"/>
      <sheetName val="Kagg #2"/>
      <sheetName val="Beal #1"/>
      <sheetName val="Nevill #1"/>
      <sheetName val="Neville-Beal #1"/>
      <sheetName val="RB Clary #1"/>
      <sheetName val="Isbell #1"/>
      <sheetName val="Willie #1"/>
    </sheetNames>
    <sheetDataSet>
      <sheetData sheetId="0"/>
      <sheetData sheetId="1"/>
      <sheetData sheetId="2"/>
      <sheetData sheetId="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3"/>
  <sheetViews>
    <sheetView zoomScale="85" zoomScaleNormal="85" workbookViewId="0">
      <pane xSplit="3" ySplit="2" topLeftCell="D3" activePane="bottomRight" state="frozen"/>
      <selection activeCell="D7" sqref="D7:Q9"/>
      <selection pane="topRight" activeCell="D7" sqref="D7:Q9"/>
      <selection pane="bottomLeft" activeCell="D7" sqref="D7:Q9"/>
      <selection pane="bottomRight" activeCell="I34" sqref="I34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74" t="s">
        <v>144</v>
      </c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44957</v>
      </c>
      <c r="J2" s="32">
        <v>44985</v>
      </c>
      <c r="K2" s="32">
        <v>45016</v>
      </c>
      <c r="L2" s="32">
        <v>45046</v>
      </c>
      <c r="M2" s="32">
        <v>45077</v>
      </c>
      <c r="N2" s="32">
        <v>45107</v>
      </c>
      <c r="O2" s="32">
        <v>45138</v>
      </c>
      <c r="P2" s="32">
        <v>45169</v>
      </c>
      <c r="Q2" s="32">
        <v>45199</v>
      </c>
      <c r="R2" s="32">
        <v>45230</v>
      </c>
      <c r="S2" s="32">
        <v>45260</v>
      </c>
      <c r="T2" s="32">
        <v>45291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409</v>
      </c>
      <c r="C3" s="53">
        <v>4035.0070000000001</v>
      </c>
      <c r="D3" s="34">
        <v>0.75</v>
      </c>
      <c r="E3" s="34"/>
      <c r="F3" s="36" t="s">
        <v>170</v>
      </c>
      <c r="G3" s="36" t="s">
        <v>136</v>
      </c>
      <c r="H3" s="36" t="s">
        <v>140</v>
      </c>
      <c r="I3" s="35">
        <v>21403.542500000003</v>
      </c>
      <c r="J3" s="35">
        <v>32464.21</v>
      </c>
      <c r="K3" s="35">
        <v>83186.315000000002</v>
      </c>
      <c r="L3" s="35">
        <v>50034.205000000009</v>
      </c>
      <c r="M3" s="35">
        <v>45676.142500000016</v>
      </c>
      <c r="N3" s="35">
        <v>55988.02</v>
      </c>
      <c r="O3" s="35">
        <v>52188.647500000006</v>
      </c>
      <c r="P3" s="35">
        <v>51316.93499999999</v>
      </c>
      <c r="Q3" s="35">
        <v>43817.01</v>
      </c>
      <c r="R3" s="35">
        <v>42452.994999999988</v>
      </c>
      <c r="S3" s="35">
        <v>18236.114999999998</v>
      </c>
      <c r="T3" s="35">
        <v>30703.027499999997</v>
      </c>
      <c r="U3" s="35">
        <v>527467.16500000004</v>
      </c>
      <c r="W3" s="35"/>
    </row>
    <row r="4" spans="1:23" s="33" customFormat="1" x14ac:dyDescent="0.25">
      <c r="A4" s="33">
        <v>2</v>
      </c>
      <c r="B4" s="33" t="s">
        <v>373</v>
      </c>
      <c r="C4" s="36">
        <v>1825.0029999999999</v>
      </c>
      <c r="D4" s="34">
        <v>0.72901437999999996</v>
      </c>
      <c r="E4" s="34"/>
      <c r="F4" s="33" t="s">
        <v>148</v>
      </c>
      <c r="G4" s="36" t="s">
        <v>169</v>
      </c>
      <c r="H4" s="36" t="s">
        <v>169</v>
      </c>
      <c r="I4" s="35">
        <v>-100</v>
      </c>
      <c r="J4" s="35">
        <v>-747.98</v>
      </c>
      <c r="K4" s="35">
        <v>-38.54</v>
      </c>
      <c r="L4" s="35">
        <v>0</v>
      </c>
      <c r="M4" s="35">
        <v>0</v>
      </c>
      <c r="N4" s="35">
        <v>-1050</v>
      </c>
      <c r="O4" s="35">
        <v>0</v>
      </c>
      <c r="P4" s="35">
        <v>0</v>
      </c>
      <c r="Q4" s="35">
        <v>4.55</v>
      </c>
      <c r="R4" s="35">
        <v>-8.5500000000000007</v>
      </c>
      <c r="S4" s="35">
        <v>-779.93</v>
      </c>
      <c r="T4" s="35">
        <v>0</v>
      </c>
      <c r="U4" s="35">
        <v>-2720.45</v>
      </c>
      <c r="W4" s="35"/>
    </row>
    <row r="5" spans="1:23" s="33" customFormat="1" x14ac:dyDescent="0.25">
      <c r="A5" s="33">
        <v>3</v>
      </c>
      <c r="B5" s="36" t="s">
        <v>410</v>
      </c>
      <c r="C5" s="53">
        <v>4035.0039999999999</v>
      </c>
      <c r="D5" s="34">
        <v>0.77500000000000002</v>
      </c>
      <c r="E5" s="34"/>
      <c r="F5" s="36" t="s">
        <v>170</v>
      </c>
      <c r="G5" s="36" t="s">
        <v>136</v>
      </c>
      <c r="H5" s="36" t="s">
        <v>140</v>
      </c>
      <c r="I5" s="35">
        <v>-3573.4</v>
      </c>
      <c r="J5" s="35">
        <v>11412.380250000002</v>
      </c>
      <c r="K5" s="35">
        <v>5126.1365000000005</v>
      </c>
      <c r="L5" s="35">
        <v>425.6850000000004</v>
      </c>
      <c r="M5" s="35">
        <v>-4530.8229999999985</v>
      </c>
      <c r="N5" s="35">
        <v>8997.187750000001</v>
      </c>
      <c r="O5" s="35">
        <v>-3290.0300000000007</v>
      </c>
      <c r="P5" s="35">
        <v>9077.0007500000011</v>
      </c>
      <c r="Q5" s="35">
        <v>-2507.3099999999995</v>
      </c>
      <c r="R5" s="35">
        <v>6873.4859999999999</v>
      </c>
      <c r="S5" s="35">
        <v>-4575.4500000000007</v>
      </c>
      <c r="T5" s="35">
        <v>5556.5172500000008</v>
      </c>
      <c r="U5" s="35">
        <v>28991.38050000001</v>
      </c>
      <c r="W5" s="35"/>
    </row>
    <row r="6" spans="1:23" s="33" customFormat="1" x14ac:dyDescent="0.25">
      <c r="A6" s="33">
        <v>4</v>
      </c>
      <c r="B6" s="36" t="s">
        <v>414</v>
      </c>
      <c r="C6" s="53">
        <v>3855.0140000000001</v>
      </c>
      <c r="D6" s="34">
        <v>0.75062070000000003</v>
      </c>
      <c r="E6" s="34"/>
      <c r="F6" s="36" t="s">
        <v>162</v>
      </c>
      <c r="G6" s="36" t="s">
        <v>136</v>
      </c>
      <c r="H6" s="36" t="s">
        <v>140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17824.52</v>
      </c>
      <c r="R6" s="35">
        <v>0</v>
      </c>
      <c r="S6" s="35">
        <v>0</v>
      </c>
      <c r="T6" s="35">
        <v>0</v>
      </c>
      <c r="U6" s="35">
        <v>17824.52</v>
      </c>
      <c r="W6" s="35"/>
    </row>
    <row r="7" spans="1:23" s="33" customFormat="1" x14ac:dyDescent="0.25">
      <c r="A7" s="33">
        <v>5</v>
      </c>
      <c r="B7" s="33" t="s">
        <v>379</v>
      </c>
      <c r="C7" s="53">
        <v>9450.0030000000006</v>
      </c>
      <c r="D7" s="34">
        <v>0.77160578000000002</v>
      </c>
      <c r="E7" s="34"/>
      <c r="F7" s="33" t="s">
        <v>147</v>
      </c>
      <c r="G7" s="36" t="s">
        <v>136</v>
      </c>
      <c r="H7" s="36" t="s">
        <v>140</v>
      </c>
      <c r="I7" s="35">
        <v>3021.7208240072014</v>
      </c>
      <c r="J7" s="35">
        <v>-4197.88</v>
      </c>
      <c r="K7" s="35">
        <v>15775.5945741706</v>
      </c>
      <c r="L7" s="35">
        <v>-3510.9900000000002</v>
      </c>
      <c r="M7" s="35">
        <v>-4774.41</v>
      </c>
      <c r="N7" s="35">
        <v>3065.573370047201</v>
      </c>
      <c r="O7" s="35">
        <v>5878.0971299824005</v>
      </c>
      <c r="P7" s="35">
        <v>16613.250732179004</v>
      </c>
      <c r="Q7" s="35">
        <v>-2951.5999999999995</v>
      </c>
      <c r="R7" s="35">
        <v>7331.4295982601998</v>
      </c>
      <c r="S7" s="35">
        <v>-3556.92</v>
      </c>
      <c r="T7" s="35">
        <v>6726.480220843001</v>
      </c>
      <c r="U7" s="35">
        <v>39420.346449489603</v>
      </c>
      <c r="W7" s="35"/>
    </row>
    <row r="8" spans="1:23" s="33" customFormat="1" x14ac:dyDescent="0.25">
      <c r="A8" s="33">
        <v>6</v>
      </c>
      <c r="B8" s="36" t="s">
        <v>344</v>
      </c>
      <c r="C8" s="53">
        <v>8925.0040000000008</v>
      </c>
      <c r="D8" s="34">
        <v>0.75603858932788914</v>
      </c>
      <c r="E8" s="34"/>
      <c r="F8" s="36" t="s">
        <v>342</v>
      </c>
      <c r="G8" s="36" t="s">
        <v>136</v>
      </c>
      <c r="H8" s="36" t="s">
        <v>140</v>
      </c>
      <c r="I8" s="35">
        <v>68903.328113766445</v>
      </c>
      <c r="J8" s="35">
        <v>44079.467284015853</v>
      </c>
      <c r="K8" s="35">
        <v>55694.259219726984</v>
      </c>
      <c r="L8" s="35">
        <v>82732.159109723376</v>
      </c>
      <c r="M8" s="35">
        <v>92375.515518113752</v>
      </c>
      <c r="N8" s="35">
        <v>82237.315765021413</v>
      </c>
      <c r="O8" s="35">
        <v>61371.275680397099</v>
      </c>
      <c r="P8" s="35">
        <v>66137.886291581599</v>
      </c>
      <c r="Q8" s="35">
        <v>54119.293272647206</v>
      </c>
      <c r="R8" s="35">
        <v>41467.249397622181</v>
      </c>
      <c r="S8" s="35">
        <v>26719.746185741165</v>
      </c>
      <c r="T8" s="35">
        <v>50706.192115687925</v>
      </c>
      <c r="U8" s="35">
        <v>726543.68795404478</v>
      </c>
      <c r="W8" s="35"/>
    </row>
    <row r="9" spans="1:23" s="33" customFormat="1" x14ac:dyDescent="0.25">
      <c r="A9" s="33">
        <v>7</v>
      </c>
      <c r="B9" s="36" t="s">
        <v>352</v>
      </c>
      <c r="C9" s="53">
        <v>6725.0010000000002</v>
      </c>
      <c r="D9" s="34">
        <v>0.74759624000000002</v>
      </c>
      <c r="E9" s="34"/>
      <c r="F9" s="36" t="s">
        <v>164</v>
      </c>
      <c r="G9" s="36" t="s">
        <v>136</v>
      </c>
      <c r="H9" s="36" t="s">
        <v>140</v>
      </c>
      <c r="I9" s="35">
        <v>3204.5755581311987</v>
      </c>
      <c r="J9" s="35">
        <v>26439.813426982404</v>
      </c>
      <c r="K9" s="35">
        <v>5783.1172286191995</v>
      </c>
      <c r="L9" s="35">
        <v>12439.990427813602</v>
      </c>
      <c r="M9" s="35">
        <v>14959.040999843201</v>
      </c>
      <c r="N9" s="35">
        <v>5562.105284236799</v>
      </c>
      <c r="O9" s="35">
        <v>8225.6259905368024</v>
      </c>
      <c r="P9" s="35">
        <v>8755.5635709920025</v>
      </c>
      <c r="Q9" s="35">
        <v>14028.778656531198</v>
      </c>
      <c r="R9" s="35">
        <v>9079.3325278639986</v>
      </c>
      <c r="S9" s="35">
        <v>-1717.7287148536016</v>
      </c>
      <c r="T9" s="35">
        <v>8294.0442834232017</v>
      </c>
      <c r="U9" s="35">
        <v>115054.25924012001</v>
      </c>
      <c r="W9" s="35"/>
    </row>
    <row r="10" spans="1:23" s="33" customFormat="1" x14ac:dyDescent="0.25">
      <c r="A10" s="33">
        <v>8</v>
      </c>
      <c r="B10" s="36" t="s">
        <v>411</v>
      </c>
      <c r="C10" s="53">
        <v>4035.0059999999999</v>
      </c>
      <c r="D10" s="34">
        <v>0.75935513000000021</v>
      </c>
      <c r="E10" s="34"/>
      <c r="F10" s="36" t="s">
        <v>170</v>
      </c>
      <c r="G10" s="36" t="s">
        <v>136</v>
      </c>
      <c r="H10" s="36" t="s">
        <v>140</v>
      </c>
      <c r="I10" s="35">
        <v>-2203.2128951944978</v>
      </c>
      <c r="J10" s="35">
        <v>9072.1099539286024</v>
      </c>
      <c r="K10" s="35">
        <v>-6140.9951549191992</v>
      </c>
      <c r="L10" s="35">
        <v>-2955.9569492248975</v>
      </c>
      <c r="M10" s="35">
        <v>-1250.3843974093961</v>
      </c>
      <c r="N10" s="35">
        <v>-3449.9724827910977</v>
      </c>
      <c r="O10" s="35">
        <v>-2489.0722002160965</v>
      </c>
      <c r="P10" s="35">
        <v>-3462.0481920913935</v>
      </c>
      <c r="Q10" s="35">
        <v>8900.4207463978018</v>
      </c>
      <c r="R10" s="35">
        <v>2508.432552702403</v>
      </c>
      <c r="S10" s="35">
        <v>-160.38489051209399</v>
      </c>
      <c r="T10" s="35">
        <v>-15261.683463957299</v>
      </c>
      <c r="U10" s="35">
        <v>-16892.747373287166</v>
      </c>
      <c r="W10" s="35"/>
    </row>
    <row r="11" spans="1:23" s="33" customFormat="1" x14ac:dyDescent="0.25">
      <c r="A11" s="33">
        <v>9</v>
      </c>
      <c r="B11" s="36" t="s">
        <v>361</v>
      </c>
      <c r="C11" s="36">
        <v>9750.0020000000004</v>
      </c>
      <c r="D11" s="34">
        <v>0.75345266</v>
      </c>
      <c r="E11" s="34"/>
      <c r="F11" s="36" t="s">
        <v>135</v>
      </c>
      <c r="G11" s="36" t="s">
        <v>136</v>
      </c>
      <c r="H11" s="36" t="s">
        <v>140</v>
      </c>
      <c r="I11" s="35">
        <v>-3414.38</v>
      </c>
      <c r="J11" s="35">
        <v>6268.7242344774004</v>
      </c>
      <c r="K11" s="35">
        <v>-4367.3100000000004</v>
      </c>
      <c r="L11" s="35">
        <v>5038.4009458650007</v>
      </c>
      <c r="M11" s="35">
        <v>-3627.7999999999993</v>
      </c>
      <c r="N11" s="35">
        <v>-3969.4599999999996</v>
      </c>
      <c r="O11" s="35">
        <v>6432.3960961397988</v>
      </c>
      <c r="P11" s="35">
        <v>-6419.06</v>
      </c>
      <c r="Q11" s="35">
        <v>4483.3581224926011</v>
      </c>
      <c r="R11" s="35">
        <v>-4470.3</v>
      </c>
      <c r="S11" s="35">
        <v>-5253.7099999999991</v>
      </c>
      <c r="T11" s="35">
        <v>5266.4185965004008</v>
      </c>
      <c r="U11" s="35">
        <v>-4032.7220045247968</v>
      </c>
      <c r="W11" s="35"/>
    </row>
    <row r="12" spans="1:23" s="33" customFormat="1" x14ac:dyDescent="0.25">
      <c r="A12" s="33">
        <v>10</v>
      </c>
      <c r="B12" s="36" t="s">
        <v>363</v>
      </c>
      <c r="C12" s="36">
        <v>7450.0079999999998</v>
      </c>
      <c r="D12" s="34">
        <v>0.79</v>
      </c>
      <c r="E12" s="34"/>
      <c r="F12" s="36" t="s">
        <v>146</v>
      </c>
      <c r="G12" s="36" t="s">
        <v>169</v>
      </c>
      <c r="H12" s="36" t="s">
        <v>140</v>
      </c>
      <c r="I12" s="35">
        <v>0</v>
      </c>
      <c r="J12" s="35">
        <v>0</v>
      </c>
      <c r="K12" s="35">
        <v>-156.13</v>
      </c>
      <c r="L12" s="35">
        <v>0</v>
      </c>
      <c r="M12" s="35">
        <v>0</v>
      </c>
      <c r="N12" s="35">
        <v>0</v>
      </c>
      <c r="O12" s="35">
        <v>-619.15</v>
      </c>
      <c r="P12" s="35">
        <v>5532.4</v>
      </c>
      <c r="Q12" s="35">
        <v>243.21000000000004</v>
      </c>
      <c r="R12" s="35">
        <v>-418.55</v>
      </c>
      <c r="S12" s="35">
        <v>-1331.65</v>
      </c>
      <c r="T12" s="35">
        <v>188.55</v>
      </c>
      <c r="U12" s="35">
        <v>3438.68</v>
      </c>
      <c r="W12" s="35"/>
    </row>
    <row r="13" spans="1:23" s="33" customFormat="1" x14ac:dyDescent="0.25">
      <c r="A13" s="33">
        <v>11</v>
      </c>
      <c r="B13" s="36" t="s">
        <v>366</v>
      </c>
      <c r="C13" s="53">
        <v>9555.0049999999992</v>
      </c>
      <c r="D13" s="34">
        <v>0.75</v>
      </c>
      <c r="E13" s="34"/>
      <c r="F13" s="36" t="s">
        <v>161</v>
      </c>
      <c r="G13" s="36" t="s">
        <v>136</v>
      </c>
      <c r="H13" s="36" t="s">
        <v>140</v>
      </c>
      <c r="I13" s="35">
        <v>1017.7824999999975</v>
      </c>
      <c r="J13" s="35">
        <v>-3303.3799999999997</v>
      </c>
      <c r="K13" s="35">
        <v>-3779.9375000000005</v>
      </c>
      <c r="L13" s="35">
        <v>3175.0024999999996</v>
      </c>
      <c r="M13" s="35">
        <v>-2505.5549999999998</v>
      </c>
      <c r="N13" s="35">
        <v>4508.4999999999991</v>
      </c>
      <c r="O13" s="35">
        <v>14062.877500000001</v>
      </c>
      <c r="P13" s="35">
        <v>6277.2725</v>
      </c>
      <c r="Q13" s="35">
        <v>6595.9750000000004</v>
      </c>
      <c r="R13" s="35">
        <v>6162.7300000000005</v>
      </c>
      <c r="S13" s="35">
        <v>-5751.6500000000005</v>
      </c>
      <c r="T13" s="35">
        <v>5088.835</v>
      </c>
      <c r="U13" s="35">
        <v>31548.452499999996</v>
      </c>
      <c r="W13" s="35"/>
    </row>
    <row r="14" spans="1:23" s="33" customFormat="1" x14ac:dyDescent="0.25">
      <c r="A14" s="33">
        <v>12</v>
      </c>
      <c r="B14" s="33" t="s">
        <v>387</v>
      </c>
      <c r="C14" s="53">
        <v>9455.0079999999998</v>
      </c>
      <c r="D14" s="34">
        <v>0.77000500000000005</v>
      </c>
      <c r="E14" s="34"/>
      <c r="F14" s="33" t="s">
        <v>160</v>
      </c>
      <c r="G14" s="36" t="s">
        <v>136</v>
      </c>
      <c r="H14" s="36" t="s">
        <v>140</v>
      </c>
      <c r="I14" s="35">
        <v>20159.498429500003</v>
      </c>
      <c r="J14" s="35">
        <v>48963.044636099999</v>
      </c>
      <c r="K14" s="35">
        <v>17872.786307000002</v>
      </c>
      <c r="L14" s="35">
        <v>29549.049220050001</v>
      </c>
      <c r="M14" s="35">
        <v>23635.711935150004</v>
      </c>
      <c r="N14" s="35">
        <v>51781.808336650007</v>
      </c>
      <c r="O14" s="35">
        <v>20220.599007800003</v>
      </c>
      <c r="P14" s="35">
        <v>39446.32572855</v>
      </c>
      <c r="Q14" s="35">
        <v>34683.305913549993</v>
      </c>
      <c r="R14" s="35">
        <v>11632.588984850008</v>
      </c>
      <c r="S14" s="35">
        <v>28113.449983150007</v>
      </c>
      <c r="T14" s="35">
        <v>26302.068955200004</v>
      </c>
      <c r="U14" s="35">
        <v>352360.23743755009</v>
      </c>
      <c r="W14" s="35"/>
    </row>
    <row r="15" spans="1:23" s="33" customFormat="1" x14ac:dyDescent="0.25">
      <c r="A15" s="33">
        <v>13</v>
      </c>
      <c r="B15" s="36" t="s">
        <v>367</v>
      </c>
      <c r="C15" s="53">
        <v>9555.0010000000002</v>
      </c>
      <c r="D15" s="34">
        <v>0.75</v>
      </c>
      <c r="E15" s="34"/>
      <c r="F15" s="36" t="s">
        <v>161</v>
      </c>
      <c r="G15" s="36" t="s">
        <v>136</v>
      </c>
      <c r="H15" s="36" t="s">
        <v>140</v>
      </c>
      <c r="I15" s="35">
        <v>-2698.1350000000002</v>
      </c>
      <c r="J15" s="35">
        <v>7246.3125</v>
      </c>
      <c r="K15" s="35">
        <v>8966.1600000000035</v>
      </c>
      <c r="L15" s="35">
        <v>-2890.5</v>
      </c>
      <c r="M15" s="35">
        <v>5599.869999999999</v>
      </c>
      <c r="N15" s="35">
        <v>5649.3374999999978</v>
      </c>
      <c r="O15" s="35">
        <v>3417.9825000000001</v>
      </c>
      <c r="P15" s="35">
        <v>-1017.3424999999988</v>
      </c>
      <c r="Q15" s="35">
        <v>14168.012499999999</v>
      </c>
      <c r="R15" s="35">
        <v>6326.3124999999982</v>
      </c>
      <c r="S15" s="35">
        <v>-7.3949999999986176</v>
      </c>
      <c r="T15" s="35">
        <v>-820.91749999999956</v>
      </c>
      <c r="U15" s="35">
        <v>43939.697499999995</v>
      </c>
      <c r="W15" s="35"/>
    </row>
    <row r="16" spans="1:23" s="33" customFormat="1" x14ac:dyDescent="0.25">
      <c r="A16" s="33">
        <v>14</v>
      </c>
      <c r="B16" s="36" t="s">
        <v>337</v>
      </c>
      <c r="C16" s="53">
        <v>9430.009</v>
      </c>
      <c r="D16" s="34">
        <v>0.73614935915241464</v>
      </c>
      <c r="E16" s="34"/>
      <c r="F16" s="36" t="s">
        <v>333</v>
      </c>
      <c r="G16" s="36" t="s">
        <v>136</v>
      </c>
      <c r="H16" s="36" t="s">
        <v>140</v>
      </c>
      <c r="I16" s="35">
        <v>-7185.39</v>
      </c>
      <c r="J16" s="35">
        <v>-5917.7</v>
      </c>
      <c r="K16" s="35">
        <v>-10843.429999999998</v>
      </c>
      <c r="L16" s="35">
        <v>-414.4</v>
      </c>
      <c r="M16" s="35">
        <v>-2498.8200000000002</v>
      </c>
      <c r="N16" s="35">
        <v>-1073.4000000000001</v>
      </c>
      <c r="O16" s="35">
        <v>-1084.8</v>
      </c>
      <c r="P16" s="35">
        <v>-8881.4999999999982</v>
      </c>
      <c r="Q16" s="35">
        <v>-2031.81</v>
      </c>
      <c r="R16" s="35">
        <v>-261.69</v>
      </c>
      <c r="S16" s="35">
        <v>-1139.21</v>
      </c>
      <c r="T16" s="35">
        <v>-924</v>
      </c>
      <c r="U16" s="35">
        <v>-42256.150000000009</v>
      </c>
      <c r="W16" s="35"/>
    </row>
    <row r="17" spans="1:23" s="33" customFormat="1" x14ac:dyDescent="0.25">
      <c r="A17" s="33">
        <v>15</v>
      </c>
      <c r="B17" s="36" t="s">
        <v>339</v>
      </c>
      <c r="C17" s="53">
        <v>9430.0110000000004</v>
      </c>
      <c r="D17" s="34"/>
      <c r="E17" s="34"/>
      <c r="F17" s="36" t="s">
        <v>333</v>
      </c>
      <c r="G17" s="36" t="s">
        <v>154</v>
      </c>
      <c r="H17" s="36" t="s">
        <v>140</v>
      </c>
      <c r="I17" s="35">
        <v>0</v>
      </c>
      <c r="J17" s="35">
        <v>9369.3799999999992</v>
      </c>
      <c r="K17" s="35">
        <v>0</v>
      </c>
      <c r="L17" s="35">
        <v>0</v>
      </c>
      <c r="M17" s="35">
        <v>-237.5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9131.8799999999992</v>
      </c>
      <c r="W17" s="35"/>
    </row>
    <row r="18" spans="1:23" s="33" customFormat="1" x14ac:dyDescent="0.25">
      <c r="A18" s="33">
        <v>16</v>
      </c>
      <c r="B18" s="36" t="s">
        <v>364</v>
      </c>
      <c r="C18" s="36">
        <v>7450.0039999999999</v>
      </c>
      <c r="D18" s="34">
        <v>0.78416187000000004</v>
      </c>
      <c r="E18" s="34"/>
      <c r="F18" s="36" t="s">
        <v>146</v>
      </c>
      <c r="G18" s="36" t="s">
        <v>136</v>
      </c>
      <c r="H18" s="36" t="s">
        <v>140</v>
      </c>
      <c r="I18" s="35">
        <v>-5326.7800000000007</v>
      </c>
      <c r="J18" s="35">
        <v>981.30901324860042</v>
      </c>
      <c r="K18" s="35">
        <v>-6662.5500000000011</v>
      </c>
      <c r="L18" s="35">
        <v>3767.7569861129004</v>
      </c>
      <c r="M18" s="35">
        <v>-4728.08</v>
      </c>
      <c r="N18" s="35">
        <v>-2933.9900000000002</v>
      </c>
      <c r="O18" s="35">
        <v>-2807.21</v>
      </c>
      <c r="P18" s="35">
        <v>6946.7404133279997</v>
      </c>
      <c r="Q18" s="35">
        <v>-3044.6800000000003</v>
      </c>
      <c r="R18" s="35">
        <v>8523.7068710994008</v>
      </c>
      <c r="S18" s="35">
        <v>16755.605747264999</v>
      </c>
      <c r="T18" s="35">
        <v>-2364.46</v>
      </c>
      <c r="U18" s="35">
        <v>9107.369031053895</v>
      </c>
      <c r="W18" s="35"/>
    </row>
    <row r="19" spans="1:23" s="33" customFormat="1" x14ac:dyDescent="0.25">
      <c r="A19" s="33">
        <v>17</v>
      </c>
      <c r="B19" s="36" t="s">
        <v>403</v>
      </c>
      <c r="C19" s="36">
        <v>8350.0049999999992</v>
      </c>
      <c r="D19" s="34">
        <v>0.75631417000000001</v>
      </c>
      <c r="E19" s="34"/>
      <c r="F19" s="36" t="s">
        <v>133</v>
      </c>
      <c r="G19" s="36" t="s">
        <v>154</v>
      </c>
      <c r="H19" s="36" t="s">
        <v>140</v>
      </c>
      <c r="I19" s="35">
        <v>0</v>
      </c>
      <c r="J19" s="35">
        <v>-269.27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52.7</v>
      </c>
      <c r="R19" s="35">
        <v>-8.5500000000000007</v>
      </c>
      <c r="S19" s="35">
        <v>-680.73</v>
      </c>
      <c r="T19" s="35">
        <v>0</v>
      </c>
      <c r="U19" s="35">
        <v>-905.85</v>
      </c>
      <c r="W19" s="35"/>
    </row>
    <row r="20" spans="1:23" s="33" customFormat="1" x14ac:dyDescent="0.25">
      <c r="A20" s="33">
        <v>18</v>
      </c>
      <c r="B20" s="36" t="s">
        <v>447</v>
      </c>
      <c r="C20" s="53">
        <v>3855.0050000000001</v>
      </c>
      <c r="D20" s="34">
        <v>0.75096222380612976</v>
      </c>
      <c r="E20" s="34"/>
      <c r="F20" s="36" t="s">
        <v>162</v>
      </c>
      <c r="G20" s="36" t="s">
        <v>136</v>
      </c>
      <c r="H20" s="36" t="s">
        <v>140</v>
      </c>
      <c r="I20" s="35">
        <v>-1435.3899999999999</v>
      </c>
      <c r="J20" s="35">
        <v>-1507.49</v>
      </c>
      <c r="K20" s="35">
        <v>-1046.76</v>
      </c>
      <c r="L20" s="35">
        <v>-835</v>
      </c>
      <c r="M20" s="35">
        <v>-4594.67</v>
      </c>
      <c r="N20" s="35">
        <v>-1729.7</v>
      </c>
      <c r="O20" s="35">
        <v>-25649.93</v>
      </c>
      <c r="P20" s="35">
        <v>479.47</v>
      </c>
      <c r="Q20" s="35">
        <v>3442.04</v>
      </c>
      <c r="R20" s="35">
        <v>-899.08999999999992</v>
      </c>
      <c r="S20" s="35">
        <v>-1785.85</v>
      </c>
      <c r="T20" s="35">
        <v>2155</v>
      </c>
      <c r="U20" s="35">
        <v>-33407.369999999995</v>
      </c>
      <c r="W20" s="35"/>
    </row>
    <row r="21" spans="1:23" s="33" customFormat="1" x14ac:dyDescent="0.25">
      <c r="A21" s="33">
        <v>19</v>
      </c>
      <c r="B21" s="36" t="s">
        <v>466</v>
      </c>
      <c r="C21" s="53">
        <v>8725.5259999999998</v>
      </c>
      <c r="D21" s="34">
        <v>0.73850239999999989</v>
      </c>
      <c r="E21" s="34"/>
      <c r="F21" s="36" t="s">
        <v>464</v>
      </c>
      <c r="G21" s="36"/>
      <c r="H21" s="36"/>
      <c r="I21" s="35">
        <v>16512.806231551996</v>
      </c>
      <c r="J21" s="35">
        <v>6908.1405765759973</v>
      </c>
      <c r="K21" s="35">
        <v>15996.408103295997</v>
      </c>
      <c r="L21" s="35">
        <v>18279.685056639999</v>
      </c>
      <c r="M21" s="35">
        <v>10550.964663935996</v>
      </c>
      <c r="N21" s="35">
        <v>13588.554888383995</v>
      </c>
      <c r="O21" s="35">
        <v>1320.7626053119984</v>
      </c>
      <c r="P21" s="35">
        <v>4581.3521669759984</v>
      </c>
      <c r="Q21" s="35">
        <v>20376.792672703996</v>
      </c>
      <c r="R21" s="35">
        <v>8026.3603911679966</v>
      </c>
      <c r="S21" s="35">
        <v>-16569.857660544003</v>
      </c>
      <c r="T21" s="35">
        <v>-9141.630000000001</v>
      </c>
      <c r="U21" s="35">
        <v>90430.339695999981</v>
      </c>
      <c r="W21" s="35"/>
    </row>
    <row r="22" spans="1:23" s="33" customFormat="1" x14ac:dyDescent="0.25">
      <c r="A22" s="33">
        <v>20</v>
      </c>
      <c r="B22" s="36" t="s">
        <v>467</v>
      </c>
      <c r="C22" s="53">
        <v>8725.527</v>
      </c>
      <c r="D22" s="34">
        <v>0.73850239999999989</v>
      </c>
      <c r="E22" s="34"/>
      <c r="F22" s="36" t="s">
        <v>464</v>
      </c>
      <c r="G22" s="36"/>
      <c r="H22" s="36"/>
      <c r="I22" s="35">
        <v>13056.992820159998</v>
      </c>
      <c r="J22" s="35">
        <v>-244.71936736000021</v>
      </c>
      <c r="K22" s="35">
        <v>-9680.5658400640004</v>
      </c>
      <c r="L22" s="35">
        <v>-21943.297040000005</v>
      </c>
      <c r="M22" s="35">
        <v>717484.58549030393</v>
      </c>
      <c r="N22" s="35">
        <v>121538.67806092801</v>
      </c>
      <c r="O22" s="35">
        <v>267475.62852735998</v>
      </c>
      <c r="P22" s="35">
        <v>433364.08646227192</v>
      </c>
      <c r="Q22" s="35">
        <v>389147.46841017599</v>
      </c>
      <c r="R22" s="35">
        <v>458157.7180229759</v>
      </c>
      <c r="S22" s="35">
        <v>86391.603318271955</v>
      </c>
      <c r="T22" s="35">
        <v>316444.81081932795</v>
      </c>
      <c r="U22" s="35">
        <v>2771192.9896843527</v>
      </c>
      <c r="W22" s="35"/>
    </row>
    <row r="23" spans="1:23" s="33" customFormat="1" x14ac:dyDescent="0.25">
      <c r="A23" s="33">
        <v>21</v>
      </c>
      <c r="B23" s="36" t="s">
        <v>370</v>
      </c>
      <c r="C23" s="53">
        <v>8045.0010000000002</v>
      </c>
      <c r="D23" s="34">
        <v>0.77557668999999996</v>
      </c>
      <c r="E23" s="34"/>
      <c r="F23" s="36" t="s">
        <v>172</v>
      </c>
      <c r="G23" s="36" t="s">
        <v>136</v>
      </c>
      <c r="H23" s="36" t="s">
        <v>140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9251.1</v>
      </c>
      <c r="R23" s="35">
        <v>0</v>
      </c>
      <c r="S23" s="35">
        <v>0</v>
      </c>
      <c r="T23" s="35">
        <v>0</v>
      </c>
      <c r="U23" s="35">
        <v>9251.1</v>
      </c>
      <c r="W23" s="35"/>
    </row>
    <row r="24" spans="1:23" s="33" customFormat="1" x14ac:dyDescent="0.25">
      <c r="A24" s="33">
        <v>22</v>
      </c>
      <c r="B24" s="36" t="s">
        <v>468</v>
      </c>
      <c r="C24" s="53">
        <v>9125.0079999999998</v>
      </c>
      <c r="D24" s="34">
        <v>0.7499979682230079</v>
      </c>
      <c r="E24" s="34"/>
      <c r="F24" s="36" t="s">
        <v>328</v>
      </c>
      <c r="G24" s="36" t="s">
        <v>136</v>
      </c>
      <c r="H24" s="36" t="s">
        <v>140</v>
      </c>
      <c r="I24" s="35">
        <v>329903.05979958549</v>
      </c>
      <c r="J24" s="35">
        <v>187285.9528262018</v>
      </c>
      <c r="K24" s="35">
        <v>172833.72127571216</v>
      </c>
      <c r="L24" s="35">
        <v>243836.01256369625</v>
      </c>
      <c r="M24" s="35">
        <v>232936.98994676745</v>
      </c>
      <c r="N24" s="35">
        <v>148763.70529968711</v>
      </c>
      <c r="O24" s="35">
        <v>183297.28482356048</v>
      </c>
      <c r="P24" s="35">
        <v>136175.82602222764</v>
      </c>
      <c r="Q24" s="35">
        <v>235381.18173737251</v>
      </c>
      <c r="R24" s="35">
        <v>259522.65421215817</v>
      </c>
      <c r="S24" s="35">
        <v>165427.15743203706</v>
      </c>
      <c r="T24" s="35">
        <v>119102.22818728922</v>
      </c>
      <c r="U24" s="35">
        <v>2414465.774126295</v>
      </c>
      <c r="W24" s="35"/>
    </row>
    <row r="25" spans="1:23" s="33" customFormat="1" x14ac:dyDescent="0.25">
      <c r="A25" s="33">
        <v>23</v>
      </c>
      <c r="B25" s="36" t="s">
        <v>471</v>
      </c>
      <c r="C25" s="53">
        <v>9125.0069999999996</v>
      </c>
      <c r="D25" s="34">
        <v>0.74997978981406632</v>
      </c>
      <c r="E25" s="34"/>
      <c r="F25" s="36" t="s">
        <v>328</v>
      </c>
      <c r="G25" s="36" t="s">
        <v>136</v>
      </c>
      <c r="H25" s="36" t="s">
        <v>140</v>
      </c>
      <c r="I25" s="35">
        <v>-23354.799999999999</v>
      </c>
      <c r="J25" s="35">
        <v>-106715.29999999999</v>
      </c>
      <c r="K25" s="35">
        <v>-12928.04</v>
      </c>
      <c r="L25" s="35">
        <v>-4255.79</v>
      </c>
      <c r="M25" s="35">
        <v>5576.35</v>
      </c>
      <c r="N25" s="35">
        <v>-1288.7799999999997</v>
      </c>
      <c r="O25" s="35">
        <v>-19758.86</v>
      </c>
      <c r="P25" s="35">
        <v>5091.74</v>
      </c>
      <c r="Q25" s="35">
        <v>34197.279999999999</v>
      </c>
      <c r="R25" s="35">
        <v>9069.2099999999991</v>
      </c>
      <c r="S25" s="35">
        <v>-6815.17</v>
      </c>
      <c r="T25" s="35">
        <v>-770</v>
      </c>
      <c r="U25" s="35">
        <v>-121952.15999999997</v>
      </c>
      <c r="W25" s="35"/>
    </row>
    <row r="26" spans="1:23" s="33" customFormat="1" x14ac:dyDescent="0.25">
      <c r="A26" s="33">
        <v>24</v>
      </c>
      <c r="B26" s="36" t="s">
        <v>428</v>
      </c>
      <c r="C26" s="36">
        <v>3850.0010000000002</v>
      </c>
      <c r="D26" s="34">
        <v>0.80003332999999999</v>
      </c>
      <c r="E26" s="34"/>
      <c r="F26" s="36" t="s">
        <v>132</v>
      </c>
      <c r="G26" s="36" t="s">
        <v>136</v>
      </c>
      <c r="H26" s="36" t="s">
        <v>140</v>
      </c>
      <c r="I26" s="35">
        <v>11750.391724878398</v>
      </c>
      <c r="J26" s="35">
        <v>17035.556243362</v>
      </c>
      <c r="K26" s="35">
        <v>-15208.578358968294</v>
      </c>
      <c r="L26" s="35">
        <v>22825.480455670393</v>
      </c>
      <c r="M26" s="35">
        <v>17457.219380840805</v>
      </c>
      <c r="N26" s="35">
        <v>18144.852656652096</v>
      </c>
      <c r="O26" s="35">
        <v>10449.602212564299</v>
      </c>
      <c r="P26" s="35">
        <v>-39022.120255655005</v>
      </c>
      <c r="Q26" s="35">
        <v>25097.285639218295</v>
      </c>
      <c r="R26" s="35">
        <v>-4378.5793261459039</v>
      </c>
      <c r="S26" s="35">
        <v>15634.727261395295</v>
      </c>
      <c r="T26" s="35">
        <v>13601.152540335595</v>
      </c>
      <c r="U26" s="35">
        <v>93386.99017414797</v>
      </c>
      <c r="W26" s="35"/>
    </row>
    <row r="27" spans="1:23" s="33" customFormat="1" x14ac:dyDescent="0.25">
      <c r="A27" s="33">
        <v>25</v>
      </c>
      <c r="B27" s="33" t="s">
        <v>388</v>
      </c>
      <c r="C27" s="53">
        <v>9455.0030000000006</v>
      </c>
      <c r="D27" s="34">
        <v>0.75</v>
      </c>
      <c r="E27" s="34"/>
      <c r="F27" s="33" t="s">
        <v>160</v>
      </c>
      <c r="G27" s="36" t="s">
        <v>136</v>
      </c>
      <c r="H27" s="36" t="s">
        <v>140</v>
      </c>
      <c r="I27" s="35">
        <v>26756.135000000002</v>
      </c>
      <c r="J27" s="35">
        <v>26456.3825</v>
      </c>
      <c r="K27" s="35">
        <v>10360.249999999998</v>
      </c>
      <c r="L27" s="35">
        <v>33900.397499999999</v>
      </c>
      <c r="M27" s="35">
        <v>27584.362500000003</v>
      </c>
      <c r="N27" s="35">
        <v>17457.122500000001</v>
      </c>
      <c r="O27" s="35">
        <v>38031.737499999996</v>
      </c>
      <c r="P27" s="35">
        <v>20611.480000000003</v>
      </c>
      <c r="Q27" s="35">
        <v>35928.122499999998</v>
      </c>
      <c r="R27" s="35">
        <v>4547.7849999999999</v>
      </c>
      <c r="S27" s="35">
        <v>6965.0049999999983</v>
      </c>
      <c r="T27" s="35">
        <v>25965.837500000001</v>
      </c>
      <c r="U27" s="35">
        <v>274564.61750000005</v>
      </c>
      <c r="W27" s="35"/>
    </row>
    <row r="28" spans="1:23" s="33" customFormat="1" x14ac:dyDescent="0.25">
      <c r="A28" s="33">
        <v>26</v>
      </c>
      <c r="B28" s="36" t="s">
        <v>415</v>
      </c>
      <c r="C28" s="53">
        <v>3855.0120000000002</v>
      </c>
      <c r="D28" s="34">
        <v>0.75</v>
      </c>
      <c r="E28" s="34"/>
      <c r="F28" s="36" t="s">
        <v>162</v>
      </c>
      <c r="G28" s="36" t="s">
        <v>136</v>
      </c>
      <c r="H28" s="36" t="s">
        <v>140</v>
      </c>
      <c r="I28" s="35">
        <v>40784.254999999997</v>
      </c>
      <c r="J28" s="35">
        <v>31196.385000000002</v>
      </c>
      <c r="K28" s="35">
        <v>28794.347500000003</v>
      </c>
      <c r="L28" s="35">
        <v>31159.757500000007</v>
      </c>
      <c r="M28" s="35">
        <v>7084.4349999999977</v>
      </c>
      <c r="N28" s="35">
        <v>18704.392500000002</v>
      </c>
      <c r="O28" s="35">
        <v>18621.085000000003</v>
      </c>
      <c r="P28" s="35">
        <v>44774.43</v>
      </c>
      <c r="Q28" s="35">
        <v>32052.517499999991</v>
      </c>
      <c r="R28" s="35">
        <v>31125.687499999993</v>
      </c>
      <c r="S28" s="35">
        <v>1289.4774999999991</v>
      </c>
      <c r="T28" s="35">
        <v>37972.887500000004</v>
      </c>
      <c r="U28" s="35">
        <v>323559.65749999997</v>
      </c>
      <c r="W28" s="35"/>
    </row>
    <row r="29" spans="1:23" s="33" customFormat="1" x14ac:dyDescent="0.25">
      <c r="A29" s="33">
        <v>27</v>
      </c>
      <c r="B29" s="36" t="s">
        <v>416</v>
      </c>
      <c r="C29" s="53">
        <v>3855.002</v>
      </c>
      <c r="D29" s="34">
        <v>0.75</v>
      </c>
      <c r="E29" s="34"/>
      <c r="F29" s="36" t="s">
        <v>162</v>
      </c>
      <c r="G29" s="36" t="s">
        <v>136</v>
      </c>
      <c r="H29" s="36" t="s">
        <v>140</v>
      </c>
      <c r="I29" s="35">
        <v>4744.5774999999985</v>
      </c>
      <c r="J29" s="35">
        <v>14208.435000000001</v>
      </c>
      <c r="K29" s="35">
        <v>12534.987499999999</v>
      </c>
      <c r="L29" s="35">
        <v>4206.7449999999999</v>
      </c>
      <c r="M29" s="35">
        <v>2530.4049999999988</v>
      </c>
      <c r="N29" s="35">
        <v>3046.6324999999997</v>
      </c>
      <c r="O29" s="35">
        <v>3437.199999999998</v>
      </c>
      <c r="P29" s="35">
        <v>13451.060000000001</v>
      </c>
      <c r="Q29" s="35">
        <v>5129.6175000000003</v>
      </c>
      <c r="R29" s="35">
        <v>-6788.0374999999985</v>
      </c>
      <c r="S29" s="35">
        <v>-397225.02999999997</v>
      </c>
      <c r="T29" s="35">
        <v>40957.3675</v>
      </c>
      <c r="U29" s="35">
        <v>-299766.03999999998</v>
      </c>
      <c r="W29" s="35"/>
    </row>
    <row r="30" spans="1:23" s="33" customFormat="1" x14ac:dyDescent="0.25">
      <c r="A30" s="33">
        <v>28</v>
      </c>
      <c r="B30" s="33" t="s">
        <v>389</v>
      </c>
      <c r="C30" s="53">
        <v>9455.0110000000004</v>
      </c>
      <c r="D30" s="34">
        <v>0.75</v>
      </c>
      <c r="E30" s="34"/>
      <c r="F30" s="33" t="s">
        <v>160</v>
      </c>
      <c r="G30" s="36" t="s">
        <v>136</v>
      </c>
      <c r="H30" s="36" t="s">
        <v>140</v>
      </c>
      <c r="I30" s="35">
        <v>22277.904999999999</v>
      </c>
      <c r="J30" s="35">
        <v>4940.5975000000008</v>
      </c>
      <c r="K30" s="35">
        <v>40002.802499999998</v>
      </c>
      <c r="L30" s="35">
        <v>1883.8824999999979</v>
      </c>
      <c r="M30" s="35">
        <v>4806.2525000000005</v>
      </c>
      <c r="N30" s="35">
        <v>84.19499999999789</v>
      </c>
      <c r="O30" s="35">
        <v>12144.284999999996</v>
      </c>
      <c r="P30" s="35">
        <v>-21045.637500000004</v>
      </c>
      <c r="Q30" s="35">
        <v>7767.5074999999979</v>
      </c>
      <c r="R30" s="35">
        <v>2710.6975000000002</v>
      </c>
      <c r="S30" s="35">
        <v>-338369.69</v>
      </c>
      <c r="T30" s="35">
        <v>17876.007499999996</v>
      </c>
      <c r="U30" s="35">
        <v>-244921.19500000001</v>
      </c>
      <c r="W30" s="35"/>
    </row>
    <row r="31" spans="1:23" s="33" customFormat="1" x14ac:dyDescent="0.25">
      <c r="A31" s="33">
        <v>29</v>
      </c>
      <c r="B31" s="36" t="s">
        <v>353</v>
      </c>
      <c r="C31" s="53">
        <v>6725.0020000000004</v>
      </c>
      <c r="D31" s="34">
        <v>0.74764980000000003</v>
      </c>
      <c r="E31" s="34"/>
      <c r="F31" s="36" t="s">
        <v>164</v>
      </c>
      <c r="G31" s="36" t="s">
        <v>136</v>
      </c>
      <c r="H31" s="36" t="s">
        <v>140</v>
      </c>
      <c r="I31" s="35">
        <v>6809.9772008579985</v>
      </c>
      <c r="J31" s="35">
        <v>2617.3412123300013</v>
      </c>
      <c r="K31" s="35">
        <v>16095.908353115999</v>
      </c>
      <c r="L31" s="35">
        <v>24834.030990560004</v>
      </c>
      <c r="M31" s="35">
        <v>8244.7047513940015</v>
      </c>
      <c r="N31" s="35">
        <v>4911.6947513100022</v>
      </c>
      <c r="O31" s="35">
        <v>5982.9067648060009</v>
      </c>
      <c r="P31" s="35">
        <v>13819.633408166002</v>
      </c>
      <c r="Q31" s="35">
        <v>-5132.626004153999</v>
      </c>
      <c r="R31" s="35">
        <v>3595.6049138099979</v>
      </c>
      <c r="S31" s="35">
        <v>15670.653039882</v>
      </c>
      <c r="T31" s="35">
        <v>14142.748549850001</v>
      </c>
      <c r="U31" s="35">
        <v>111592.57793192801</v>
      </c>
      <c r="W31" s="35"/>
    </row>
    <row r="32" spans="1:23" s="33" customFormat="1" x14ac:dyDescent="0.25">
      <c r="A32" s="33">
        <v>30</v>
      </c>
      <c r="B32" s="36" t="s">
        <v>400</v>
      </c>
      <c r="C32" s="36">
        <v>8350.0010000000002</v>
      </c>
      <c r="D32" s="34">
        <v>0.72415375000000004</v>
      </c>
      <c r="E32" s="34"/>
      <c r="F32" s="36" t="s">
        <v>133</v>
      </c>
      <c r="G32" s="36" t="s">
        <v>136</v>
      </c>
      <c r="H32" s="36" t="s">
        <v>140</v>
      </c>
      <c r="I32" s="35">
        <v>32707.861596300005</v>
      </c>
      <c r="J32" s="35">
        <v>32870.893448725008</v>
      </c>
      <c r="K32" s="35">
        <v>30055.948778875005</v>
      </c>
      <c r="L32" s="35">
        <v>38470.375282287503</v>
      </c>
      <c r="M32" s="35">
        <v>31862.735714475006</v>
      </c>
      <c r="N32" s="35">
        <v>37636.403533200006</v>
      </c>
      <c r="O32" s="35">
        <v>19087.089631387506</v>
      </c>
      <c r="P32" s="35">
        <v>29284.199591537501</v>
      </c>
      <c r="Q32" s="35">
        <v>23837.849874862502</v>
      </c>
      <c r="R32" s="35">
        <v>19223.032252899997</v>
      </c>
      <c r="S32" s="35">
        <v>22709.219931887506</v>
      </c>
      <c r="T32" s="35">
        <v>18616.728143425004</v>
      </c>
      <c r="U32" s="35">
        <v>336362.33777986263</v>
      </c>
      <c r="W32" s="35"/>
    </row>
    <row r="33" spans="1:23" s="33" customFormat="1" x14ac:dyDescent="0.25">
      <c r="A33" s="33">
        <v>31</v>
      </c>
      <c r="B33" s="36" t="s">
        <v>407</v>
      </c>
      <c r="C33" s="53">
        <v>5825.0010000000002</v>
      </c>
      <c r="D33" s="34">
        <v>0.75</v>
      </c>
      <c r="E33" s="34"/>
      <c r="F33" s="36" t="s">
        <v>158</v>
      </c>
      <c r="G33" s="36" t="s">
        <v>325</v>
      </c>
      <c r="H33" s="36" t="s">
        <v>140</v>
      </c>
      <c r="I33" s="35">
        <v>0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633.27</v>
      </c>
      <c r="R33" s="35">
        <v>0</v>
      </c>
      <c r="S33" s="35">
        <v>0</v>
      </c>
      <c r="T33" s="35">
        <v>0</v>
      </c>
      <c r="U33" s="35">
        <v>633.27</v>
      </c>
      <c r="W33" s="35"/>
    </row>
    <row r="34" spans="1:23" s="33" customFormat="1" x14ac:dyDescent="0.25">
      <c r="A34" s="33">
        <v>32</v>
      </c>
      <c r="B34" s="36" t="s">
        <v>461</v>
      </c>
      <c r="C34" s="36" t="s">
        <v>475</v>
      </c>
      <c r="D34" s="34">
        <v>0.751892</v>
      </c>
      <c r="E34" s="34"/>
      <c r="F34" s="36" t="s">
        <v>328</v>
      </c>
      <c r="G34" s="36"/>
      <c r="H34" s="36"/>
      <c r="I34" s="35">
        <v>0</v>
      </c>
      <c r="J34" s="35">
        <v>0</v>
      </c>
      <c r="K34" s="35">
        <v>-6170.68</v>
      </c>
      <c r="L34" s="35">
        <v>0</v>
      </c>
      <c r="M34" s="35">
        <v>0</v>
      </c>
      <c r="N34" s="35">
        <v>-33053.72</v>
      </c>
      <c r="O34" s="35">
        <v>-198565.78999999998</v>
      </c>
      <c r="P34" s="35">
        <v>-87668.760000000009</v>
      </c>
      <c r="Q34" s="35">
        <v>-81591.861056760012</v>
      </c>
      <c r="R34" s="35">
        <v>717896.21144224005</v>
      </c>
      <c r="S34" s="35">
        <v>458048.05596872</v>
      </c>
      <c r="T34" s="35">
        <v>214390.39612368</v>
      </c>
      <c r="U34" s="35">
        <v>983283.85247787985</v>
      </c>
      <c r="W34" s="35"/>
    </row>
    <row r="35" spans="1:23" s="33" customFormat="1" x14ac:dyDescent="0.25">
      <c r="A35" s="33">
        <v>33</v>
      </c>
      <c r="B35" s="36" t="s">
        <v>473</v>
      </c>
      <c r="C35" s="67">
        <v>9125.0110000000004</v>
      </c>
      <c r="D35" s="34">
        <v>0.75238400000000005</v>
      </c>
      <c r="E35" s="34"/>
      <c r="F35" s="36" t="s">
        <v>328</v>
      </c>
      <c r="G35" s="36"/>
      <c r="H35" s="36"/>
      <c r="I35" s="35">
        <v>0</v>
      </c>
      <c r="J35" s="35">
        <v>0</v>
      </c>
      <c r="K35" s="35">
        <v>0</v>
      </c>
      <c r="L35" s="35">
        <v>0</v>
      </c>
      <c r="M35" s="35">
        <v>-5141.37</v>
      </c>
      <c r="N35" s="35">
        <v>0</v>
      </c>
      <c r="O35" s="35">
        <v>-192513.03999999998</v>
      </c>
      <c r="P35" s="35">
        <v>-42288.44</v>
      </c>
      <c r="Q35" s="35">
        <v>240873.02538687998</v>
      </c>
      <c r="R35" s="35">
        <v>1684874.9518764801</v>
      </c>
      <c r="S35" s="35">
        <v>1213894.6921120002</v>
      </c>
      <c r="T35" s="35">
        <v>719133.08517184004</v>
      </c>
      <c r="U35" s="35">
        <v>3618832.9045472005</v>
      </c>
      <c r="W35" s="35"/>
    </row>
    <row r="36" spans="1:23" s="69" customFormat="1" x14ac:dyDescent="0.25">
      <c r="A36" s="69">
        <v>34</v>
      </c>
      <c r="B36" s="69" t="s">
        <v>380</v>
      </c>
      <c r="C36" s="71">
        <v>9450.009</v>
      </c>
      <c r="D36" s="72">
        <v>0.76859964000000003</v>
      </c>
      <c r="E36" s="72"/>
      <c r="F36" s="69" t="s">
        <v>147</v>
      </c>
      <c r="G36" s="70" t="s">
        <v>136</v>
      </c>
      <c r="H36" s="70" t="s">
        <v>140</v>
      </c>
      <c r="I36" s="73">
        <v>-11392.199999999999</v>
      </c>
      <c r="J36" s="73">
        <v>-23664.772363440799</v>
      </c>
      <c r="K36" s="73">
        <v>-22132.2427955112</v>
      </c>
      <c r="L36" s="73">
        <v>-11561.180704645605</v>
      </c>
      <c r="M36" s="73">
        <v>-17968.209861426007</v>
      </c>
      <c r="N36" s="73">
        <v>4142.3453802931999</v>
      </c>
      <c r="O36" s="73">
        <v>936.26334706880334</v>
      </c>
      <c r="P36" s="73">
        <v>-3970.9100000000008</v>
      </c>
      <c r="Q36" s="73">
        <v>11.710000000000036</v>
      </c>
      <c r="R36" s="73">
        <v>-25432.12</v>
      </c>
      <c r="S36" s="73">
        <v>-18522.64</v>
      </c>
      <c r="T36" s="73">
        <v>-7976.2800000000007</v>
      </c>
      <c r="U36" s="73">
        <v>-137530.23699766159</v>
      </c>
      <c r="W36" s="73"/>
    </row>
    <row r="37" spans="1:23" s="33" customFormat="1" x14ac:dyDescent="0.25">
      <c r="A37" s="33">
        <v>35</v>
      </c>
      <c r="B37" s="36" t="s">
        <v>454</v>
      </c>
      <c r="C37" s="53">
        <v>9430.0010000000002</v>
      </c>
      <c r="D37" s="34">
        <v>0.73125148797714468</v>
      </c>
      <c r="E37" s="34"/>
      <c r="F37" s="36" t="s">
        <v>333</v>
      </c>
      <c r="G37" s="36" t="s">
        <v>136</v>
      </c>
      <c r="H37" s="36" t="s">
        <v>140</v>
      </c>
      <c r="I37" s="35">
        <v>29896.268195778113</v>
      </c>
      <c r="J37" s="35">
        <v>19741.474379414332</v>
      </c>
      <c r="K37" s="35">
        <v>23940.931908578685</v>
      </c>
      <c r="L37" s="35">
        <v>14014.946077295455</v>
      </c>
      <c r="M37" s="35">
        <v>10927.205014681378</v>
      </c>
      <c r="N37" s="35">
        <v>17742.280649948421</v>
      </c>
      <c r="O37" s="35">
        <v>13678.00290056345</v>
      </c>
      <c r="P37" s="35">
        <v>13814.995005951912</v>
      </c>
      <c r="Q37" s="35">
        <v>12838.126099912704</v>
      </c>
      <c r="R37" s="35">
        <v>-11362.208432267282</v>
      </c>
      <c r="S37" s="35">
        <v>14086.225814617886</v>
      </c>
      <c r="T37" s="35">
        <v>25153.097090310301</v>
      </c>
      <c r="U37" s="35">
        <v>184471.34470478538</v>
      </c>
      <c r="W37" s="35"/>
    </row>
    <row r="38" spans="1:23" s="33" customFormat="1" x14ac:dyDescent="0.25">
      <c r="A38" s="33">
        <v>36</v>
      </c>
      <c r="B38" s="36" t="s">
        <v>449</v>
      </c>
      <c r="C38" s="53">
        <v>9430.0020000000004</v>
      </c>
      <c r="D38" s="34">
        <v>0.7312924090313877</v>
      </c>
      <c r="E38" s="34"/>
      <c r="F38" s="36" t="s">
        <v>331</v>
      </c>
      <c r="G38" s="36" t="s">
        <v>136</v>
      </c>
      <c r="H38" s="36" t="s">
        <v>140</v>
      </c>
      <c r="I38" s="35">
        <v>18825.88388607595</v>
      </c>
      <c r="J38" s="35">
        <v>18153.458610134519</v>
      </c>
      <c r="K38" s="35">
        <v>15177.492531328124</v>
      </c>
      <c r="L38" s="35">
        <v>13001.524588746479</v>
      </c>
      <c r="M38" s="35">
        <v>8849.2031757866807</v>
      </c>
      <c r="N38" s="35">
        <v>11107.124315979527</v>
      </c>
      <c r="O38" s="35">
        <v>20980.866646402923</v>
      </c>
      <c r="P38" s="35">
        <v>12973.310288083807</v>
      </c>
      <c r="Q38" s="35">
        <v>14355.420862346731</v>
      </c>
      <c r="R38" s="35">
        <v>-5722.669641879289</v>
      </c>
      <c r="S38" s="35">
        <v>3008.4379482560216</v>
      </c>
      <c r="T38" s="35">
        <v>20149.728253005836</v>
      </c>
      <c r="U38" s="35">
        <v>150859.78146426735</v>
      </c>
      <c r="W38" s="35"/>
    </row>
    <row r="39" spans="1:23" s="33" customFormat="1" x14ac:dyDescent="0.25">
      <c r="A39" s="33">
        <v>37</v>
      </c>
      <c r="B39" s="36" t="s">
        <v>450</v>
      </c>
      <c r="C39" s="53">
        <v>9430.0030000000006</v>
      </c>
      <c r="D39" s="34">
        <v>0.7312924090313877</v>
      </c>
      <c r="E39" s="34"/>
      <c r="F39" s="36" t="s">
        <v>331</v>
      </c>
      <c r="G39" s="36" t="s">
        <v>136</v>
      </c>
      <c r="H39" s="36" t="s">
        <v>140</v>
      </c>
      <c r="I39" s="35">
        <v>39788.381019205583</v>
      </c>
      <c r="J39" s="35">
        <v>62105.788467997314</v>
      </c>
      <c r="K39" s="35">
        <v>35754.278304710133</v>
      </c>
      <c r="L39" s="35">
        <v>43744.021881234868</v>
      </c>
      <c r="M39" s="35">
        <v>32955.42243843498</v>
      </c>
      <c r="N39" s="35">
        <v>15359.241975080353</v>
      </c>
      <c r="O39" s="35">
        <v>41458.315716241428</v>
      </c>
      <c r="P39" s="35">
        <v>25633.904756676329</v>
      </c>
      <c r="Q39" s="35">
        <v>-2380.473583984749</v>
      </c>
      <c r="R39" s="35">
        <v>32718.257243799868</v>
      </c>
      <c r="S39" s="35">
        <v>17376.226799809534</v>
      </c>
      <c r="T39" s="35">
        <v>46542.11893428833</v>
      </c>
      <c r="U39" s="35">
        <v>391055.48395349394</v>
      </c>
      <c r="W39" s="35"/>
    </row>
    <row r="40" spans="1:23" s="33" customFormat="1" x14ac:dyDescent="0.25">
      <c r="A40" s="33">
        <v>38</v>
      </c>
      <c r="B40" s="36" t="s">
        <v>452</v>
      </c>
      <c r="C40" s="53">
        <v>9430.0059999999994</v>
      </c>
      <c r="D40" s="34">
        <v>0.7312924090313877</v>
      </c>
      <c r="E40" s="34"/>
      <c r="F40" s="36" t="s">
        <v>331</v>
      </c>
      <c r="G40" s="36" t="s">
        <v>136</v>
      </c>
      <c r="H40" s="36" t="s">
        <v>140</v>
      </c>
      <c r="I40" s="35">
        <v>20881.758187016392</v>
      </c>
      <c r="J40" s="35">
        <v>15403.198778421491</v>
      </c>
      <c r="K40" s="35">
        <v>21988.900769652006</v>
      </c>
      <c r="L40" s="35">
        <v>23988.886961866596</v>
      </c>
      <c r="M40" s="35">
        <v>22230.031277290589</v>
      </c>
      <c r="N40" s="35">
        <v>18792.004252093171</v>
      </c>
      <c r="O40" s="35">
        <v>24506.136138883379</v>
      </c>
      <c r="P40" s="35">
        <v>15906.846458235786</v>
      </c>
      <c r="Q40" s="35">
        <v>29390.579256497767</v>
      </c>
      <c r="R40" s="35">
        <v>19379.054185072022</v>
      </c>
      <c r="S40" s="35">
        <v>28380.45188425063</v>
      </c>
      <c r="T40" s="35">
        <v>15987.000214793065</v>
      </c>
      <c r="U40" s="35">
        <v>256834.84836407291</v>
      </c>
      <c r="W40" s="35"/>
    </row>
    <row r="41" spans="1:23" s="33" customFormat="1" x14ac:dyDescent="0.25">
      <c r="A41" s="33">
        <v>39</v>
      </c>
      <c r="B41" s="36" t="s">
        <v>455</v>
      </c>
      <c r="C41" s="53">
        <v>9430.0040000000008</v>
      </c>
      <c r="D41" s="34">
        <v>0.73125148797714468</v>
      </c>
      <c r="E41" s="34"/>
      <c r="F41" s="36" t="s">
        <v>333</v>
      </c>
      <c r="G41" s="36" t="s">
        <v>136</v>
      </c>
      <c r="H41" s="36" t="s">
        <v>140</v>
      </c>
      <c r="I41" s="35">
        <v>1880.0916320133329</v>
      </c>
      <c r="J41" s="35">
        <v>6908.365551146735</v>
      </c>
      <c r="K41" s="35">
        <v>-2453.59</v>
      </c>
      <c r="L41" s="35">
        <v>-3550.69</v>
      </c>
      <c r="M41" s="35">
        <v>-7799.7999999999993</v>
      </c>
      <c r="N41" s="35">
        <v>-7479.090751924452</v>
      </c>
      <c r="O41" s="35">
        <v>5047.8022224426632</v>
      </c>
      <c r="P41" s="35">
        <v>-2656.74</v>
      </c>
      <c r="Q41" s="35">
        <v>8720.346394730579</v>
      </c>
      <c r="R41" s="35">
        <v>-2231.63</v>
      </c>
      <c r="S41" s="35">
        <v>-5326.64</v>
      </c>
      <c r="T41" s="35">
        <v>7088.0290520593608</v>
      </c>
      <c r="U41" s="35">
        <v>-1853.5458995317676</v>
      </c>
      <c r="W41" s="35"/>
    </row>
    <row r="42" spans="1:23" s="33" customFormat="1" x14ac:dyDescent="0.25">
      <c r="A42" s="33">
        <v>40</v>
      </c>
      <c r="B42" s="36" t="s">
        <v>451</v>
      </c>
      <c r="C42" s="53">
        <v>9430.0049999999992</v>
      </c>
      <c r="D42" s="34">
        <v>0.7312924090313877</v>
      </c>
      <c r="E42" s="34"/>
      <c r="F42" s="36" t="s">
        <v>331</v>
      </c>
      <c r="G42" s="36" t="s">
        <v>136</v>
      </c>
      <c r="H42" s="36" t="s">
        <v>140</v>
      </c>
      <c r="I42" s="35">
        <v>5339.1954226419593</v>
      </c>
      <c r="J42" s="35">
        <v>3694.3888641323783</v>
      </c>
      <c r="K42" s="35">
        <v>23090.505887901272</v>
      </c>
      <c r="L42" s="35">
        <v>-3247.4100000000003</v>
      </c>
      <c r="M42" s="35">
        <v>5415.5553650251986</v>
      </c>
      <c r="N42" s="35">
        <v>5437.1842359430175</v>
      </c>
      <c r="O42" s="35">
        <v>-2457.3900000000003</v>
      </c>
      <c r="P42" s="35">
        <v>16863.008956549347</v>
      </c>
      <c r="Q42" s="35">
        <v>-4886.08</v>
      </c>
      <c r="R42" s="35">
        <v>-3761.36</v>
      </c>
      <c r="S42" s="35">
        <v>14314.954131978891</v>
      </c>
      <c r="T42" s="35">
        <v>6243.3628804809341</v>
      </c>
      <c r="U42" s="35">
        <v>66045.915744653001</v>
      </c>
      <c r="W42" s="35"/>
    </row>
    <row r="43" spans="1:23" s="33" customFormat="1" x14ac:dyDescent="0.25">
      <c r="A43" s="33">
        <v>41</v>
      </c>
      <c r="B43" s="36" t="s">
        <v>470</v>
      </c>
      <c r="C43" s="53">
        <v>9430.0139999999992</v>
      </c>
      <c r="D43" s="34">
        <v>0.73169611159837955</v>
      </c>
      <c r="E43" s="34"/>
      <c r="F43" s="36" t="s">
        <v>333</v>
      </c>
      <c r="G43" s="36" t="s">
        <v>136</v>
      </c>
      <c r="H43" s="36" t="s">
        <v>140</v>
      </c>
      <c r="I43" s="35">
        <v>13643.292911915807</v>
      </c>
      <c r="J43" s="35">
        <v>16500.812640437711</v>
      </c>
      <c r="K43" s="35">
        <v>39787.547416781526</v>
      </c>
      <c r="L43" s="35">
        <v>42047.517347450201</v>
      </c>
      <c r="M43" s="35">
        <v>26348.049383953559</v>
      </c>
      <c r="N43" s="35">
        <v>24962.627502401538</v>
      </c>
      <c r="O43" s="35">
        <v>50707.525247045072</v>
      </c>
      <c r="P43" s="35">
        <v>35222.080517479022</v>
      </c>
      <c r="Q43" s="35">
        <v>56893.743924320268</v>
      </c>
      <c r="R43" s="35">
        <v>49163.847666959031</v>
      </c>
      <c r="S43" s="35">
        <v>51928.37919600719</v>
      </c>
      <c r="T43" s="35">
        <v>30912.712123794015</v>
      </c>
      <c r="U43" s="35">
        <v>438118.13587854488</v>
      </c>
      <c r="W43" s="35"/>
    </row>
    <row r="44" spans="1:23" s="33" customFormat="1" x14ac:dyDescent="0.25">
      <c r="A44" s="33">
        <v>42</v>
      </c>
      <c r="B44" s="61" t="s">
        <v>351</v>
      </c>
      <c r="C44" s="62">
        <v>9430.0130000000008</v>
      </c>
      <c r="D44" s="63">
        <v>0.75</v>
      </c>
      <c r="E44" s="63">
        <v>2.3944000000000001E-3</v>
      </c>
      <c r="F44" s="61" t="s">
        <v>333</v>
      </c>
      <c r="G44" s="61"/>
      <c r="H44" s="61" t="s">
        <v>140</v>
      </c>
      <c r="I44" s="35">
        <v>0</v>
      </c>
      <c r="J44" s="35">
        <v>0</v>
      </c>
      <c r="K44" s="35">
        <v>0</v>
      </c>
      <c r="L44" s="35">
        <v>0</v>
      </c>
      <c r="M44" s="35">
        <v>-237.5</v>
      </c>
      <c r="N44" s="35">
        <v>31950.560000000001</v>
      </c>
      <c r="O44" s="35">
        <v>0</v>
      </c>
      <c r="P44" s="35">
        <v>0</v>
      </c>
      <c r="Q44" s="35">
        <v>0</v>
      </c>
      <c r="R44" s="35">
        <v>0</v>
      </c>
      <c r="S44" s="35">
        <v>6920</v>
      </c>
      <c r="T44" s="35">
        <v>-430.2</v>
      </c>
      <c r="U44" s="35">
        <v>38202.86</v>
      </c>
      <c r="W44" s="35"/>
    </row>
    <row r="45" spans="1:23" s="33" customFormat="1" x14ac:dyDescent="0.25">
      <c r="A45" s="33">
        <v>43</v>
      </c>
      <c r="B45" s="61" t="s">
        <v>460</v>
      </c>
      <c r="C45" s="62">
        <v>9430.0149999999994</v>
      </c>
      <c r="D45" s="63">
        <v>0.75</v>
      </c>
      <c r="E45" s="63">
        <v>2.5203000000000001E-3</v>
      </c>
      <c r="F45" s="61" t="s">
        <v>333</v>
      </c>
      <c r="G45" s="61"/>
      <c r="H45" s="61"/>
      <c r="I45" s="35">
        <v>-10504.58</v>
      </c>
      <c r="J45" s="35">
        <v>-36455.020000000004</v>
      </c>
      <c r="K45" s="35">
        <v>0</v>
      </c>
      <c r="L45" s="35">
        <v>0</v>
      </c>
      <c r="M45" s="35">
        <v>-237.5</v>
      </c>
      <c r="N45" s="35">
        <v>0</v>
      </c>
      <c r="O45" s="35">
        <v>294.83999999999997</v>
      </c>
      <c r="P45" s="35">
        <v>0</v>
      </c>
      <c r="Q45" s="35">
        <v>0</v>
      </c>
      <c r="R45" s="35">
        <v>0</v>
      </c>
      <c r="S45" s="35">
        <v>6920</v>
      </c>
      <c r="T45" s="35">
        <v>0</v>
      </c>
      <c r="U45" s="35">
        <v>-39982.260000000009</v>
      </c>
      <c r="W45" s="35"/>
    </row>
    <row r="46" spans="1:23" s="33" customFormat="1" x14ac:dyDescent="0.25">
      <c r="A46" s="33">
        <v>44</v>
      </c>
      <c r="B46" s="33" t="s">
        <v>374</v>
      </c>
      <c r="C46" s="36">
        <v>1825.0050000000001</v>
      </c>
      <c r="D46" s="34">
        <v>0.77911037000000005</v>
      </c>
      <c r="E46" s="34"/>
      <c r="F46" s="33" t="s">
        <v>148</v>
      </c>
      <c r="G46" s="36" t="s">
        <v>136</v>
      </c>
      <c r="H46" s="36" t="s">
        <v>140</v>
      </c>
      <c r="I46" s="35">
        <v>4861.1973081407996</v>
      </c>
      <c r="J46" s="35">
        <v>5052.7687152710005</v>
      </c>
      <c r="K46" s="35">
        <v>4741.9140638846002</v>
      </c>
      <c r="L46" s="35">
        <v>-4006.4900000000002</v>
      </c>
      <c r="M46" s="35">
        <v>-4127.8</v>
      </c>
      <c r="N46" s="35">
        <v>-5286.3899999999994</v>
      </c>
      <c r="O46" s="35">
        <v>-3569.73</v>
      </c>
      <c r="P46" s="35">
        <v>-4646.58</v>
      </c>
      <c r="Q46" s="35">
        <v>7384.0054349870006</v>
      </c>
      <c r="R46" s="35">
        <v>-4079.7600000000007</v>
      </c>
      <c r="S46" s="35">
        <v>4964.3458683077015</v>
      </c>
      <c r="T46" s="35">
        <v>4756.8565783545018</v>
      </c>
      <c r="U46" s="35">
        <v>6044.3379689456033</v>
      </c>
      <c r="W46" s="35"/>
    </row>
    <row r="47" spans="1:23" s="33" customFormat="1" x14ac:dyDescent="0.25">
      <c r="A47" s="33">
        <v>45</v>
      </c>
      <c r="B47" s="33" t="s">
        <v>327</v>
      </c>
      <c r="C47" s="53">
        <v>9125.0010000000002</v>
      </c>
      <c r="D47" s="34">
        <v>0.75299128999999998</v>
      </c>
      <c r="E47" s="34"/>
      <c r="F47" s="33" t="s">
        <v>328</v>
      </c>
      <c r="G47" s="36" t="s">
        <v>136</v>
      </c>
      <c r="H47" s="36" t="s">
        <v>140</v>
      </c>
      <c r="I47" s="35">
        <v>273239.31280782161</v>
      </c>
      <c r="J47" s="35">
        <v>176621.79029758161</v>
      </c>
      <c r="K47" s="35">
        <v>207180.31055626573</v>
      </c>
      <c r="L47" s="35">
        <v>227970.15660109755</v>
      </c>
      <c r="M47" s="35">
        <v>127831.8856454443</v>
      </c>
      <c r="N47" s="35">
        <v>118756.2406517101</v>
      </c>
      <c r="O47" s="35">
        <v>152725.7816403709</v>
      </c>
      <c r="P47" s="35">
        <v>116858.04847998169</v>
      </c>
      <c r="Q47" s="35">
        <v>140968.39887888619</v>
      </c>
      <c r="R47" s="35">
        <v>19128.91179918588</v>
      </c>
      <c r="S47" s="35">
        <v>46785.829448628705</v>
      </c>
      <c r="T47" s="35">
        <v>94860.571035145782</v>
      </c>
      <c r="U47" s="35">
        <v>1702927.23784212</v>
      </c>
      <c r="W47" s="35"/>
    </row>
    <row r="48" spans="1:23" s="33" customFormat="1" x14ac:dyDescent="0.25">
      <c r="A48" s="33">
        <v>46</v>
      </c>
      <c r="B48" s="33" t="s">
        <v>390</v>
      </c>
      <c r="C48" s="53">
        <v>9455.0049999999992</v>
      </c>
      <c r="D48" s="34">
        <v>0.75599229000000001</v>
      </c>
      <c r="E48" s="34"/>
      <c r="F48" s="33" t="s">
        <v>160</v>
      </c>
      <c r="G48" s="36" t="s">
        <v>136</v>
      </c>
      <c r="H48" s="36" t="s">
        <v>140</v>
      </c>
      <c r="I48" s="35">
        <v>2441.6736976761022</v>
      </c>
      <c r="J48" s="35">
        <v>7410.6511902094007</v>
      </c>
      <c r="K48" s="35">
        <v>8246.6875305970025</v>
      </c>
      <c r="L48" s="35">
        <v>7471.9514785339015</v>
      </c>
      <c r="M48" s="35">
        <v>-14309.128442473499</v>
      </c>
      <c r="N48" s="35">
        <v>-5036.6786075635</v>
      </c>
      <c r="O48" s="35">
        <v>9722.0773212048989</v>
      </c>
      <c r="P48" s="35">
        <v>-578.8912339565004</v>
      </c>
      <c r="Q48" s="35">
        <v>12942.376598601701</v>
      </c>
      <c r="R48" s="35">
        <v>-1249.861510879301</v>
      </c>
      <c r="S48" s="35">
        <v>4148.6008541221008</v>
      </c>
      <c r="T48" s="35">
        <v>2826.9033053139992</v>
      </c>
      <c r="U48" s="35">
        <v>34036.362181386306</v>
      </c>
      <c r="W48" s="35"/>
    </row>
    <row r="49" spans="1:23" s="33" customFormat="1" x14ac:dyDescent="0.25">
      <c r="A49" s="33">
        <v>47</v>
      </c>
      <c r="B49" s="36" t="s">
        <v>429</v>
      </c>
      <c r="C49" s="53">
        <v>3850.0239999999999</v>
      </c>
      <c r="D49" s="34">
        <v>0.74512756000000002</v>
      </c>
      <c r="E49" s="34"/>
      <c r="F49" s="36" t="s">
        <v>132</v>
      </c>
      <c r="G49" s="36" t="s">
        <v>136</v>
      </c>
      <c r="H49" s="36" t="s">
        <v>140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247.74</v>
      </c>
      <c r="R49" s="35">
        <v>0</v>
      </c>
      <c r="S49" s="35">
        <v>0</v>
      </c>
      <c r="T49" s="35">
        <v>0</v>
      </c>
      <c r="U49" s="35">
        <v>247.74</v>
      </c>
      <c r="W49" s="35"/>
    </row>
    <row r="50" spans="1:23" s="33" customFormat="1" x14ac:dyDescent="0.25">
      <c r="A50" s="33">
        <v>48</v>
      </c>
      <c r="B50" s="33" t="s">
        <v>456</v>
      </c>
      <c r="C50" s="53">
        <v>3855.0259999999998</v>
      </c>
      <c r="D50" s="34">
        <v>0.75037292384832344</v>
      </c>
      <c r="E50" s="34">
        <v>3.1909999999999998E-3</v>
      </c>
      <c r="F50" s="36" t="s">
        <v>457</v>
      </c>
      <c r="G50" s="36"/>
      <c r="H50" s="36" t="s">
        <v>140</v>
      </c>
      <c r="I50" s="35">
        <v>60451.206487621443</v>
      </c>
      <c r="J50" s="35">
        <v>14399.582200062678</v>
      </c>
      <c r="K50" s="35">
        <v>-4661.8127459730422</v>
      </c>
      <c r="L50" s="35">
        <v>26172.057471012224</v>
      </c>
      <c r="M50" s="35">
        <v>6032.2135081165779</v>
      </c>
      <c r="N50" s="35">
        <v>3812.2270024443751</v>
      </c>
      <c r="O50" s="35">
        <v>6758.86742375431</v>
      </c>
      <c r="P50" s="35">
        <v>14488.562424193042</v>
      </c>
      <c r="Q50" s="35">
        <v>6334.0392670636156</v>
      </c>
      <c r="R50" s="35">
        <v>6718.2571459730498</v>
      </c>
      <c r="S50" s="35">
        <v>-4869.57</v>
      </c>
      <c r="T50" s="35">
        <v>4076.8852823566285</v>
      </c>
      <c r="U50" s="35">
        <v>139712.51546662487</v>
      </c>
      <c r="W50" s="35"/>
    </row>
    <row r="51" spans="1:23" s="33" customFormat="1" x14ac:dyDescent="0.25">
      <c r="A51" s="33">
        <v>49</v>
      </c>
      <c r="B51" s="36" t="s">
        <v>368</v>
      </c>
      <c r="C51" s="53">
        <v>9555.0020000000004</v>
      </c>
      <c r="D51" s="34">
        <v>0.76388873000000002</v>
      </c>
      <c r="E51" s="34"/>
      <c r="F51" s="36" t="s">
        <v>161</v>
      </c>
      <c r="G51" s="36" t="s">
        <v>136</v>
      </c>
      <c r="H51" s="36" t="s">
        <v>140</v>
      </c>
      <c r="I51" s="35">
        <v>-3198.4694257808001</v>
      </c>
      <c r="J51" s="35">
        <v>-3710.8244493128004</v>
      </c>
      <c r="K51" s="35">
        <v>-5288.3452865722993</v>
      </c>
      <c r="L51" s="35">
        <v>1599.4216429894004</v>
      </c>
      <c r="M51" s="35">
        <v>13599.474979842103</v>
      </c>
      <c r="N51" s="35">
        <v>-2689.8227676674996</v>
      </c>
      <c r="O51" s="35">
        <v>11706.6472663775</v>
      </c>
      <c r="P51" s="35">
        <v>11169.040662707099</v>
      </c>
      <c r="Q51" s="35">
        <v>14952.457099650901</v>
      </c>
      <c r="R51" s="35">
        <v>3067.1654294457994</v>
      </c>
      <c r="S51" s="35">
        <v>11297.847554459502</v>
      </c>
      <c r="T51" s="35">
        <v>580.22067325510034</v>
      </c>
      <c r="U51" s="35">
        <v>53084.813379394007</v>
      </c>
      <c r="W51" s="35"/>
    </row>
    <row r="52" spans="1:23" s="33" customFormat="1" x14ac:dyDescent="0.25">
      <c r="A52" s="33">
        <v>50</v>
      </c>
      <c r="B52" s="36" t="s">
        <v>462</v>
      </c>
      <c r="C52" s="53">
        <v>8925.0059999999994</v>
      </c>
      <c r="D52" s="34">
        <v>0.75</v>
      </c>
      <c r="E52" s="34"/>
      <c r="F52" s="36" t="s">
        <v>342</v>
      </c>
      <c r="G52" s="36"/>
      <c r="H52" s="36"/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-4958.8</v>
      </c>
      <c r="T52" s="35">
        <v>-83667.850000000006</v>
      </c>
      <c r="U52" s="35">
        <v>-88626.650000000009</v>
      </c>
      <c r="W52" s="35"/>
    </row>
    <row r="53" spans="1:23" s="33" customFormat="1" x14ac:dyDescent="0.25">
      <c r="A53" s="33">
        <v>51</v>
      </c>
      <c r="B53" s="36" t="s">
        <v>345</v>
      </c>
      <c r="C53" s="53">
        <v>8925.0010000000002</v>
      </c>
      <c r="D53" s="34">
        <v>0.75355770769969588</v>
      </c>
      <c r="E53" s="34"/>
      <c r="F53" s="36" t="s">
        <v>342</v>
      </c>
      <c r="G53" s="36" t="s">
        <v>136</v>
      </c>
      <c r="H53" s="36" t="s">
        <v>140</v>
      </c>
      <c r="I53" s="35">
        <v>171830.93082107411</v>
      </c>
      <c r="J53" s="35">
        <v>118923.16851192573</v>
      </c>
      <c r="K53" s="35">
        <v>36227.436467184241</v>
      </c>
      <c r="L53" s="35">
        <v>132246.22775776373</v>
      </c>
      <c r="M53" s="35">
        <v>150248.80893168721</v>
      </c>
      <c r="N53" s="35">
        <v>139500.67498619336</v>
      </c>
      <c r="O53" s="35">
        <v>143707.0141080519</v>
      </c>
      <c r="P53" s="35">
        <v>120062.57637890188</v>
      </c>
      <c r="Q53" s="35">
        <v>34092.242116976151</v>
      </c>
      <c r="R53" s="35">
        <v>131047.2667096206</v>
      </c>
      <c r="S53" s="35">
        <v>196594.58786709621</v>
      </c>
      <c r="T53" s="35">
        <v>142043.08059468545</v>
      </c>
      <c r="U53" s="35">
        <v>1516524.0152511606</v>
      </c>
      <c r="W53" s="35"/>
    </row>
    <row r="54" spans="1:23" s="33" customFormat="1" x14ac:dyDescent="0.25">
      <c r="A54" s="33">
        <v>52</v>
      </c>
      <c r="B54" s="36" t="s">
        <v>430</v>
      </c>
      <c r="C54" s="53">
        <v>3850.0259999999998</v>
      </c>
      <c r="D54" s="34">
        <v>0.76594945999999997</v>
      </c>
      <c r="E54" s="34"/>
      <c r="F54" s="36" t="s">
        <v>132</v>
      </c>
      <c r="G54" s="36" t="s">
        <v>136</v>
      </c>
      <c r="H54" s="36" t="s">
        <v>140</v>
      </c>
      <c r="I54" s="35">
        <v>34733.2948559078</v>
      </c>
      <c r="J54" s="35">
        <v>15749.785878187799</v>
      </c>
      <c r="K54" s="35">
        <v>5952.1984615758001</v>
      </c>
      <c r="L54" s="35">
        <v>15145.732027693601</v>
      </c>
      <c r="M54" s="35">
        <v>12432.660127132</v>
      </c>
      <c r="N54" s="35">
        <v>-5343.67</v>
      </c>
      <c r="O54" s="35">
        <v>25278.338198357</v>
      </c>
      <c r="P54" s="35">
        <v>15700.722253278997</v>
      </c>
      <c r="Q54" s="35">
        <v>18097.286504791598</v>
      </c>
      <c r="R54" s="35">
        <v>1641.8088639916004</v>
      </c>
      <c r="S54" s="35">
        <v>3274.6513740884002</v>
      </c>
      <c r="T54" s="35">
        <v>-13456.021846593198</v>
      </c>
      <c r="U54" s="35">
        <v>129206.78669841138</v>
      </c>
      <c r="W54" s="35"/>
    </row>
    <row r="55" spans="1:23" s="33" customFormat="1" x14ac:dyDescent="0.25">
      <c r="A55" s="33">
        <v>53</v>
      </c>
      <c r="B55" s="36" t="s">
        <v>354</v>
      </c>
      <c r="C55" s="36">
        <v>8650.009</v>
      </c>
      <c r="D55" s="34">
        <v>0.75</v>
      </c>
      <c r="E55" s="34"/>
      <c r="F55" s="36" t="s">
        <v>134</v>
      </c>
      <c r="G55" s="36" t="s">
        <v>136</v>
      </c>
      <c r="H55" s="36" t="s">
        <v>140</v>
      </c>
      <c r="I55" s="35">
        <v>3810.0349999999999</v>
      </c>
      <c r="J55" s="35">
        <v>-3584.8199999999997</v>
      </c>
      <c r="K55" s="35">
        <v>-5378.9400000000005</v>
      </c>
      <c r="L55" s="35">
        <v>6359.5199999999995</v>
      </c>
      <c r="M55" s="35">
        <v>5197.9474999999993</v>
      </c>
      <c r="N55" s="35">
        <v>5040.1075000000001</v>
      </c>
      <c r="O55" s="35">
        <v>-3592.54</v>
      </c>
      <c r="P55" s="35">
        <v>5171.4174999999996</v>
      </c>
      <c r="Q55" s="35">
        <v>8110.7124999999996</v>
      </c>
      <c r="R55" s="35">
        <v>-6032.91</v>
      </c>
      <c r="S55" s="35">
        <v>4334.3075000000017</v>
      </c>
      <c r="T55" s="35">
        <v>6117.1625000000004</v>
      </c>
      <c r="U55" s="35">
        <v>25552</v>
      </c>
      <c r="W55" s="35"/>
    </row>
    <row r="56" spans="1:23" s="33" customFormat="1" x14ac:dyDescent="0.25">
      <c r="A56" s="33">
        <v>54</v>
      </c>
      <c r="B56" s="33" t="s">
        <v>381</v>
      </c>
      <c r="C56" s="36">
        <v>9450.0010000000002</v>
      </c>
      <c r="D56" s="34">
        <v>0.76040004999999999</v>
      </c>
      <c r="E56" s="34"/>
      <c r="F56" s="33" t="s">
        <v>147</v>
      </c>
      <c r="G56" s="36" t="s">
        <v>136</v>
      </c>
      <c r="H56" s="36" t="s">
        <v>140</v>
      </c>
      <c r="I56" s="35">
        <v>-331.28484933399886</v>
      </c>
      <c r="J56" s="35">
        <v>2958.7244466795009</v>
      </c>
      <c r="K56" s="35">
        <v>-5150.6399999999994</v>
      </c>
      <c r="L56" s="35">
        <v>-803.44482217749828</v>
      </c>
      <c r="M56" s="35">
        <v>-28179.769999999997</v>
      </c>
      <c r="N56" s="35">
        <v>5203.6901274954989</v>
      </c>
      <c r="O56" s="35">
        <v>-4175.170000000001</v>
      </c>
      <c r="P56" s="35">
        <v>-4400.58</v>
      </c>
      <c r="Q56" s="35">
        <v>9040.8217230719983</v>
      </c>
      <c r="R56" s="35">
        <v>2226.7995155039989</v>
      </c>
      <c r="S56" s="35">
        <v>-4617.92</v>
      </c>
      <c r="T56" s="35">
        <v>2742.2317780969997</v>
      </c>
      <c r="U56" s="35">
        <v>-25486.542080663497</v>
      </c>
      <c r="W56" s="35"/>
    </row>
    <row r="57" spans="1:23" s="33" customFormat="1" x14ac:dyDescent="0.25">
      <c r="A57" s="33">
        <v>55</v>
      </c>
      <c r="B57" s="33" t="s">
        <v>391</v>
      </c>
      <c r="C57" s="53">
        <v>9455.0069999999996</v>
      </c>
      <c r="D57" s="34">
        <v>0.76249741999999998</v>
      </c>
      <c r="E57" s="34"/>
      <c r="F57" s="33" t="s">
        <v>160</v>
      </c>
      <c r="G57" s="36" t="s">
        <v>136</v>
      </c>
      <c r="H57" s="36" t="s">
        <v>140</v>
      </c>
      <c r="I57" s="35">
        <v>12859.313300124801</v>
      </c>
      <c r="J57" s="35">
        <v>13888.4889532214</v>
      </c>
      <c r="K57" s="35">
        <v>3149.5550612362003</v>
      </c>
      <c r="L57" s="35">
        <v>13080.1523181296</v>
      </c>
      <c r="M57" s="35">
        <v>11582.543424473601</v>
      </c>
      <c r="N57" s="35">
        <v>2508.5082885045995</v>
      </c>
      <c r="O57" s="35">
        <v>4263.7350158381996</v>
      </c>
      <c r="P57" s="35">
        <v>2902.5883957019978</v>
      </c>
      <c r="Q57" s="35">
        <v>10412.8589258218</v>
      </c>
      <c r="R57" s="35">
        <v>14487.9788567916</v>
      </c>
      <c r="S57" s="35">
        <v>1040.0155099517997</v>
      </c>
      <c r="T57" s="35">
        <v>4465.0971921118007</v>
      </c>
      <c r="U57" s="35">
        <v>94640.835241907393</v>
      </c>
      <c r="W57" s="35"/>
    </row>
    <row r="58" spans="1:23" s="33" customFormat="1" x14ac:dyDescent="0.25">
      <c r="A58" s="33">
        <v>56</v>
      </c>
      <c r="B58" s="36" t="s">
        <v>404</v>
      </c>
      <c r="C58" s="36" t="s">
        <v>149</v>
      </c>
      <c r="D58" s="34">
        <v>0.75</v>
      </c>
      <c r="E58" s="34"/>
      <c r="F58" s="36" t="s">
        <v>133</v>
      </c>
      <c r="G58" s="36" t="s">
        <v>136</v>
      </c>
      <c r="H58" s="36" t="s">
        <v>140</v>
      </c>
      <c r="I58" s="35">
        <v>1993.9250000000011</v>
      </c>
      <c r="J58" s="35">
        <v>-7457.9299999999994</v>
      </c>
      <c r="K58" s="35">
        <v>11008.04</v>
      </c>
      <c r="L58" s="35">
        <v>1796.875</v>
      </c>
      <c r="M58" s="35">
        <v>1061.920000000001</v>
      </c>
      <c r="N58" s="35">
        <v>3601.0874999999996</v>
      </c>
      <c r="O58" s="35">
        <v>-6970.23</v>
      </c>
      <c r="P58" s="35">
        <v>24092.112500000003</v>
      </c>
      <c r="Q58" s="35">
        <v>6364.7124999999996</v>
      </c>
      <c r="R58" s="35">
        <v>-5275.92</v>
      </c>
      <c r="S58" s="35">
        <v>4355.6950000000006</v>
      </c>
      <c r="T58" s="35">
        <v>12682.22</v>
      </c>
      <c r="U58" s="35">
        <v>47252.507500000007</v>
      </c>
      <c r="W58" s="35"/>
    </row>
    <row r="59" spans="1:23" s="33" customFormat="1" x14ac:dyDescent="0.25">
      <c r="A59" s="33">
        <v>57</v>
      </c>
      <c r="B59" s="36" t="s">
        <v>346</v>
      </c>
      <c r="C59" s="53">
        <v>8925.0030000000006</v>
      </c>
      <c r="D59" s="34">
        <v>0.7500016506553101</v>
      </c>
      <c r="E59" s="34"/>
      <c r="F59" s="36" t="s">
        <v>342</v>
      </c>
      <c r="G59" s="36" t="s">
        <v>136</v>
      </c>
      <c r="H59" s="36" t="s">
        <v>140</v>
      </c>
      <c r="I59" s="35">
        <v>99350.995981380591</v>
      </c>
      <c r="J59" s="35">
        <v>64371.404367865049</v>
      </c>
      <c r="K59" s="35">
        <v>102260.515302268</v>
      </c>
      <c r="L59" s="35">
        <v>136616.91694275526</v>
      </c>
      <c r="M59" s="35">
        <v>60119.221110791979</v>
      </c>
      <c r="N59" s="35">
        <v>-35138.975325575258</v>
      </c>
      <c r="O59" s="35">
        <v>56192.203008847508</v>
      </c>
      <c r="P59" s="35">
        <v>77561.662305305203</v>
      </c>
      <c r="Q59" s="35">
        <v>40077.992785084665</v>
      </c>
      <c r="R59" s="35">
        <v>-5778.3589487306454</v>
      </c>
      <c r="S59" s="35">
        <v>63728.183433627149</v>
      </c>
      <c r="T59" s="35">
        <v>-12984.699845531679</v>
      </c>
      <c r="U59" s="35">
        <v>646377.06111808773</v>
      </c>
      <c r="W59" s="35"/>
    </row>
    <row r="60" spans="1:23" s="33" customFormat="1" x14ac:dyDescent="0.25">
      <c r="A60" s="33">
        <v>58</v>
      </c>
      <c r="B60" s="33" t="s">
        <v>382</v>
      </c>
      <c r="C60" s="53">
        <v>9450.0059999999994</v>
      </c>
      <c r="D60" s="34">
        <v>0.75</v>
      </c>
      <c r="E60" s="34"/>
      <c r="F60" s="33" t="s">
        <v>147</v>
      </c>
      <c r="G60" s="36" t="s">
        <v>136</v>
      </c>
      <c r="H60" s="36" t="s">
        <v>140</v>
      </c>
      <c r="I60" s="35">
        <v>19279.487499999999</v>
      </c>
      <c r="J60" s="35">
        <v>22726.617499999997</v>
      </c>
      <c r="K60" s="35">
        <v>11781.105</v>
      </c>
      <c r="L60" s="35">
        <v>3573.8049999999994</v>
      </c>
      <c r="M60" s="35">
        <v>11590.7</v>
      </c>
      <c r="N60" s="35">
        <v>-1082.4599999999991</v>
      </c>
      <c r="O60" s="35">
        <v>-4505.3100000000004</v>
      </c>
      <c r="P60" s="35">
        <v>11584.515000000001</v>
      </c>
      <c r="Q60" s="35">
        <v>2521.692500000001</v>
      </c>
      <c r="R60" s="35">
        <v>23264.94</v>
      </c>
      <c r="S60" s="35">
        <v>13797.7875</v>
      </c>
      <c r="T60" s="35">
        <v>-4893.4675000000007</v>
      </c>
      <c r="U60" s="35">
        <v>109639.41250000002</v>
      </c>
      <c r="W60" s="35"/>
    </row>
    <row r="61" spans="1:23" s="33" customFormat="1" x14ac:dyDescent="0.25">
      <c r="A61" s="33">
        <v>59</v>
      </c>
      <c r="B61" s="36" t="s">
        <v>401</v>
      </c>
      <c r="C61" s="36">
        <v>8350.0020000000004</v>
      </c>
      <c r="D61" s="34">
        <v>0.72170000000000001</v>
      </c>
      <c r="E61" s="34"/>
      <c r="F61" s="36" t="s">
        <v>133</v>
      </c>
      <c r="G61" s="36" t="s">
        <v>169</v>
      </c>
      <c r="H61" s="36" t="s">
        <v>140</v>
      </c>
      <c r="I61" s="35">
        <v>0</v>
      </c>
      <c r="J61" s="35">
        <v>0</v>
      </c>
      <c r="K61" s="35">
        <v>0</v>
      </c>
      <c r="L61" s="35">
        <v>0</v>
      </c>
      <c r="M61" s="35">
        <v>-410</v>
      </c>
      <c r="N61" s="35">
        <v>-891.88</v>
      </c>
      <c r="O61" s="35">
        <v>0</v>
      </c>
      <c r="P61" s="35">
        <v>10800</v>
      </c>
      <c r="Q61" s="35">
        <v>126.47</v>
      </c>
      <c r="R61" s="35">
        <v>-8.5500000000000007</v>
      </c>
      <c r="S61" s="35">
        <v>-1225.26</v>
      </c>
      <c r="T61" s="35">
        <v>0</v>
      </c>
      <c r="U61" s="35">
        <v>8390.7799999999988</v>
      </c>
      <c r="W61" s="35"/>
    </row>
    <row r="62" spans="1:23" s="33" customFormat="1" x14ac:dyDescent="0.25">
      <c r="A62" s="33">
        <v>60</v>
      </c>
      <c r="B62" s="36" t="s">
        <v>453</v>
      </c>
      <c r="C62" s="53">
        <v>9430.0079999999998</v>
      </c>
      <c r="D62" s="34">
        <v>0.7312924090313877</v>
      </c>
      <c r="E62" s="34"/>
      <c r="F62" s="36" t="s">
        <v>333</v>
      </c>
      <c r="G62" s="36" t="s">
        <v>154</v>
      </c>
      <c r="H62" s="36" t="s">
        <v>140</v>
      </c>
      <c r="I62" s="35">
        <v>0</v>
      </c>
      <c r="J62" s="35">
        <v>0</v>
      </c>
      <c r="K62" s="35">
        <v>0</v>
      </c>
      <c r="L62" s="35">
        <v>0</v>
      </c>
      <c r="M62" s="35">
        <v>-237.5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3378</v>
      </c>
      <c r="T62" s="35">
        <v>0</v>
      </c>
      <c r="U62" s="35">
        <v>3140.5</v>
      </c>
      <c r="W62" s="35"/>
    </row>
    <row r="63" spans="1:23" s="33" customFormat="1" x14ac:dyDescent="0.25">
      <c r="A63" s="33">
        <v>61</v>
      </c>
      <c r="B63" s="33" t="s">
        <v>392</v>
      </c>
      <c r="C63" s="53">
        <v>9455.009</v>
      </c>
      <c r="D63" s="34">
        <v>0.75</v>
      </c>
      <c r="E63" s="34"/>
      <c r="F63" s="33" t="s">
        <v>160</v>
      </c>
      <c r="G63" s="36" t="s">
        <v>136</v>
      </c>
      <c r="H63" s="36" t="s">
        <v>140</v>
      </c>
      <c r="I63" s="35">
        <v>31787.887500000001</v>
      </c>
      <c r="J63" s="35">
        <v>11451.2675</v>
      </c>
      <c r="K63" s="35">
        <v>4959.0749999999971</v>
      </c>
      <c r="L63" s="35">
        <v>14409.8675</v>
      </c>
      <c r="M63" s="35">
        <v>-23918.107499999995</v>
      </c>
      <c r="N63" s="35">
        <v>4249.3799999999992</v>
      </c>
      <c r="O63" s="35">
        <v>-13312.487499999999</v>
      </c>
      <c r="P63" s="35">
        <v>-3162.7925000000014</v>
      </c>
      <c r="Q63" s="35">
        <v>39487.037499999999</v>
      </c>
      <c r="R63" s="35">
        <v>37879.127499999995</v>
      </c>
      <c r="S63" s="35">
        <v>-981.73500000000058</v>
      </c>
      <c r="T63" s="35">
        <v>13228.152499999998</v>
      </c>
      <c r="U63" s="35">
        <v>116076.6725</v>
      </c>
      <c r="W63" s="35"/>
    </row>
    <row r="64" spans="1:23" s="33" customFormat="1" x14ac:dyDescent="0.25">
      <c r="A64" s="33">
        <v>62</v>
      </c>
      <c r="B64" s="36" t="s">
        <v>405</v>
      </c>
      <c r="C64" s="36">
        <v>8350.0030000000006</v>
      </c>
      <c r="D64" s="34">
        <v>0.74670000000000003</v>
      </c>
      <c r="E64" s="34"/>
      <c r="F64" s="36" t="s">
        <v>133</v>
      </c>
      <c r="G64" s="36" t="s">
        <v>136</v>
      </c>
      <c r="H64" s="36" t="s">
        <v>140</v>
      </c>
      <c r="I64" s="35">
        <v>10979.557307000003</v>
      </c>
      <c r="J64" s="35">
        <v>-5941.4800000000005</v>
      </c>
      <c r="K64" s="35">
        <v>3632.089692999999</v>
      </c>
      <c r="L64" s="35">
        <v>-4932.0099999999993</v>
      </c>
      <c r="M64" s="35">
        <v>-3600.5299999999997</v>
      </c>
      <c r="N64" s="35">
        <v>3387.9427860000023</v>
      </c>
      <c r="O64" s="35">
        <v>-3652.74</v>
      </c>
      <c r="P64" s="35">
        <v>-5580.2199999999993</v>
      </c>
      <c r="Q64" s="35">
        <v>8366.600249000001</v>
      </c>
      <c r="R64" s="35">
        <v>-4319.8900000000003</v>
      </c>
      <c r="S64" s="35">
        <v>-4031.4799999999996</v>
      </c>
      <c r="T64" s="35">
        <v>-3214.6099999999997</v>
      </c>
      <c r="U64" s="35">
        <v>-8906.7699649999922</v>
      </c>
      <c r="W64" s="35"/>
    </row>
    <row r="65" spans="1:23" s="33" customFormat="1" x14ac:dyDescent="0.25">
      <c r="A65" s="33">
        <v>63</v>
      </c>
      <c r="B65" s="33" t="s">
        <v>375</v>
      </c>
      <c r="C65" s="36">
        <v>1825.0060000000001</v>
      </c>
      <c r="D65" s="34">
        <v>0.78031444999999999</v>
      </c>
      <c r="E65" s="34"/>
      <c r="F65" s="33" t="s">
        <v>148</v>
      </c>
      <c r="G65" s="36" t="s">
        <v>136</v>
      </c>
      <c r="H65" s="36" t="s">
        <v>140</v>
      </c>
      <c r="I65" s="35">
        <v>4901.3481048459998</v>
      </c>
      <c r="J65" s="35">
        <v>7382.3455480590001</v>
      </c>
      <c r="K65" s="35">
        <v>6377.187052807999</v>
      </c>
      <c r="L65" s="35">
        <v>5592.0793544895005</v>
      </c>
      <c r="M65" s="35">
        <v>4556.5353588134994</v>
      </c>
      <c r="N65" s="35">
        <v>4818.6322853025022</v>
      </c>
      <c r="O65" s="35">
        <v>6829.3058542660001</v>
      </c>
      <c r="P65" s="35">
        <v>6606.9596172604997</v>
      </c>
      <c r="Q65" s="35">
        <v>9684.7439407304992</v>
      </c>
      <c r="R65" s="35">
        <v>4581.0673274524988</v>
      </c>
      <c r="S65" s="35">
        <v>6737.7963491129995</v>
      </c>
      <c r="T65" s="35">
        <v>6486.8570960124998</v>
      </c>
      <c r="U65" s="35">
        <v>74554.8578891535</v>
      </c>
      <c r="W65" s="35"/>
    </row>
    <row r="66" spans="1:23" s="33" customFormat="1" x14ac:dyDescent="0.25">
      <c r="A66" s="33">
        <v>64</v>
      </c>
      <c r="B66" s="36" t="s">
        <v>431</v>
      </c>
      <c r="C66" s="36" t="s">
        <v>171</v>
      </c>
      <c r="D66" s="34">
        <v>0.76444833000000001</v>
      </c>
      <c r="E66" s="34"/>
      <c r="F66" s="36" t="s">
        <v>132</v>
      </c>
      <c r="G66" s="36" t="s">
        <v>154</v>
      </c>
      <c r="H66" s="36" t="s">
        <v>140</v>
      </c>
      <c r="I66" s="35">
        <v>0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124.47</v>
      </c>
      <c r="R66" s="35">
        <v>-8.5500000000000007</v>
      </c>
      <c r="S66" s="35">
        <v>-1126.8599999999999</v>
      </c>
      <c r="T66" s="35">
        <v>0</v>
      </c>
      <c r="U66" s="35">
        <v>-1010.9399999999999</v>
      </c>
      <c r="W66" s="35"/>
    </row>
    <row r="67" spans="1:23" s="33" customFormat="1" x14ac:dyDescent="0.25">
      <c r="A67" s="33">
        <v>65</v>
      </c>
      <c r="B67" s="36" t="s">
        <v>371</v>
      </c>
      <c r="C67" s="53">
        <v>8045.0020000000004</v>
      </c>
      <c r="D67" s="34">
        <v>0.75162499999999999</v>
      </c>
      <c r="E67" s="34"/>
      <c r="F67" s="36" t="s">
        <v>172</v>
      </c>
      <c r="G67" s="36" t="s">
        <v>325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10577.64</v>
      </c>
      <c r="R67" s="35">
        <v>0</v>
      </c>
      <c r="S67" s="35">
        <v>0</v>
      </c>
      <c r="T67" s="35">
        <v>0</v>
      </c>
      <c r="U67" s="35">
        <v>10577.64</v>
      </c>
      <c r="W67" s="35"/>
    </row>
    <row r="68" spans="1:23" s="33" customFormat="1" x14ac:dyDescent="0.25">
      <c r="A68" s="33">
        <v>66</v>
      </c>
      <c r="B68" s="36" t="s">
        <v>441</v>
      </c>
      <c r="C68" s="36">
        <v>3850.0160000000001</v>
      </c>
      <c r="D68" s="34">
        <v>0.76444833999999995</v>
      </c>
      <c r="E68" s="34"/>
      <c r="F68" s="36" t="s">
        <v>132</v>
      </c>
      <c r="G68" s="36" t="s">
        <v>136</v>
      </c>
      <c r="H68" s="36" t="s">
        <v>140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420.16</v>
      </c>
      <c r="R68" s="35">
        <v>-8.5500000000000007</v>
      </c>
      <c r="S68" s="35">
        <v>-1163.32</v>
      </c>
      <c r="T68" s="35">
        <v>0</v>
      </c>
      <c r="U68" s="35">
        <v>-751.70999999999992</v>
      </c>
      <c r="W68" s="35"/>
    </row>
    <row r="69" spans="1:23" s="33" customFormat="1" x14ac:dyDescent="0.25">
      <c r="A69" s="33">
        <v>67</v>
      </c>
      <c r="B69" s="36" t="s">
        <v>372</v>
      </c>
      <c r="C69" s="53">
        <v>8045.0050000000001</v>
      </c>
      <c r="D69" s="34">
        <v>0.76489015000000005</v>
      </c>
      <c r="E69" s="34"/>
      <c r="F69" s="36" t="s">
        <v>172</v>
      </c>
      <c r="G69" s="36" t="s">
        <v>136</v>
      </c>
      <c r="H69" s="36" t="s">
        <v>140</v>
      </c>
      <c r="I69" s="35">
        <v>24878.192207030501</v>
      </c>
      <c r="J69" s="35">
        <v>7093.0657885160017</v>
      </c>
      <c r="K69" s="35">
        <v>10844.628386118995</v>
      </c>
      <c r="L69" s="35">
        <v>12561.889091798999</v>
      </c>
      <c r="M69" s="35">
        <v>12761.550686458497</v>
      </c>
      <c r="N69" s="35">
        <v>1897.3225436859993</v>
      </c>
      <c r="O69" s="35">
        <v>7181.9290084330041</v>
      </c>
      <c r="P69" s="35">
        <v>-28923.656125442496</v>
      </c>
      <c r="Q69" s="35">
        <v>36344.129197971495</v>
      </c>
      <c r="R69" s="35">
        <v>37598.969410781501</v>
      </c>
      <c r="S69" s="35">
        <v>11013.962214502</v>
      </c>
      <c r="T69" s="35">
        <v>-17691.303896146997</v>
      </c>
      <c r="U69" s="35">
        <v>115560.67851370748</v>
      </c>
      <c r="W69" s="35"/>
    </row>
    <row r="70" spans="1:23" s="33" customFormat="1" x14ac:dyDescent="0.25">
      <c r="A70" s="33">
        <v>68</v>
      </c>
      <c r="B70" s="33" t="s">
        <v>394</v>
      </c>
      <c r="C70" s="53">
        <v>9455.0010000000002</v>
      </c>
      <c r="D70" s="34">
        <v>0.75</v>
      </c>
      <c r="E70" s="34"/>
      <c r="F70" s="33" t="s">
        <v>160</v>
      </c>
      <c r="G70" s="36" t="s">
        <v>136</v>
      </c>
      <c r="H70" s="36" t="s">
        <v>140</v>
      </c>
      <c r="I70" s="35">
        <v>26725.294999999998</v>
      </c>
      <c r="J70" s="35">
        <v>24548.080000000002</v>
      </c>
      <c r="K70" s="35">
        <v>10501.215</v>
      </c>
      <c r="L70" s="35">
        <v>-5705.7875000000022</v>
      </c>
      <c r="M70" s="35">
        <v>29139.924999999996</v>
      </c>
      <c r="N70" s="35">
        <v>-5562.6275000000005</v>
      </c>
      <c r="O70" s="35">
        <v>15202.264999999992</v>
      </c>
      <c r="P70" s="35">
        <v>45491.047500000001</v>
      </c>
      <c r="Q70" s="35">
        <v>33727.807499999995</v>
      </c>
      <c r="R70" s="35">
        <v>23136.860000000004</v>
      </c>
      <c r="S70" s="35">
        <v>2159.2175000000007</v>
      </c>
      <c r="T70" s="35">
        <v>36735.33</v>
      </c>
      <c r="U70" s="35">
        <v>236098.6275</v>
      </c>
      <c r="W70" s="35"/>
    </row>
    <row r="71" spans="1:23" s="33" customFormat="1" x14ac:dyDescent="0.25">
      <c r="A71" s="33">
        <v>69</v>
      </c>
      <c r="B71" s="36" t="s">
        <v>341</v>
      </c>
      <c r="C71" s="53">
        <v>8925.0020000000004</v>
      </c>
      <c r="D71" s="34">
        <v>0.76260167850225957</v>
      </c>
      <c r="E71" s="34"/>
      <c r="F71" s="36" t="s">
        <v>342</v>
      </c>
      <c r="G71" s="36" t="s">
        <v>136</v>
      </c>
      <c r="H71" s="36" t="s">
        <v>140</v>
      </c>
      <c r="I71" s="35">
        <v>164785.69422918011</v>
      </c>
      <c r="J71" s="35">
        <v>10692.968113815365</v>
      </c>
      <c r="K71" s="35">
        <v>328928.40535894129</v>
      </c>
      <c r="L71" s="35">
        <v>67330.668705810196</v>
      </c>
      <c r="M71" s="35">
        <v>63001.477253131059</v>
      </c>
      <c r="N71" s="35">
        <v>68080.694699677202</v>
      </c>
      <c r="O71" s="35">
        <v>88871.794887088457</v>
      </c>
      <c r="P71" s="35">
        <v>84505.640195351851</v>
      </c>
      <c r="Q71" s="35">
        <v>102786.7439472563</v>
      </c>
      <c r="R71" s="35">
        <v>17298.774013944501</v>
      </c>
      <c r="S71" s="35">
        <v>39592.884228921888</v>
      </c>
      <c r="T71" s="35">
        <v>-25796.587596320205</v>
      </c>
      <c r="U71" s="35">
        <v>1010079.1580367979</v>
      </c>
      <c r="W71" s="35"/>
    </row>
    <row r="72" spans="1:23" s="33" customFormat="1" x14ac:dyDescent="0.25">
      <c r="A72" s="33">
        <v>70</v>
      </c>
      <c r="B72" s="36" t="s">
        <v>459</v>
      </c>
      <c r="C72" s="53">
        <v>8925.009</v>
      </c>
      <c r="D72" s="34">
        <v>0.75336985916482269</v>
      </c>
      <c r="E72" s="34">
        <v>2.8473000000000001E-3</v>
      </c>
      <c r="F72" s="36" t="s">
        <v>342</v>
      </c>
      <c r="G72" s="36"/>
      <c r="H72" s="36" t="s">
        <v>140</v>
      </c>
      <c r="I72" s="35">
        <v>-124955.09594064554</v>
      </c>
      <c r="J72" s="35">
        <v>-233327.64660934921</v>
      </c>
      <c r="K72" s="35">
        <v>119404.34167762438</v>
      </c>
      <c r="L72" s="35">
        <v>126134.73529494606</v>
      </c>
      <c r="M72" s="35">
        <v>65901.802469146205</v>
      </c>
      <c r="N72" s="35">
        <v>23757.186494363072</v>
      </c>
      <c r="O72" s="35">
        <v>23870.066114634919</v>
      </c>
      <c r="P72" s="35">
        <v>3796.6892509746031</v>
      </c>
      <c r="Q72" s="35">
        <v>-5619.6853362132606</v>
      </c>
      <c r="R72" s="35">
        <v>-76070.800909247366</v>
      </c>
      <c r="S72" s="35">
        <v>-11703.662822147297</v>
      </c>
      <c r="T72" s="35">
        <v>32585.414108769703</v>
      </c>
      <c r="U72" s="35">
        <v>-56226.656207143678</v>
      </c>
      <c r="W72" s="35"/>
    </row>
    <row r="73" spans="1:23" s="33" customFormat="1" x14ac:dyDescent="0.25">
      <c r="A73" s="33">
        <v>71</v>
      </c>
      <c r="B73" s="36" t="s">
        <v>326</v>
      </c>
      <c r="C73" s="53">
        <v>8045.0039999999999</v>
      </c>
      <c r="D73" s="34">
        <v>0.75881279000000001</v>
      </c>
      <c r="E73" s="34"/>
      <c r="F73" s="36" t="s">
        <v>172</v>
      </c>
      <c r="G73" s="36" t="s">
        <v>136</v>
      </c>
      <c r="H73" s="36" t="s">
        <v>140</v>
      </c>
      <c r="I73" s="35">
        <v>33301.861311620494</v>
      </c>
      <c r="J73" s="35">
        <v>25961.596465074501</v>
      </c>
      <c r="K73" s="35">
        <v>45875.402956408994</v>
      </c>
      <c r="L73" s="35">
        <v>29170.504715778501</v>
      </c>
      <c r="M73" s="35">
        <v>15827.710534817003</v>
      </c>
      <c r="N73" s="35">
        <v>-30067.145241799495</v>
      </c>
      <c r="O73" s="35">
        <v>6390.4151195509985</v>
      </c>
      <c r="P73" s="35">
        <v>19833.295757045504</v>
      </c>
      <c r="Q73" s="35">
        <v>-26385.437205623995</v>
      </c>
      <c r="R73" s="35">
        <v>24946.289017629002</v>
      </c>
      <c r="S73" s="35">
        <v>18769.441008858503</v>
      </c>
      <c r="T73" s="35">
        <v>191.73144732850778</v>
      </c>
      <c r="U73" s="35">
        <v>163815.66588668857</v>
      </c>
      <c r="W73" s="35"/>
    </row>
    <row r="74" spans="1:23" s="33" customFormat="1" x14ac:dyDescent="0.25">
      <c r="A74" s="33">
        <v>72</v>
      </c>
      <c r="B74" s="36" t="s">
        <v>442</v>
      </c>
      <c r="C74" s="36">
        <v>3850.0149999999999</v>
      </c>
      <c r="D74" s="34">
        <v>0.76191149999999996</v>
      </c>
      <c r="E74" s="34"/>
      <c r="F74" s="36" t="s">
        <v>132</v>
      </c>
      <c r="G74" s="36" t="s">
        <v>136</v>
      </c>
      <c r="H74" s="36" t="s">
        <v>140</v>
      </c>
      <c r="I74" s="35">
        <v>-7194.56</v>
      </c>
      <c r="J74" s="35">
        <v>1779.4939108100007</v>
      </c>
      <c r="K74" s="35">
        <v>-41647.33</v>
      </c>
      <c r="L74" s="35">
        <v>-4782.4699999999993</v>
      </c>
      <c r="M74" s="35">
        <v>-6747.8899999999994</v>
      </c>
      <c r="N74" s="35">
        <v>-5233.43</v>
      </c>
      <c r="O74" s="35">
        <v>-2386.0299999999997</v>
      </c>
      <c r="P74" s="35">
        <v>-6681.1200000000008</v>
      </c>
      <c r="Q74" s="35">
        <v>-151.33000000000004</v>
      </c>
      <c r="R74" s="35">
        <v>-1808.5700000000002</v>
      </c>
      <c r="S74" s="35">
        <v>-2713.32</v>
      </c>
      <c r="T74" s="35">
        <v>-1279.28</v>
      </c>
      <c r="U74" s="35">
        <v>-78845.836089190008</v>
      </c>
      <c r="W74" s="35"/>
    </row>
    <row r="75" spans="1:23" s="33" customFormat="1" x14ac:dyDescent="0.25">
      <c r="A75" s="33">
        <v>73</v>
      </c>
      <c r="B75" s="33" t="s">
        <v>395</v>
      </c>
      <c r="C75" s="53">
        <v>9455.0139999999992</v>
      </c>
      <c r="D75" s="34">
        <v>0.77225462</v>
      </c>
      <c r="E75" s="34"/>
      <c r="F75" s="33" t="s">
        <v>160</v>
      </c>
      <c r="G75" s="36" t="s">
        <v>136</v>
      </c>
      <c r="H75" s="36" t="s">
        <v>140</v>
      </c>
      <c r="I75" s="35">
        <v>-5613.9700000000012</v>
      </c>
      <c r="J75" s="35">
        <v>6307.2842698084005</v>
      </c>
      <c r="K75" s="35">
        <v>-3890.6800000000003</v>
      </c>
      <c r="L75" s="35">
        <v>-4375.8999999999996</v>
      </c>
      <c r="M75" s="35">
        <v>5437.1842401982012</v>
      </c>
      <c r="N75" s="35">
        <v>-3533.45</v>
      </c>
      <c r="O75" s="35">
        <v>-3409.7699999999995</v>
      </c>
      <c r="P75" s="35">
        <v>5251.3892024467987</v>
      </c>
      <c r="Q75" s="35">
        <v>3144.7300000000005</v>
      </c>
      <c r="R75" s="35">
        <v>-4156.6000000000004</v>
      </c>
      <c r="S75" s="35">
        <v>-1850.1699999999998</v>
      </c>
      <c r="T75" s="35">
        <v>5746.7585474514008</v>
      </c>
      <c r="U75" s="35">
        <v>-943.19374009519925</v>
      </c>
      <c r="W75" s="35"/>
    </row>
    <row r="76" spans="1:23" s="33" customFormat="1" x14ac:dyDescent="0.25">
      <c r="A76" s="33">
        <v>74</v>
      </c>
      <c r="B76" s="36" t="s">
        <v>408</v>
      </c>
      <c r="C76" s="53">
        <v>5825.0020000000004</v>
      </c>
      <c r="D76" s="34">
        <v>0.75</v>
      </c>
      <c r="E76" s="34"/>
      <c r="F76" s="36" t="s">
        <v>158</v>
      </c>
      <c r="G76" s="36" t="s">
        <v>136</v>
      </c>
      <c r="H76" s="36" t="s">
        <v>140</v>
      </c>
      <c r="I76" s="35">
        <v>-2446.48</v>
      </c>
      <c r="J76" s="35">
        <v>16790.0425</v>
      </c>
      <c r="K76" s="35">
        <v>592.63500000000022</v>
      </c>
      <c r="L76" s="35">
        <v>7186.7775000000001</v>
      </c>
      <c r="M76" s="35">
        <v>6288.8049999999994</v>
      </c>
      <c r="N76" s="35">
        <v>11278.414999999999</v>
      </c>
      <c r="O76" s="35">
        <v>6618.3725000000004</v>
      </c>
      <c r="P76" s="35">
        <v>7881.0774999999994</v>
      </c>
      <c r="Q76" s="35">
        <v>9745.2200000000012</v>
      </c>
      <c r="R76" s="35">
        <v>-115173.4</v>
      </c>
      <c r="S76" s="35">
        <v>22143.305000000004</v>
      </c>
      <c r="T76" s="35">
        <v>4768.6000000000004</v>
      </c>
      <c r="U76" s="35">
        <v>-24326.62999999999</v>
      </c>
      <c r="W76" s="35"/>
    </row>
    <row r="77" spans="1:23" s="33" customFormat="1" x14ac:dyDescent="0.25">
      <c r="A77" s="33">
        <v>75</v>
      </c>
      <c r="B77" s="36" t="s">
        <v>417</v>
      </c>
      <c r="C77" s="53">
        <v>3855.0160000000001</v>
      </c>
      <c r="D77" s="34">
        <v>0.75603909000000002</v>
      </c>
      <c r="E77" s="34"/>
      <c r="F77" s="36" t="s">
        <v>162</v>
      </c>
      <c r="G77" s="36" t="s">
        <v>136</v>
      </c>
      <c r="H77" s="36" t="s">
        <v>140</v>
      </c>
      <c r="I77" s="35">
        <v>47423.591449653199</v>
      </c>
      <c r="J77" s="35">
        <v>16188.934848776509</v>
      </c>
      <c r="K77" s="35">
        <v>48354.401036053401</v>
      </c>
      <c r="L77" s="35">
        <v>9911.4940518616022</v>
      </c>
      <c r="M77" s="35">
        <v>-16879.746597326703</v>
      </c>
      <c r="N77" s="35">
        <v>9352.9592286139014</v>
      </c>
      <c r="O77" s="35">
        <v>43969.788744310892</v>
      </c>
      <c r="P77" s="35">
        <v>12988.324292532499</v>
      </c>
      <c r="Q77" s="35">
        <v>38608.478980964603</v>
      </c>
      <c r="R77" s="35">
        <v>2498.5429933336127</v>
      </c>
      <c r="S77" s="35">
        <v>11079.074432691199</v>
      </c>
      <c r="T77" s="35">
        <v>1119.7946311882988</v>
      </c>
      <c r="U77" s="35">
        <v>224615.63809265298</v>
      </c>
      <c r="W77" s="35"/>
    </row>
    <row r="78" spans="1:23" s="33" customFormat="1" x14ac:dyDescent="0.25">
      <c r="A78" s="33">
        <v>76</v>
      </c>
      <c r="B78" s="33" t="s">
        <v>393</v>
      </c>
      <c r="C78" s="53">
        <v>9455.0020000000004</v>
      </c>
      <c r="D78" s="34">
        <v>0.75</v>
      </c>
      <c r="E78" s="34"/>
      <c r="F78" s="33" t="s">
        <v>160</v>
      </c>
      <c r="G78" s="36" t="s">
        <v>136</v>
      </c>
      <c r="H78" s="36" t="s">
        <v>140</v>
      </c>
      <c r="I78" s="35">
        <v>32124.167499999996</v>
      </c>
      <c r="J78" s="35">
        <v>49779.979999999996</v>
      </c>
      <c r="K78" s="35">
        <v>38669.364999999998</v>
      </c>
      <c r="L78" s="35">
        <v>54212.957499999997</v>
      </c>
      <c r="M78" s="35">
        <v>52903.637499999997</v>
      </c>
      <c r="N78" s="35">
        <v>22725.915000000001</v>
      </c>
      <c r="O78" s="35">
        <v>39275.17</v>
      </c>
      <c r="P78" s="35">
        <v>43076.429999999993</v>
      </c>
      <c r="Q78" s="35">
        <v>44939.057499999995</v>
      </c>
      <c r="R78" s="35">
        <v>35156.287499999999</v>
      </c>
      <c r="S78" s="35">
        <v>31832.247499999998</v>
      </c>
      <c r="T78" s="35">
        <v>50515.297500000008</v>
      </c>
      <c r="U78" s="35">
        <v>495210.51249999995</v>
      </c>
      <c r="W78" s="35"/>
    </row>
    <row r="79" spans="1:23" s="33" customFormat="1" x14ac:dyDescent="0.25">
      <c r="A79" s="33">
        <v>77</v>
      </c>
      <c r="B79" s="33" t="s">
        <v>378</v>
      </c>
      <c r="C79" s="36" t="s">
        <v>329</v>
      </c>
      <c r="D79" s="34">
        <v>0.75</v>
      </c>
      <c r="E79" s="34"/>
      <c r="F79" s="33" t="s">
        <v>331</v>
      </c>
      <c r="G79" s="36" t="s">
        <v>136</v>
      </c>
      <c r="H79" s="36" t="s">
        <v>140</v>
      </c>
      <c r="I79" s="35">
        <v>-939.66</v>
      </c>
      <c r="J79" s="35">
        <v>-1115.9000000000001</v>
      </c>
      <c r="K79" s="35">
        <v>-939.66</v>
      </c>
      <c r="L79" s="35">
        <v>-939.66</v>
      </c>
      <c r="M79" s="35">
        <v>-939.66</v>
      </c>
      <c r="N79" s="35">
        <v>-939.66</v>
      </c>
      <c r="O79" s="35">
        <v>-939.66</v>
      </c>
      <c r="P79" s="35">
        <v>-939.66</v>
      </c>
      <c r="Q79" s="35">
        <v>8041.7800000000007</v>
      </c>
      <c r="R79" s="35">
        <v>0</v>
      </c>
      <c r="S79" s="35">
        <v>0</v>
      </c>
      <c r="T79" s="35">
        <v>0</v>
      </c>
      <c r="U79" s="35">
        <v>348.26000000000113</v>
      </c>
      <c r="W79" s="35"/>
    </row>
    <row r="80" spans="1:23" s="33" customFormat="1" x14ac:dyDescent="0.25">
      <c r="A80" s="33">
        <v>78</v>
      </c>
      <c r="B80" s="36" t="s">
        <v>418</v>
      </c>
      <c r="C80" s="53">
        <v>3855.0030000000002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0</v>
      </c>
      <c r="J80" s="35">
        <v>-24.9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483.4</v>
      </c>
      <c r="R80" s="35">
        <v>-8.5500000000000007</v>
      </c>
      <c r="S80" s="35">
        <v>-1070.8499999999999</v>
      </c>
      <c r="T80" s="35">
        <v>0</v>
      </c>
      <c r="U80" s="35">
        <v>-620.89999999999986</v>
      </c>
      <c r="W80" s="35"/>
    </row>
    <row r="81" spans="1:23" s="33" customFormat="1" x14ac:dyDescent="0.25">
      <c r="A81" s="33">
        <v>79</v>
      </c>
      <c r="B81" s="36" t="s">
        <v>419</v>
      </c>
      <c r="C81" s="53">
        <v>3855.0149999999999</v>
      </c>
      <c r="D81" s="34">
        <v>0.75603909000000002</v>
      </c>
      <c r="E81" s="34"/>
      <c r="F81" s="36" t="s">
        <v>162</v>
      </c>
      <c r="G81" s="36" t="s">
        <v>136</v>
      </c>
      <c r="H81" s="36" t="s">
        <v>140</v>
      </c>
      <c r="I81" s="35">
        <v>25963.629470260305</v>
      </c>
      <c r="J81" s="35">
        <v>49594.548239146105</v>
      </c>
      <c r="K81" s="35">
        <v>41954.311921067703</v>
      </c>
      <c r="L81" s="35">
        <v>106830.71464807476</v>
      </c>
      <c r="M81" s="35">
        <v>84185.891122034809</v>
      </c>
      <c r="N81" s="35">
        <v>70599.012830737411</v>
      </c>
      <c r="O81" s="35">
        <v>55145.467734089601</v>
      </c>
      <c r="P81" s="35">
        <v>83280.187587854511</v>
      </c>
      <c r="Q81" s="35">
        <v>69887.527465452411</v>
      </c>
      <c r="R81" s="35">
        <v>48075.3630242488</v>
      </c>
      <c r="S81" s="35">
        <v>75113.882435010295</v>
      </c>
      <c r="T81" s="35">
        <v>64840.523656285404</v>
      </c>
      <c r="U81" s="35">
        <v>775471.06013426208</v>
      </c>
      <c r="W81" s="35"/>
    </row>
    <row r="82" spans="1:23" s="33" customFormat="1" x14ac:dyDescent="0.25">
      <c r="A82" s="33">
        <v>80</v>
      </c>
      <c r="B82" s="36" t="s">
        <v>420</v>
      </c>
      <c r="C82" s="53">
        <v>3855.0219999999999</v>
      </c>
      <c r="D82" s="34">
        <v>0.75603909000000002</v>
      </c>
      <c r="E82" s="34"/>
      <c r="F82" s="36" t="s">
        <v>162</v>
      </c>
      <c r="G82" s="36" t="s">
        <v>136</v>
      </c>
      <c r="H82" s="36" t="s">
        <v>140</v>
      </c>
      <c r="I82" s="35">
        <v>-3867.38</v>
      </c>
      <c r="J82" s="35">
        <v>-2236.44</v>
      </c>
      <c r="K82" s="35">
        <v>-5344.97</v>
      </c>
      <c r="L82" s="35">
        <v>-22309.15</v>
      </c>
      <c r="M82" s="35">
        <v>-2473.4300000000003</v>
      </c>
      <c r="N82" s="35">
        <v>-7479.74</v>
      </c>
      <c r="O82" s="35">
        <v>-24145.58</v>
      </c>
      <c r="P82" s="35">
        <v>-8073.7800000000007</v>
      </c>
      <c r="Q82" s="35">
        <v>1639.1399999999999</v>
      </c>
      <c r="R82" s="35">
        <v>-7500.6200000000008</v>
      </c>
      <c r="S82" s="35">
        <v>-1903.61</v>
      </c>
      <c r="T82" s="35">
        <v>-2498.6799999999998</v>
      </c>
      <c r="U82" s="35">
        <v>-86194.239999999991</v>
      </c>
      <c r="W82" s="35"/>
    </row>
    <row r="83" spans="1:23" s="33" customFormat="1" x14ac:dyDescent="0.25">
      <c r="A83" s="33">
        <v>81</v>
      </c>
      <c r="B83" s="36" t="s">
        <v>355</v>
      </c>
      <c r="C83" s="36">
        <v>8650.0010000000002</v>
      </c>
      <c r="D83" s="34">
        <v>0.75</v>
      </c>
      <c r="E83" s="34"/>
      <c r="F83" s="36" t="s">
        <v>134</v>
      </c>
      <c r="G83" s="36" t="s">
        <v>136</v>
      </c>
      <c r="H83" s="36" t="s">
        <v>140</v>
      </c>
      <c r="I83" s="35">
        <v>-3468.8150000000014</v>
      </c>
      <c r="J83" s="35">
        <v>-2364.75</v>
      </c>
      <c r="K83" s="35">
        <v>2849.2099999999991</v>
      </c>
      <c r="L83" s="35">
        <v>-2932.8400000000006</v>
      </c>
      <c r="M83" s="35">
        <v>-4939.3325000000004</v>
      </c>
      <c r="N83" s="35">
        <v>1247.4299999999994</v>
      </c>
      <c r="O83" s="35">
        <v>-6721.6774999999998</v>
      </c>
      <c r="P83" s="35">
        <v>-36480.74</v>
      </c>
      <c r="Q83" s="35">
        <v>-837.11000000000013</v>
      </c>
      <c r="R83" s="35">
        <v>10578.102499999979</v>
      </c>
      <c r="S83" s="35">
        <v>102228.36499999999</v>
      </c>
      <c r="T83" s="35">
        <v>84462.609999999986</v>
      </c>
      <c r="U83" s="35">
        <v>143620.45249999996</v>
      </c>
      <c r="W83" s="35"/>
    </row>
    <row r="84" spans="1:23" s="33" customFormat="1" x14ac:dyDescent="0.25">
      <c r="A84" s="33">
        <v>82</v>
      </c>
      <c r="B84" s="36" t="s">
        <v>421</v>
      </c>
      <c r="C84" s="53">
        <v>3855.0169999999998</v>
      </c>
      <c r="D84" s="34">
        <v>0.76060981999999999</v>
      </c>
      <c r="E84" s="34"/>
      <c r="F84" s="36" t="s">
        <v>162</v>
      </c>
      <c r="G84" s="36" t="s">
        <v>136</v>
      </c>
      <c r="H84" s="36" t="s">
        <v>140</v>
      </c>
      <c r="I84" s="35">
        <v>12933.077828738198</v>
      </c>
      <c r="J84" s="35">
        <v>20919.113783181398</v>
      </c>
      <c r="K84" s="35">
        <v>35132.465304823803</v>
      </c>
      <c r="L84" s="35">
        <v>26752.452120968806</v>
      </c>
      <c r="M84" s="35">
        <v>20281.296751131398</v>
      </c>
      <c r="N84" s="35">
        <v>22812.203880998401</v>
      </c>
      <c r="O84" s="35">
        <v>3136.9498959849971</v>
      </c>
      <c r="P84" s="35">
        <v>26638.407253056597</v>
      </c>
      <c r="Q84" s="35">
        <v>26959.448012009198</v>
      </c>
      <c r="R84" s="35">
        <v>13048.233446239396</v>
      </c>
      <c r="S84" s="35">
        <v>12524.825454275198</v>
      </c>
      <c r="T84" s="35">
        <v>11387.717938453599</v>
      </c>
      <c r="U84" s="35">
        <v>232526.191669861</v>
      </c>
      <c r="W84" s="35"/>
    </row>
    <row r="85" spans="1:23" s="33" customFormat="1" x14ac:dyDescent="0.25">
      <c r="A85" s="33">
        <v>83</v>
      </c>
      <c r="B85" s="36" t="s">
        <v>472</v>
      </c>
      <c r="C85" s="53">
        <v>8925.0069999999996</v>
      </c>
      <c r="D85" s="34">
        <v>0.75725200000000004</v>
      </c>
      <c r="E85" s="34"/>
      <c r="F85" s="36" t="s">
        <v>342</v>
      </c>
      <c r="G85" s="36"/>
      <c r="H85" s="36"/>
      <c r="I85" s="35">
        <v>0</v>
      </c>
      <c r="J85" s="35">
        <v>0</v>
      </c>
      <c r="K85" s="35">
        <v>-67458.76999999999</v>
      </c>
      <c r="L85" s="35">
        <v>-11582.59</v>
      </c>
      <c r="M85" s="35">
        <v>-236240.55</v>
      </c>
      <c r="N85" s="35">
        <v>-262711.31696727994</v>
      </c>
      <c r="O85" s="35">
        <v>-272913.36</v>
      </c>
      <c r="P85" s="35">
        <v>-1623.72</v>
      </c>
      <c r="Q85" s="35">
        <v>116567.35242911999</v>
      </c>
      <c r="R85" s="35">
        <v>106000.77514816</v>
      </c>
      <c r="S85" s="35">
        <v>-32940.230000000003</v>
      </c>
      <c r="T85" s="35">
        <v>-93142.920083199977</v>
      </c>
      <c r="U85" s="35">
        <v>-756045.3294731999</v>
      </c>
      <c r="W85" s="35"/>
    </row>
    <row r="86" spans="1:23" s="33" customFormat="1" x14ac:dyDescent="0.25">
      <c r="A86" s="33">
        <v>84</v>
      </c>
      <c r="B86" s="33" t="s">
        <v>396</v>
      </c>
      <c r="C86" s="53">
        <v>9455.0120000000006</v>
      </c>
      <c r="D86" s="34">
        <v>0.75</v>
      </c>
      <c r="E86" s="34"/>
      <c r="F86" s="33" t="s">
        <v>160</v>
      </c>
      <c r="G86" s="36" t="s">
        <v>136</v>
      </c>
      <c r="H86" s="36" t="s">
        <v>140</v>
      </c>
      <c r="I86" s="35">
        <v>11416.084999999999</v>
      </c>
      <c r="J86" s="35">
        <v>-25500.685000000005</v>
      </c>
      <c r="K86" s="35">
        <v>6812.9925000000021</v>
      </c>
      <c r="L86" s="35">
        <v>-648.73750000000109</v>
      </c>
      <c r="M86" s="35">
        <v>18587.807499999999</v>
      </c>
      <c r="N86" s="35">
        <v>8192.6625000000022</v>
      </c>
      <c r="O86" s="35">
        <v>20607.66</v>
      </c>
      <c r="P86" s="35">
        <v>-1588.4725000000017</v>
      </c>
      <c r="Q86" s="35">
        <v>7811.9025000000001</v>
      </c>
      <c r="R86" s="35">
        <v>-2975.7649999999994</v>
      </c>
      <c r="S86" s="35">
        <v>-1069.0549999999985</v>
      </c>
      <c r="T86" s="35">
        <v>8469.8100000000031</v>
      </c>
      <c r="U86" s="35">
        <v>50116.205000000002</v>
      </c>
      <c r="W86" s="35"/>
    </row>
    <row r="87" spans="1:23" s="33" customFormat="1" x14ac:dyDescent="0.25">
      <c r="A87" s="33">
        <v>85</v>
      </c>
      <c r="B87" s="36" t="s">
        <v>365</v>
      </c>
      <c r="C87" s="36">
        <v>7450.0060000000003</v>
      </c>
      <c r="D87" s="34">
        <v>0.77885762999999997</v>
      </c>
      <c r="E87" s="34"/>
      <c r="F87" s="36" t="s">
        <v>146</v>
      </c>
      <c r="G87" s="36" t="s">
        <v>136</v>
      </c>
      <c r="H87" s="36" t="s">
        <v>140</v>
      </c>
      <c r="I87" s="35">
        <v>-264.49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495.9</v>
      </c>
      <c r="R87" s="35">
        <v>0</v>
      </c>
      <c r="S87" s="35">
        <v>0</v>
      </c>
      <c r="T87" s="35">
        <v>0</v>
      </c>
      <c r="U87" s="35">
        <v>231.40999999999997</v>
      </c>
      <c r="W87" s="35"/>
    </row>
    <row r="88" spans="1:23" s="33" customFormat="1" x14ac:dyDescent="0.25">
      <c r="A88" s="33">
        <v>86</v>
      </c>
      <c r="B88" s="36" t="s">
        <v>432</v>
      </c>
      <c r="C88" s="36">
        <v>3850.011</v>
      </c>
      <c r="D88" s="34">
        <v>0.7629494</v>
      </c>
      <c r="E88" s="34"/>
      <c r="F88" s="36" t="s">
        <v>132</v>
      </c>
      <c r="G88" s="36" t="s">
        <v>136</v>
      </c>
      <c r="H88" s="36" t="s">
        <v>140</v>
      </c>
      <c r="I88" s="35">
        <v>14383.525152786</v>
      </c>
      <c r="J88" s="35">
        <v>6438.0023270260008</v>
      </c>
      <c r="K88" s="35">
        <v>4213.7731153160003</v>
      </c>
      <c r="L88" s="35">
        <v>5109.122367078</v>
      </c>
      <c r="M88" s="35">
        <v>1948.5512222920006</v>
      </c>
      <c r="N88" s="35">
        <v>3922.3064855000002</v>
      </c>
      <c r="O88" s="35">
        <v>5523.760229450003</v>
      </c>
      <c r="P88" s="35">
        <v>2211.6042739519999</v>
      </c>
      <c r="Q88" s="35">
        <v>9465.3656059219993</v>
      </c>
      <c r="R88" s="35">
        <v>11135.895645637998</v>
      </c>
      <c r="S88" s="35">
        <v>4659.4300456199999</v>
      </c>
      <c r="T88" s="35">
        <v>14231.766320262001</v>
      </c>
      <c r="U88" s="35">
        <v>83243.102790841993</v>
      </c>
      <c r="W88" s="35"/>
    </row>
    <row r="89" spans="1:23" s="33" customFormat="1" x14ac:dyDescent="0.25">
      <c r="A89" s="33">
        <v>87</v>
      </c>
      <c r="B89" s="33" t="s">
        <v>383</v>
      </c>
      <c r="C89" s="53">
        <v>9450.0120000000006</v>
      </c>
      <c r="D89" s="34">
        <v>0.75</v>
      </c>
      <c r="E89" s="34"/>
      <c r="F89" s="33" t="s">
        <v>147</v>
      </c>
      <c r="G89" s="36" t="s">
        <v>325</v>
      </c>
      <c r="H89" s="36" t="s">
        <v>140</v>
      </c>
      <c r="I89" s="35">
        <v>-264.49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423.9</v>
      </c>
      <c r="R89" s="35">
        <v>0</v>
      </c>
      <c r="S89" s="35">
        <v>0</v>
      </c>
      <c r="T89" s="35">
        <v>0</v>
      </c>
      <c r="U89" s="35">
        <v>159.40999999999997</v>
      </c>
      <c r="W89" s="35"/>
    </row>
    <row r="90" spans="1:23" s="33" customFormat="1" x14ac:dyDescent="0.25">
      <c r="A90" s="33">
        <v>88</v>
      </c>
      <c r="B90" s="36" t="s">
        <v>469</v>
      </c>
      <c r="C90" s="53">
        <v>6560.0010000000002</v>
      </c>
      <c r="D90" s="34">
        <v>0.74999999999999989</v>
      </c>
      <c r="E90" s="34"/>
      <c r="F90" s="36"/>
      <c r="G90" s="36" t="s">
        <v>136</v>
      </c>
      <c r="H90" s="36" t="s">
        <v>140</v>
      </c>
      <c r="I90" s="35">
        <v>143176.79249999998</v>
      </c>
      <c r="J90" s="35">
        <v>72450.864999999991</v>
      </c>
      <c r="K90" s="35">
        <v>143729.89499999996</v>
      </c>
      <c r="L90" s="35">
        <v>139639.6925</v>
      </c>
      <c r="M90" s="35">
        <v>138994.87749999997</v>
      </c>
      <c r="N90" s="35">
        <v>101172.04499999998</v>
      </c>
      <c r="O90" s="35">
        <v>127354.99999999997</v>
      </c>
      <c r="P90" s="35">
        <v>160994.53499999997</v>
      </c>
      <c r="Q90" s="35">
        <v>122962.77249999995</v>
      </c>
      <c r="R90" s="35">
        <v>127073.47499999998</v>
      </c>
      <c r="S90" s="35">
        <v>117735.73249999998</v>
      </c>
      <c r="T90" s="35">
        <v>69101.19249999999</v>
      </c>
      <c r="U90" s="35">
        <v>1464386.8749999998</v>
      </c>
      <c r="W90" s="35"/>
    </row>
    <row r="91" spans="1:23" s="33" customFormat="1" x14ac:dyDescent="0.25">
      <c r="A91" s="33">
        <v>89</v>
      </c>
      <c r="B91" s="36" t="s">
        <v>338</v>
      </c>
      <c r="C91" s="53">
        <v>9125.0059999999994</v>
      </c>
      <c r="D91" s="34">
        <v>0.75090000000000001</v>
      </c>
      <c r="E91" s="34"/>
      <c r="F91" s="36" t="s">
        <v>328</v>
      </c>
      <c r="G91" s="36" t="s">
        <v>136</v>
      </c>
      <c r="H91" s="36" t="s">
        <v>140</v>
      </c>
      <c r="I91" s="35">
        <v>15416.718111999999</v>
      </c>
      <c r="J91" s="35">
        <v>-14706.593221999992</v>
      </c>
      <c r="K91" s="35">
        <v>53332.893330999999</v>
      </c>
      <c r="L91" s="35">
        <v>24051.874051999996</v>
      </c>
      <c r="M91" s="35">
        <v>22142.753668999998</v>
      </c>
      <c r="N91" s="35">
        <v>30985.667211</v>
      </c>
      <c r="O91" s="35">
        <v>2498.5193619999973</v>
      </c>
      <c r="P91" s="35">
        <v>32855.884051999994</v>
      </c>
      <c r="Q91" s="35">
        <v>28856.952857000004</v>
      </c>
      <c r="R91" s="35">
        <v>19240.130845999996</v>
      </c>
      <c r="S91" s="35">
        <v>27656.437426000004</v>
      </c>
      <c r="T91" s="35">
        <v>10708.049192999999</v>
      </c>
      <c r="U91" s="35">
        <v>253039.28688899998</v>
      </c>
      <c r="W91" s="35"/>
    </row>
    <row r="92" spans="1:23" s="33" customFormat="1" x14ac:dyDescent="0.25">
      <c r="A92" s="33">
        <v>90</v>
      </c>
      <c r="B92" s="36" t="s">
        <v>167</v>
      </c>
      <c r="C92" s="53">
        <v>3855.0070000000001</v>
      </c>
      <c r="D92" s="34">
        <v>0.75421948999999999</v>
      </c>
      <c r="E92" s="34"/>
      <c r="F92" s="36" t="s">
        <v>162</v>
      </c>
      <c r="G92" s="36" t="s">
        <v>136</v>
      </c>
      <c r="H92" s="36" t="s">
        <v>140</v>
      </c>
      <c r="I92" s="35">
        <v>5826.2628132403988</v>
      </c>
      <c r="J92" s="35">
        <v>-202.12000000000035</v>
      </c>
      <c r="K92" s="35">
        <v>5939.5622328479003</v>
      </c>
      <c r="L92" s="35">
        <v>-11216.619999999999</v>
      </c>
      <c r="M92" s="35">
        <v>3955.7475349136002</v>
      </c>
      <c r="N92" s="35">
        <v>5699.407805553099</v>
      </c>
      <c r="O92" s="35">
        <v>-3087.14</v>
      </c>
      <c r="P92" s="35">
        <v>-6132.386474058103</v>
      </c>
      <c r="Q92" s="35">
        <v>-5440.27</v>
      </c>
      <c r="R92" s="35">
        <v>5456.2481949633975</v>
      </c>
      <c r="S92" s="35">
        <v>4926.3532491749002</v>
      </c>
      <c r="T92" s="35">
        <v>-7842.26</v>
      </c>
      <c r="U92" s="35">
        <v>-2117.2146433648068</v>
      </c>
      <c r="W92" s="35"/>
    </row>
    <row r="93" spans="1:23" s="33" customFormat="1" x14ac:dyDescent="0.25">
      <c r="A93" s="33">
        <v>91</v>
      </c>
      <c r="B93" s="36" t="s">
        <v>443</v>
      </c>
      <c r="C93" s="36">
        <v>4025.002</v>
      </c>
      <c r="D93" s="34">
        <v>0.75</v>
      </c>
      <c r="E93" s="34"/>
      <c r="F93" s="36" t="s">
        <v>159</v>
      </c>
      <c r="G93" s="36" t="s">
        <v>136</v>
      </c>
      <c r="H93" s="36" t="s">
        <v>140</v>
      </c>
      <c r="I93" s="35">
        <v>-4136.0599999999995</v>
      </c>
      <c r="J93" s="35">
        <v>2202.4024999999992</v>
      </c>
      <c r="K93" s="35">
        <v>5474.2874999999995</v>
      </c>
      <c r="L93" s="35">
        <v>15324.359999999997</v>
      </c>
      <c r="M93" s="35">
        <v>-2992.8999999999996</v>
      </c>
      <c r="N93" s="35">
        <v>-3741.9199999999996</v>
      </c>
      <c r="O93" s="35">
        <v>4957.6275000000005</v>
      </c>
      <c r="P93" s="35">
        <v>-8376.5300000000007</v>
      </c>
      <c r="Q93" s="35">
        <v>-3199.14</v>
      </c>
      <c r="R93" s="35">
        <v>3526.9799999999977</v>
      </c>
      <c r="S93" s="35">
        <v>-3956.13</v>
      </c>
      <c r="T93" s="35">
        <v>13589.662499999999</v>
      </c>
      <c r="U93" s="35">
        <v>18672.639999999996</v>
      </c>
      <c r="W93" s="35"/>
    </row>
    <row r="94" spans="1:23" s="33" customFormat="1" x14ac:dyDescent="0.25">
      <c r="A94" s="33">
        <v>92</v>
      </c>
      <c r="B94" s="36" t="s">
        <v>444</v>
      </c>
      <c r="C94" s="53">
        <v>4025.0039999999999</v>
      </c>
      <c r="D94" s="34">
        <v>0.75</v>
      </c>
      <c r="E94" s="34"/>
      <c r="F94" s="36" t="s">
        <v>159</v>
      </c>
      <c r="G94" s="36" t="s">
        <v>136</v>
      </c>
      <c r="H94" s="36" t="s">
        <v>140</v>
      </c>
      <c r="I94" s="35">
        <v>-34046.469999999994</v>
      </c>
      <c r="J94" s="35">
        <v>4409.3450000000012</v>
      </c>
      <c r="K94" s="35">
        <v>-3320.3</v>
      </c>
      <c r="L94" s="35">
        <v>14261.8125</v>
      </c>
      <c r="M94" s="35">
        <v>-17133.23</v>
      </c>
      <c r="N94" s="35">
        <v>-5260.35</v>
      </c>
      <c r="O94" s="35">
        <v>5768.3074999999999</v>
      </c>
      <c r="P94" s="35">
        <v>-3762.7300000000005</v>
      </c>
      <c r="Q94" s="35">
        <v>7844.1324999999997</v>
      </c>
      <c r="R94" s="35">
        <v>-4966.380000000001</v>
      </c>
      <c r="S94" s="35">
        <v>3183.2299999999996</v>
      </c>
      <c r="T94" s="35">
        <v>4556.9574999999986</v>
      </c>
      <c r="U94" s="35">
        <v>-28465.67500000001</v>
      </c>
      <c r="W94" s="35"/>
    </row>
    <row r="95" spans="1:23" s="33" customFormat="1" x14ac:dyDescent="0.25">
      <c r="A95" s="33">
        <v>93</v>
      </c>
      <c r="B95" s="36" t="s">
        <v>347</v>
      </c>
      <c r="C95" s="53">
        <v>8925.0049999999992</v>
      </c>
      <c r="D95" s="34">
        <v>0.77497245868803211</v>
      </c>
      <c r="E95" s="34"/>
      <c r="F95" s="36" t="s">
        <v>342</v>
      </c>
      <c r="G95" s="36" t="s">
        <v>136</v>
      </c>
      <c r="H95" s="36" t="s">
        <v>140</v>
      </c>
      <c r="I95" s="35">
        <v>35113.085625538304</v>
      </c>
      <c r="J95" s="35">
        <v>-64574.045736504755</v>
      </c>
      <c r="K95" s="35">
        <v>1801.4577078617731</v>
      </c>
      <c r="L95" s="35">
        <v>71257.220480420627</v>
      </c>
      <c r="M95" s="35">
        <v>77987.001904857301</v>
      </c>
      <c r="N95" s="35">
        <v>21059.815941111665</v>
      </c>
      <c r="O95" s="35">
        <v>-16910.194316074114</v>
      </c>
      <c r="P95" s="35">
        <v>47242.958860791186</v>
      </c>
      <c r="Q95" s="35">
        <v>59400.769658087134</v>
      </c>
      <c r="R95" s="35">
        <v>57419.495448673006</v>
      </c>
      <c r="S95" s="35">
        <v>13401.266170255389</v>
      </c>
      <c r="T95" s="35">
        <v>43765.340554031049</v>
      </c>
      <c r="U95" s="35">
        <v>346964.17229904863</v>
      </c>
      <c r="W95" s="35"/>
    </row>
    <row r="96" spans="1:23" s="33" customFormat="1" x14ac:dyDescent="0.25">
      <c r="A96" s="33">
        <v>94</v>
      </c>
      <c r="B96" s="36" t="s">
        <v>433</v>
      </c>
      <c r="C96" s="36">
        <v>3850.0079999999998</v>
      </c>
      <c r="D96" s="34">
        <v>0.72670000000000001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-1830.73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435.42</v>
      </c>
      <c r="R96" s="35">
        <v>-8.5500000000000007</v>
      </c>
      <c r="S96" s="35">
        <v>-1105.21</v>
      </c>
      <c r="T96" s="35">
        <v>0</v>
      </c>
      <c r="U96" s="35">
        <v>-2509.0699999999997</v>
      </c>
      <c r="W96" s="35"/>
    </row>
    <row r="97" spans="1:23" s="33" customFormat="1" x14ac:dyDescent="0.25">
      <c r="A97" s="33">
        <v>95</v>
      </c>
      <c r="B97" s="36" t="s">
        <v>332</v>
      </c>
      <c r="C97" s="53">
        <v>3855.0239999999999</v>
      </c>
      <c r="D97" s="34">
        <v>0.75121362213843912</v>
      </c>
      <c r="E97" s="34"/>
      <c r="F97" s="36" t="s">
        <v>162</v>
      </c>
      <c r="G97" s="36" t="s">
        <v>136</v>
      </c>
      <c r="H97" s="36" t="s">
        <v>140</v>
      </c>
      <c r="I97" s="35">
        <v>5987.6036669870227</v>
      </c>
      <c r="J97" s="35">
        <v>10341.613123629284</v>
      </c>
      <c r="K97" s="35">
        <v>26672.885673837511</v>
      </c>
      <c r="L97" s="35">
        <v>-10166.040000000001</v>
      </c>
      <c r="M97" s="35">
        <v>7257.8313765062485</v>
      </c>
      <c r="N97" s="35">
        <v>5582.7473029250141</v>
      </c>
      <c r="O97" s="35">
        <v>41459.897018062635</v>
      </c>
      <c r="P97" s="35">
        <v>20059.147555752686</v>
      </c>
      <c r="Q97" s="35">
        <v>29238.841408787361</v>
      </c>
      <c r="R97" s="35">
        <v>1013.1933022843223</v>
      </c>
      <c r="S97" s="35">
        <v>35483.219483009285</v>
      </c>
      <c r="T97" s="35">
        <v>20817.231664325667</v>
      </c>
      <c r="U97" s="35">
        <v>193748.17157610704</v>
      </c>
      <c r="W97" s="35"/>
    </row>
    <row r="98" spans="1:23" s="33" customFormat="1" x14ac:dyDescent="0.25">
      <c r="A98" s="33">
        <v>96</v>
      </c>
      <c r="B98" s="36" t="s">
        <v>362</v>
      </c>
      <c r="C98" s="36">
        <v>9750.0010000000002</v>
      </c>
      <c r="D98" s="34">
        <v>0.75</v>
      </c>
      <c r="E98" s="34"/>
      <c r="F98" s="36" t="s">
        <v>135</v>
      </c>
      <c r="G98" s="36" t="s">
        <v>136</v>
      </c>
      <c r="H98" s="36" t="s">
        <v>140</v>
      </c>
      <c r="I98" s="35">
        <v>5735.0874999999978</v>
      </c>
      <c r="J98" s="35">
        <v>6134.6849999999986</v>
      </c>
      <c r="K98" s="35">
        <v>5266.9500000000007</v>
      </c>
      <c r="L98" s="35">
        <v>5012.5999999999995</v>
      </c>
      <c r="M98" s="35">
        <v>1952.6900000000005</v>
      </c>
      <c r="N98" s="35">
        <v>11684.45</v>
      </c>
      <c r="O98" s="35">
        <v>4824.1049999999987</v>
      </c>
      <c r="P98" s="35">
        <v>5459.3725000000004</v>
      </c>
      <c r="Q98" s="35">
        <v>6220.3274999999994</v>
      </c>
      <c r="R98" s="35">
        <v>3775.0524999999989</v>
      </c>
      <c r="S98" s="35">
        <v>5674.8575000000019</v>
      </c>
      <c r="T98" s="35">
        <v>-3403.41</v>
      </c>
      <c r="U98" s="35">
        <v>58336.767499999987</v>
      </c>
      <c r="W98" s="35"/>
    </row>
    <row r="99" spans="1:23" s="33" customFormat="1" x14ac:dyDescent="0.25">
      <c r="A99" s="33">
        <v>97</v>
      </c>
      <c r="B99" s="36" t="s">
        <v>446</v>
      </c>
      <c r="C99" s="53">
        <v>3925.0010000000002</v>
      </c>
      <c r="D99" s="34">
        <v>0.74837109999999996</v>
      </c>
      <c r="E99" s="34"/>
      <c r="F99" s="36" t="s">
        <v>155</v>
      </c>
      <c r="G99" s="36" t="s">
        <v>136</v>
      </c>
      <c r="H99" s="36" t="s">
        <v>140</v>
      </c>
      <c r="I99" s="35">
        <v>6363.6694566799997</v>
      </c>
      <c r="J99" s="35">
        <v>-726.66</v>
      </c>
      <c r="K99" s="35">
        <v>10687.062441615999</v>
      </c>
      <c r="L99" s="35">
        <v>-918.61</v>
      </c>
      <c r="M99" s="35">
        <v>-550.4</v>
      </c>
      <c r="N99" s="35">
        <v>-1713</v>
      </c>
      <c r="O99" s="35">
        <v>-550</v>
      </c>
      <c r="P99" s="35">
        <v>-22839.329999999998</v>
      </c>
      <c r="Q99" s="35">
        <v>32707.29</v>
      </c>
      <c r="R99" s="35">
        <v>739.42000000000007</v>
      </c>
      <c r="S99" s="35">
        <v>-1619.39</v>
      </c>
      <c r="T99" s="35">
        <v>-770</v>
      </c>
      <c r="U99" s="35">
        <v>20810.051898295998</v>
      </c>
      <c r="W99" s="35"/>
    </row>
    <row r="100" spans="1:23" s="33" customFormat="1" x14ac:dyDescent="0.25">
      <c r="A100" s="33">
        <v>98</v>
      </c>
      <c r="B100" s="36" t="s">
        <v>402</v>
      </c>
      <c r="C100" s="36">
        <v>8350.009</v>
      </c>
      <c r="D100" s="34">
        <v>0.72170000000000001</v>
      </c>
      <c r="E100" s="34"/>
      <c r="F100" s="36" t="s">
        <v>133</v>
      </c>
      <c r="G100" s="36" t="s">
        <v>136</v>
      </c>
      <c r="H100" s="36" t="s">
        <v>140</v>
      </c>
      <c r="I100" s="35">
        <v>-2923.6182259999987</v>
      </c>
      <c r="J100" s="35">
        <v>10613.720514999999</v>
      </c>
      <c r="K100" s="35">
        <v>-5257.66</v>
      </c>
      <c r="L100" s="35">
        <v>5643.8709040000012</v>
      </c>
      <c r="M100" s="35">
        <v>18061.071989999997</v>
      </c>
      <c r="N100" s="35">
        <v>-205.90647899999749</v>
      </c>
      <c r="O100" s="35">
        <v>-6596.86</v>
      </c>
      <c r="P100" s="35">
        <v>-10541.507147000004</v>
      </c>
      <c r="Q100" s="35">
        <v>13347.936614000002</v>
      </c>
      <c r="R100" s="35">
        <v>5765.9759319999994</v>
      </c>
      <c r="S100" s="35">
        <v>13885.361373</v>
      </c>
      <c r="T100" s="35">
        <v>4280.5535949999994</v>
      </c>
      <c r="U100" s="35">
        <v>46072.939070999993</v>
      </c>
      <c r="W100" s="35"/>
    </row>
    <row r="101" spans="1:23" s="33" customFormat="1" x14ac:dyDescent="0.25">
      <c r="A101" s="33">
        <v>99</v>
      </c>
      <c r="B101" s="36" t="s">
        <v>422</v>
      </c>
      <c r="C101" s="53">
        <v>3855.0059999999999</v>
      </c>
      <c r="D101" s="34">
        <v>0.75102627</v>
      </c>
      <c r="E101" s="34"/>
      <c r="F101" s="36" t="s">
        <v>162</v>
      </c>
      <c r="G101" s="36" t="s">
        <v>136</v>
      </c>
      <c r="H101" s="36" t="s">
        <v>140</v>
      </c>
      <c r="I101" s="35">
        <v>-6710.9819177855989</v>
      </c>
      <c r="J101" s="35">
        <v>-21983.669516951297</v>
      </c>
      <c r="K101" s="35">
        <v>-12845.260528873701</v>
      </c>
      <c r="L101" s="35">
        <v>-2106.8886598120989</v>
      </c>
      <c r="M101" s="35">
        <v>-3686.8595307139967</v>
      </c>
      <c r="N101" s="35">
        <v>-4775.317189982301</v>
      </c>
      <c r="O101" s="35">
        <v>-13975.680824634299</v>
      </c>
      <c r="P101" s="35">
        <v>-2791.386155427801</v>
      </c>
      <c r="Q101" s="35">
        <v>5893.64</v>
      </c>
      <c r="R101" s="35">
        <v>-2930.15</v>
      </c>
      <c r="S101" s="35">
        <v>-2176.6800000000003</v>
      </c>
      <c r="T101" s="35">
        <v>-931.19</v>
      </c>
      <c r="U101" s="35">
        <v>-69020.424324181076</v>
      </c>
      <c r="W101" s="35"/>
    </row>
    <row r="102" spans="1:23" s="33" customFormat="1" x14ac:dyDescent="0.25">
      <c r="A102" s="33">
        <v>100</v>
      </c>
      <c r="B102" s="36" t="s">
        <v>423</v>
      </c>
      <c r="C102" s="53">
        <v>3855.011</v>
      </c>
      <c r="D102" s="34">
        <v>0.75475729999999996</v>
      </c>
      <c r="E102" s="34"/>
      <c r="F102" s="36" t="s">
        <v>162</v>
      </c>
      <c r="G102" s="36" t="s">
        <v>136</v>
      </c>
      <c r="H102" s="36" t="s">
        <v>140</v>
      </c>
      <c r="I102" s="35">
        <v>98111.993088775998</v>
      </c>
      <c r="J102" s="35">
        <v>21770.141535573995</v>
      </c>
      <c r="K102" s="35">
        <v>69080.833332181996</v>
      </c>
      <c r="L102" s="35">
        <v>72454.886791109981</v>
      </c>
      <c r="M102" s="35">
        <v>63449.410086108997</v>
      </c>
      <c r="N102" s="35">
        <v>23700.815686857</v>
      </c>
      <c r="O102" s="35">
        <v>40399.42801151899</v>
      </c>
      <c r="P102" s="35">
        <v>38971.657445312994</v>
      </c>
      <c r="Q102" s="35">
        <v>87563.521811301995</v>
      </c>
      <c r="R102" s="35">
        <v>84183.852449913</v>
      </c>
      <c r="S102" s="35">
        <v>93239.383167332999</v>
      </c>
      <c r="T102" s="35">
        <v>88897.778824733017</v>
      </c>
      <c r="U102" s="35">
        <v>781823.7022307209</v>
      </c>
      <c r="W102" s="35"/>
    </row>
    <row r="103" spans="1:23" s="33" customFormat="1" x14ac:dyDescent="0.25">
      <c r="A103" s="33">
        <v>101</v>
      </c>
      <c r="B103" s="36" t="s">
        <v>163</v>
      </c>
      <c r="C103" s="53">
        <v>3855.0010000000002</v>
      </c>
      <c r="D103" s="34">
        <v>0.75</v>
      </c>
      <c r="E103" s="34"/>
      <c r="F103" s="36" t="s">
        <v>162</v>
      </c>
      <c r="G103" s="36" t="s">
        <v>136</v>
      </c>
      <c r="H103" s="36" t="s">
        <v>140</v>
      </c>
      <c r="I103" s="35">
        <v>12882.942500000001</v>
      </c>
      <c r="J103" s="35">
        <v>5007.1025000000009</v>
      </c>
      <c r="K103" s="35">
        <v>9314.8574999999983</v>
      </c>
      <c r="L103" s="35">
        <v>16443.442499999997</v>
      </c>
      <c r="M103" s="35">
        <v>6948.5025000000005</v>
      </c>
      <c r="N103" s="35">
        <v>14579.355000000003</v>
      </c>
      <c r="O103" s="35">
        <v>7837.7650000000003</v>
      </c>
      <c r="P103" s="35">
        <v>7533.2775000000001</v>
      </c>
      <c r="Q103" s="35">
        <v>20478.125</v>
      </c>
      <c r="R103" s="35">
        <v>-6436.8599999999988</v>
      </c>
      <c r="S103" s="35">
        <v>16534.894999999997</v>
      </c>
      <c r="T103" s="35">
        <v>-3116.3199999999997</v>
      </c>
      <c r="U103" s="35">
        <v>108007.08499999999</v>
      </c>
      <c r="W103" s="35"/>
    </row>
    <row r="104" spans="1:23" s="33" customFormat="1" x14ac:dyDescent="0.25">
      <c r="A104" s="33">
        <v>102</v>
      </c>
      <c r="B104" s="36" t="s">
        <v>434</v>
      </c>
      <c r="C104" s="53">
        <v>3855.009</v>
      </c>
      <c r="D104" s="34">
        <v>0.74952962999999995</v>
      </c>
      <c r="E104" s="34"/>
      <c r="F104" s="36" t="s">
        <v>132</v>
      </c>
      <c r="G104" s="36" t="s">
        <v>136</v>
      </c>
      <c r="H104" s="36" t="s">
        <v>140</v>
      </c>
      <c r="I104" s="35">
        <v>-3628.7552631240997</v>
      </c>
      <c r="J104" s="35">
        <v>-2632.8981956328012</v>
      </c>
      <c r="K104" s="35">
        <v>-4188.8311217976006</v>
      </c>
      <c r="L104" s="35">
        <v>-3051.2579962054997</v>
      </c>
      <c r="M104" s="35">
        <v>-2407.7975493209001</v>
      </c>
      <c r="N104" s="35">
        <v>-3602.03</v>
      </c>
      <c r="O104" s="35">
        <v>-25692.860000000004</v>
      </c>
      <c r="P104" s="35">
        <v>-1812.4100000000003</v>
      </c>
      <c r="Q104" s="35">
        <v>78.330000000000382</v>
      </c>
      <c r="R104" s="35">
        <v>-908.02</v>
      </c>
      <c r="S104" s="35">
        <v>-1825.99</v>
      </c>
      <c r="T104" s="35">
        <v>-1030</v>
      </c>
      <c r="U104" s="35">
        <v>-50702.520126080897</v>
      </c>
      <c r="W104" s="35"/>
    </row>
    <row r="105" spans="1:23" s="33" customFormat="1" x14ac:dyDescent="0.25">
      <c r="A105" s="33">
        <v>103</v>
      </c>
      <c r="B105" s="36" t="s">
        <v>412</v>
      </c>
      <c r="C105" s="53">
        <v>4035.0030000000002</v>
      </c>
      <c r="D105" s="34">
        <v>0.75</v>
      </c>
      <c r="E105" s="34"/>
      <c r="F105" s="36" t="s">
        <v>170</v>
      </c>
      <c r="G105" s="36" t="s">
        <v>136</v>
      </c>
      <c r="H105" s="36" t="s">
        <v>140</v>
      </c>
      <c r="I105" s="35">
        <v>19798.04</v>
      </c>
      <c r="J105" s="35">
        <v>11168.269999999997</v>
      </c>
      <c r="K105" s="35">
        <v>3533.4425000000001</v>
      </c>
      <c r="L105" s="35">
        <v>23421.892500000002</v>
      </c>
      <c r="M105" s="35">
        <v>5497.8150000000005</v>
      </c>
      <c r="N105" s="35">
        <v>14394.432500000001</v>
      </c>
      <c r="O105" s="35">
        <v>6702.125</v>
      </c>
      <c r="P105" s="35">
        <v>5049.9624999999996</v>
      </c>
      <c r="Q105" s="35">
        <v>9242.7000000000007</v>
      </c>
      <c r="R105" s="35">
        <v>18574.005000000005</v>
      </c>
      <c r="S105" s="35">
        <v>6407.3850000000002</v>
      </c>
      <c r="T105" s="35">
        <v>6946.0450000000001</v>
      </c>
      <c r="U105" s="35">
        <v>130736.11499999999</v>
      </c>
      <c r="W105" s="35"/>
    </row>
    <row r="106" spans="1:23" s="33" customFormat="1" x14ac:dyDescent="0.25">
      <c r="A106" s="33">
        <v>104</v>
      </c>
      <c r="B106" s="36" t="s">
        <v>474</v>
      </c>
      <c r="C106" s="53">
        <v>4035.009</v>
      </c>
      <c r="D106" s="34">
        <v>0.75</v>
      </c>
      <c r="E106" s="34"/>
      <c r="F106" s="36" t="s">
        <v>170</v>
      </c>
      <c r="G106" s="36"/>
      <c r="H106" s="36"/>
      <c r="I106" s="35">
        <v>0</v>
      </c>
      <c r="J106" s="35">
        <v>0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-12063.099999999999</v>
      </c>
      <c r="S106" s="35">
        <v>-69870.850000000006</v>
      </c>
      <c r="T106" s="35">
        <v>-194686.33250000002</v>
      </c>
      <c r="U106" s="35">
        <v>-276620.28250000003</v>
      </c>
      <c r="W106" s="35"/>
    </row>
    <row r="107" spans="1:23" s="33" customFormat="1" x14ac:dyDescent="0.25">
      <c r="A107" s="33">
        <v>105</v>
      </c>
      <c r="B107" s="33" t="s">
        <v>384</v>
      </c>
      <c r="C107" s="36">
        <v>9450.0020000000004</v>
      </c>
      <c r="D107" s="34">
        <v>0.753</v>
      </c>
      <c r="E107" s="34"/>
      <c r="F107" s="33" t="s">
        <v>147</v>
      </c>
      <c r="G107" s="36" t="s">
        <v>136</v>
      </c>
      <c r="H107" s="36" t="s">
        <v>140</v>
      </c>
      <c r="I107" s="35">
        <v>17779.963949999998</v>
      </c>
      <c r="J107" s="35">
        <v>44219.242499999993</v>
      </c>
      <c r="K107" s="35">
        <v>48280.852630000009</v>
      </c>
      <c r="L107" s="35">
        <v>32932.780179999994</v>
      </c>
      <c r="M107" s="35">
        <v>12354.723729999998</v>
      </c>
      <c r="N107" s="35">
        <v>4217.1517500000018</v>
      </c>
      <c r="O107" s="35">
        <v>10604.28563</v>
      </c>
      <c r="P107" s="35">
        <v>15364.633330000004</v>
      </c>
      <c r="Q107" s="35">
        <v>-1646.2277800000011</v>
      </c>
      <c r="R107" s="35">
        <v>24338.726659999993</v>
      </c>
      <c r="S107" s="35">
        <v>5940.9707500000004</v>
      </c>
      <c r="T107" s="35">
        <v>6171.1825099999987</v>
      </c>
      <c r="U107" s="35">
        <v>220558.28583999997</v>
      </c>
      <c r="W107" s="35"/>
    </row>
    <row r="108" spans="1:23" s="33" customFormat="1" x14ac:dyDescent="0.25">
      <c r="A108" s="33">
        <v>106</v>
      </c>
      <c r="B108" s="36" t="s">
        <v>445</v>
      </c>
      <c r="C108" s="36">
        <v>4025.0030000000002</v>
      </c>
      <c r="D108" s="34">
        <v>0.75</v>
      </c>
      <c r="E108" s="34"/>
      <c r="F108" s="36" t="s">
        <v>159</v>
      </c>
      <c r="G108" s="36" t="s">
        <v>325</v>
      </c>
      <c r="H108" s="36" t="s">
        <v>140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249.19</v>
      </c>
      <c r="R108" s="35">
        <v>0</v>
      </c>
      <c r="S108" s="35">
        <v>0</v>
      </c>
      <c r="T108" s="35">
        <v>0</v>
      </c>
      <c r="U108" s="35">
        <v>249.19</v>
      </c>
      <c r="W108" s="35"/>
    </row>
    <row r="109" spans="1:23" s="33" customFormat="1" x14ac:dyDescent="0.25">
      <c r="A109" s="33">
        <v>107</v>
      </c>
      <c r="B109" s="33" t="s">
        <v>397</v>
      </c>
      <c r="C109" s="53">
        <v>9455.0130000000008</v>
      </c>
      <c r="D109" s="34">
        <v>0.75</v>
      </c>
      <c r="E109" s="34"/>
      <c r="F109" s="33" t="s">
        <v>160</v>
      </c>
      <c r="G109" s="36" t="s">
        <v>136</v>
      </c>
      <c r="H109" s="36" t="s">
        <v>140</v>
      </c>
      <c r="I109" s="35">
        <v>-18140.237499999996</v>
      </c>
      <c r="J109" s="35">
        <v>11238.072500000002</v>
      </c>
      <c r="K109" s="35">
        <v>12156.907499999999</v>
      </c>
      <c r="L109" s="35">
        <v>221.94999999999891</v>
      </c>
      <c r="M109" s="35">
        <v>-5974.7475000000013</v>
      </c>
      <c r="N109" s="35">
        <v>9201.3050000000003</v>
      </c>
      <c r="O109" s="35">
        <v>-1096.7874999999985</v>
      </c>
      <c r="P109" s="35">
        <v>10083.454999999998</v>
      </c>
      <c r="Q109" s="35">
        <v>8452.7100000000028</v>
      </c>
      <c r="R109" s="35">
        <v>-4032.9725000000017</v>
      </c>
      <c r="S109" s="35">
        <v>-10928.900000000001</v>
      </c>
      <c r="T109" s="35">
        <v>11968.592499999999</v>
      </c>
      <c r="U109" s="35">
        <v>23149.347500000003</v>
      </c>
      <c r="W109" s="35"/>
    </row>
    <row r="110" spans="1:23" s="33" customFormat="1" x14ac:dyDescent="0.25">
      <c r="A110" s="33">
        <v>108</v>
      </c>
      <c r="B110" s="33" t="s">
        <v>385</v>
      </c>
      <c r="C110" s="53">
        <v>9450.0079999999998</v>
      </c>
      <c r="D110" s="34">
        <v>0.75</v>
      </c>
      <c r="E110" s="34"/>
      <c r="F110" s="33" t="s">
        <v>147</v>
      </c>
      <c r="G110" s="36" t="s">
        <v>136</v>
      </c>
      <c r="H110" s="36" t="s">
        <v>140</v>
      </c>
      <c r="I110" s="35">
        <v>-8807.9674999999988</v>
      </c>
      <c r="J110" s="35">
        <v>2039.8174999999992</v>
      </c>
      <c r="K110" s="35">
        <v>37896.417499999996</v>
      </c>
      <c r="L110" s="35">
        <v>-4034.9900000000002</v>
      </c>
      <c r="M110" s="35">
        <v>5020.7849999999989</v>
      </c>
      <c r="N110" s="35">
        <v>3055.1624999999995</v>
      </c>
      <c r="O110" s="35">
        <v>14444.637500000001</v>
      </c>
      <c r="P110" s="35">
        <v>5703.4</v>
      </c>
      <c r="Q110" s="35">
        <v>-6493.2349999999988</v>
      </c>
      <c r="R110" s="35">
        <v>12869.274999999996</v>
      </c>
      <c r="S110" s="35">
        <v>2516.7250000000022</v>
      </c>
      <c r="T110" s="35">
        <v>14072.52</v>
      </c>
      <c r="U110" s="35">
        <v>78282.547499999986</v>
      </c>
      <c r="W110" s="35"/>
    </row>
    <row r="111" spans="1:23" s="33" customFormat="1" x14ac:dyDescent="0.25">
      <c r="A111" s="33">
        <v>109</v>
      </c>
      <c r="B111" s="36" t="s">
        <v>424</v>
      </c>
      <c r="C111" s="53">
        <v>3855.0039999999999</v>
      </c>
      <c r="D111" s="34">
        <v>0.75475731999999995</v>
      </c>
      <c r="E111" s="49"/>
      <c r="F111" s="48" t="s">
        <v>162</v>
      </c>
      <c r="G111" s="36" t="s">
        <v>136</v>
      </c>
      <c r="H111" s="36" t="s">
        <v>140</v>
      </c>
      <c r="I111" s="35">
        <v>-23935.45</v>
      </c>
      <c r="J111" s="35">
        <v>-7401.83</v>
      </c>
      <c r="K111" s="35">
        <v>-4249.3007917360028</v>
      </c>
      <c r="L111" s="35">
        <v>-5550.6126587503995</v>
      </c>
      <c r="M111" s="35">
        <v>-10970.220000000001</v>
      </c>
      <c r="N111" s="35">
        <v>-2902.0907901260016</v>
      </c>
      <c r="O111" s="35">
        <v>-8552.06</v>
      </c>
      <c r="P111" s="35">
        <v>-7443.4</v>
      </c>
      <c r="Q111" s="35">
        <v>99.970000000000027</v>
      </c>
      <c r="R111" s="35">
        <v>-1032.1799999999998</v>
      </c>
      <c r="S111" s="35">
        <v>-3365.1499999999996</v>
      </c>
      <c r="T111" s="35">
        <v>-1375.23</v>
      </c>
      <c r="U111" s="35">
        <v>-76677.554240612371</v>
      </c>
      <c r="W111" s="35"/>
    </row>
    <row r="112" spans="1:23" s="33" customFormat="1" x14ac:dyDescent="0.25">
      <c r="A112" s="33">
        <v>110</v>
      </c>
      <c r="B112" s="36" t="s">
        <v>435</v>
      </c>
      <c r="C112" s="53">
        <v>3850.0189999999998</v>
      </c>
      <c r="D112" s="34">
        <v>0.77579346999999999</v>
      </c>
      <c r="E112" s="49"/>
      <c r="F112" s="48" t="s">
        <v>132</v>
      </c>
      <c r="G112" s="36" t="s">
        <v>154</v>
      </c>
      <c r="H112" s="36" t="s">
        <v>140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38.799999999999997</v>
      </c>
      <c r="R112" s="35">
        <v>0</v>
      </c>
      <c r="S112" s="35">
        <v>0</v>
      </c>
      <c r="T112" s="35">
        <v>0</v>
      </c>
      <c r="U112" s="35">
        <v>38.799999999999997</v>
      </c>
      <c r="W112" s="35"/>
    </row>
    <row r="113" spans="1:23" s="33" customFormat="1" x14ac:dyDescent="0.25">
      <c r="A113" s="33">
        <v>111</v>
      </c>
      <c r="B113" s="36" t="s">
        <v>340</v>
      </c>
      <c r="C113" s="53">
        <v>8045.0060000000003</v>
      </c>
      <c r="D113" s="34">
        <v>0.75951999999999997</v>
      </c>
      <c r="E113" s="34"/>
      <c r="F113" s="36" t="s">
        <v>172</v>
      </c>
      <c r="G113" s="36" t="s">
        <v>136</v>
      </c>
      <c r="H113" s="36" t="s">
        <v>140</v>
      </c>
      <c r="I113" s="35">
        <v>103336.66620319997</v>
      </c>
      <c r="J113" s="35">
        <v>109244.8883264</v>
      </c>
      <c r="K113" s="35">
        <v>78567.418332800007</v>
      </c>
      <c r="L113" s="35">
        <v>56929.090155199992</v>
      </c>
      <c r="M113" s="35">
        <v>61610.453801599986</v>
      </c>
      <c r="N113" s="35">
        <v>46895.651225599999</v>
      </c>
      <c r="O113" s="35">
        <v>60692.374267200001</v>
      </c>
      <c r="P113" s="35">
        <v>72263.585425599988</v>
      </c>
      <c r="Q113" s="35">
        <v>66560.30744959999</v>
      </c>
      <c r="R113" s="35">
        <v>8175.1402544000157</v>
      </c>
      <c r="S113" s="35">
        <v>91486.312910399996</v>
      </c>
      <c r="T113" s="35">
        <v>75568.368532799999</v>
      </c>
      <c r="U113" s="35">
        <v>831330.25688480004</v>
      </c>
      <c r="W113" s="35"/>
    </row>
    <row r="114" spans="1:23" s="33" customFormat="1" x14ac:dyDescent="0.25">
      <c r="A114" s="33">
        <v>112</v>
      </c>
      <c r="B114" s="36" t="s">
        <v>348</v>
      </c>
      <c r="C114" s="53">
        <v>8045.0069999999996</v>
      </c>
      <c r="D114" s="34">
        <v>0.7669542857142857</v>
      </c>
      <c r="E114" s="34"/>
      <c r="F114" s="36" t="s">
        <v>172</v>
      </c>
      <c r="G114" s="36" t="s">
        <v>136</v>
      </c>
      <c r="H114" s="36" t="s">
        <v>140</v>
      </c>
      <c r="I114" s="35">
        <v>499914.39006708574</v>
      </c>
      <c r="J114" s="35">
        <v>377965.1286164</v>
      </c>
      <c r="K114" s="35">
        <v>451571.38738359994</v>
      </c>
      <c r="L114" s="35">
        <v>531607.89863782865</v>
      </c>
      <c r="M114" s="35">
        <v>271656.02478965709</v>
      </c>
      <c r="N114" s="35">
        <v>202270.78692617145</v>
      </c>
      <c r="O114" s="35">
        <v>226391.45604851429</v>
      </c>
      <c r="P114" s="35">
        <v>126916.39573194283</v>
      </c>
      <c r="Q114" s="35">
        <v>224593.56066057147</v>
      </c>
      <c r="R114" s="35">
        <v>150561.83429125711</v>
      </c>
      <c r="S114" s="35">
        <v>158053.85169919999</v>
      </c>
      <c r="T114" s="35">
        <v>133064.35860165715</v>
      </c>
      <c r="U114" s="35">
        <v>3354567.0734538855</v>
      </c>
      <c r="W114" s="35"/>
    </row>
    <row r="115" spans="1:23" s="33" customFormat="1" x14ac:dyDescent="0.25">
      <c r="A115" s="33">
        <v>113</v>
      </c>
      <c r="B115" s="36" t="s">
        <v>349</v>
      </c>
      <c r="C115" s="53">
        <v>8045.0079999999998</v>
      </c>
      <c r="D115" s="34">
        <v>0.76481366634718384</v>
      </c>
      <c r="E115" s="34"/>
      <c r="F115" s="36" t="s">
        <v>172</v>
      </c>
      <c r="G115" s="36" t="s">
        <v>136</v>
      </c>
      <c r="H115" s="36" t="s">
        <v>140</v>
      </c>
      <c r="I115" s="35">
        <v>427506.98344900482</v>
      </c>
      <c r="J115" s="35">
        <v>218537.86044877936</v>
      </c>
      <c r="K115" s="35">
        <v>170099.22241923661</v>
      </c>
      <c r="L115" s="35">
        <v>22285.887398940067</v>
      </c>
      <c r="M115" s="35">
        <v>213246.89996476291</v>
      </c>
      <c r="N115" s="35">
        <v>68396.102805716859</v>
      </c>
      <c r="O115" s="35">
        <v>200963.87281022721</v>
      </c>
      <c r="P115" s="35">
        <v>107528.46485961549</v>
      </c>
      <c r="Q115" s="35">
        <v>59306.442162992607</v>
      </c>
      <c r="R115" s="35">
        <v>71877.776991317602</v>
      </c>
      <c r="S115" s="35">
        <v>62383.20389975758</v>
      </c>
      <c r="T115" s="35">
        <v>22961.680447088016</v>
      </c>
      <c r="U115" s="35">
        <v>1645094.3976574389</v>
      </c>
      <c r="W115" s="35"/>
    </row>
    <row r="116" spans="1:23" s="33" customFormat="1" x14ac:dyDescent="0.25">
      <c r="A116" s="33">
        <v>114</v>
      </c>
      <c r="B116" s="61" t="s">
        <v>463</v>
      </c>
      <c r="C116" s="62">
        <v>8045.009</v>
      </c>
      <c r="D116" s="63">
        <v>0.75</v>
      </c>
      <c r="E116" s="63"/>
      <c r="F116" s="61" t="s">
        <v>465</v>
      </c>
      <c r="G116" s="61"/>
      <c r="H116" s="61"/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W116" s="35"/>
    </row>
    <row r="117" spans="1:23" s="33" customFormat="1" x14ac:dyDescent="0.25">
      <c r="A117" s="33">
        <v>115</v>
      </c>
      <c r="B117" s="36" t="s">
        <v>399</v>
      </c>
      <c r="C117" s="53">
        <v>7125.0020000000004</v>
      </c>
      <c r="D117" s="34">
        <v>0.78075689000000004</v>
      </c>
      <c r="E117" s="34"/>
      <c r="F117" s="36" t="s">
        <v>166</v>
      </c>
      <c r="G117" s="36" t="s">
        <v>136</v>
      </c>
      <c r="H117" s="36" t="s">
        <v>140</v>
      </c>
      <c r="I117" s="35">
        <v>-7943.16</v>
      </c>
      <c r="J117" s="35">
        <v>-2934.43</v>
      </c>
      <c r="K117" s="35">
        <v>-3080.67</v>
      </c>
      <c r="L117" s="35">
        <v>-1503.88</v>
      </c>
      <c r="M117" s="35">
        <v>-1434.6599999999999</v>
      </c>
      <c r="N117" s="35">
        <v>-1696.5</v>
      </c>
      <c r="O117" s="35">
        <v>-20319.190000000002</v>
      </c>
      <c r="P117" s="35">
        <v>-126.85000000000014</v>
      </c>
      <c r="Q117" s="35">
        <v>-297.75</v>
      </c>
      <c r="R117" s="35">
        <v>-899.62999999999988</v>
      </c>
      <c r="S117" s="35">
        <v>-1607.92</v>
      </c>
      <c r="T117" s="35">
        <v>15162.79</v>
      </c>
      <c r="U117" s="35">
        <v>-26681.85</v>
      </c>
      <c r="W117" s="35"/>
    </row>
    <row r="118" spans="1:23" s="33" customFormat="1" x14ac:dyDescent="0.25">
      <c r="A118" s="33">
        <v>116</v>
      </c>
      <c r="B118" s="36" t="s">
        <v>413</v>
      </c>
      <c r="C118" s="53">
        <v>4035.0050000000001</v>
      </c>
      <c r="D118" s="34">
        <v>0.75948550999999997</v>
      </c>
      <c r="E118" s="34"/>
      <c r="F118" s="36" t="s">
        <v>170</v>
      </c>
      <c r="G118" s="36" t="s">
        <v>136</v>
      </c>
      <c r="H118" s="36" t="s">
        <v>140</v>
      </c>
      <c r="I118" s="35">
        <v>-6540.312026044001</v>
      </c>
      <c r="J118" s="35">
        <v>-176807.75740240057</v>
      </c>
      <c r="K118" s="35">
        <v>24720.991895000996</v>
      </c>
      <c r="L118" s="35">
        <v>87287.814922557096</v>
      </c>
      <c r="M118" s="35">
        <v>51436.881986084205</v>
      </c>
      <c r="N118" s="35">
        <v>35562.039564515806</v>
      </c>
      <c r="O118" s="35">
        <v>43614.390735995403</v>
      </c>
      <c r="P118" s="35">
        <v>56837.411883114095</v>
      </c>
      <c r="Q118" s="35">
        <v>30998.260219973301</v>
      </c>
      <c r="R118" s="35">
        <v>57516.772723394693</v>
      </c>
      <c r="S118" s="35">
        <v>5687.3810432876926</v>
      </c>
      <c r="T118" s="35">
        <v>27198.016487787601</v>
      </c>
      <c r="U118" s="35">
        <v>237511.89203326631</v>
      </c>
      <c r="W118" s="35"/>
    </row>
    <row r="119" spans="1:23" s="33" customFormat="1" x14ac:dyDescent="0.25">
      <c r="A119" s="33">
        <v>117</v>
      </c>
      <c r="B119" s="36" t="s">
        <v>356</v>
      </c>
      <c r="C119" s="36">
        <v>8650.0079999999998</v>
      </c>
      <c r="D119" s="34">
        <v>0.75</v>
      </c>
      <c r="E119" s="34"/>
      <c r="F119" s="36" t="s">
        <v>134</v>
      </c>
      <c r="G119" s="36" t="s">
        <v>136</v>
      </c>
      <c r="H119" s="36" t="s">
        <v>140</v>
      </c>
      <c r="I119" s="35">
        <v>17351.455000000002</v>
      </c>
      <c r="J119" s="35">
        <v>32119.595000000001</v>
      </c>
      <c r="K119" s="35">
        <v>20670.102500000001</v>
      </c>
      <c r="L119" s="35">
        <v>-17892.532500000005</v>
      </c>
      <c r="M119" s="35">
        <v>41162.662500000006</v>
      </c>
      <c r="N119" s="35">
        <v>36053.962500000001</v>
      </c>
      <c r="O119" s="35">
        <v>31430.6325</v>
      </c>
      <c r="P119" s="35">
        <v>71790.842500000013</v>
      </c>
      <c r="Q119" s="35">
        <v>38276.375</v>
      </c>
      <c r="R119" s="35">
        <v>44212.774999999987</v>
      </c>
      <c r="S119" s="35">
        <v>20606.557500000003</v>
      </c>
      <c r="T119" s="35">
        <v>56345.444999999992</v>
      </c>
      <c r="U119" s="35">
        <v>392127.8725</v>
      </c>
      <c r="W119" s="35"/>
    </row>
    <row r="120" spans="1:23" s="33" customFormat="1" x14ac:dyDescent="0.25">
      <c r="A120" s="33">
        <v>118</v>
      </c>
      <c r="B120" s="36" t="s">
        <v>436</v>
      </c>
      <c r="C120" s="53">
        <v>3850.0219999999999</v>
      </c>
      <c r="D120" s="34">
        <v>0.78733335999999998</v>
      </c>
      <c r="E120" s="34"/>
      <c r="F120" s="36" t="s">
        <v>132</v>
      </c>
      <c r="G120" s="36" t="s">
        <v>330</v>
      </c>
      <c r="H120" s="36" t="s">
        <v>140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1.7</v>
      </c>
      <c r="R120" s="35">
        <v>-8.5500000000000007</v>
      </c>
      <c r="S120" s="35">
        <v>0</v>
      </c>
      <c r="T120" s="35">
        <v>0</v>
      </c>
      <c r="U120" s="35">
        <v>-6.8500000000000005</v>
      </c>
      <c r="W120" s="35"/>
    </row>
    <row r="121" spans="1:23" s="33" customFormat="1" x14ac:dyDescent="0.25">
      <c r="A121" s="33">
        <v>119</v>
      </c>
      <c r="B121" s="33" t="s">
        <v>386</v>
      </c>
      <c r="C121" s="53">
        <v>9450.0110000000004</v>
      </c>
      <c r="D121" s="34">
        <v>0.78733335999999998</v>
      </c>
      <c r="E121" s="34"/>
      <c r="F121" s="33" t="s">
        <v>147</v>
      </c>
      <c r="G121" s="36" t="s">
        <v>136</v>
      </c>
      <c r="H121" s="36" t="s">
        <v>140</v>
      </c>
      <c r="I121" s="35">
        <v>2779.6367899807992</v>
      </c>
      <c r="J121" s="35">
        <v>14554.491537556001</v>
      </c>
      <c r="K121" s="35">
        <v>13977.247614754402</v>
      </c>
      <c r="L121" s="35">
        <v>4776.3677661695983</v>
      </c>
      <c r="M121" s="35">
        <v>10386.541028568801</v>
      </c>
      <c r="N121" s="35">
        <v>3605.7261183512001</v>
      </c>
      <c r="O121" s="35">
        <v>5359.372856053601</v>
      </c>
      <c r="P121" s="35">
        <v>14922.360342548</v>
      </c>
      <c r="Q121" s="35">
        <v>8446.6684695015974</v>
      </c>
      <c r="R121" s="35">
        <v>11480.481522002397</v>
      </c>
      <c r="S121" s="35">
        <v>4244.3806313775985</v>
      </c>
      <c r="T121" s="35">
        <v>14527.8188910184</v>
      </c>
      <c r="U121" s="35">
        <v>109061.09356788242</v>
      </c>
      <c r="W121" s="35"/>
    </row>
    <row r="122" spans="1:23" s="33" customFormat="1" x14ac:dyDescent="0.25">
      <c r="A122" s="33">
        <v>120</v>
      </c>
      <c r="B122" s="36" t="s">
        <v>369</v>
      </c>
      <c r="C122" s="53">
        <v>9555.0040000000008</v>
      </c>
      <c r="D122" s="34">
        <v>0.75</v>
      </c>
      <c r="E122" s="34"/>
      <c r="F122" s="36" t="s">
        <v>161</v>
      </c>
      <c r="G122" s="36" t="s">
        <v>136</v>
      </c>
      <c r="H122" s="36" t="s">
        <v>140</v>
      </c>
      <c r="I122" s="35">
        <v>-2644.9049999999988</v>
      </c>
      <c r="J122" s="35">
        <v>1570.7950000000001</v>
      </c>
      <c r="K122" s="35">
        <v>-1744.5749999999998</v>
      </c>
      <c r="L122" s="35">
        <v>-2987.9974999999999</v>
      </c>
      <c r="M122" s="35">
        <v>-432.88000000000102</v>
      </c>
      <c r="N122" s="35">
        <v>-130.32999999999993</v>
      </c>
      <c r="O122" s="35">
        <v>-482.79750000000058</v>
      </c>
      <c r="P122" s="35">
        <v>-2471.3724999999995</v>
      </c>
      <c r="Q122" s="35">
        <v>-3014.3424999999997</v>
      </c>
      <c r="R122" s="35">
        <v>-2575.1825000000003</v>
      </c>
      <c r="S122" s="35">
        <v>-28019.852499999994</v>
      </c>
      <c r="T122" s="35">
        <v>-3230.9825000000001</v>
      </c>
      <c r="U122" s="35">
        <v>-46164.422499999993</v>
      </c>
      <c r="W122" s="35"/>
    </row>
    <row r="123" spans="1:23" s="33" customFormat="1" x14ac:dyDescent="0.25">
      <c r="A123" s="33">
        <v>121</v>
      </c>
      <c r="B123" s="36" t="s">
        <v>357</v>
      </c>
      <c r="C123" s="36">
        <v>8650.0069999999996</v>
      </c>
      <c r="D123" s="34">
        <v>0.75</v>
      </c>
      <c r="E123" s="34"/>
      <c r="F123" s="36" t="s">
        <v>134</v>
      </c>
      <c r="G123" s="36" t="s">
        <v>136</v>
      </c>
      <c r="H123" s="36" t="s">
        <v>140</v>
      </c>
      <c r="I123" s="35">
        <v>21199.460000000003</v>
      </c>
      <c r="J123" s="35">
        <v>2100.5824999999995</v>
      </c>
      <c r="K123" s="35">
        <v>4170.8100000000013</v>
      </c>
      <c r="L123" s="35">
        <v>3014.0474999999997</v>
      </c>
      <c r="M123" s="35">
        <v>14773.087499999998</v>
      </c>
      <c r="N123" s="35">
        <v>4687.7549999999992</v>
      </c>
      <c r="O123" s="35">
        <v>-3685.3799999999997</v>
      </c>
      <c r="P123" s="35">
        <v>5263.1324999999997</v>
      </c>
      <c r="Q123" s="35">
        <v>9140.6550000000007</v>
      </c>
      <c r="R123" s="35">
        <v>25353.690000000002</v>
      </c>
      <c r="S123" s="35">
        <v>-313846.16000000003</v>
      </c>
      <c r="T123" s="35">
        <v>-20714.412499999999</v>
      </c>
      <c r="U123" s="35">
        <v>-248542.73250000004</v>
      </c>
    </row>
    <row r="124" spans="1:23" s="33" customFormat="1" x14ac:dyDescent="0.25">
      <c r="A124" s="33">
        <v>122</v>
      </c>
      <c r="B124" s="33" t="s">
        <v>398</v>
      </c>
      <c r="C124" s="53">
        <v>9455.0040000000008</v>
      </c>
      <c r="D124" s="34">
        <v>0.75</v>
      </c>
      <c r="E124" s="34"/>
      <c r="F124" s="33" t="s">
        <v>160</v>
      </c>
      <c r="G124" s="36" t="s">
        <v>136</v>
      </c>
      <c r="H124" s="36" t="s">
        <v>140</v>
      </c>
      <c r="I124" s="35">
        <v>-17622.667500000003</v>
      </c>
      <c r="J124" s="35">
        <v>38417.595000000001</v>
      </c>
      <c r="K124" s="35">
        <v>34000.052500000005</v>
      </c>
      <c r="L124" s="35">
        <v>40039.082499999997</v>
      </c>
      <c r="M124" s="35">
        <v>16115.645</v>
      </c>
      <c r="N124" s="35">
        <v>14149.374999999998</v>
      </c>
      <c r="O124" s="35">
        <v>-27439.584999999999</v>
      </c>
      <c r="P124" s="35">
        <v>5677.6800000000039</v>
      </c>
      <c r="Q124" s="35">
        <v>38574.939999999995</v>
      </c>
      <c r="R124" s="35">
        <v>-8815.8474999999999</v>
      </c>
      <c r="S124" s="35">
        <v>11010.8125</v>
      </c>
      <c r="T124" s="35">
        <v>-7460.8974999999973</v>
      </c>
      <c r="U124" s="35">
        <v>136646.185</v>
      </c>
    </row>
    <row r="125" spans="1:23" s="33" customFormat="1" x14ac:dyDescent="0.25">
      <c r="A125" s="33">
        <v>123</v>
      </c>
      <c r="B125" s="36" t="s">
        <v>458</v>
      </c>
      <c r="C125" s="53">
        <v>8925.0079999999998</v>
      </c>
      <c r="D125" s="34">
        <v>0.75314951176564759</v>
      </c>
      <c r="E125" s="34"/>
      <c r="F125" s="36" t="s">
        <v>342</v>
      </c>
      <c r="G125" s="36"/>
      <c r="H125" s="36" t="s">
        <v>140</v>
      </c>
      <c r="I125" s="35">
        <v>-144733.10471906516</v>
      </c>
      <c r="J125" s="35">
        <v>143644.11299023536</v>
      </c>
      <c r="K125" s="35">
        <v>237747.69921254209</v>
      </c>
      <c r="L125" s="35">
        <v>193777.51866776054</v>
      </c>
      <c r="M125" s="35">
        <v>115001.31657475591</v>
      </c>
      <c r="N125" s="35">
        <v>49281.493407035385</v>
      </c>
      <c r="O125" s="35">
        <v>103055.73724583803</v>
      </c>
      <c r="P125" s="35">
        <v>69338.836678485677</v>
      </c>
      <c r="Q125" s="35">
        <v>57191.765205658732</v>
      </c>
      <c r="R125" s="35">
        <v>51841.382005002415</v>
      </c>
      <c r="S125" s="35">
        <v>22096.163055146477</v>
      </c>
      <c r="T125" s="35">
        <v>28434.084827557228</v>
      </c>
      <c r="U125" s="35">
        <v>926677.00515095238</v>
      </c>
    </row>
    <row r="126" spans="1:23" s="33" customFormat="1" x14ac:dyDescent="0.25">
      <c r="A126" s="60">
        <v>124</v>
      </c>
      <c r="B126" s="33" t="s">
        <v>376</v>
      </c>
      <c r="C126" s="36">
        <v>1825.002</v>
      </c>
      <c r="D126" s="34">
        <v>0.78012641000000005</v>
      </c>
      <c r="E126" s="34"/>
      <c r="F126" s="33" t="s">
        <v>148</v>
      </c>
      <c r="G126" s="36" t="s">
        <v>136</v>
      </c>
      <c r="H126" s="36" t="s">
        <v>140</v>
      </c>
      <c r="I126" s="35">
        <v>14419.001435988301</v>
      </c>
      <c r="J126" s="35">
        <v>5542.0156998660004</v>
      </c>
      <c r="K126" s="35">
        <v>24667.188810364903</v>
      </c>
      <c r="L126" s="35">
        <v>-14650.06</v>
      </c>
      <c r="M126" s="35">
        <v>10077.410405238601</v>
      </c>
      <c r="N126" s="35">
        <v>12138.768870788601</v>
      </c>
      <c r="O126" s="35">
        <v>5995.9357719364016</v>
      </c>
      <c r="P126" s="35">
        <v>25505.725770402401</v>
      </c>
      <c r="Q126" s="35">
        <v>-10623.743729661195</v>
      </c>
      <c r="R126" s="35">
        <v>5463.0948295502003</v>
      </c>
      <c r="S126" s="35">
        <v>16618.285979410302</v>
      </c>
      <c r="T126" s="35">
        <v>24682.037411190304</v>
      </c>
      <c r="U126" s="35">
        <v>119835.66125507484</v>
      </c>
    </row>
    <row r="127" spans="1:23" s="33" customFormat="1" x14ac:dyDescent="0.25">
      <c r="A127" s="33">
        <v>125</v>
      </c>
      <c r="B127" s="36" t="s">
        <v>358</v>
      </c>
      <c r="C127" s="53">
        <v>8650.0040000000008</v>
      </c>
      <c r="D127" s="34">
        <v>0.75</v>
      </c>
      <c r="E127" s="49"/>
      <c r="F127" s="48" t="s">
        <v>134</v>
      </c>
      <c r="G127" s="36" t="s">
        <v>136</v>
      </c>
      <c r="H127" s="36" t="s">
        <v>140</v>
      </c>
      <c r="I127" s="35">
        <v>4825.0099999999993</v>
      </c>
      <c r="J127" s="35">
        <v>4225.7725</v>
      </c>
      <c r="K127" s="35">
        <v>4390.114999999998</v>
      </c>
      <c r="L127" s="35">
        <v>5919.7024999999994</v>
      </c>
      <c r="M127" s="35">
        <v>14703.684999999998</v>
      </c>
      <c r="N127" s="35">
        <v>-4330.3099999999995</v>
      </c>
      <c r="O127" s="35">
        <v>6078.9875000000011</v>
      </c>
      <c r="P127" s="35">
        <v>5111.1650000000018</v>
      </c>
      <c r="Q127" s="35">
        <v>-4097.8099999999995</v>
      </c>
      <c r="R127" s="35">
        <v>7057.5375000000004</v>
      </c>
      <c r="S127" s="35">
        <v>-4970.5699999999988</v>
      </c>
      <c r="T127" s="35">
        <v>6244.2550000000019</v>
      </c>
      <c r="U127" s="35">
        <v>45157.540000000008</v>
      </c>
    </row>
    <row r="128" spans="1:23" s="33" customFormat="1" x14ac:dyDescent="0.25">
      <c r="A128" s="33">
        <v>126</v>
      </c>
      <c r="B128" s="36" t="s">
        <v>406</v>
      </c>
      <c r="C128" s="36">
        <v>8350.0059999999994</v>
      </c>
      <c r="D128" s="34">
        <v>0.77367419000000004</v>
      </c>
      <c r="E128" s="49"/>
      <c r="F128" s="48" t="s">
        <v>133</v>
      </c>
      <c r="G128" s="36" t="s">
        <v>136</v>
      </c>
      <c r="H128" s="36" t="s">
        <v>140</v>
      </c>
      <c r="I128" s="35">
        <v>-21513.1</v>
      </c>
      <c r="J128" s="35">
        <v>-2829.56</v>
      </c>
      <c r="K128" s="35">
        <v>4668.9739009963005</v>
      </c>
      <c r="L128" s="35">
        <v>-3222.52</v>
      </c>
      <c r="M128" s="35">
        <v>6726.2885859141006</v>
      </c>
      <c r="N128" s="35">
        <v>-3498.37</v>
      </c>
      <c r="O128" s="35">
        <v>-2623.3599999999997</v>
      </c>
      <c r="P128" s="35">
        <v>5871.8608925454018</v>
      </c>
      <c r="Q128" s="35">
        <v>-3191.0899999999997</v>
      </c>
      <c r="R128" s="35">
        <v>-4429.67</v>
      </c>
      <c r="S128" s="35">
        <v>5936.326793239301</v>
      </c>
      <c r="T128" s="35">
        <v>5956.2798775815008</v>
      </c>
      <c r="U128" s="35">
        <v>-12147.939949723399</v>
      </c>
    </row>
    <row r="129" spans="1:21" s="33" customFormat="1" x14ac:dyDescent="0.25">
      <c r="A129" s="33">
        <v>127</v>
      </c>
      <c r="B129" s="36" t="s">
        <v>437</v>
      </c>
      <c r="C129" s="36">
        <v>3850.0030000000002</v>
      </c>
      <c r="D129" s="34">
        <v>0.77920233999999999</v>
      </c>
      <c r="E129" s="34"/>
      <c r="F129" s="36" t="s">
        <v>132</v>
      </c>
      <c r="G129" s="36" t="s">
        <v>136</v>
      </c>
      <c r="H129" s="36" t="s">
        <v>140</v>
      </c>
      <c r="I129" s="35">
        <v>-847.7</v>
      </c>
      <c r="J129" s="35">
        <v>10000</v>
      </c>
      <c r="K129" s="35">
        <v>-156.13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1356.46</v>
      </c>
      <c r="R129" s="35">
        <v>-8.5399999999999991</v>
      </c>
      <c r="S129" s="35">
        <v>-1728.69</v>
      </c>
      <c r="T129" s="35">
        <v>-81.19</v>
      </c>
      <c r="U129" s="35">
        <v>8534.2099999999991</v>
      </c>
    </row>
    <row r="130" spans="1:21" s="33" customFormat="1" x14ac:dyDescent="0.25">
      <c r="A130" s="33">
        <v>128</v>
      </c>
      <c r="B130" s="36" t="s">
        <v>438</v>
      </c>
      <c r="C130" s="36">
        <v>3850.0050000000001</v>
      </c>
      <c r="D130" s="34">
        <v>0.74512940999999999</v>
      </c>
      <c r="E130" s="34"/>
      <c r="F130" s="36" t="s">
        <v>132</v>
      </c>
      <c r="G130" s="36" t="s">
        <v>136</v>
      </c>
      <c r="H130" s="36" t="s">
        <v>140</v>
      </c>
      <c r="I130" s="35">
        <v>3157.2823642002995</v>
      </c>
      <c r="J130" s="35">
        <v>11214.2762357129</v>
      </c>
      <c r="K130" s="35">
        <v>11474.219787046399</v>
      </c>
      <c r="L130" s="35">
        <v>12239.2156783913</v>
      </c>
      <c r="M130" s="35">
        <v>275.84052524129947</v>
      </c>
      <c r="N130" s="35">
        <v>10092.187624263701</v>
      </c>
      <c r="O130" s="35">
        <v>720.10116565009776</v>
      </c>
      <c r="P130" s="35">
        <v>11852.539580789398</v>
      </c>
      <c r="Q130" s="35">
        <v>3973.3195566265003</v>
      </c>
      <c r="R130" s="35">
        <v>-1305.4394455032016</v>
      </c>
      <c r="S130" s="35">
        <v>-864.38496240209861</v>
      </c>
      <c r="T130" s="35">
        <v>450.17611445640068</v>
      </c>
      <c r="U130" s="35">
        <v>63279.334224472994</v>
      </c>
    </row>
    <row r="131" spans="1:21" s="33" customFormat="1" x14ac:dyDescent="0.25">
      <c r="A131" s="33">
        <v>129</v>
      </c>
      <c r="B131" s="36" t="s">
        <v>448</v>
      </c>
      <c r="C131" s="53">
        <v>3855.0250000000001</v>
      </c>
      <c r="D131" s="34">
        <v>0.75000000000000011</v>
      </c>
      <c r="E131" s="34"/>
      <c r="F131" s="36" t="s">
        <v>162</v>
      </c>
      <c r="G131" s="36" t="s">
        <v>136</v>
      </c>
      <c r="H131" s="36" t="s">
        <v>140</v>
      </c>
      <c r="I131" s="35">
        <v>3303.0399999999972</v>
      </c>
      <c r="J131" s="35">
        <v>4903.1550000000007</v>
      </c>
      <c r="K131" s="35">
        <v>-4770.1399999999994</v>
      </c>
      <c r="L131" s="35">
        <v>2364.2050000000017</v>
      </c>
      <c r="M131" s="35">
        <v>8208.7100000000009</v>
      </c>
      <c r="N131" s="35">
        <v>-2366.6299999999983</v>
      </c>
      <c r="O131" s="35">
        <v>9492.6475000000028</v>
      </c>
      <c r="P131" s="35">
        <v>-6635.8274999999994</v>
      </c>
      <c r="Q131" s="35">
        <v>937.72750000000087</v>
      </c>
      <c r="R131" s="35">
        <v>8768.1875</v>
      </c>
      <c r="S131" s="35">
        <v>-2579.8749999999991</v>
      </c>
      <c r="T131" s="35">
        <v>6254.9725000000035</v>
      </c>
      <c r="U131" s="35">
        <v>27880.172499999971</v>
      </c>
    </row>
    <row r="132" spans="1:21" s="33" customFormat="1" x14ac:dyDescent="0.25">
      <c r="A132" s="60">
        <v>130</v>
      </c>
      <c r="B132" s="36" t="s">
        <v>439</v>
      </c>
      <c r="C132" s="36">
        <v>3850.0120000000002</v>
      </c>
      <c r="D132" s="34">
        <v>0.74985020000000002</v>
      </c>
      <c r="E132" s="34"/>
      <c r="F132" s="36" t="s">
        <v>132</v>
      </c>
      <c r="G132" s="36" t="s">
        <v>136</v>
      </c>
      <c r="H132" s="36" t="s">
        <v>140</v>
      </c>
      <c r="I132" s="35">
        <v>-6063.0800000000008</v>
      </c>
      <c r="J132" s="35">
        <v>1917.3659701819997</v>
      </c>
      <c r="K132" s="35">
        <v>4595.1650435259999</v>
      </c>
      <c r="L132" s="35">
        <v>-4443.99</v>
      </c>
      <c r="M132" s="35">
        <v>-1888.19</v>
      </c>
      <c r="N132" s="35">
        <v>-51497.060000000005</v>
      </c>
      <c r="O132" s="35">
        <v>4774.2912813540006</v>
      </c>
      <c r="P132" s="35">
        <v>5314.0059460459997</v>
      </c>
      <c r="Q132" s="35">
        <v>3995.5666254059997</v>
      </c>
      <c r="R132" s="35">
        <v>3742.4879426740017</v>
      </c>
      <c r="S132" s="35">
        <v>-7266.22</v>
      </c>
      <c r="T132" s="35">
        <v>2600.8467618520008</v>
      </c>
      <c r="U132" s="35">
        <v>-44218.810428960009</v>
      </c>
    </row>
    <row r="133" spans="1:21" s="33" customFormat="1" x14ac:dyDescent="0.25">
      <c r="A133" s="33">
        <v>131</v>
      </c>
      <c r="B133" s="36" t="s">
        <v>440</v>
      </c>
      <c r="C133" s="36">
        <v>3850.0059999999999</v>
      </c>
      <c r="D133" s="34">
        <v>0.74133298000000003</v>
      </c>
      <c r="E133" s="34"/>
      <c r="F133" s="36" t="s">
        <v>132</v>
      </c>
      <c r="G133" s="36" t="s">
        <v>136</v>
      </c>
      <c r="H133" s="36" t="s">
        <v>140</v>
      </c>
      <c r="I133" s="35">
        <v>3308.1252128575998</v>
      </c>
      <c r="J133" s="35">
        <v>-587.51</v>
      </c>
      <c r="K133" s="35">
        <v>-6099.28</v>
      </c>
      <c r="L133" s="35">
        <v>12013.7669212892</v>
      </c>
      <c r="M133" s="35">
        <v>120.40337106259994</v>
      </c>
      <c r="N133" s="35">
        <v>-5274.59</v>
      </c>
      <c r="O133" s="35">
        <v>-6959.9900000000007</v>
      </c>
      <c r="P133" s="35">
        <v>6806.9118592863997</v>
      </c>
      <c r="Q133" s="35">
        <v>-6.1200000000000045</v>
      </c>
      <c r="R133" s="35">
        <v>-23396.980000000003</v>
      </c>
      <c r="S133" s="35">
        <v>-5746.9699999999993</v>
      </c>
      <c r="T133" s="35">
        <v>4630.0091823736002</v>
      </c>
      <c r="U133" s="35">
        <v>-21192.223453130602</v>
      </c>
    </row>
    <row r="134" spans="1:21" s="33" customFormat="1" x14ac:dyDescent="0.25">
      <c r="A134" s="33">
        <v>132</v>
      </c>
      <c r="B134" s="36" t="s">
        <v>359</v>
      </c>
      <c r="C134" s="36">
        <v>8650.0059999999994</v>
      </c>
      <c r="D134" s="34">
        <v>0.75</v>
      </c>
      <c r="E134" s="34"/>
      <c r="F134" s="36" t="s">
        <v>134</v>
      </c>
      <c r="G134" s="36" t="s">
        <v>136</v>
      </c>
      <c r="H134" s="36" t="s">
        <v>140</v>
      </c>
      <c r="I134" s="35">
        <v>5343.0474999999997</v>
      </c>
      <c r="J134" s="35">
        <v>1423.1799999999994</v>
      </c>
      <c r="K134" s="35">
        <v>9589.2574999999997</v>
      </c>
      <c r="L134" s="35">
        <v>-1239.1400000000012</v>
      </c>
      <c r="M134" s="35">
        <v>2921.4650000000001</v>
      </c>
      <c r="N134" s="35">
        <v>19505.817500000001</v>
      </c>
      <c r="O134" s="35">
        <v>2648.3074999999999</v>
      </c>
      <c r="P134" s="35">
        <v>-6635.329999999999</v>
      </c>
      <c r="Q134" s="35">
        <v>15008.865</v>
      </c>
      <c r="R134" s="35">
        <v>12431.677500000002</v>
      </c>
      <c r="S134" s="35">
        <v>11708.9725</v>
      </c>
      <c r="T134" s="35">
        <v>14102.967500000002</v>
      </c>
      <c r="U134" s="35">
        <v>86809.087500000009</v>
      </c>
    </row>
    <row r="135" spans="1:21" s="33" customFormat="1" x14ac:dyDescent="0.25">
      <c r="A135" s="33">
        <v>133</v>
      </c>
      <c r="B135" s="36" t="s">
        <v>425</v>
      </c>
      <c r="C135" s="36" t="s">
        <v>168</v>
      </c>
      <c r="D135" s="34">
        <v>0.75</v>
      </c>
      <c r="E135" s="34"/>
      <c r="F135" s="36" t="s">
        <v>162</v>
      </c>
      <c r="G135" s="36" t="s">
        <v>136</v>
      </c>
      <c r="H135" s="36" t="s">
        <v>140</v>
      </c>
      <c r="I135" s="35">
        <v>-4465.97</v>
      </c>
      <c r="J135" s="35">
        <v>-3710.0700000000006</v>
      </c>
      <c r="K135" s="35">
        <v>-433.51750000000175</v>
      </c>
      <c r="L135" s="35">
        <v>-2923.48</v>
      </c>
      <c r="M135" s="35">
        <v>-3881.52</v>
      </c>
      <c r="N135" s="35">
        <v>3294.817500000001</v>
      </c>
      <c r="O135" s="35">
        <v>-3485.8199999999997</v>
      </c>
      <c r="P135" s="35">
        <v>-7426.68</v>
      </c>
      <c r="Q135" s="35">
        <v>-4145.7400000000007</v>
      </c>
      <c r="R135" s="35">
        <v>-1855.55</v>
      </c>
      <c r="S135" s="35">
        <v>-2927.21</v>
      </c>
      <c r="T135" s="35">
        <v>-1092.78</v>
      </c>
      <c r="U135" s="35">
        <v>-33053.520000000004</v>
      </c>
    </row>
    <row r="136" spans="1:21" s="33" customFormat="1" x14ac:dyDescent="0.25">
      <c r="A136" s="33">
        <v>134</v>
      </c>
      <c r="B136" s="36" t="s">
        <v>360</v>
      </c>
      <c r="C136" s="36">
        <v>8650.0049999999992</v>
      </c>
      <c r="D136" s="34">
        <v>0.75</v>
      </c>
      <c r="E136" s="49"/>
      <c r="F136" s="48" t="s">
        <v>134</v>
      </c>
      <c r="G136" s="36" t="s">
        <v>136</v>
      </c>
      <c r="H136" s="36" t="s">
        <v>140</v>
      </c>
      <c r="I136" s="35">
        <v>-3074.84</v>
      </c>
      <c r="J136" s="35">
        <v>-7782.68</v>
      </c>
      <c r="K136" s="35">
        <v>597.5</v>
      </c>
      <c r="L136" s="35">
        <v>6064.6399999999994</v>
      </c>
      <c r="M136" s="35">
        <v>-3919.5</v>
      </c>
      <c r="N136" s="35">
        <v>15446.047500000002</v>
      </c>
      <c r="O136" s="35">
        <v>-3079.2599999999998</v>
      </c>
      <c r="P136" s="35">
        <v>-1946.48</v>
      </c>
      <c r="Q136" s="35">
        <v>-4378.1325000000015</v>
      </c>
      <c r="R136" s="35">
        <v>-2358.91</v>
      </c>
      <c r="S136" s="35">
        <v>-4783.4500000000007</v>
      </c>
      <c r="T136" s="35">
        <v>4218.7250000000013</v>
      </c>
      <c r="U136" s="35">
        <v>-4996.3399999999992</v>
      </c>
    </row>
    <row r="137" spans="1:21" s="33" customFormat="1" x14ac:dyDescent="0.25">
      <c r="A137" s="33">
        <v>135</v>
      </c>
      <c r="B137" s="36" t="s">
        <v>336</v>
      </c>
      <c r="C137" s="53">
        <v>9125.0040000000008</v>
      </c>
      <c r="D137" s="34">
        <v>0.75</v>
      </c>
      <c r="E137" s="49"/>
      <c r="F137" s="48" t="s">
        <v>328</v>
      </c>
      <c r="G137" s="36" t="s">
        <v>136</v>
      </c>
      <c r="H137" s="36" t="s">
        <v>140</v>
      </c>
      <c r="I137" s="35">
        <v>-6060.6074999999992</v>
      </c>
      <c r="J137" s="35">
        <v>-4616.2724999999955</v>
      </c>
      <c r="K137" s="35">
        <v>-5918.2474999999995</v>
      </c>
      <c r="L137" s="35">
        <v>5449.3250000000007</v>
      </c>
      <c r="M137" s="35">
        <v>-1036.6599999999999</v>
      </c>
      <c r="N137" s="35">
        <v>3756.8</v>
      </c>
      <c r="O137" s="35">
        <v>-3750.3275000000003</v>
      </c>
      <c r="P137" s="35">
        <v>6026.3550000000014</v>
      </c>
      <c r="Q137" s="35">
        <v>6086.8525</v>
      </c>
      <c r="R137" s="35">
        <v>-8175.0349999999999</v>
      </c>
      <c r="S137" s="35">
        <v>5475.0250000000005</v>
      </c>
      <c r="T137" s="35">
        <v>5848.3900000000021</v>
      </c>
      <c r="U137" s="35">
        <v>3085.597500000018</v>
      </c>
    </row>
    <row r="138" spans="1:21" s="33" customFormat="1" x14ac:dyDescent="0.25">
      <c r="A138" s="33">
        <v>136</v>
      </c>
      <c r="B138" s="36" t="s">
        <v>426</v>
      </c>
      <c r="C138" s="53">
        <v>3855.0079999999998</v>
      </c>
      <c r="D138" s="34">
        <v>0.77198166999999995</v>
      </c>
      <c r="E138" s="34"/>
      <c r="F138" s="36" t="s">
        <v>162</v>
      </c>
      <c r="G138" s="36" t="s">
        <v>136</v>
      </c>
      <c r="H138" s="36" t="s">
        <v>140</v>
      </c>
      <c r="I138" s="35">
        <v>5272.3561203949994</v>
      </c>
      <c r="J138" s="35">
        <v>-2250.63</v>
      </c>
      <c r="K138" s="35">
        <v>-4377.76</v>
      </c>
      <c r="L138" s="35">
        <v>-2773.94</v>
      </c>
      <c r="M138" s="35">
        <v>-2204.1699999999996</v>
      </c>
      <c r="N138" s="35">
        <v>-4033.07</v>
      </c>
      <c r="O138" s="35">
        <v>-2838.17</v>
      </c>
      <c r="P138" s="35">
        <v>-1461.9399999999998</v>
      </c>
      <c r="Q138" s="35">
        <v>4905.71</v>
      </c>
      <c r="R138" s="35">
        <v>-1176.1199999999999</v>
      </c>
      <c r="S138" s="35">
        <v>-1910.15</v>
      </c>
      <c r="T138" s="35">
        <v>-1205</v>
      </c>
      <c r="U138" s="35">
        <v>-14052.883879604999</v>
      </c>
    </row>
    <row r="139" spans="1:21" s="33" customFormat="1" x14ac:dyDescent="0.25">
      <c r="A139" s="33">
        <v>137</v>
      </c>
      <c r="B139" s="36" t="s">
        <v>427</v>
      </c>
      <c r="C139" s="53">
        <v>3855.0129999999999</v>
      </c>
      <c r="D139" s="34">
        <v>0.76597656000000003</v>
      </c>
      <c r="E139" s="34"/>
      <c r="F139" s="36" t="s">
        <v>162</v>
      </c>
      <c r="G139" s="36" t="s">
        <v>136</v>
      </c>
      <c r="H139" s="36" t="s">
        <v>140</v>
      </c>
      <c r="I139" s="35">
        <v>4567.7264870960007</v>
      </c>
      <c r="J139" s="35">
        <v>-3368.36</v>
      </c>
      <c r="K139" s="35">
        <v>1890.3150264031992</v>
      </c>
      <c r="L139" s="35">
        <v>3846.2482292464001</v>
      </c>
      <c r="M139" s="35">
        <v>3590.4995402032018</v>
      </c>
      <c r="N139" s="35">
        <v>-9235.44</v>
      </c>
      <c r="O139" s="35">
        <v>-2574.0196756255991</v>
      </c>
      <c r="P139" s="35">
        <v>-4645.619999999999</v>
      </c>
      <c r="Q139" s="35">
        <v>14250.479353917603</v>
      </c>
      <c r="R139" s="35">
        <v>6169.2418129031994</v>
      </c>
      <c r="S139" s="35">
        <v>1873.4221736831987</v>
      </c>
      <c r="T139" s="35">
        <v>-4291.03</v>
      </c>
      <c r="U139" s="35">
        <v>12073.462947827204</v>
      </c>
    </row>
    <row r="140" spans="1:21" s="33" customFormat="1" x14ac:dyDescent="0.25">
      <c r="A140" s="33">
        <v>138</v>
      </c>
      <c r="B140" s="33" t="s">
        <v>377</v>
      </c>
      <c r="C140" s="36">
        <v>1825.0039999999999</v>
      </c>
      <c r="D140" s="34">
        <v>0.77968687999999997</v>
      </c>
      <c r="E140" s="34"/>
      <c r="F140" s="33" t="s">
        <v>148</v>
      </c>
      <c r="G140" s="36" t="s">
        <v>154</v>
      </c>
      <c r="H140" s="36" t="s">
        <v>140</v>
      </c>
      <c r="I140" s="35">
        <v>-100</v>
      </c>
      <c r="J140" s="35">
        <v>0</v>
      </c>
      <c r="K140" s="35">
        <v>0</v>
      </c>
      <c r="L140" s="35">
        <v>0</v>
      </c>
      <c r="M140" s="35">
        <v>-237.5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-337.5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2814528.9554543053</v>
      </c>
      <c r="J143" s="50">
        <v>1751095.0163892324</v>
      </c>
      <c r="K143" s="50">
        <v>3011221.4627558426</v>
      </c>
      <c r="L143" s="50">
        <v>2982005.9314398915</v>
      </c>
      <c r="M143" s="50">
        <v>2879360.2264073119</v>
      </c>
      <c r="N143" s="50">
        <v>1505085.4609352625</v>
      </c>
      <c r="O143" s="50">
        <v>1637073.2099469057</v>
      </c>
      <c r="P143" s="50">
        <v>2316286.104081932</v>
      </c>
      <c r="Q143" s="50">
        <v>3108315.9409910282</v>
      </c>
      <c r="R143" s="50">
        <v>4456931.0034795832</v>
      </c>
      <c r="S143" s="50">
        <v>2321215.7480883598</v>
      </c>
      <c r="T143" s="50">
        <v>2636768.7264359081</v>
      </c>
      <c r="U143" s="50">
        <v>31419887.78640556</v>
      </c>
    </row>
  </sheetData>
  <autoFilter ref="B2:U140" xr:uid="{00000000-0001-0000-0000-000000000000}">
    <sortState xmlns:xlrd2="http://schemas.microsoft.com/office/spreadsheetml/2017/richdata2" ref="B3:U140">
      <sortCondition ref="B2:B140"/>
    </sortState>
  </autoFilter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3"/>
  <sheetViews>
    <sheetView zoomScaleNormal="100" workbookViewId="0">
      <pane xSplit="3" ySplit="2" topLeftCell="D127" activePane="bottomRight" state="frozen"/>
      <selection activeCell="D7" sqref="D7:Q9"/>
      <selection pane="topRight" activeCell="D7" sqref="D7:Q9"/>
      <selection pane="bottomLeft" activeCell="D7" sqref="D7:Q9"/>
      <selection pane="bottomRight" activeCell="D151" sqref="D151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8" width="13.285156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74" t="s">
        <v>173</v>
      </c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1831.05</v>
      </c>
      <c r="P3" s="35">
        <v>7318.24</v>
      </c>
      <c r="Q3" s="35">
        <v>6095.91</v>
      </c>
      <c r="R3" s="35">
        <v>3654.37</v>
      </c>
      <c r="S3" s="35">
        <v>64381.360000000008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4709.7199999999993</v>
      </c>
      <c r="P4" s="35">
        <v>7438.43</v>
      </c>
      <c r="Q4" s="35">
        <v>5523.69</v>
      </c>
      <c r="R4" s="35">
        <v>5550.7100000000009</v>
      </c>
      <c r="S4" s="35">
        <v>63985.33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4849.0600000000004</v>
      </c>
      <c r="O5" s="35">
        <v>3031.6</v>
      </c>
      <c r="P5" s="35">
        <v>6032.91</v>
      </c>
      <c r="Q5" s="35">
        <v>5516.5899999999992</v>
      </c>
      <c r="R5" s="35">
        <v>3438.97</v>
      </c>
      <c r="S5" s="35">
        <v>51476.89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3815.8600000000006</v>
      </c>
      <c r="H6" s="35">
        <v>3522.7</v>
      </c>
      <c r="I6" s="35">
        <v>7288.6900000000005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21857.75</v>
      </c>
      <c r="O6" s="35">
        <v>211.29000000000002</v>
      </c>
      <c r="P6" s="35">
        <v>9271.9699999999993</v>
      </c>
      <c r="Q6" s="35">
        <v>53499.850000000006</v>
      </c>
      <c r="R6" s="35">
        <v>89276.930000000008</v>
      </c>
      <c r="S6" s="35">
        <v>209417.33000000002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11425.889999999998</v>
      </c>
      <c r="H7" s="35">
        <v>6141.26</v>
      </c>
      <c r="I7" s="35">
        <v>6692.7500000000009</v>
      </c>
      <c r="J7" s="35">
        <v>37421.61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5795.2799999999988</v>
      </c>
      <c r="P7" s="35">
        <v>22546.93</v>
      </c>
      <c r="Q7" s="35">
        <v>9050.6699999999983</v>
      </c>
      <c r="R7" s="35">
        <v>7904.55</v>
      </c>
      <c r="S7" s="35">
        <v>141361.43999999994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7145.8</v>
      </c>
      <c r="H8" s="35">
        <v>5547.99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1923.2599999999998</v>
      </c>
      <c r="P8" s="35">
        <v>4728.28</v>
      </c>
      <c r="Q8" s="35">
        <v>13985.36</v>
      </c>
      <c r="R8" s="35">
        <v>34612.979999999996</v>
      </c>
      <c r="S8" s="35">
        <v>95708.359999999986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4820.9800000000005</v>
      </c>
      <c r="H9" s="35">
        <v>4303.22</v>
      </c>
      <c r="I9" s="35">
        <v>4274.47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3998.4300000000003</v>
      </c>
      <c r="Q9" s="35">
        <v>4970.5699999999988</v>
      </c>
      <c r="R9" s="35">
        <v>2851.9099999999994</v>
      </c>
      <c r="S9" s="35">
        <v>48193.939999999995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4448.3899999999994</v>
      </c>
      <c r="P10" s="35">
        <v>7699.949999999998</v>
      </c>
      <c r="Q10" s="35">
        <v>6490.55</v>
      </c>
      <c r="R10" s="35">
        <v>4941.579999999999</v>
      </c>
      <c r="S10" s="35">
        <v>70940.94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3074.84</v>
      </c>
      <c r="H11" s="35">
        <v>7782.68</v>
      </c>
      <c r="I11" s="35">
        <v>8552.6200000000008</v>
      </c>
      <c r="J11" s="35">
        <v>23198.75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15625.400000000001</v>
      </c>
      <c r="P11" s="35">
        <v>2358.91</v>
      </c>
      <c r="Q11" s="35">
        <v>4783.4500000000007</v>
      </c>
      <c r="R11" s="35">
        <v>5097.6399999999994</v>
      </c>
      <c r="S11" s="35">
        <v>82779.110000000015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6136.6399999999994</v>
      </c>
      <c r="P12" s="35">
        <v>4470.3</v>
      </c>
      <c r="Q12" s="35">
        <v>5253.7099999999991</v>
      </c>
      <c r="R12" s="35">
        <v>4039.4300000000003</v>
      </c>
      <c r="S12" s="35">
        <v>52982.07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3401.2700000000004</v>
      </c>
      <c r="H13" s="35">
        <v>3064.7999999999997</v>
      </c>
      <c r="I13" s="35">
        <v>3848.4300000000003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5149.5000000000009</v>
      </c>
      <c r="P13" s="35">
        <v>7443.41</v>
      </c>
      <c r="Q13" s="35">
        <v>4717.329999999999</v>
      </c>
      <c r="R13" s="35">
        <v>3403.41</v>
      </c>
      <c r="S13" s="35">
        <v>55161.510000000009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619.15</v>
      </c>
      <c r="N14" s="35">
        <v>467.6</v>
      </c>
      <c r="O14" s="35">
        <v>-243.21000000000004</v>
      </c>
      <c r="P14" s="35">
        <v>418.55</v>
      </c>
      <c r="Q14" s="35">
        <v>1429.75</v>
      </c>
      <c r="R14" s="35">
        <v>0</v>
      </c>
      <c r="S14" s="35">
        <v>2847.9700000000003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3044.6800000000003</v>
      </c>
      <c r="P15" s="35">
        <v>2535.0300000000002</v>
      </c>
      <c r="Q15" s="35">
        <v>4306.59</v>
      </c>
      <c r="R15" s="35">
        <v>2364.46</v>
      </c>
      <c r="S15" s="35">
        <v>49264.01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9085.130000000001</v>
      </c>
      <c r="H17" s="35">
        <v>3303.3799999999997</v>
      </c>
      <c r="I17" s="35">
        <v>4598.4400000000005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4262.47</v>
      </c>
      <c r="P17" s="35">
        <v>3997.0699999999997</v>
      </c>
      <c r="Q17" s="35">
        <v>5751.6500000000005</v>
      </c>
      <c r="R17" s="35">
        <v>4396.07</v>
      </c>
      <c r="S17" s="35">
        <v>60251.4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5319.62</v>
      </c>
      <c r="H18" s="35">
        <v>3189.4299999999994</v>
      </c>
      <c r="I18" s="35">
        <v>7438.9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5669.57</v>
      </c>
      <c r="P18" s="35">
        <v>6334.01</v>
      </c>
      <c r="Q18" s="35">
        <v>5936.18</v>
      </c>
      <c r="R18" s="35">
        <v>3967.4199999999996</v>
      </c>
      <c r="S18" s="35">
        <v>59298.679999999993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3249.4100000000003</v>
      </c>
      <c r="Q19" s="35">
        <v>5225.5099999999993</v>
      </c>
      <c r="R19" s="35">
        <v>3684.1199999999994</v>
      </c>
      <c r="S19" s="35">
        <v>51775.51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3799.4199999999996</v>
      </c>
      <c r="P20" s="35">
        <v>2744.9900000000002</v>
      </c>
      <c r="Q20" s="35">
        <v>30045.179999999997</v>
      </c>
      <c r="R20" s="35">
        <v>3801.46</v>
      </c>
      <c r="S20" s="35">
        <v>62686.149999999994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15868.199999999999</v>
      </c>
      <c r="H23" s="35">
        <v>12930.689999999999</v>
      </c>
      <c r="I23" s="35">
        <v>18265.040000000005</v>
      </c>
      <c r="J23" s="35">
        <v>18367.530000000002</v>
      </c>
      <c r="K23" s="35">
        <v>13744.78</v>
      </c>
      <c r="L23" s="35">
        <v>15075.560000000003</v>
      </c>
      <c r="M23" s="35">
        <v>13013.289999999999</v>
      </c>
      <c r="N23" s="35">
        <v>46809.63</v>
      </c>
      <c r="O23" s="35">
        <v>-2810.6099999999969</v>
      </c>
      <c r="P23" s="35">
        <v>19889.57</v>
      </c>
      <c r="Q23" s="35">
        <v>17446.46</v>
      </c>
      <c r="R23" s="35">
        <v>25728.019999999997</v>
      </c>
      <c r="S23" s="35">
        <v>214328.16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16520.14</v>
      </c>
      <c r="H24" s="35">
        <v>13968.69</v>
      </c>
      <c r="I24" s="35">
        <v>20774.370000000003</v>
      </c>
      <c r="J24" s="35">
        <v>14167.08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2785.6499999999996</v>
      </c>
      <c r="P24" s="35">
        <v>38591</v>
      </c>
      <c r="Q24" s="35">
        <v>24898.239999999998</v>
      </c>
      <c r="R24" s="35">
        <v>21782.089999999997</v>
      </c>
      <c r="S24" s="35">
        <v>242474.49000000002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779.93</v>
      </c>
      <c r="R25" s="35">
        <v>0</v>
      </c>
      <c r="S25" s="35">
        <v>2720.45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4563.7299999999996</v>
      </c>
      <c r="P26" s="35">
        <v>4079.7600000000007</v>
      </c>
      <c r="Q26" s="35">
        <v>5280.34</v>
      </c>
      <c r="R26" s="35">
        <v>5171.2300000000005</v>
      </c>
      <c r="S26" s="35">
        <v>54793.960000000014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2330.1400000000003</v>
      </c>
      <c r="P27" s="35">
        <v>7023.3400000000011</v>
      </c>
      <c r="Q27" s="35">
        <v>4183.75</v>
      </c>
      <c r="R27" s="35">
        <v>2824.0499999999997</v>
      </c>
      <c r="S27" s="35">
        <v>46385.79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5267.9800000000005</v>
      </c>
      <c r="H28" s="35">
        <v>4071.17</v>
      </c>
      <c r="I28" s="35">
        <v>3687.98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22262.199999999997</v>
      </c>
      <c r="P28" s="35">
        <v>6405.920000000001</v>
      </c>
      <c r="Q28" s="35">
        <v>4047.13</v>
      </c>
      <c r="R28" s="35">
        <v>3829.89</v>
      </c>
      <c r="S28" s="35">
        <v>88651.780000000013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16628.740000000002</v>
      </c>
      <c r="H31" s="35">
        <v>27628.930000000004</v>
      </c>
      <c r="I31" s="35">
        <v>55935.03</v>
      </c>
      <c r="J31" s="35">
        <v>29559.040000000001</v>
      </c>
      <c r="K31" s="35">
        <v>12568.039999999999</v>
      </c>
      <c r="L31" s="35">
        <v>15982.81</v>
      </c>
      <c r="M31" s="35">
        <v>28729.409999999996</v>
      </c>
      <c r="N31" s="35">
        <v>15667.089999999998</v>
      </c>
      <c r="O31" s="35">
        <v>24019.34</v>
      </c>
      <c r="P31" s="35">
        <v>72621.760000000009</v>
      </c>
      <c r="Q31" s="35">
        <v>45625.599999999999</v>
      </c>
      <c r="R31" s="35">
        <v>16308.189999999999</v>
      </c>
      <c r="S31" s="35">
        <v>361273.98000000004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2325.7899999999995</v>
      </c>
      <c r="P32" s="35">
        <v>2995.0400000000004</v>
      </c>
      <c r="Q32" s="35">
        <v>3556.92</v>
      </c>
      <c r="R32" s="35">
        <v>2586.3000000000002</v>
      </c>
      <c r="S32" s="35">
        <v>45931.770000000004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11142.199999999999</v>
      </c>
      <c r="H33" s="35">
        <v>41751.29</v>
      </c>
      <c r="I33" s="35">
        <v>40297.210000000006</v>
      </c>
      <c r="J33" s="35">
        <v>30312.910000000003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-11.710000000000036</v>
      </c>
      <c r="P33" s="35">
        <v>25432.12</v>
      </c>
      <c r="Q33" s="35">
        <v>16861.349999999999</v>
      </c>
      <c r="R33" s="35">
        <v>7976.2800000000007</v>
      </c>
      <c r="S33" s="35">
        <v>220192.03000000003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8167.93</v>
      </c>
      <c r="Q34" s="35">
        <v>4617.92</v>
      </c>
      <c r="R34" s="35">
        <v>6414.46</v>
      </c>
      <c r="S34" s="35">
        <v>91190.859999999986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7860.74</v>
      </c>
      <c r="H35" s="35">
        <v>3995.3500000000004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7925.82</v>
      </c>
      <c r="P35" s="35">
        <v>6631.5300000000007</v>
      </c>
      <c r="Q35" s="35">
        <v>4922.6699999999992</v>
      </c>
      <c r="R35" s="35">
        <v>13942.48</v>
      </c>
      <c r="S35" s="35">
        <v>90944.23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9945.630000000001</v>
      </c>
      <c r="H37" s="35">
        <v>10971.86</v>
      </c>
      <c r="I37" s="35">
        <v>5285.09</v>
      </c>
      <c r="J37" s="35">
        <v>5080.96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12334.62</v>
      </c>
      <c r="P37" s="35">
        <v>7676.7400000000007</v>
      </c>
      <c r="Q37" s="35">
        <v>4000.7</v>
      </c>
      <c r="R37" s="35">
        <v>3381.88</v>
      </c>
      <c r="S37" s="35">
        <v>90737.12000000001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9843.94</v>
      </c>
      <c r="H38" s="35">
        <v>7119.58</v>
      </c>
      <c r="I38" s="35">
        <v>8178.7900000000018</v>
      </c>
      <c r="J38" s="35">
        <v>6187.0599999999995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7377.4</v>
      </c>
      <c r="P38" s="35">
        <v>10302.51</v>
      </c>
      <c r="Q38" s="35">
        <v>7787.0099999999984</v>
      </c>
      <c r="R38" s="35">
        <v>4899.6099999999997</v>
      </c>
      <c r="S38" s="35">
        <v>81526.859999999986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6909.88</v>
      </c>
      <c r="H39" s="35">
        <v>4269.3500000000004</v>
      </c>
      <c r="I39" s="35">
        <v>4370.21</v>
      </c>
      <c r="J39" s="35">
        <v>4853.79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3100.2000000000007</v>
      </c>
      <c r="P39" s="35">
        <v>8065.1400000000012</v>
      </c>
      <c r="Q39" s="35">
        <v>5342.71</v>
      </c>
      <c r="R39" s="35">
        <v>4103</v>
      </c>
      <c r="S39" s="35">
        <v>59064.140000000007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3973.26</v>
      </c>
      <c r="P40" s="35">
        <v>25458.880000000001</v>
      </c>
      <c r="Q40" s="35">
        <v>5210.0700000000006</v>
      </c>
      <c r="R40" s="35">
        <v>3489.3</v>
      </c>
      <c r="S40" s="35">
        <v>90212.03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3542.49</v>
      </c>
      <c r="P41" s="35">
        <v>24231.550000000003</v>
      </c>
      <c r="Q41" s="35">
        <v>5152.4400000000014</v>
      </c>
      <c r="R41" s="35">
        <v>4324.2800000000007</v>
      </c>
      <c r="S41" s="35">
        <v>81915.55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6501.02</v>
      </c>
      <c r="H42" s="35">
        <v>5487.9</v>
      </c>
      <c r="I42" s="35">
        <v>8430.7899999999991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4264.7000000000007</v>
      </c>
      <c r="P42" s="35">
        <v>10066.609999999999</v>
      </c>
      <c r="Q42" s="35">
        <v>19201.939999999999</v>
      </c>
      <c r="R42" s="35">
        <v>10471.920000000002</v>
      </c>
      <c r="S42" s="35">
        <v>118000.01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10643.32</v>
      </c>
      <c r="H43" s="35">
        <v>5341.2899999999991</v>
      </c>
      <c r="I43" s="35">
        <v>3774.2</v>
      </c>
      <c r="J43" s="35">
        <v>4880.3900000000003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2285.11</v>
      </c>
      <c r="P43" s="35">
        <v>4596.9000000000005</v>
      </c>
      <c r="Q43" s="35">
        <v>6273.0199999999995</v>
      </c>
      <c r="R43" s="35">
        <v>6677.93</v>
      </c>
      <c r="S43" s="35">
        <v>81114.609999999986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8240.33</v>
      </c>
      <c r="H44" s="35">
        <v>5888.11</v>
      </c>
      <c r="I44" s="35">
        <v>6734.28</v>
      </c>
      <c r="J44" s="35">
        <v>7165.3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-2322.66</v>
      </c>
      <c r="P44" s="35">
        <v>7199.52</v>
      </c>
      <c r="Q44" s="35">
        <v>7075.84</v>
      </c>
      <c r="R44" s="35">
        <v>4823.1899999999996</v>
      </c>
      <c r="S44" s="35">
        <v>79352.12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11559.960000000001</v>
      </c>
      <c r="H45" s="35">
        <v>8278.1799999999985</v>
      </c>
      <c r="I45" s="35">
        <v>8974.82</v>
      </c>
      <c r="J45" s="35">
        <v>9136.25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2958.5199999999995</v>
      </c>
      <c r="P45" s="35">
        <v>14757.68</v>
      </c>
      <c r="Q45" s="35">
        <v>11338.92</v>
      </c>
      <c r="R45" s="35">
        <v>5740.1500000000005</v>
      </c>
      <c r="S45" s="35">
        <v>140943.37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25731.84</v>
      </c>
      <c r="H46" s="35">
        <v>7741.6</v>
      </c>
      <c r="I46" s="35">
        <v>8133.05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-272.17000000000075</v>
      </c>
      <c r="P46" s="35">
        <v>22143.699999999997</v>
      </c>
      <c r="Q46" s="35">
        <v>12737.550000000001</v>
      </c>
      <c r="R46" s="35">
        <v>14181.08</v>
      </c>
      <c r="S46" s="35">
        <v>142149.04999999999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5297.5100000000011</v>
      </c>
      <c r="H47" s="35">
        <v>3026.7799999999997</v>
      </c>
      <c r="I47" s="35">
        <v>6724.67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3012.6400000000003</v>
      </c>
      <c r="P47" s="35">
        <v>23582.289999999997</v>
      </c>
      <c r="Q47" s="35">
        <v>8494.34</v>
      </c>
      <c r="R47" s="35">
        <v>4019.13</v>
      </c>
      <c r="S47" s="35">
        <v>111327.26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5613.9700000000012</v>
      </c>
      <c r="H48" s="35">
        <v>3517.2</v>
      </c>
      <c r="I48" s="35">
        <v>3890.6800000000003</v>
      </c>
      <c r="J48" s="35">
        <v>4375.8999999999996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-4083.4500000000007</v>
      </c>
      <c r="P48" s="35">
        <v>4156.6000000000004</v>
      </c>
      <c r="Q48" s="35">
        <v>1850.1699999999998</v>
      </c>
      <c r="R48" s="35">
        <v>3921.46</v>
      </c>
      <c r="S48" s="35">
        <v>36988.120000000003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18026.68</v>
      </c>
      <c r="H49" s="35">
        <v>34716.380000000005</v>
      </c>
      <c r="I49" s="35">
        <v>11352.39</v>
      </c>
      <c r="J49" s="35">
        <v>10931.32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1094.4800000000005</v>
      </c>
      <c r="P49" s="35">
        <v>14285.779999999999</v>
      </c>
      <c r="Q49" s="35">
        <v>9838.49</v>
      </c>
      <c r="R49" s="35">
        <v>10346.01</v>
      </c>
      <c r="S49" s="35">
        <v>146299.90000000002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37852.04</v>
      </c>
      <c r="H50" s="35">
        <v>6069.48</v>
      </c>
      <c r="I50" s="35">
        <v>7467.26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1386.9599999999991</v>
      </c>
      <c r="P50" s="35">
        <v>15996.220000000001</v>
      </c>
      <c r="Q50" s="35">
        <v>9841.510000000002</v>
      </c>
      <c r="R50" s="35">
        <v>7236.4800000000014</v>
      </c>
      <c r="S50" s="35">
        <v>139140.14000000001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22418.550000000003</v>
      </c>
      <c r="H51" s="35">
        <v>5685.75</v>
      </c>
      <c r="I51" s="35">
        <v>4456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12700.519999999999</v>
      </c>
      <c r="O51" s="35">
        <v>7837.8200000000006</v>
      </c>
      <c r="P51" s="35">
        <v>28138.42</v>
      </c>
      <c r="Q51" s="35">
        <v>7060.1799999999994</v>
      </c>
      <c r="R51" s="35">
        <v>9061.7199999999993</v>
      </c>
      <c r="S51" s="35">
        <v>129650.13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899.62999999999988</v>
      </c>
      <c r="Q52" s="35">
        <v>1607.92</v>
      </c>
      <c r="R52" s="35">
        <v>770</v>
      </c>
      <c r="S52" s="35">
        <v>42853.32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4350.33</v>
      </c>
      <c r="H53" s="35">
        <v>3514.4</v>
      </c>
      <c r="I53" s="35">
        <v>5673.58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8932.4499999999989</v>
      </c>
      <c r="P53" s="35">
        <v>13492.670000000002</v>
      </c>
      <c r="Q53" s="35">
        <v>7453.5</v>
      </c>
      <c r="R53" s="35">
        <v>8875.32</v>
      </c>
      <c r="S53" s="35">
        <v>89153.609999999986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1225.26</v>
      </c>
      <c r="R54" s="35">
        <v>0</v>
      </c>
      <c r="S54" s="35">
        <v>2409.2200000000003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12029.32</v>
      </c>
      <c r="H55" s="35">
        <v>-1521.7799999999995</v>
      </c>
      <c r="I55" s="35">
        <v>5257.66</v>
      </c>
      <c r="J55" s="35">
        <v>4444.8599999999997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5671.48</v>
      </c>
      <c r="P55" s="35">
        <v>5307.76</v>
      </c>
      <c r="Q55" s="35">
        <v>5458.14</v>
      </c>
      <c r="R55" s="35">
        <v>4546.09</v>
      </c>
      <c r="S55" s="35">
        <v>79926.199999999983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680.73</v>
      </c>
      <c r="R56" s="35">
        <v>0</v>
      </c>
      <c r="S56" s="35">
        <v>905.85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5094.26</v>
      </c>
      <c r="P57" s="35">
        <v>5275.92</v>
      </c>
      <c r="Q57" s="35">
        <v>5690.6599999999989</v>
      </c>
      <c r="R57" s="35">
        <v>6159.19</v>
      </c>
      <c r="S57" s="35">
        <v>77907.790000000008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4319.8900000000003</v>
      </c>
      <c r="Q58" s="35">
        <v>4031.4799999999996</v>
      </c>
      <c r="R58" s="35">
        <v>3214.6099999999997</v>
      </c>
      <c r="S58" s="35">
        <v>55429.799999999988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21513.1</v>
      </c>
      <c r="H59" s="35">
        <v>2829.56</v>
      </c>
      <c r="I59" s="35">
        <v>4906.66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2565.2799999999997</v>
      </c>
      <c r="P59" s="35">
        <v>4429.67</v>
      </c>
      <c r="Q59" s="35">
        <v>4913.2699999999995</v>
      </c>
      <c r="R59" s="35">
        <v>3257.2899999999995</v>
      </c>
      <c r="S59" s="35">
        <v>60520.02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75424.989999999991</v>
      </c>
      <c r="Q61" s="35">
        <v>7913.83</v>
      </c>
      <c r="R61" s="35">
        <v>4369.1899999999996</v>
      </c>
      <c r="S61" s="35">
        <v>112835.26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47721.74</v>
      </c>
      <c r="H62" s="35">
        <v>34906.090000000004</v>
      </c>
      <c r="I62" s="35">
        <v>18983.919999999998</v>
      </c>
      <c r="J62" s="35">
        <v>26942.979999999996</v>
      </c>
      <c r="K62" s="35">
        <v>17844.649999999998</v>
      </c>
      <c r="L62" s="35">
        <v>19637.490000000002</v>
      </c>
      <c r="M62" s="35">
        <v>24951.699999999997</v>
      </c>
      <c r="N62" s="35">
        <v>23055.870000000003</v>
      </c>
      <c r="O62" s="35">
        <v>10886.729999999998</v>
      </c>
      <c r="P62" s="35">
        <v>37277.83</v>
      </c>
      <c r="Q62" s="35">
        <v>30410.02</v>
      </c>
      <c r="R62" s="35">
        <v>24624.510000000002</v>
      </c>
      <c r="S62" s="35">
        <v>317243.53000000003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3573.4</v>
      </c>
      <c r="H63" s="35">
        <v>5325.2099999999991</v>
      </c>
      <c r="I63" s="35">
        <v>4391.53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2507.3099999999995</v>
      </c>
      <c r="P63" s="35">
        <v>3464.58</v>
      </c>
      <c r="Q63" s="35">
        <v>4575.4500000000007</v>
      </c>
      <c r="R63" s="35">
        <v>3806.56</v>
      </c>
      <c r="S63" s="35">
        <v>44892.3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12399.34</v>
      </c>
      <c r="H64" s="35">
        <v>11544.93</v>
      </c>
      <c r="I64" s="35">
        <v>15602.590000000002</v>
      </c>
      <c r="J64" s="35">
        <v>12942.85</v>
      </c>
      <c r="K64" s="35">
        <v>10406.399999999998</v>
      </c>
      <c r="L64" s="35">
        <v>11592.94</v>
      </c>
      <c r="M64" s="35">
        <v>12209.599999999999</v>
      </c>
      <c r="N64" s="35">
        <v>12892.04</v>
      </c>
      <c r="O64" s="35">
        <v>862.0700000000005</v>
      </c>
      <c r="P64" s="35">
        <v>13906.830000000002</v>
      </c>
      <c r="Q64" s="35">
        <v>19000.3</v>
      </c>
      <c r="R64" s="35">
        <v>16028.420000000002</v>
      </c>
      <c r="S64" s="35">
        <v>149388.31000000003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7550.119999999999</v>
      </c>
      <c r="H65" s="35">
        <v>6351.04</v>
      </c>
      <c r="I65" s="35">
        <v>5523.25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2159.37</v>
      </c>
      <c r="P65" s="35">
        <v>4255.2300000000005</v>
      </c>
      <c r="Q65" s="35">
        <v>3723.5099999999998</v>
      </c>
      <c r="R65" s="35">
        <v>2322.17</v>
      </c>
      <c r="S65" s="35">
        <v>49113.07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6548.81</v>
      </c>
      <c r="H66" s="35">
        <v>22845.14</v>
      </c>
      <c r="I66" s="35">
        <v>11023.17</v>
      </c>
      <c r="J66" s="35">
        <v>6173.2800000000007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3257.7900000000004</v>
      </c>
      <c r="P66" s="35">
        <v>11011.29</v>
      </c>
      <c r="Q66" s="35">
        <v>6396.6799999999994</v>
      </c>
      <c r="R66" s="35">
        <v>7961.2599999999984</v>
      </c>
      <c r="S66" s="35">
        <v>100716.52999999998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6309.52</v>
      </c>
      <c r="H68" s="35">
        <v>4461.5199999999995</v>
      </c>
      <c r="I68" s="35">
        <v>7763.1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2763.25</v>
      </c>
      <c r="P68" s="35">
        <v>11805.720000000003</v>
      </c>
      <c r="Q68" s="35">
        <v>8180.47</v>
      </c>
      <c r="R68" s="35">
        <v>6633.04</v>
      </c>
      <c r="S68" s="35">
        <v>98275.48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5879.3</v>
      </c>
      <c r="P69" s="35">
        <v>17828.84</v>
      </c>
      <c r="Q69" s="35">
        <v>25465.469999999998</v>
      </c>
      <c r="R69" s="35">
        <v>13776.59</v>
      </c>
      <c r="S69" s="35">
        <v>103599.95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14654.990000000002</v>
      </c>
      <c r="H70" s="35">
        <v>10867.949999999999</v>
      </c>
      <c r="I70" s="35">
        <v>11323.06</v>
      </c>
      <c r="J70" s="35">
        <v>9252.4599999999991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-2928.7299999999982</v>
      </c>
      <c r="P70" s="35">
        <v>31703.47</v>
      </c>
      <c r="Q70" s="35">
        <v>10836.740000000002</v>
      </c>
      <c r="R70" s="35">
        <v>8874.98</v>
      </c>
      <c r="S70" s="35">
        <v>158884.31000000003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1070.8499999999999</v>
      </c>
      <c r="R71" s="35">
        <v>0</v>
      </c>
      <c r="S71" s="35">
        <v>620.89999999999986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999.23999999999887</v>
      </c>
      <c r="P72" s="35">
        <v>17524.8</v>
      </c>
      <c r="Q72" s="35">
        <v>21267.159999999996</v>
      </c>
      <c r="R72" s="35">
        <v>16445.349999999999</v>
      </c>
      <c r="S72" s="35">
        <v>225526.37999999998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3867.38</v>
      </c>
      <c r="H73" s="35">
        <v>2236.44</v>
      </c>
      <c r="I73" s="35">
        <v>5344.97</v>
      </c>
      <c r="J73" s="35">
        <v>22309.15</v>
      </c>
      <c r="K73" s="35">
        <v>2473.4300000000003</v>
      </c>
      <c r="L73" s="35">
        <v>7479.74</v>
      </c>
      <c r="M73" s="35">
        <v>24145.58</v>
      </c>
      <c r="N73" s="35">
        <v>5570.52</v>
      </c>
      <c r="O73" s="35">
        <v>-4142.41</v>
      </c>
      <c r="P73" s="35">
        <v>7500.6200000000008</v>
      </c>
      <c r="Q73" s="35">
        <v>1903.61</v>
      </c>
      <c r="R73" s="35">
        <v>2498.6799999999998</v>
      </c>
      <c r="S73" s="35">
        <v>81187.709999999992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14976.67</v>
      </c>
      <c r="H74" s="35">
        <v>6922.2</v>
      </c>
      <c r="I74" s="35">
        <v>6114.7000000000007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820.7000000000005</v>
      </c>
      <c r="P74" s="35">
        <v>22650.3</v>
      </c>
      <c r="Q74" s="35">
        <v>8606.69</v>
      </c>
      <c r="R74" s="35">
        <v>7149.08</v>
      </c>
      <c r="S74" s="35">
        <v>106066.88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3901.63</v>
      </c>
      <c r="H75" s="35">
        <v>2702.1200000000003</v>
      </c>
      <c r="I75" s="35">
        <v>2997.72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5440.27</v>
      </c>
      <c r="P75" s="35">
        <v>5472.8900000000012</v>
      </c>
      <c r="Q75" s="35">
        <v>5030.8600000000006</v>
      </c>
      <c r="R75" s="35">
        <v>7842.26</v>
      </c>
      <c r="S75" s="35">
        <v>70439.819999999992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14951.24</v>
      </c>
      <c r="H76" s="35">
        <v>31006.33</v>
      </c>
      <c r="I76" s="35">
        <v>12827.140000000001</v>
      </c>
      <c r="J76" s="35">
        <v>12386.369999999999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-7911.06</v>
      </c>
      <c r="P76" s="35">
        <v>2930.15</v>
      </c>
      <c r="Q76" s="35">
        <v>2176.6800000000003</v>
      </c>
      <c r="R76" s="35">
        <v>931.19</v>
      </c>
      <c r="S76" s="35">
        <v>120108.58000000002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11749.57</v>
      </c>
      <c r="H77" s="35">
        <v>32233.870000000003</v>
      </c>
      <c r="I77" s="35">
        <v>18001.78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3919.2799999999988</v>
      </c>
      <c r="P77" s="35">
        <v>35018.409999999996</v>
      </c>
      <c r="Q77" s="35">
        <v>18185.64</v>
      </c>
      <c r="R77" s="35">
        <v>11808.32</v>
      </c>
      <c r="S77" s="35">
        <v>207276.75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6364.85</v>
      </c>
      <c r="H78" s="35">
        <v>3949.78</v>
      </c>
      <c r="I78" s="35">
        <v>4358.92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5449.56</v>
      </c>
      <c r="P78" s="35">
        <v>10354.27</v>
      </c>
      <c r="Q78" s="35">
        <v>5014.37</v>
      </c>
      <c r="R78" s="35">
        <v>3962.49</v>
      </c>
      <c r="S78" s="35">
        <v>60882.119999999995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23935.45</v>
      </c>
      <c r="H79" s="35">
        <v>7401.83</v>
      </c>
      <c r="I79" s="35">
        <v>13630.060000000001</v>
      </c>
      <c r="J79" s="35">
        <v>11218.099999999999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-725.78</v>
      </c>
      <c r="P79" s="35">
        <v>1032.1799999999998</v>
      </c>
      <c r="Q79" s="35">
        <v>3365.1499999999996</v>
      </c>
      <c r="R79" s="35">
        <v>1375.23</v>
      </c>
      <c r="S79" s="35">
        <v>99168.559999999983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4465.97</v>
      </c>
      <c r="H80" s="35">
        <v>3710.0700000000006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1642.4800000000002</v>
      </c>
      <c r="P80" s="35">
        <v>1855.55</v>
      </c>
      <c r="Q80" s="35">
        <v>2927.21</v>
      </c>
      <c r="R80" s="35">
        <v>1092.78</v>
      </c>
      <c r="S80" s="35">
        <v>45429.020000000004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-4905.71</v>
      </c>
      <c r="P81" s="35">
        <v>1176.1199999999999</v>
      </c>
      <c r="Q81" s="35">
        <v>1910.15</v>
      </c>
      <c r="R81" s="35">
        <v>1205</v>
      </c>
      <c r="S81" s="35">
        <v>23987.130000000005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5370.130000000001</v>
      </c>
      <c r="H82" s="35">
        <v>3368.36</v>
      </c>
      <c r="I82" s="35">
        <v>7608.2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-4687.9000000000005</v>
      </c>
      <c r="P82" s="35">
        <v>3490.98</v>
      </c>
      <c r="Q82" s="35">
        <v>8104.7400000000007</v>
      </c>
      <c r="R82" s="35">
        <v>4291.03</v>
      </c>
      <c r="S82" s="35">
        <v>65438.41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21408.829999999998</v>
      </c>
      <c r="H83" s="35">
        <v>8845.4199999999983</v>
      </c>
      <c r="I83" s="35">
        <v>25081.389999999996</v>
      </c>
      <c r="J83" s="35">
        <v>12758.08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12562.51</v>
      </c>
      <c r="P83" s="35">
        <v>29182.32</v>
      </c>
      <c r="Q83" s="35">
        <v>8786.5800000000017</v>
      </c>
      <c r="R83" s="35">
        <v>8733.4600000000009</v>
      </c>
      <c r="S83" s="35">
        <v>248278.46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3284.1700000000005</v>
      </c>
      <c r="H85" s="35">
        <v>2519.9699999999998</v>
      </c>
      <c r="I85" s="35">
        <v>3561.07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4785.04</v>
      </c>
      <c r="P85" s="35">
        <v>9383.619999999999</v>
      </c>
      <c r="Q85" s="35">
        <v>7489.65</v>
      </c>
      <c r="R85" s="35">
        <v>22672.37</v>
      </c>
      <c r="S85" s="35">
        <v>75516.38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1126.8599999999999</v>
      </c>
      <c r="R86" s="35">
        <v>0</v>
      </c>
      <c r="S86" s="35">
        <v>1010.9399999999999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5335.81</v>
      </c>
      <c r="H87" s="35">
        <v>3294.02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8294.27</v>
      </c>
      <c r="O87" s="35">
        <v>2236.4700000000003</v>
      </c>
      <c r="P87" s="35">
        <v>9051.5700000000015</v>
      </c>
      <c r="Q87" s="35">
        <v>5817.6200000000008</v>
      </c>
      <c r="R87" s="35">
        <v>5138.55</v>
      </c>
      <c r="S87" s="35">
        <v>70986.820000000007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1105.21</v>
      </c>
      <c r="R88" s="35">
        <v>0</v>
      </c>
      <c r="S88" s="35">
        <v>2509.0699999999997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908.02</v>
      </c>
      <c r="Q89" s="35">
        <v>1825.99</v>
      </c>
      <c r="R89" s="35">
        <v>1030</v>
      </c>
      <c r="S89" s="35">
        <v>49324.580000000009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1728.69</v>
      </c>
      <c r="R92" s="35">
        <v>81.19</v>
      </c>
      <c r="S92" s="35">
        <v>1465.7900000000002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6395.15</v>
      </c>
      <c r="H93" s="35">
        <v>5966.33</v>
      </c>
      <c r="I93" s="35">
        <v>6116.08</v>
      </c>
      <c r="J93" s="35">
        <v>6718.4000000000005</v>
      </c>
      <c r="K93" s="35">
        <v>8837.0400000000009</v>
      </c>
      <c r="L93" s="35">
        <v>7083.47</v>
      </c>
      <c r="M93" s="35">
        <v>8617.5700000000015</v>
      </c>
      <c r="N93" s="35">
        <v>6760.3899999999994</v>
      </c>
      <c r="O93" s="35">
        <v>5766.8499999999995</v>
      </c>
      <c r="P93" s="35">
        <v>11974.560000000001</v>
      </c>
      <c r="Q93" s="35">
        <v>9031.89</v>
      </c>
      <c r="R93" s="35">
        <v>8050.29</v>
      </c>
      <c r="S93" s="35">
        <v>91318.01999999999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6063.0800000000008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6520.7300000000005</v>
      </c>
      <c r="P94" s="35">
        <v>6842.2999999999993</v>
      </c>
      <c r="Q94" s="35">
        <v>7266.22</v>
      </c>
      <c r="R94" s="35">
        <v>6400.5499999999993</v>
      </c>
      <c r="S94" s="35">
        <v>93465.02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4553.8</v>
      </c>
      <c r="H95" s="35">
        <v>587.51</v>
      </c>
      <c r="I95" s="35">
        <v>6099.28</v>
      </c>
      <c r="J95" s="35">
        <v>4908.3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23396.980000000003</v>
      </c>
      <c r="Q95" s="35">
        <v>5746.9699999999993</v>
      </c>
      <c r="R95" s="35">
        <v>2456.63</v>
      </c>
      <c r="S95" s="35">
        <v>70903.070000000007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1163.32</v>
      </c>
      <c r="R96" s="35">
        <v>0</v>
      </c>
      <c r="S96" s="35">
        <v>751.70999999999992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7194.56</v>
      </c>
      <c r="H97" s="35">
        <v>4601.09</v>
      </c>
      <c r="I97" s="35">
        <v>41647.33</v>
      </c>
      <c r="J97" s="35">
        <v>4782.4699999999993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151.33000000000004</v>
      </c>
      <c r="P97" s="35">
        <v>1808.5700000000002</v>
      </c>
      <c r="Q97" s="35">
        <v>2713.32</v>
      </c>
      <c r="R97" s="35">
        <v>1279.28</v>
      </c>
      <c r="S97" s="35">
        <v>86903.010000000024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2573.3199999999997</v>
      </c>
      <c r="P98" s="35">
        <v>7071.8100000000013</v>
      </c>
      <c r="Q98" s="35">
        <v>3956.13</v>
      </c>
      <c r="R98" s="35">
        <v>5047.5899999999992</v>
      </c>
      <c r="S98" s="35">
        <v>53541.409999999996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34046.469999999994</v>
      </c>
      <c r="H99" s="35">
        <v>4330.93</v>
      </c>
      <c r="I99" s="35">
        <v>3195.3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3359.42</v>
      </c>
      <c r="P99" s="35">
        <v>4966.380000000001</v>
      </c>
      <c r="Q99" s="35">
        <v>6164.35</v>
      </c>
      <c r="R99" s="35">
        <v>3958.3399999999997</v>
      </c>
      <c r="S99" s="35">
        <v>94450.73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23398.19</v>
      </c>
      <c r="O101" s="35">
        <v>-118.24000000000001</v>
      </c>
      <c r="P101" s="35">
        <v>733.86999999999989</v>
      </c>
      <c r="Q101" s="35">
        <v>1619.39</v>
      </c>
      <c r="R101" s="35">
        <v>770</v>
      </c>
      <c r="S101" s="35">
        <v>34698.269999999997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899.08999999999992</v>
      </c>
      <c r="Q102" s="35">
        <v>1785.85</v>
      </c>
      <c r="R102" s="35">
        <v>845</v>
      </c>
      <c r="S102" s="35">
        <v>34496.869999999995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31048.51</v>
      </c>
      <c r="H103" s="35">
        <v>7583.75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5120.83</v>
      </c>
      <c r="P103" s="35">
        <v>21383.97</v>
      </c>
      <c r="Q103" s="35">
        <v>5862.58</v>
      </c>
      <c r="R103" s="35">
        <v>4848.4599999999991</v>
      </c>
      <c r="S103" s="35">
        <v>168343.05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5760.4900000000016</v>
      </c>
      <c r="H104" s="35">
        <v>4449.17</v>
      </c>
      <c r="I104" s="35">
        <v>4770.1399999999994</v>
      </c>
      <c r="J104" s="35">
        <v>8207.0400000000009</v>
      </c>
      <c r="K104" s="35">
        <v>2748.38</v>
      </c>
      <c r="L104" s="35">
        <v>3183.5199999999995</v>
      </c>
      <c r="M104" s="35">
        <v>2873.4400000000005</v>
      </c>
      <c r="N104" s="35">
        <v>8239.7099999999991</v>
      </c>
      <c r="O104" s="35">
        <v>1950.96</v>
      </c>
      <c r="P104" s="35">
        <v>3846.3</v>
      </c>
      <c r="Q104" s="35">
        <v>3414.33</v>
      </c>
      <c r="R104" s="35">
        <v>2515.44</v>
      </c>
      <c r="S104" s="35">
        <v>51958.920000000006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7323.32</v>
      </c>
      <c r="P105" s="35">
        <v>14518.789999999999</v>
      </c>
      <c r="Q105" s="35">
        <v>7455.51</v>
      </c>
      <c r="R105" s="35">
        <v>8839.86</v>
      </c>
      <c r="S105" s="35">
        <v>83851.899999999994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33123.099999999991</v>
      </c>
      <c r="P106" s="35">
        <v>24380.479999999996</v>
      </c>
      <c r="Q106" s="35">
        <v>9909.94</v>
      </c>
      <c r="R106" s="35">
        <v>6579.3799999999992</v>
      </c>
      <c r="S106" s="35">
        <v>135089.66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4007.76</v>
      </c>
      <c r="H107" s="35">
        <v>5150.4099999999989</v>
      </c>
      <c r="I107" s="35">
        <v>3147.2200000000003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4260.2699999999995</v>
      </c>
      <c r="P107" s="35">
        <v>3761.36</v>
      </c>
      <c r="Q107" s="35">
        <v>5155.5600000000004</v>
      </c>
      <c r="R107" s="35">
        <v>3043.5899999999997</v>
      </c>
      <c r="S107" s="35">
        <v>43302.960000000006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3814.9599999999996</v>
      </c>
      <c r="P108" s="35">
        <v>2957.0000000000005</v>
      </c>
      <c r="Q108" s="35">
        <v>10229.629999999999</v>
      </c>
      <c r="R108" s="35">
        <v>2600.12</v>
      </c>
      <c r="S108" s="35">
        <v>54674.299999999988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1406</v>
      </c>
      <c r="P110" s="47">
        <v>261.69</v>
      </c>
      <c r="Q110" s="47">
        <v>1139.21</v>
      </c>
      <c r="R110" s="47">
        <v>924</v>
      </c>
      <c r="S110" s="47">
        <v>40879.530000000006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6480.7599999999993</v>
      </c>
      <c r="H111" s="47">
        <v>15057.63</v>
      </c>
      <c r="I111" s="47">
        <v>5607.4299999999994</v>
      </c>
      <c r="J111" s="47">
        <v>5025.8099999999995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4660.4800000000005</v>
      </c>
      <c r="P111" s="47">
        <v>8727.24</v>
      </c>
      <c r="Q111" s="47">
        <v>5167.6099999999997</v>
      </c>
      <c r="R111" s="47">
        <v>4086.6799999999994</v>
      </c>
      <c r="S111" s="47">
        <v>73977.42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14491.859999999999</v>
      </c>
      <c r="H112" s="47">
        <v>36525.99</v>
      </c>
      <c r="I112" s="47">
        <v>24571.32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6330.74</v>
      </c>
      <c r="P112" s="47">
        <v>18341.270000000004</v>
      </c>
      <c r="Q112" s="47">
        <v>7215.1900000000005</v>
      </c>
      <c r="R112" s="47">
        <v>8640.81</v>
      </c>
      <c r="S112" s="47">
        <v>161541.13000000006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3904.8100000000004</v>
      </c>
      <c r="H113" s="47">
        <v>4197.59</v>
      </c>
      <c r="I113" s="47">
        <v>4142.2300000000005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8422.7099999999991</v>
      </c>
      <c r="P113" s="47">
        <v>13207.660000000002</v>
      </c>
      <c r="Q113" s="47">
        <v>9205.73</v>
      </c>
      <c r="R113" s="47">
        <v>5162.47</v>
      </c>
      <c r="S113" s="47">
        <v>79463.31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2162.46</v>
      </c>
      <c r="P114" s="47">
        <v>2231.63</v>
      </c>
      <c r="Q114" s="47">
        <v>5326.64</v>
      </c>
      <c r="R114" s="47">
        <v>2182.77</v>
      </c>
      <c r="S114" s="47">
        <v>53377.429999999986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24395.14</v>
      </c>
      <c r="H116" s="47">
        <v>23059.099999999995</v>
      </c>
      <c r="I116" s="47">
        <v>38282.21</v>
      </c>
      <c r="J116" s="47">
        <v>22094.82</v>
      </c>
      <c r="K116" s="47">
        <v>22923.739999999998</v>
      </c>
      <c r="L116" s="47">
        <v>22442.22</v>
      </c>
      <c r="M116" s="47">
        <v>19914.049999999996</v>
      </c>
      <c r="N116" s="47">
        <v>23171.200000000001</v>
      </c>
      <c r="O116" s="47">
        <v>15540.24</v>
      </c>
      <c r="P116" s="47">
        <v>72259.939999999988</v>
      </c>
      <c r="Q116" s="47">
        <v>21087.9</v>
      </c>
      <c r="R116" s="47">
        <v>20406.91</v>
      </c>
      <c r="S116" s="47">
        <v>325577.47000000003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19418.14</v>
      </c>
      <c r="H117" s="47">
        <v>25857.579999999994</v>
      </c>
      <c r="I117" s="47">
        <v>32254.550000000003</v>
      </c>
      <c r="J117" s="47">
        <v>17828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13154.070000000002</v>
      </c>
      <c r="P117" s="47">
        <v>46456.159999999989</v>
      </c>
      <c r="Q117" s="47">
        <v>11881.710000000001</v>
      </c>
      <c r="R117" s="47">
        <v>59009.07</v>
      </c>
      <c r="S117" s="47">
        <v>285932.74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18889.91</v>
      </c>
      <c r="H118" s="47">
        <v>10231.299999999999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4980.91</v>
      </c>
      <c r="P118" s="47">
        <v>25904.99</v>
      </c>
      <c r="Q118" s="47">
        <v>12150.330000000002</v>
      </c>
      <c r="R118" s="47">
        <v>32387.57</v>
      </c>
      <c r="S118" s="47">
        <v>138536.04999999999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6041.87</v>
      </c>
      <c r="H119" s="47">
        <v>9938.25</v>
      </c>
      <c r="I119" s="47">
        <v>44386.76</v>
      </c>
      <c r="J119" s="47">
        <v>11134.31</v>
      </c>
      <c r="K119" s="47">
        <v>11427.68</v>
      </c>
      <c r="L119" s="47">
        <v>9977.1899999999987</v>
      </c>
      <c r="M119" s="47">
        <v>14136.369999999999</v>
      </c>
      <c r="N119" s="47">
        <v>16139.94</v>
      </c>
      <c r="O119" s="47">
        <v>13367.97</v>
      </c>
      <c r="P119" s="47">
        <v>35058.82</v>
      </c>
      <c r="Q119" s="47">
        <v>11817.48</v>
      </c>
      <c r="R119" s="47">
        <v>8789.84</v>
      </c>
      <c r="S119" s="47">
        <v>192216.48000000004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27465.870000000003</v>
      </c>
      <c r="H120" s="47">
        <v>24266.329999999998</v>
      </c>
      <c r="I120" s="47">
        <v>33355.68</v>
      </c>
      <c r="J120" s="47">
        <v>33791.51</v>
      </c>
      <c r="K120" s="47">
        <v>25305.46</v>
      </c>
      <c r="L120" s="47">
        <v>21933.510000000002</v>
      </c>
      <c r="M120" s="47">
        <v>22582.43</v>
      </c>
      <c r="N120" s="47">
        <v>24857.119999999995</v>
      </c>
      <c r="O120" s="47">
        <v>35249.85</v>
      </c>
      <c r="P120" s="47">
        <v>47424.729999999996</v>
      </c>
      <c r="Q120" s="47">
        <v>20400.879999999997</v>
      </c>
      <c r="R120" s="47">
        <v>17939.18</v>
      </c>
      <c r="S120" s="47">
        <v>334572.55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20876.900000000001</v>
      </c>
      <c r="H121" s="47">
        <v>20731.069999999996</v>
      </c>
      <c r="I121" s="47">
        <v>21848.36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37871.03</v>
      </c>
      <c r="P121" s="47">
        <v>40164.289999999994</v>
      </c>
      <c r="Q121" s="47">
        <v>8091.3200000000006</v>
      </c>
      <c r="R121" s="47">
        <v>32439.439999999999</v>
      </c>
      <c r="S121" s="47">
        <v>293163.44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29960.02</v>
      </c>
      <c r="H122" s="47">
        <v>71032.900000000009</v>
      </c>
      <c r="I122" s="47">
        <v>52931.850000000006</v>
      </c>
      <c r="J122" s="47">
        <v>23056.26</v>
      </c>
      <c r="K122" s="47">
        <v>17940.77</v>
      </c>
      <c r="L122" s="47">
        <v>12395.369999999999</v>
      </c>
      <c r="M122" s="47">
        <v>44018.020000000004</v>
      </c>
      <c r="N122" s="47">
        <v>28377.67</v>
      </c>
      <c r="O122" s="47">
        <v>11362.900000000001</v>
      </c>
      <c r="P122" s="47">
        <v>25021.34</v>
      </c>
      <c r="Q122" s="47">
        <v>29131.629999999997</v>
      </c>
      <c r="R122" s="47">
        <v>13961.5</v>
      </c>
      <c r="S122" s="47">
        <v>359190.23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14078.810000000001</v>
      </c>
      <c r="H123" s="47">
        <v>13239.49</v>
      </c>
      <c r="I123" s="47">
        <v>24658.019999999997</v>
      </c>
      <c r="J123" s="47">
        <v>29664.78</v>
      </c>
      <c r="K123" s="47">
        <v>48401.039999999994</v>
      </c>
      <c r="L123" s="47">
        <v>42220.89</v>
      </c>
      <c r="M123" s="47">
        <v>32110.93</v>
      </c>
      <c r="N123" s="47">
        <v>65386.57</v>
      </c>
      <c r="O123" s="47">
        <v>24681.99</v>
      </c>
      <c r="P123" s="47">
        <v>92333.119999999995</v>
      </c>
      <c r="Q123" s="47">
        <v>29951.07</v>
      </c>
      <c r="R123" s="47">
        <v>23370.560000000001</v>
      </c>
      <c r="S123" s="47">
        <v>440097.27000000014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32548.989999999998</v>
      </c>
      <c r="H124" s="47">
        <v>39443.659999999996</v>
      </c>
      <c r="I124" s="47">
        <v>56215.519999999997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51387.25</v>
      </c>
      <c r="O124" s="47">
        <v>28877.19</v>
      </c>
      <c r="P124" s="47">
        <v>56690.61</v>
      </c>
      <c r="Q124" s="47">
        <v>30016.86</v>
      </c>
      <c r="R124" s="47">
        <v>27425.85</v>
      </c>
      <c r="S124" s="47">
        <v>515707.25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6130.08</v>
      </c>
      <c r="P125" s="47">
        <v>5058.5</v>
      </c>
      <c r="Q125" s="47">
        <v>7163.1500000000005</v>
      </c>
      <c r="R125" s="47">
        <v>5993.33</v>
      </c>
      <c r="S125" s="47">
        <v>130207.49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430.2</v>
      </c>
      <c r="S126" s="35">
        <v>430.2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20770.939999999999</v>
      </c>
      <c r="H127" s="35">
        <v>21415.63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36386.82</v>
      </c>
      <c r="P127" s="35">
        <v>67378.48</v>
      </c>
      <c r="Q127" s="35">
        <v>21170.690000000002</v>
      </c>
      <c r="R127" s="35">
        <v>14689.45</v>
      </c>
      <c r="S127" s="35">
        <v>290263.14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23354.799999999999</v>
      </c>
      <c r="H128" s="35">
        <v>63468.649999999994</v>
      </c>
      <c r="I128" s="35">
        <v>12928.04</v>
      </c>
      <c r="J128" s="35">
        <v>4255.79</v>
      </c>
      <c r="K128" s="35">
        <v>1923.65</v>
      </c>
      <c r="L128" s="35">
        <v>1288.7799999999997</v>
      </c>
      <c r="M128" s="35">
        <v>19758.86</v>
      </c>
      <c r="N128" s="35">
        <v>2468.2600000000002</v>
      </c>
      <c r="O128" s="35">
        <v>2407.29</v>
      </c>
      <c r="P128" s="35">
        <v>930.79</v>
      </c>
      <c r="Q128" s="35">
        <v>6815.17</v>
      </c>
      <c r="R128" s="35">
        <v>770</v>
      </c>
      <c r="S128" s="35">
        <v>140370.07999999999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7103.18</v>
      </c>
      <c r="H129" s="35">
        <v>10520.68</v>
      </c>
      <c r="I129" s="35">
        <v>22951.619999999995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3302.61</v>
      </c>
      <c r="P129" s="35">
        <v>3150.55</v>
      </c>
      <c r="Q129" s="35">
        <v>4869.57</v>
      </c>
      <c r="R129" s="35">
        <v>2764.94</v>
      </c>
      <c r="S129" s="35">
        <v>71848.859999999986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14352</v>
      </c>
      <c r="H130" s="35">
        <v>31189.57</v>
      </c>
      <c r="I130" s="35">
        <v>14969.060000000001</v>
      </c>
      <c r="J130" s="35">
        <v>13371.23</v>
      </c>
      <c r="K130" s="35">
        <v>9049.59</v>
      </c>
      <c r="L130" s="35">
        <v>5032.7300000000005</v>
      </c>
      <c r="M130" s="35">
        <v>7818.67</v>
      </c>
      <c r="N130" s="35">
        <v>12732.89</v>
      </c>
      <c r="O130" s="35">
        <v>24843.320000000003</v>
      </c>
      <c r="P130" s="35">
        <v>31254.2</v>
      </c>
      <c r="Q130" s="35">
        <v>22280.5</v>
      </c>
      <c r="R130" s="35">
        <v>6514.4</v>
      </c>
      <c r="S130" s="35">
        <v>193408.16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29712.850000000002</v>
      </c>
      <c r="M131" s="35">
        <v>7332.5399999999981</v>
      </c>
      <c r="N131" s="35">
        <v>5625.6</v>
      </c>
      <c r="O131" s="35">
        <v>17496.919999999998</v>
      </c>
      <c r="P131" s="35">
        <v>58885.51999999999</v>
      </c>
      <c r="Q131" s="35">
        <v>28572.91</v>
      </c>
      <c r="R131" s="35">
        <v>9043.08</v>
      </c>
      <c r="S131" s="35">
        <v>202613.79000000004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2574.54</v>
      </c>
      <c r="P133" s="35">
        <v>2919.2200000000007</v>
      </c>
      <c r="Q133" s="35">
        <v>15647.400000000001</v>
      </c>
      <c r="R133" s="35">
        <v>9141.630000000001</v>
      </c>
      <c r="S133" s="35">
        <v>62870.569999999992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2050.1899999999996</v>
      </c>
      <c r="H134" s="35">
        <v>955</v>
      </c>
      <c r="I134" s="35">
        <v>3889.57</v>
      </c>
      <c r="J134" s="35">
        <v>45961.869999999995</v>
      </c>
      <c r="K134" s="35">
        <v>159748.18</v>
      </c>
      <c r="L134" s="35">
        <v>89736.729999999981</v>
      </c>
      <c r="M134" s="35">
        <v>42201.47</v>
      </c>
      <c r="N134" s="35">
        <v>14707.84</v>
      </c>
      <c r="O134" s="35">
        <v>9081.23</v>
      </c>
      <c r="P134" s="35">
        <v>22933.86</v>
      </c>
      <c r="Q134" s="35">
        <v>24895.25</v>
      </c>
      <c r="R134" s="35">
        <v>12834.74</v>
      </c>
      <c r="S134" s="35">
        <v>428995.93000000005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18032.29</v>
      </c>
      <c r="P135" s="35">
        <v>10182.829999999998</v>
      </c>
      <c r="Q135" s="35">
        <v>32940.230000000003</v>
      </c>
      <c r="R135" s="35">
        <v>48335.27</v>
      </c>
      <c r="S135" s="35">
        <v>111926.53</v>
      </c>
    </row>
    <row r="136" spans="1:19" s="47" customFormat="1" x14ac:dyDescent="0.25">
      <c r="A136" s="33">
        <v>134</v>
      </c>
      <c r="B136" s="36" t="s">
        <v>461</v>
      </c>
      <c r="C136" s="53" t="s">
        <v>475</v>
      </c>
      <c r="D136" s="36" t="s">
        <v>328</v>
      </c>
      <c r="E136" s="36">
        <v>0</v>
      </c>
      <c r="F136" s="36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38453.839999999997</v>
      </c>
      <c r="P136" s="35">
        <v>57226.679999999993</v>
      </c>
      <c r="Q136" s="35">
        <v>44510.259999999995</v>
      </c>
      <c r="R136" s="35">
        <v>60194.659999999996</v>
      </c>
      <c r="S136" s="35">
        <v>200385.44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39383.01</v>
      </c>
      <c r="P137" s="35">
        <v>72218.899999999994</v>
      </c>
      <c r="Q137" s="35">
        <v>32095.840000000004</v>
      </c>
      <c r="R137" s="35">
        <v>36585.51</v>
      </c>
      <c r="S137" s="35">
        <v>180283.26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12590.55</v>
      </c>
      <c r="S138" s="35">
        <v>12590.55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25">
      <c r="A140" s="33">
        <v>138</v>
      </c>
      <c r="B140" s="36" t="s">
        <v>463</v>
      </c>
      <c r="C140" s="53">
        <v>8045.009</v>
      </c>
      <c r="D140" s="36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6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1163051.26</v>
      </c>
      <c r="H143" s="50">
        <v>1076008.3599999999</v>
      </c>
      <c r="I143" s="50">
        <v>1189760.7</v>
      </c>
      <c r="J143" s="50">
        <v>1037791.2400000001</v>
      </c>
      <c r="K143" s="50">
        <v>1179423.1800000004</v>
      </c>
      <c r="L143" s="50">
        <v>1059858.6499999994</v>
      </c>
      <c r="M143" s="50">
        <v>1023116.6300000004</v>
      </c>
      <c r="N143" s="50">
        <v>1090823.8399999999</v>
      </c>
      <c r="O143" s="50">
        <v>672539.05999999994</v>
      </c>
      <c r="P143" s="50">
        <v>1857860.8700000006</v>
      </c>
      <c r="Q143" s="50">
        <v>1206034.3999999992</v>
      </c>
      <c r="R143" s="50">
        <v>1131551.2799999996</v>
      </c>
      <c r="S143" s="50">
        <v>13687819.470000001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3EB-8587-40A2-B11E-800392F2AF1B}">
  <sheetPr>
    <pageSetUpPr fitToPage="1"/>
  </sheetPr>
  <dimension ref="A1:Q257"/>
  <sheetViews>
    <sheetView zoomScaleNormal="100" workbookViewId="0">
      <selection activeCell="E26" sqref="E26"/>
    </sheetView>
  </sheetViews>
  <sheetFormatPr defaultColWidth="9.140625" defaultRowHeight="11.25" x14ac:dyDescent="0.2"/>
  <cols>
    <col min="1" max="1" width="7.85546875" style="1" bestFit="1" customWidth="1"/>
    <col min="2" max="2" width="7.85546875" style="1" customWidth="1"/>
    <col min="3" max="3" width="30.140625" style="2" bestFit="1" customWidth="1"/>
    <col min="4" max="16" width="13.7109375" style="2" customWidth="1"/>
    <col min="17" max="17" width="13.85546875" style="2" bestFit="1" customWidth="1"/>
    <col min="18" max="16384" width="9.140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14"/>
      <c r="C3" s="76" t="s">
        <v>476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14"/>
    </row>
    <row r="4" spans="1:17" s="21" customFormat="1" x14ac:dyDescent="0.2">
      <c r="A4" s="3" t="s">
        <v>477</v>
      </c>
      <c r="B4" s="3"/>
      <c r="C4" s="77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9"/>
    </row>
    <row r="5" spans="1:17" s="21" customFormat="1" x14ac:dyDescent="0.2">
      <c r="B5" s="29"/>
      <c r="C5" s="21" t="s">
        <v>1</v>
      </c>
      <c r="D5" s="31"/>
      <c r="Q5" s="29"/>
    </row>
    <row r="6" spans="1:17" s="21" customFormat="1" x14ac:dyDescent="0.2">
      <c r="B6" s="3"/>
      <c r="C6" s="21">
        <v>0.75</v>
      </c>
      <c r="Q6" s="57">
        <v>38260</v>
      </c>
    </row>
    <row r="7" spans="1:17" s="22" customForma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f>+SUM('Barrier #1:CMWW #2'!D11)</f>
        <v>57345.320508643075</v>
      </c>
      <c r="E11" s="6">
        <f>+SUM('Barrier #1:CMWW #2'!E11)</f>
        <v>46031.387793032445</v>
      </c>
      <c r="F11" s="6">
        <f>+SUM('Barrier #1:CMWW #2'!F11)</f>
        <v>60155.132675614281</v>
      </c>
      <c r="G11" s="6">
        <f>+SUM('Barrier #1:CMWW #2'!G11)</f>
        <v>51598.339676071213</v>
      </c>
      <c r="H11" s="6">
        <f>+SUM('Barrier #1:CMWW #2'!H11)</f>
        <v>62362.181978991779</v>
      </c>
      <c r="I11" s="6">
        <f>+SUM('Barrier #1:CMWW #2'!I11)</f>
        <v>42829.655236202532</v>
      </c>
      <c r="J11" s="6">
        <f>+SUM('Barrier #1:CMWW #2'!J11)</f>
        <v>43557.463332541294</v>
      </c>
      <c r="K11" s="6">
        <f>+SUM('Barrier #1:CMWW #2'!K11)</f>
        <v>44757.233895877594</v>
      </c>
      <c r="L11" s="6">
        <f>+SUM('Barrier #1:CMWW #2'!L11)</f>
        <v>46350.545184362927</v>
      </c>
      <c r="M11" s="6">
        <f>+SUM('Barrier #1:CMWW #2'!M11)</f>
        <v>75469.310414631516</v>
      </c>
      <c r="N11" s="6">
        <f>+SUM('Barrier #1:CMWW #2'!N11)</f>
        <v>66548.802758323451</v>
      </c>
      <c r="O11" s="6">
        <f>+SUM('Barrier #1:CMWW #2'!O11)</f>
        <v>59518.480194702635</v>
      </c>
      <c r="P11" s="6">
        <f>+SUM('Barrier #1:CMWW #2'!P11)</f>
        <v>656523.85364899493</v>
      </c>
      <c r="Q11" s="6">
        <f>+SUM('Barrier #1:CMWW #2'!Q11)</f>
        <v>9792919.1979894936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f>+SUM('Barrier #1:CMWW #2'!D12)</f>
        <v>77452.148720779049</v>
      </c>
      <c r="E12" s="6">
        <f>+SUM('Barrier #1:CMWW #2'!E12)</f>
        <v>87198.556776099111</v>
      </c>
      <c r="F12" s="6">
        <f>+SUM('Barrier #1:CMWW #2'!F12)</f>
        <v>101768.85086562444</v>
      </c>
      <c r="G12" s="6">
        <f>+SUM('Barrier #1:CMWW #2'!G12)</f>
        <v>104520.42278172185</v>
      </c>
      <c r="H12" s="6">
        <f>+SUM('Barrier #1:CMWW #2'!H12)</f>
        <v>112331.49839364371</v>
      </c>
      <c r="I12" s="6">
        <f>+SUM('Barrier #1:CMWW #2'!I12)</f>
        <v>76334.969526437984</v>
      </c>
      <c r="J12" s="6">
        <f>+SUM('Barrier #1:CMWW #2'!J12)</f>
        <v>102141.22070662648</v>
      </c>
      <c r="K12" s="6">
        <f>+SUM('Barrier #1:CMWW #2'!K12)</f>
        <v>79539.697241084184</v>
      </c>
      <c r="L12" s="6">
        <f>+SUM('Barrier #1:CMWW #2'!L12)</f>
        <v>88986.137801636651</v>
      </c>
      <c r="M12" s="6">
        <f>+SUM('Barrier #1:CMWW #2'!M12)</f>
        <v>113225.3299255133</v>
      </c>
      <c r="N12" s="6">
        <f>+SUM('Barrier #1:CMWW #2'!N12)</f>
        <v>92367.7430178957</v>
      </c>
      <c r="O12" s="6">
        <f>+SUM('Barrier #1:CMWW #2'!O12)</f>
        <v>72542.033914082931</v>
      </c>
      <c r="P12" s="6">
        <f>+SUM('Barrier #1:CMWW #2'!P12)</f>
        <v>1108408.6096711452</v>
      </c>
      <c r="Q12" s="6">
        <f>+SUM('Barrier #1:CMWW #2'!Q12)</f>
        <v>14678283.755175183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68">
        <f>+SUM('Barrier #1:CMWW #2'!D15)</f>
        <v>4311272.0192564949</v>
      </c>
      <c r="E15" s="68">
        <f>+SUM('Barrier #1:CMWW #2'!E15)</f>
        <v>3409755.0513720275</v>
      </c>
      <c r="F15" s="68">
        <f>+SUM('Barrier #1:CMWW #2'!F15)</f>
        <v>4322685.49321994</v>
      </c>
      <c r="G15" s="68">
        <f>+SUM('Barrier #1:CMWW #2'!G15)</f>
        <v>3991980.1042850651</v>
      </c>
      <c r="H15" s="68">
        <f>+SUM('Barrier #1:CMWW #2'!H15)</f>
        <v>4319529.1325735617</v>
      </c>
      <c r="I15" s="68">
        <f>+SUM('Barrier #1:CMWW #2'!I15)</f>
        <v>2910109.0799815501</v>
      </c>
      <c r="J15" s="68">
        <f>+SUM('Barrier #1:CMWW #2'!J15)</f>
        <v>3229019.8448537416</v>
      </c>
      <c r="K15" s="68">
        <f>+SUM('Barrier #1:CMWW #2'!K15)</f>
        <v>3566945.6615993679</v>
      </c>
      <c r="L15" s="68">
        <f>+SUM('Barrier #1:CMWW #2'!L15)</f>
        <v>4095856.7379221311</v>
      </c>
      <c r="M15" s="68">
        <f>+SUM('Barrier #1:CMWW #2'!M15)</f>
        <v>6396009.2258592909</v>
      </c>
      <c r="N15" s="68">
        <f>+SUM('Barrier #1:CMWW #2'!N15)</f>
        <v>5116779.484596665</v>
      </c>
      <c r="O15" s="68">
        <f>+SUM('Barrier #1:CMWW #2'!O15)</f>
        <v>4172990.3519173888</v>
      </c>
      <c r="P15" s="68">
        <f>+SUM('Barrier #1:CMWW #2'!P15)</f>
        <v>49842932.187437244</v>
      </c>
      <c r="Q15" s="68">
        <f>+SUM('Barrier #1:CMWW #2'!Q15)</f>
        <v>684531441.37925398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68">
        <f>+SUM('Barrier #1:CMWW #2'!D16)</f>
        <v>442811.29797236511</v>
      </c>
      <c r="E16" s="68">
        <f>+SUM('Barrier #1:CMWW #2'!E16)</f>
        <v>437670.65652923926</v>
      </c>
      <c r="F16" s="68">
        <f>+SUM('Barrier #1:CMWW #2'!F16)</f>
        <v>490210.46013210429</v>
      </c>
      <c r="G16" s="68">
        <f>+SUM('Barrier #1:CMWW #2'!G16)</f>
        <v>482888.65604002529</v>
      </c>
      <c r="H16" s="68">
        <f>+SUM('Barrier #1:CMWW #2'!H16)</f>
        <v>454329.86187783635</v>
      </c>
      <c r="I16" s="68">
        <f>+SUM('Barrier #1:CMWW #2'!I16)</f>
        <v>305833.33270878694</v>
      </c>
      <c r="J16" s="68">
        <f>+SUM('Barrier #1:CMWW #2'!J16)</f>
        <v>493855.25680281501</v>
      </c>
      <c r="K16" s="68">
        <f>+SUM('Barrier #1:CMWW #2'!K16)</f>
        <v>395797.04125986085</v>
      </c>
      <c r="L16" s="68">
        <f>+SUM('Barrier #1:CMWW #2'!L16)</f>
        <v>473647.48910163081</v>
      </c>
      <c r="M16" s="68">
        <f>+SUM('Barrier #1:CMWW #2'!M16)</f>
        <v>564270.4301427363</v>
      </c>
      <c r="N16" s="68">
        <f>+SUM('Barrier #1:CMWW #2'!N16)</f>
        <v>404074.17515232414</v>
      </c>
      <c r="O16" s="68">
        <f>+SUM('Barrier #1:CMWW #2'!O16)</f>
        <v>311396.62593925215</v>
      </c>
      <c r="P16" s="68">
        <f>+SUM('Barrier #1:CMWW #2'!P16)</f>
        <v>5256785.2836589767</v>
      </c>
      <c r="Q16" s="68">
        <f>+SUM('Barrier #1:CMWW #2'!Q16)</f>
        <v>67512163.005678967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68">
        <f>+SUM('Barrier #1:CMWW #2'!D18)</f>
        <v>4754083.3172288593</v>
      </c>
      <c r="E18" s="68">
        <f>+SUM('Barrier #1:CMWW #2'!E18)</f>
        <v>3847425.7079012659</v>
      </c>
      <c r="F18" s="68">
        <f>+SUM('Barrier #1:CMWW #2'!F18)</f>
        <v>4812895.9533520453</v>
      </c>
      <c r="G18" s="68">
        <f>+SUM('Barrier #1:CMWW #2'!G18)</f>
        <v>4474868.76032509</v>
      </c>
      <c r="H18" s="68">
        <f>+SUM('Barrier #1:CMWW #2'!H18)</f>
        <v>4773858.9944513971</v>
      </c>
      <c r="I18" s="68">
        <f>+SUM('Barrier #1:CMWW #2'!I18)</f>
        <v>3215942.4126903373</v>
      </c>
      <c r="J18" s="68">
        <f>+SUM('Barrier #1:CMWW #2'!J18)</f>
        <v>3722875.1016565571</v>
      </c>
      <c r="K18" s="68">
        <f>+SUM('Barrier #1:CMWW #2'!K18)</f>
        <v>3962742.7028592285</v>
      </c>
      <c r="L18" s="68">
        <f>+SUM('Barrier #1:CMWW #2'!L18)</f>
        <v>4569504.2270237608</v>
      </c>
      <c r="M18" s="68">
        <f>+SUM('Barrier #1:CMWW #2'!M18)</f>
        <v>6960279.6560020288</v>
      </c>
      <c r="N18" s="68">
        <f>+SUM('Barrier #1:CMWW #2'!N18)</f>
        <v>5520853.6597489882</v>
      </c>
      <c r="O18" s="68">
        <f>+SUM('Barrier #1:CMWW #2'!O18)</f>
        <v>4484386.9778566407</v>
      </c>
      <c r="P18" s="68">
        <f>+SUM('Barrier #1:CMWW #2'!P18)</f>
        <v>55099717.471096203</v>
      </c>
      <c r="Q18" s="68">
        <f>+SUM('Barrier #1:CMWW #2'!Q18)</f>
        <v>752043604.38493264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75.451004753673288</v>
      </c>
      <c r="E21" s="9">
        <v>74.35249927766543</v>
      </c>
      <c r="F21" s="9">
        <v>72.12109283957011</v>
      </c>
      <c r="G21" s="9">
        <v>77.920911704962137</v>
      </c>
      <c r="H21" s="9">
        <v>69.485208355423609</v>
      </c>
      <c r="I21" s="9">
        <v>68.166097185633433</v>
      </c>
      <c r="J21" s="9">
        <v>74.352398825065279</v>
      </c>
      <c r="K21" s="9">
        <v>79.91541248975058</v>
      </c>
      <c r="L21" s="9">
        <v>88.587010998190181</v>
      </c>
      <c r="M21" s="9">
        <v>84.96980604397028</v>
      </c>
      <c r="N21" s="9">
        <v>77.257601174250368</v>
      </c>
      <c r="O21" s="9">
        <v>70.482512745552413</v>
      </c>
      <c r="P21" s="9">
        <v>76.349483643428869</v>
      </c>
      <c r="Q21" s="9">
        <v>79.959813884743042</v>
      </c>
    </row>
    <row r="22" spans="1:17" x14ac:dyDescent="0.2">
      <c r="C22" s="2" t="s">
        <v>15</v>
      </c>
      <c r="D22" s="9">
        <v>4.5181284259984338</v>
      </c>
      <c r="E22" s="9">
        <v>4.2364621397746447</v>
      </c>
      <c r="F22" s="9">
        <v>4.0420886050001235</v>
      </c>
      <c r="G22" s="9">
        <v>4.076448810947447</v>
      </c>
      <c r="H22" s="9">
        <v>3.4609706512395797</v>
      </c>
      <c r="I22" s="9">
        <v>3.1697865328662194</v>
      </c>
      <c r="J22" s="9">
        <v>3.9749058558484478</v>
      </c>
      <c r="K22" s="9">
        <v>4.2228109433541672</v>
      </c>
      <c r="L22" s="9">
        <v>4.5792039134105691</v>
      </c>
      <c r="M22" s="9">
        <v>4.1730799624406156</v>
      </c>
      <c r="N22" s="9">
        <v>3.8729552355764527</v>
      </c>
      <c r="O22" s="9">
        <v>3.8797799895233105</v>
      </c>
      <c r="P22" s="9">
        <v>4.0035580215048956</v>
      </c>
      <c r="Q22" s="9">
        <v>4.2645301831953715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f>+SUM('Barrier #1:CMWW #2'!D25)</f>
        <v>116552.55999999992</v>
      </c>
      <c r="E25" s="6">
        <f>+SUM('Barrier #1:CMWW #2'!E25)</f>
        <v>112397.04999999992</v>
      </c>
      <c r="F25" s="6">
        <f>+SUM('Barrier #1:CMWW #2'!F25)</f>
        <v>118717.03999999992</v>
      </c>
      <c r="G25" s="6">
        <f>+SUM('Barrier #1:CMWW #2'!G25)</f>
        <v>124511.40999999996</v>
      </c>
      <c r="H25" s="6">
        <f>+SUM('Barrier #1:CMWW #2'!H25)</f>
        <v>125406.54999999996</v>
      </c>
      <c r="I25" s="6">
        <f>+SUM('Barrier #1:CMWW #2'!I25)</f>
        <v>129212.43999999996</v>
      </c>
      <c r="J25" s="6">
        <f>+SUM('Barrier #1:CMWW #2'!J25)</f>
        <v>128034.45999999996</v>
      </c>
      <c r="K25" s="6">
        <f>+SUM('Barrier #1:CMWW #2'!K25)</f>
        <v>121997.68</v>
      </c>
      <c r="L25" s="6">
        <f>+SUM('Barrier #1:CMWW #2'!L25)</f>
        <v>119403.15999999999</v>
      </c>
      <c r="M25" s="6">
        <f>+SUM('Barrier #1:CMWW #2'!M25)</f>
        <v>121570.98999999998</v>
      </c>
      <c r="N25" s="6">
        <f>+SUM('Barrier #1:CMWW #2'!N25)</f>
        <v>122078.58999999998</v>
      </c>
      <c r="O25" s="6">
        <f>+SUM('Barrier #1:CMWW #2'!O25)</f>
        <v>121570.98999999998</v>
      </c>
      <c r="P25" s="6">
        <f>+SUM('Barrier #1:CMWW #2'!P25)</f>
        <v>1461452.9199999988</v>
      </c>
      <c r="Q25" s="6">
        <f>+SUM('Barrier #1:CMWW #2'!Q25)</f>
        <v>12267923.869999994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f>+SUM('Barrier #1:CMWW #2'!D26)</f>
        <v>61375</v>
      </c>
      <c r="E26" s="6">
        <f>+SUM('Barrier #1:CMWW #2'!E26)</f>
        <v>62485.000000000015</v>
      </c>
      <c r="F26" s="6">
        <f>+SUM('Barrier #1:CMWW #2'!F26)</f>
        <v>62725.000000000007</v>
      </c>
      <c r="G26" s="6">
        <f>+SUM('Barrier #1:CMWW #2'!G26)</f>
        <v>68050</v>
      </c>
      <c r="H26" s="6">
        <f>+SUM('Barrier #1:CMWW #2'!H26)</f>
        <v>61125.000000000007</v>
      </c>
      <c r="I26" s="6">
        <f>+SUM('Barrier #1:CMWW #2'!I26)</f>
        <v>67900</v>
      </c>
      <c r="J26" s="6">
        <f>+SUM('Barrier #1:CMWW #2'!J26)</f>
        <v>60025.000000000015</v>
      </c>
      <c r="K26" s="6">
        <f>+SUM('Barrier #1:CMWW #2'!K26)</f>
        <v>60099.999999999993</v>
      </c>
      <c r="L26" s="6">
        <f>+SUM('Barrier #1:CMWW #2'!L26)</f>
        <v>59999.999999999993</v>
      </c>
      <c r="M26" s="6">
        <f>+SUM('Barrier #1:CMWW #2'!M26)</f>
        <v>61117.769999999982</v>
      </c>
      <c r="N26" s="6">
        <f>+SUM('Barrier #1:CMWW #2'!N26)</f>
        <v>63706.37</v>
      </c>
      <c r="O26" s="6">
        <f>+SUM('Barrier #1:CMWW #2'!O26)</f>
        <v>63800.000000000007</v>
      </c>
      <c r="P26" s="6">
        <f>+SUM('Barrier #1:CMWW #2'!P26)</f>
        <v>752409.1399999999</v>
      </c>
      <c r="Q26" s="6">
        <f>+SUM('Barrier #1:CMWW #2'!Q26)</f>
        <v>958952.06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f>+SUM('Barrier #1:CMWW #2'!D27)</f>
        <v>7017.8799999999965</v>
      </c>
      <c r="E27" s="6">
        <f>+SUM('Barrier #1:CMWW #2'!E27)</f>
        <v>0</v>
      </c>
      <c r="F27" s="6">
        <f>+SUM('Barrier #1:CMWW #2'!F27)</f>
        <v>0</v>
      </c>
      <c r="G27" s="6">
        <f>+SUM('Barrier #1:CMWW #2'!G27)</f>
        <v>2653.6699999999987</v>
      </c>
      <c r="H27" s="6">
        <f>+SUM('Barrier #1:CMWW #2'!H27)</f>
        <v>7359.3299999999981</v>
      </c>
      <c r="I27" s="6">
        <f>+SUM('Barrier #1:CMWW #2'!I27)</f>
        <v>5595.4399999999987</v>
      </c>
      <c r="J27" s="6">
        <f>+SUM('Barrier #1:CMWW #2'!J27)</f>
        <v>0</v>
      </c>
      <c r="K27" s="6">
        <f>+SUM('Barrier #1:CMWW #2'!K27)</f>
        <v>0</v>
      </c>
      <c r="L27" s="6">
        <f>+SUM('Barrier #1:CMWW #2'!L27)</f>
        <v>0</v>
      </c>
      <c r="M27" s="6">
        <f>+SUM('Barrier #1:CMWW #2'!M27)</f>
        <v>0</v>
      </c>
      <c r="N27" s="6">
        <f>+SUM('Barrier #1:CMWW #2'!N27)</f>
        <v>0</v>
      </c>
      <c r="O27" s="6">
        <f>+SUM('Barrier #1:CMWW #2'!O27)</f>
        <v>0</v>
      </c>
      <c r="P27" s="6">
        <f>+SUM('Barrier #1:CMWW #2'!P27)</f>
        <v>22626.32</v>
      </c>
      <c r="Q27" s="6">
        <f>+SUM('Barrier #1:CMWW #2'!Q27)</f>
        <v>5552613.1500000022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f>+SUM('Barrier #1:CMWW #2'!D28)</f>
        <v>0</v>
      </c>
      <c r="E28" s="6">
        <f>+SUM('Barrier #1:CMWW #2'!E28)</f>
        <v>0</v>
      </c>
      <c r="F28" s="6">
        <f>+SUM('Barrier #1:CMWW #2'!F28)</f>
        <v>0</v>
      </c>
      <c r="G28" s="6">
        <f>+SUM('Barrier #1:CMWW #2'!G28)</f>
        <v>1726.67</v>
      </c>
      <c r="H28" s="6">
        <f>+SUM('Barrier #1:CMWW #2'!H28)</f>
        <v>1850</v>
      </c>
      <c r="I28" s="6">
        <f>+SUM('Barrier #1:CMWW #2'!I28)</f>
        <v>0</v>
      </c>
      <c r="J28" s="6">
        <f>+SUM('Barrier #1:CMWW #2'!J28)</f>
        <v>0</v>
      </c>
      <c r="K28" s="6">
        <f>+SUM('Barrier #1:CMWW #2'!K28)</f>
        <v>0</v>
      </c>
      <c r="L28" s="6">
        <f>+SUM('Barrier #1:CMWW #2'!L28)</f>
        <v>0</v>
      </c>
      <c r="M28" s="6">
        <f>+SUM('Barrier #1:CMWW #2'!M28)</f>
        <v>0</v>
      </c>
      <c r="N28" s="6">
        <f>+SUM('Barrier #1:CMWW #2'!N28)</f>
        <v>0</v>
      </c>
      <c r="O28" s="6">
        <f>+SUM('Barrier #1:CMWW #2'!O28)</f>
        <v>0</v>
      </c>
      <c r="P28" s="6">
        <f>+SUM('Barrier #1:CMWW #2'!P28)</f>
        <v>3576.67</v>
      </c>
      <c r="Q28" s="6">
        <f>+SUM('Barrier #1:CMWW #2'!Q28)</f>
        <v>1099.4299999999994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f>+SUM('Barrier #1:CMWW #2'!D29)</f>
        <v>96804.030000000028</v>
      </c>
      <c r="E29" s="6">
        <f>+SUM('Barrier #1:CMWW #2'!E29)</f>
        <v>92889.309999999983</v>
      </c>
      <c r="F29" s="6">
        <f>+SUM('Barrier #1:CMWW #2'!F29)</f>
        <v>66935.890000000014</v>
      </c>
      <c r="G29" s="6">
        <f>+SUM('Barrier #1:CMWW #2'!G29)</f>
        <v>52408.86</v>
      </c>
      <c r="H29" s="6">
        <f>+SUM('Barrier #1:CMWW #2'!H29)</f>
        <v>54092.849999999991</v>
      </c>
      <c r="I29" s="6">
        <f>+SUM('Barrier #1:CMWW #2'!I29)</f>
        <v>55801.679999999993</v>
      </c>
      <c r="J29" s="6">
        <f>+SUM('Barrier #1:CMWW #2'!J29)</f>
        <v>48530.95</v>
      </c>
      <c r="K29" s="6">
        <f>+SUM('Barrier #1:CMWW #2'!K29)</f>
        <v>56925.380000000005</v>
      </c>
      <c r="L29" s="6">
        <f>+SUM('Barrier #1:CMWW #2'!L29)</f>
        <v>61971.100000000006</v>
      </c>
      <c r="M29" s="6">
        <f>+SUM('Barrier #1:CMWW #2'!M29)</f>
        <v>76407.340000000011</v>
      </c>
      <c r="N29" s="6">
        <f>+SUM('Barrier #1:CMWW #2'!N29)</f>
        <v>58349.260000000009</v>
      </c>
      <c r="O29" s="6">
        <f>+SUM('Barrier #1:CMWW #2'!O29)</f>
        <v>56901.799999999996</v>
      </c>
      <c r="P29" s="6">
        <f>+SUM('Barrier #1:CMWW #2'!P29)</f>
        <v>778018.45000000007</v>
      </c>
      <c r="Q29" s="6">
        <f>+SUM('Barrier #1:CMWW #2'!Q29)</f>
        <v>5839831.9399999995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f>+SUM('Barrier #1:CMWW #2'!D30)</f>
        <v>6251.3099999999995</v>
      </c>
      <c r="E30" s="6">
        <f>+SUM('Barrier #1:CMWW #2'!E30)</f>
        <v>6679.9399999999987</v>
      </c>
      <c r="F30" s="6">
        <f>+SUM('Barrier #1:CMWW #2'!F30)</f>
        <v>6801.74</v>
      </c>
      <c r="G30" s="6">
        <f>+SUM('Barrier #1:CMWW #2'!G30)</f>
        <v>7273.57</v>
      </c>
      <c r="H30" s="6">
        <f>+SUM('Barrier #1:CMWW #2'!H30)</f>
        <v>7015.8000000000011</v>
      </c>
      <c r="I30" s="6">
        <f>+SUM('Barrier #1:CMWW #2'!I30)</f>
        <v>6787.92</v>
      </c>
      <c r="J30" s="6">
        <f>+SUM('Barrier #1:CMWW #2'!J30)</f>
        <v>5262.2000000000007</v>
      </c>
      <c r="K30" s="6">
        <f>+SUM('Barrier #1:CMWW #2'!K30)</f>
        <v>4472.3799999999992</v>
      </c>
      <c r="L30" s="6">
        <f>+SUM('Barrier #1:CMWW #2'!L30)</f>
        <v>3827.8999999999996</v>
      </c>
      <c r="M30" s="6">
        <f>+SUM('Barrier #1:CMWW #2'!M30)</f>
        <v>4266.3599999999997</v>
      </c>
      <c r="N30" s="6">
        <f>+SUM('Barrier #1:CMWW #2'!N30)</f>
        <v>3910.3700000000008</v>
      </c>
      <c r="O30" s="6">
        <f>+SUM('Barrier #1:CMWW #2'!O30)</f>
        <v>7343.41</v>
      </c>
      <c r="P30" s="6">
        <f>+SUM('Barrier #1:CMWW #2'!P30)</f>
        <v>69892.899999999994</v>
      </c>
      <c r="Q30" s="6">
        <f>+SUM('Barrier #1:CMWW #2'!Q30)</f>
        <v>678871.73999999987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f>+SUM('Barrier #1:CMWW #2'!D31)</f>
        <v>77398.040000000008</v>
      </c>
      <c r="E31" s="6">
        <f>+SUM('Barrier #1:CMWW #2'!E31)</f>
        <v>58893.060000000005</v>
      </c>
      <c r="F31" s="6">
        <f>+SUM('Barrier #1:CMWW #2'!F31)</f>
        <v>69367.64</v>
      </c>
      <c r="G31" s="6">
        <f>+SUM('Barrier #1:CMWW #2'!G31)</f>
        <v>62697.12000000001</v>
      </c>
      <c r="H31" s="6">
        <f>+SUM('Barrier #1:CMWW #2'!H31)</f>
        <v>75704.399999999994</v>
      </c>
      <c r="I31" s="6">
        <f>+SUM('Barrier #1:CMWW #2'!I31)</f>
        <v>83717.349999999962</v>
      </c>
      <c r="J31" s="6">
        <f>+SUM('Barrier #1:CMWW #2'!J31)</f>
        <v>75952.979999999967</v>
      </c>
      <c r="K31" s="6">
        <f>+SUM('Barrier #1:CMWW #2'!K31)</f>
        <v>71101.820000000007</v>
      </c>
      <c r="L31" s="6">
        <f>+SUM('Barrier #1:CMWW #2'!L31)</f>
        <v>70351.100000000006</v>
      </c>
      <c r="M31" s="6">
        <f>+SUM('Barrier #1:CMWW #2'!M31)</f>
        <v>81021.399999999994</v>
      </c>
      <c r="N31" s="6">
        <f>+SUM('Barrier #1:CMWW #2'!N31)</f>
        <v>67785.070000000007</v>
      </c>
      <c r="O31" s="6">
        <f>+SUM('Barrier #1:CMWW #2'!O31)</f>
        <v>69086.66</v>
      </c>
      <c r="P31" s="6">
        <f>+SUM('Barrier #1:CMWW #2'!P31)</f>
        <v>863076.63999999978</v>
      </c>
      <c r="Q31" s="6">
        <f>+SUM('Barrier #1:CMWW #2'!Q31)</f>
        <v>8593775.9499999993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f>+SUM('Barrier #1:CMWW #2'!D32)</f>
        <v>89545.419999999984</v>
      </c>
      <c r="E32" s="6">
        <f>+SUM('Barrier #1:CMWW #2'!E32)</f>
        <v>50834.409999999974</v>
      </c>
      <c r="F32" s="6">
        <f>+SUM('Barrier #1:CMWW #2'!F32)</f>
        <v>65599.25</v>
      </c>
      <c r="G32" s="6">
        <f>+SUM('Barrier #1:CMWW #2'!G32)</f>
        <v>86635.640000000014</v>
      </c>
      <c r="H32" s="6">
        <f>+SUM('Barrier #1:CMWW #2'!H32)</f>
        <v>76169.320000000022</v>
      </c>
      <c r="I32" s="6">
        <f>+SUM('Barrier #1:CMWW #2'!I32)</f>
        <v>65351.07999999998</v>
      </c>
      <c r="J32" s="6">
        <f>+SUM('Barrier #1:CMWW #2'!J32)</f>
        <v>63031.599999999991</v>
      </c>
      <c r="K32" s="6">
        <f>+SUM('Barrier #1:CMWW #2'!K32)</f>
        <v>30408.520000000004</v>
      </c>
      <c r="L32" s="6">
        <f>+SUM('Barrier #1:CMWW #2'!L32)</f>
        <v>26670.389999999996</v>
      </c>
      <c r="M32" s="6">
        <f>+SUM('Barrier #1:CMWW #2'!M32)</f>
        <v>32657.91</v>
      </c>
      <c r="N32" s="6">
        <f>+SUM('Barrier #1:CMWW #2'!N32)</f>
        <v>28281.039999999997</v>
      </c>
      <c r="O32" s="6">
        <f>+SUM('Barrier #1:CMWW #2'!O32)</f>
        <v>14979.809999999998</v>
      </c>
      <c r="P32" s="6">
        <f>+SUM('Barrier #1:CMWW #2'!P32)</f>
        <v>630164.39000000025</v>
      </c>
      <c r="Q32" s="6">
        <f>+SUM('Barrier #1:CMWW #2'!Q32)</f>
        <v>8926957.5999999978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f>+SUM('Barrier #1:CMWW #2'!D33)</f>
        <v>0</v>
      </c>
      <c r="E33" s="6">
        <f>+SUM('Barrier #1:CMWW #2'!E33)</f>
        <v>0</v>
      </c>
      <c r="F33" s="6">
        <f>+SUM('Barrier #1:CMWW #2'!F33)</f>
        <v>0</v>
      </c>
      <c r="G33" s="6">
        <f>+SUM('Barrier #1:CMWW #2'!G33)</f>
        <v>0</v>
      </c>
      <c r="H33" s="6">
        <f>+SUM('Barrier #1:CMWW #2'!H33)</f>
        <v>943.23</v>
      </c>
      <c r="I33" s="6">
        <f>+SUM('Barrier #1:CMWW #2'!I33)</f>
        <v>290.36</v>
      </c>
      <c r="J33" s="6">
        <f>+SUM('Barrier #1:CMWW #2'!J33)</f>
        <v>1030.53</v>
      </c>
      <c r="K33" s="6">
        <f>+SUM('Barrier #1:CMWW #2'!K33)</f>
        <v>0</v>
      </c>
      <c r="L33" s="6">
        <f>+SUM('Barrier #1:CMWW #2'!L33)</f>
        <v>0</v>
      </c>
      <c r="M33" s="6">
        <f>+SUM('Barrier #1:CMWW #2'!M33)</f>
        <v>0</v>
      </c>
      <c r="N33" s="6">
        <f>+SUM('Barrier #1:CMWW #2'!N33)</f>
        <v>139.64999999999998</v>
      </c>
      <c r="O33" s="6">
        <f>+SUM('Barrier #1:CMWW #2'!O33)</f>
        <v>619.95000000000005</v>
      </c>
      <c r="P33" s="6">
        <f>+SUM('Barrier #1:CMWW #2'!P33)</f>
        <v>3023.72</v>
      </c>
      <c r="Q33" s="6">
        <f>+SUM('Barrier #1:CMWW #2'!Q33)</f>
        <v>46317.46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f>+SUM('Barrier #1:CMWW #2'!D34)</f>
        <v>68483.179999999964</v>
      </c>
      <c r="E34" s="6">
        <f>+SUM('Barrier #1:CMWW #2'!E34)</f>
        <v>71725.36</v>
      </c>
      <c r="F34" s="6">
        <f>+SUM('Barrier #1:CMWW #2'!F34)</f>
        <v>91788.699999999983</v>
      </c>
      <c r="G34" s="6">
        <f>+SUM('Barrier #1:CMWW #2'!G34)</f>
        <v>77011.170000000013</v>
      </c>
      <c r="H34" s="6">
        <f>+SUM('Barrier #1:CMWW #2'!H34)</f>
        <v>83988.159999999974</v>
      </c>
      <c r="I34" s="6">
        <f>+SUM('Barrier #1:CMWW #2'!I34)</f>
        <v>69959.19</v>
      </c>
      <c r="J34" s="6">
        <f>+SUM('Barrier #1:CMWW #2'!J34)</f>
        <v>52405.1</v>
      </c>
      <c r="K34" s="6">
        <f>+SUM('Barrier #1:CMWW #2'!K34)</f>
        <v>29322.390000000007</v>
      </c>
      <c r="L34" s="6">
        <f>+SUM('Barrier #1:CMWW #2'!L34)</f>
        <v>31016.980000000007</v>
      </c>
      <c r="M34" s="6">
        <f>+SUM('Barrier #1:CMWW #2'!M34)</f>
        <v>34172.03</v>
      </c>
      <c r="N34" s="6">
        <f>+SUM('Barrier #1:CMWW #2'!N34)</f>
        <v>32040.010000000002</v>
      </c>
      <c r="O34" s="6">
        <f>+SUM('Barrier #1:CMWW #2'!O34)</f>
        <v>53730.75999999998</v>
      </c>
      <c r="P34" s="6">
        <f>+SUM('Barrier #1:CMWW #2'!P34)</f>
        <v>695643.03</v>
      </c>
      <c r="Q34" s="6">
        <f>+SUM('Barrier #1:CMWW #2'!Q34)</f>
        <v>9577309.4300000016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f>+SUM('Barrier #1:CMWW #2'!D35)</f>
        <v>0</v>
      </c>
      <c r="E35" s="6">
        <f>+SUM('Barrier #1:CMWW #2'!E35)</f>
        <v>0</v>
      </c>
      <c r="F35" s="6">
        <f>+SUM('Barrier #1:CMWW #2'!F35)</f>
        <v>0</v>
      </c>
      <c r="G35" s="6">
        <f>+SUM('Barrier #1:CMWW #2'!G35)</f>
        <v>0</v>
      </c>
      <c r="H35" s="6">
        <f>+SUM('Barrier #1:CMWW #2'!H35)</f>
        <v>0</v>
      </c>
      <c r="I35" s="6">
        <f>+SUM('Barrier #1:CMWW #2'!I35)</f>
        <v>0</v>
      </c>
      <c r="J35" s="6">
        <f>+SUM('Barrier #1:CMWW #2'!J35)</f>
        <v>0</v>
      </c>
      <c r="K35" s="6">
        <f>+SUM('Barrier #1:CMWW #2'!K35)</f>
        <v>0</v>
      </c>
      <c r="L35" s="6">
        <f>+SUM('Barrier #1:CMWW #2'!L35)</f>
        <v>17000</v>
      </c>
      <c r="M35" s="6">
        <f>+SUM('Barrier #1:CMWW #2'!M35)</f>
        <v>0</v>
      </c>
      <c r="N35" s="6">
        <f>+SUM('Barrier #1:CMWW #2'!N35)</f>
        <v>0</v>
      </c>
      <c r="O35" s="6">
        <f>+SUM('Barrier #1:CMWW #2'!O35)</f>
        <v>0</v>
      </c>
      <c r="P35" s="6">
        <f>+SUM('Barrier #1:CMWW #2'!P35)</f>
        <v>17000</v>
      </c>
      <c r="Q35" s="6">
        <f>+SUM('Barrier #1:CMWW #2'!Q35)</f>
        <v>196970.23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f>+SUM('Barrier #1:CMWW #2'!D36)</f>
        <v>0</v>
      </c>
      <c r="E36" s="6">
        <f>+SUM('Barrier #1:CMWW #2'!E36)</f>
        <v>0</v>
      </c>
      <c r="F36" s="6">
        <f>+SUM('Barrier #1:CMWW #2'!F36)</f>
        <v>0</v>
      </c>
      <c r="G36" s="6">
        <f>+SUM('Barrier #1:CMWW #2'!G36)</f>
        <v>0</v>
      </c>
      <c r="H36" s="6">
        <f>+SUM('Barrier #1:CMWW #2'!H36)</f>
        <v>0</v>
      </c>
      <c r="I36" s="6">
        <f>+SUM('Barrier #1:CMWW #2'!I36)</f>
        <v>0</v>
      </c>
      <c r="J36" s="6">
        <f>+SUM('Barrier #1:CMWW #2'!J36)</f>
        <v>0</v>
      </c>
      <c r="K36" s="6">
        <f>+SUM('Barrier #1:CMWW #2'!K36)</f>
        <v>0</v>
      </c>
      <c r="L36" s="6">
        <f>+SUM('Barrier #1:CMWW #2'!L36)</f>
        <v>0</v>
      </c>
      <c r="M36" s="6">
        <f>+SUM('Barrier #1:CMWW #2'!M36)</f>
        <v>0</v>
      </c>
      <c r="N36" s="6">
        <f>+SUM('Barrier #1:CMWW #2'!N36)</f>
        <v>0</v>
      </c>
      <c r="O36" s="6">
        <f>+SUM('Barrier #1:CMWW #2'!O36)</f>
        <v>0</v>
      </c>
      <c r="P36" s="6">
        <f>+SUM('Barrier #1:CMWW #2'!P36)</f>
        <v>0</v>
      </c>
      <c r="Q36" s="6">
        <f>+SUM('Barrier #1:CMWW #2'!Q36)</f>
        <v>44447.96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f>+SUM('Barrier #1:CMWW #2'!D37)</f>
        <v>4658.9600000000064</v>
      </c>
      <c r="E37" s="6">
        <f>+SUM('Barrier #1:CMWW #2'!E37)</f>
        <v>12778.720000000008</v>
      </c>
      <c r="F37" s="6">
        <f>+SUM('Barrier #1:CMWW #2'!F37)</f>
        <v>13328.099999999969</v>
      </c>
      <c r="G37" s="6">
        <f>+SUM('Barrier #1:CMWW #2'!G37)</f>
        <v>4293.6899999999996</v>
      </c>
      <c r="H37" s="6">
        <f>+SUM('Barrier #1:CMWW #2'!H37)</f>
        <v>5469.3099999999949</v>
      </c>
      <c r="I37" s="6">
        <f>+SUM('Barrier #1:CMWW #2'!I37)</f>
        <v>20514.64000000001</v>
      </c>
      <c r="J37" s="6">
        <f>+SUM('Barrier #1:CMWW #2'!J37)</f>
        <v>7540.5699999999906</v>
      </c>
      <c r="K37" s="6">
        <f>+SUM('Barrier #1:CMWW #2'!K37)</f>
        <v>12350.029999999984</v>
      </c>
      <c r="L37" s="6">
        <f>+SUM('Barrier #1:CMWW #2'!L37)</f>
        <v>11869.410000000003</v>
      </c>
      <c r="M37" s="6">
        <f>+SUM('Barrier #1:CMWW #2'!M37)</f>
        <v>9702.6699999999873</v>
      </c>
      <c r="N37" s="6">
        <f>+SUM('Barrier #1:CMWW #2'!N37)</f>
        <v>16772.849999999969</v>
      </c>
      <c r="O37" s="6">
        <f>+SUM('Barrier #1:CMWW #2'!O37)</f>
        <v>12215.159999999985</v>
      </c>
      <c r="P37" s="6">
        <f>+SUM('Barrier #1:CMWW #2'!P37)</f>
        <v>131494.10999999996</v>
      </c>
      <c r="Q37" s="6">
        <f>+SUM('Barrier #1:CMWW #2'!Q37)</f>
        <v>1322097.5099999991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f>+SUM('Barrier #1:CMWW #2'!D38)</f>
        <v>337.5</v>
      </c>
      <c r="E38" s="6">
        <f>+SUM('Barrier #1:CMWW #2'!E38)</f>
        <v>0</v>
      </c>
      <c r="F38" s="6">
        <f>+SUM('Barrier #1:CMWW #2'!F38)</f>
        <v>14207.799999999974</v>
      </c>
      <c r="G38" s="6">
        <f>+SUM('Barrier #1:CMWW #2'!G38)</f>
        <v>25000</v>
      </c>
      <c r="H38" s="6">
        <f>+SUM('Barrier #1:CMWW #2'!H38)</f>
        <v>156.13</v>
      </c>
      <c r="I38" s="6">
        <f>+SUM('Barrier #1:CMWW #2'!I38)</f>
        <v>0</v>
      </c>
      <c r="J38" s="6">
        <f>+SUM('Barrier #1:CMWW #2'!J38)</f>
        <v>0</v>
      </c>
      <c r="K38" s="6">
        <f>+SUM('Barrier #1:CMWW #2'!K38)</f>
        <v>0</v>
      </c>
      <c r="L38" s="6">
        <f>+SUM('Barrier #1:CMWW #2'!L38)</f>
        <v>18720</v>
      </c>
      <c r="M38" s="6">
        <f>+SUM('Barrier #1:CMWW #2'!M38)</f>
        <v>9667.5</v>
      </c>
      <c r="N38" s="6">
        <f>+SUM('Barrier #1:CMWW #2'!N38)</f>
        <v>2250</v>
      </c>
      <c r="O38" s="6">
        <f>+SUM('Barrier #1:CMWW #2'!O38)</f>
        <v>0</v>
      </c>
      <c r="P38" s="6">
        <f>+SUM('Barrier #1:CMWW #2'!P38)</f>
        <v>70338.929999999978</v>
      </c>
      <c r="Q38" s="6">
        <f>+SUM('Barrier #1:CMWW #2'!Q38)</f>
        <v>961309.91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f>+SUM('Barrier #1:CMWW #2'!D39)</f>
        <v>27167.83</v>
      </c>
      <c r="E39" s="6">
        <f>+SUM('Barrier #1:CMWW #2'!E39)</f>
        <v>38360.129999999997</v>
      </c>
      <c r="F39" s="6">
        <f>+SUM('Barrier #1:CMWW #2'!F39)</f>
        <v>18984.939999999999</v>
      </c>
      <c r="G39" s="6">
        <f>+SUM('Barrier #1:CMWW #2'!G39)</f>
        <v>19493.61</v>
      </c>
      <c r="H39" s="6">
        <f>+SUM('Barrier #1:CMWW #2'!H39)</f>
        <v>24051.539999999997</v>
      </c>
      <c r="I39" s="6">
        <f>+SUM('Barrier #1:CMWW #2'!I39)</f>
        <v>13911.139999999998</v>
      </c>
      <c r="J39" s="6">
        <f>+SUM('Barrier #1:CMWW #2'!J39)</f>
        <v>23031.05</v>
      </c>
      <c r="K39" s="6">
        <f>+SUM('Barrier #1:CMWW #2'!K39)</f>
        <v>32270.109999999993</v>
      </c>
      <c r="L39" s="6">
        <f>+SUM('Barrier #1:CMWW #2'!L39)</f>
        <v>14206.08</v>
      </c>
      <c r="M39" s="6">
        <f>+SUM('Barrier #1:CMWW #2'!M39)</f>
        <v>24134.409999999996</v>
      </c>
      <c r="N39" s="6">
        <f>+SUM('Barrier #1:CMWW #2'!N39)</f>
        <v>20251.09</v>
      </c>
      <c r="O39" s="6">
        <f>+SUM('Barrier #1:CMWW #2'!O39)</f>
        <v>18374.609999999997</v>
      </c>
      <c r="P39" s="6">
        <f>+SUM('Barrier #1:CMWW #2'!P39)</f>
        <v>274236.54000000004</v>
      </c>
      <c r="Q39" s="6">
        <f>+SUM('Barrier #1:CMWW #2'!Q39)</f>
        <v>3308161.3399999985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f>+SUM('Barrier #1:CMWW #2'!D40)</f>
        <v>0</v>
      </c>
      <c r="E40" s="6">
        <f>+SUM('Barrier #1:CMWW #2'!E40)</f>
        <v>0</v>
      </c>
      <c r="F40" s="6">
        <f>+SUM('Barrier #1:CMWW #2'!F40)</f>
        <v>0</v>
      </c>
      <c r="G40" s="6">
        <f>+SUM('Barrier #1:CMWW #2'!G40)</f>
        <v>0</v>
      </c>
      <c r="H40" s="6">
        <f>+SUM('Barrier #1:CMWW #2'!H40)</f>
        <v>0</v>
      </c>
      <c r="I40" s="6">
        <f>+SUM('Barrier #1:CMWW #2'!I40)</f>
        <v>0</v>
      </c>
      <c r="J40" s="6">
        <f>+SUM('Barrier #1:CMWW #2'!J40)</f>
        <v>0</v>
      </c>
      <c r="K40" s="6">
        <f>+SUM('Barrier #1:CMWW #2'!K40)</f>
        <v>0</v>
      </c>
      <c r="L40" s="6">
        <f>+SUM('Barrier #1:CMWW #2'!L40)</f>
        <v>0</v>
      </c>
      <c r="M40" s="6">
        <f>+SUM('Barrier #1:CMWW #2'!M40)</f>
        <v>0</v>
      </c>
      <c r="N40" s="6">
        <f>+SUM('Barrier #1:CMWW #2'!N40)</f>
        <v>0</v>
      </c>
      <c r="O40" s="6">
        <f>+SUM('Barrier #1:CMWW #2'!O40)</f>
        <v>0</v>
      </c>
      <c r="P40" s="6">
        <f>+SUM('Barrier #1:CMWW #2'!P40)</f>
        <v>0</v>
      </c>
      <c r="Q40" s="6">
        <f>+SUM('Barrier #1:CMWW #2'!Q40)</f>
        <v>21839.54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f>+SUM('Barrier #1:CMWW #2'!D41)</f>
        <v>0</v>
      </c>
      <c r="E41" s="6">
        <f>+SUM('Barrier #1:CMWW #2'!E41)</f>
        <v>0</v>
      </c>
      <c r="F41" s="6">
        <f>+SUM('Barrier #1:CMWW #2'!F41)</f>
        <v>0</v>
      </c>
      <c r="G41" s="6">
        <f>+SUM('Barrier #1:CMWW #2'!G41)</f>
        <v>0</v>
      </c>
      <c r="H41" s="6">
        <f>+SUM('Barrier #1:CMWW #2'!H41)</f>
        <v>0</v>
      </c>
      <c r="I41" s="6">
        <f>+SUM('Barrier #1:CMWW #2'!I41)</f>
        <v>0</v>
      </c>
      <c r="J41" s="6">
        <f>+SUM('Barrier #1:CMWW #2'!J41)</f>
        <v>0</v>
      </c>
      <c r="K41" s="6">
        <f>+SUM('Barrier #1:CMWW #2'!K41)</f>
        <v>0</v>
      </c>
      <c r="L41" s="6">
        <f>+SUM('Barrier #1:CMWW #2'!L41)</f>
        <v>0</v>
      </c>
      <c r="M41" s="6">
        <f>+SUM('Barrier #1:CMWW #2'!M41)</f>
        <v>0</v>
      </c>
      <c r="N41" s="6">
        <f>+SUM('Barrier #1:CMWW #2'!N41)</f>
        <v>441</v>
      </c>
      <c r="O41" s="6">
        <f>+SUM('Barrier #1:CMWW #2'!O41)</f>
        <v>0</v>
      </c>
      <c r="P41" s="6">
        <f>+SUM('Barrier #1:CMWW #2'!P41)</f>
        <v>441</v>
      </c>
      <c r="Q41" s="6">
        <f>+SUM('Barrier #1:CMWW #2'!Q41)</f>
        <v>17174.5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f>+SUM('Barrier #1:CMWW #2'!D42)</f>
        <v>47454.520000000004</v>
      </c>
      <c r="E42" s="6">
        <f>+SUM('Barrier #1:CMWW #2'!E42)</f>
        <v>24927.040000000005</v>
      </c>
      <c r="F42" s="6">
        <f>+SUM('Barrier #1:CMWW #2'!F42)</f>
        <v>18378.699999999997</v>
      </c>
      <c r="G42" s="6">
        <f>+SUM('Barrier #1:CMWW #2'!G42)</f>
        <v>22395.089999999997</v>
      </c>
      <c r="H42" s="6">
        <f>+SUM('Barrier #1:CMWW #2'!H42)</f>
        <v>11121.71</v>
      </c>
      <c r="I42" s="6">
        <f>+SUM('Barrier #1:CMWW #2'!I42)</f>
        <v>10858.44</v>
      </c>
      <c r="J42" s="6">
        <f>+SUM('Barrier #1:CMWW #2'!J42)</f>
        <v>12467.36</v>
      </c>
      <c r="K42" s="6">
        <f>+SUM('Barrier #1:CMWW #2'!K42)</f>
        <v>22754.359999999997</v>
      </c>
      <c r="L42" s="6">
        <f>+SUM('Barrier #1:CMWW #2'!L42)</f>
        <v>20699.46</v>
      </c>
      <c r="M42" s="6">
        <f>+SUM('Barrier #1:CMWW #2'!M42)</f>
        <v>19986.620000000003</v>
      </c>
      <c r="N42" s="6">
        <f>+SUM('Barrier #1:CMWW #2'!N42)</f>
        <v>15606.36</v>
      </c>
      <c r="O42" s="6">
        <f>+SUM('Barrier #1:CMWW #2'!O42)</f>
        <v>23519.179999999997</v>
      </c>
      <c r="P42" s="6">
        <f>+SUM('Barrier #1:CMWW #2'!P42)</f>
        <v>250168.84</v>
      </c>
      <c r="Q42" s="6">
        <f>+SUM('Barrier #1:CMWW #2'!Q42)</f>
        <v>3691405.85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f>+SUM('Barrier #1:CMWW #2'!D43)</f>
        <v>19479.070000000003</v>
      </c>
      <c r="E43" s="6">
        <f>+SUM('Barrier #1:CMWW #2'!E43)</f>
        <v>19396.14</v>
      </c>
      <c r="F43" s="6">
        <f>+SUM('Barrier #1:CMWW #2'!F43)</f>
        <v>28464.210000000006</v>
      </c>
      <c r="G43" s="6">
        <f>+SUM('Barrier #1:CMWW #2'!G43)</f>
        <v>31093.550000000003</v>
      </c>
      <c r="H43" s="6">
        <f>+SUM('Barrier #1:CMWW #2'!H43)</f>
        <v>33916.97</v>
      </c>
      <c r="I43" s="6">
        <f>+SUM('Barrier #1:CMWW #2'!I43)</f>
        <v>28250.950000000004</v>
      </c>
      <c r="J43" s="6">
        <f>+SUM('Barrier #1:CMWW #2'!J43)</f>
        <v>33243.299999999996</v>
      </c>
      <c r="K43" s="6">
        <f>+SUM('Barrier #1:CMWW #2'!K43)</f>
        <v>26385.46</v>
      </c>
      <c r="L43" s="6">
        <f>+SUM('Barrier #1:CMWW #2'!L43)</f>
        <v>36020.730000000003</v>
      </c>
      <c r="M43" s="6">
        <f>+SUM('Barrier #1:CMWW #2'!M43)</f>
        <v>47597.259999999995</v>
      </c>
      <c r="N43" s="6">
        <f>+SUM('Barrier #1:CMWW #2'!N43)</f>
        <v>42277.83</v>
      </c>
      <c r="O43" s="6">
        <f>+SUM('Barrier #1:CMWW #2'!O43)</f>
        <v>32100.250000000004</v>
      </c>
      <c r="P43" s="6">
        <f>+SUM('Barrier #1:CMWW #2'!P43)</f>
        <v>378225.72000000003</v>
      </c>
      <c r="Q43" s="6">
        <f>+SUM('Barrier #1:CMWW #2'!Q43)</f>
        <v>1842968.3699999999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f>+SUM('Barrier #1:CMWW #2'!D44)</f>
        <v>10603.18</v>
      </c>
      <c r="E44" s="6">
        <f>+SUM('Barrier #1:CMWW #2'!E44)</f>
        <v>18732.760000000002</v>
      </c>
      <c r="F44" s="6">
        <f>+SUM('Barrier #1:CMWW #2'!F44)</f>
        <v>7277.6900000000005</v>
      </c>
      <c r="G44" s="6">
        <f>+SUM('Barrier #1:CMWW #2'!G44)</f>
        <v>19822.099999999999</v>
      </c>
      <c r="H44" s="6">
        <f>+SUM('Barrier #1:CMWW #2'!H44)</f>
        <v>12140.28</v>
      </c>
      <c r="I44" s="6">
        <f>+SUM('Barrier #1:CMWW #2'!I44)</f>
        <v>5661.4599999999991</v>
      </c>
      <c r="J44" s="6">
        <f>+SUM('Barrier #1:CMWW #2'!J44)</f>
        <v>13729</v>
      </c>
      <c r="K44" s="6">
        <f>+SUM('Barrier #1:CMWW #2'!K44)</f>
        <v>36826.650000000016</v>
      </c>
      <c r="L44" s="6">
        <f>+SUM('Barrier #1:CMWW #2'!L44)</f>
        <v>33463.209999999977</v>
      </c>
      <c r="M44" s="6">
        <f>+SUM('Barrier #1:CMWW #2'!M44)</f>
        <v>28579.079999999973</v>
      </c>
      <c r="N44" s="6">
        <f>+SUM('Barrier #1:CMWW #2'!N44)</f>
        <v>29519.779999999977</v>
      </c>
      <c r="O44" s="6">
        <f>+SUM('Barrier #1:CMWW #2'!O44)</f>
        <v>30407.429999999971</v>
      </c>
      <c r="P44" s="7">
        <f>+SUM('Barrier #1:CMWW #2'!P44)</f>
        <v>246762.62000000002</v>
      </c>
      <c r="Q44" s="6">
        <f>+SUM('Barrier #1:CMWW #2'!Q44)</f>
        <v>2281936.9699999997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f>+SUM('Barrier #1:CMWW #2'!D45)</f>
        <v>0</v>
      </c>
      <c r="E45" s="6">
        <f>+SUM('Barrier #1:CMWW #2'!E45)</f>
        <v>3534.27</v>
      </c>
      <c r="F45" s="6">
        <f>+SUM('Barrier #1:CMWW #2'!F45)</f>
        <v>0</v>
      </c>
      <c r="G45" s="6">
        <f>+SUM('Barrier #1:CMWW #2'!G45)</f>
        <v>2662.45</v>
      </c>
      <c r="H45" s="6">
        <f>+SUM('Barrier #1:CMWW #2'!H45)</f>
        <v>0</v>
      </c>
      <c r="I45" s="6">
        <f>+SUM('Barrier #1:CMWW #2'!I45)</f>
        <v>0</v>
      </c>
      <c r="J45" s="6">
        <f>+SUM('Barrier #1:CMWW #2'!J45)</f>
        <v>0</v>
      </c>
      <c r="K45" s="6">
        <f>+SUM('Barrier #1:CMWW #2'!K45)</f>
        <v>0</v>
      </c>
      <c r="L45" s="6">
        <f>+SUM('Barrier #1:CMWW #2'!L45)</f>
        <v>7493.4500000000007</v>
      </c>
      <c r="M45" s="6">
        <f>+SUM('Barrier #1:CMWW #2'!M45)</f>
        <v>1966.46</v>
      </c>
      <c r="N45" s="6">
        <f>+SUM('Barrier #1:CMWW #2'!N45)</f>
        <v>135295.69</v>
      </c>
      <c r="O45" s="6">
        <f>+SUM('Barrier #1:CMWW #2'!O45)</f>
        <v>0</v>
      </c>
      <c r="P45" s="7">
        <f>+SUM('Barrier #1:CMWW #2'!P45)</f>
        <v>150952.32000000001</v>
      </c>
      <c r="Q45" s="6">
        <f>+SUM('Barrier #1:CMWW #2'!Q45)</f>
        <v>1260860.0799999998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f>+SUM('Barrier #1:CMWW #2'!D46)</f>
        <v>0</v>
      </c>
      <c r="E46" s="6">
        <f>+SUM('Barrier #1:CMWW #2'!E46)</f>
        <v>0</v>
      </c>
      <c r="F46" s="6">
        <f>+SUM('Barrier #1:CMWW #2'!F46)</f>
        <v>0</v>
      </c>
      <c r="G46" s="6">
        <f>+SUM('Barrier #1:CMWW #2'!G46)</f>
        <v>0</v>
      </c>
      <c r="H46" s="6">
        <f>+SUM('Barrier #1:CMWW #2'!H46)</f>
        <v>0</v>
      </c>
      <c r="I46" s="6">
        <f>+SUM('Barrier #1:CMWW #2'!I46)</f>
        <v>0</v>
      </c>
      <c r="J46" s="6">
        <f>+SUM('Barrier #1:CMWW #2'!J46)</f>
        <v>0</v>
      </c>
      <c r="K46" s="6">
        <f>+SUM('Barrier #1:CMWW #2'!K46)</f>
        <v>0</v>
      </c>
      <c r="L46" s="6">
        <f>+SUM('Barrier #1:CMWW #2'!L46)</f>
        <v>0</v>
      </c>
      <c r="M46" s="6">
        <f>+SUM('Barrier #1:CMWW #2'!M46)</f>
        <v>1811.88</v>
      </c>
      <c r="N46" s="6">
        <f>+SUM('Barrier #1:CMWW #2'!N46)</f>
        <v>3623.13</v>
      </c>
      <c r="O46" s="6">
        <f>+SUM('Barrier #1:CMWW #2'!O46)</f>
        <v>0</v>
      </c>
      <c r="P46" s="7">
        <f>+SUM('Barrier #1:CMWW #2'!P46)</f>
        <v>5435.01</v>
      </c>
      <c r="Q46" s="6">
        <f>+SUM('Barrier #1:CMWW #2'!Q46)</f>
        <v>584763.66999999993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f>+SUM('Barrier #1:CMWW #2'!D47)</f>
        <v>10148</v>
      </c>
      <c r="E47" s="6">
        <f>+SUM('Barrier #1:CMWW #2'!E47)</f>
        <v>5735</v>
      </c>
      <c r="F47" s="6">
        <f>+SUM('Barrier #1:CMWW #2'!F47)</f>
        <v>4285</v>
      </c>
      <c r="G47" s="6">
        <f>+SUM('Barrier #1:CMWW #2'!G47)</f>
        <v>2089</v>
      </c>
      <c r="H47" s="6">
        <f>+SUM('Barrier #1:CMWW #2'!H47)</f>
        <v>7645</v>
      </c>
      <c r="I47" s="6">
        <f>+SUM('Barrier #1:CMWW #2'!I47)</f>
        <v>15141</v>
      </c>
      <c r="J47" s="6">
        <f>+SUM('Barrier #1:CMWW #2'!J47)</f>
        <v>2491</v>
      </c>
      <c r="K47" s="6">
        <f>+SUM('Barrier #1:CMWW #2'!K47)</f>
        <v>14992</v>
      </c>
      <c r="L47" s="6">
        <f>+SUM('Barrier #1:CMWW #2'!L47)</f>
        <v>13318</v>
      </c>
      <c r="M47" s="6">
        <f>+SUM('Barrier #1:CMWW #2'!M47)</f>
        <v>14315</v>
      </c>
      <c r="N47" s="6">
        <f>+SUM('Barrier #1:CMWW #2'!N47)</f>
        <v>9972</v>
      </c>
      <c r="O47" s="6">
        <f>+SUM('Barrier #1:CMWW #2'!O47)</f>
        <v>9609</v>
      </c>
      <c r="P47" s="7">
        <f>+SUM('Barrier #1:CMWW #2'!P47)</f>
        <v>109740</v>
      </c>
      <c r="Q47" s="6">
        <f>+SUM('Barrier #1:CMWW #2'!Q47)</f>
        <v>612163.30000000005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f>+SUM('Barrier #1:CMWW #2'!D48)</f>
        <v>525</v>
      </c>
      <c r="E48" s="6">
        <f>+SUM('Barrier #1:CMWW #2'!E48)</f>
        <v>0</v>
      </c>
      <c r="F48" s="6">
        <f>+SUM('Barrier #1:CMWW #2'!F48)</f>
        <v>5307</v>
      </c>
      <c r="G48" s="6">
        <f>+SUM('Barrier #1:CMWW #2'!G48)</f>
        <v>0</v>
      </c>
      <c r="H48" s="6">
        <f>+SUM('Barrier #1:CMWW #2'!H48)</f>
        <v>0</v>
      </c>
      <c r="I48" s="6">
        <f>+SUM('Barrier #1:CMWW #2'!I48)</f>
        <v>909</v>
      </c>
      <c r="J48" s="6">
        <f>+SUM('Barrier #1:CMWW #2'!J48)</f>
        <v>0</v>
      </c>
      <c r="K48" s="6">
        <f>+SUM('Barrier #1:CMWW #2'!K48)</f>
        <v>1237.5</v>
      </c>
      <c r="L48" s="6">
        <f>+SUM('Barrier #1:CMWW #2'!L48)</f>
        <v>0</v>
      </c>
      <c r="M48" s="6">
        <f>+SUM('Barrier #1:CMWW #2'!M48)</f>
        <v>0</v>
      </c>
      <c r="N48" s="6">
        <f>+SUM('Barrier #1:CMWW #2'!N48)</f>
        <v>0</v>
      </c>
      <c r="O48" s="6">
        <f>+SUM('Barrier #1:CMWW #2'!O48)</f>
        <v>0</v>
      </c>
      <c r="P48" s="7">
        <f>+SUM('Barrier #1:CMWW #2'!P48)</f>
        <v>7978.5</v>
      </c>
      <c r="Q48" s="6">
        <f>+SUM('Barrier #1:CMWW #2'!Q48)</f>
        <v>517980.93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f>+SUM('Barrier #1:CMWW #2'!D49)</f>
        <v>40188.570000000014</v>
      </c>
      <c r="E49" s="6">
        <f>+SUM('Barrier #1:CMWW #2'!E49)</f>
        <v>5542.24</v>
      </c>
      <c r="F49" s="6">
        <f>+SUM('Barrier #1:CMWW #2'!F49)</f>
        <v>2821.47</v>
      </c>
      <c r="G49" s="6">
        <f>+SUM('Barrier #1:CMWW #2'!G49)</f>
        <v>4042.7000000000003</v>
      </c>
      <c r="H49" s="6">
        <f>+SUM('Barrier #1:CMWW #2'!H49)</f>
        <v>56600.959999999999</v>
      </c>
      <c r="I49" s="6">
        <f>+SUM('Barrier #1:CMWW #2'!I49)</f>
        <v>27139.289999999997</v>
      </c>
      <c r="J49" s="6">
        <f>+SUM('Barrier #1:CMWW #2'!J49)</f>
        <v>12043.480000000003</v>
      </c>
      <c r="K49" s="6">
        <f>+SUM('Barrier #1:CMWW #2'!K49)</f>
        <v>570</v>
      </c>
      <c r="L49" s="6">
        <f>+SUM('Barrier #1:CMWW #2'!L49)</f>
        <v>4549.99</v>
      </c>
      <c r="M49" s="6">
        <f>+SUM('Barrier #1:CMWW #2'!M49)</f>
        <v>41210.469999999994</v>
      </c>
      <c r="N49" s="6">
        <f>+SUM('Barrier #1:CMWW #2'!N49)</f>
        <v>23696.51</v>
      </c>
      <c r="O49" s="6">
        <f>+SUM('Barrier #1:CMWW #2'!O49)</f>
        <v>4790.92</v>
      </c>
      <c r="P49" s="7">
        <f>+SUM('Barrier #1:CMWW #2'!P49)</f>
        <v>223196.59999999995</v>
      </c>
      <c r="Q49" s="6">
        <f>+SUM('Barrier #1:CMWW #2'!Q49)</f>
        <v>3591037.0899999985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f>+SUM('Barrier #1:CMWW #2'!D50)</f>
        <v>32166.779999999995</v>
      </c>
      <c r="E50" s="6">
        <f>+SUM('Barrier #1:CMWW #2'!E50)</f>
        <v>29918.02</v>
      </c>
      <c r="F50" s="6">
        <f>+SUM('Barrier #1:CMWW #2'!F50)</f>
        <v>25353.920000000002</v>
      </c>
      <c r="G50" s="6">
        <f>+SUM('Barrier #1:CMWW #2'!G50)</f>
        <v>21709.67</v>
      </c>
      <c r="H50" s="6">
        <f>+SUM('Barrier #1:CMWW #2'!H50)</f>
        <v>50944.99</v>
      </c>
      <c r="I50" s="6">
        <f>+SUM('Barrier #1:CMWW #2'!I50)</f>
        <v>33243.969999999994</v>
      </c>
      <c r="J50" s="6">
        <f>+SUM('Barrier #1:CMWW #2'!J50)</f>
        <v>31843.319999999992</v>
      </c>
      <c r="K50" s="6">
        <f>+SUM('Barrier #1:CMWW #2'!K50)</f>
        <v>27495.269999999982</v>
      </c>
      <c r="L50" s="6">
        <f>+SUM('Barrier #1:CMWW #2'!L50)</f>
        <v>48131.94</v>
      </c>
      <c r="M50" s="6">
        <f>+SUM('Barrier #1:CMWW #2'!M50)</f>
        <v>34027.32</v>
      </c>
      <c r="N50" s="6">
        <f>+SUM('Barrier #1:CMWW #2'!N50)</f>
        <v>27540.969999999998</v>
      </c>
      <c r="O50" s="6">
        <f>+SUM('Barrier #1:CMWW #2'!O50)</f>
        <v>39030.210000000021</v>
      </c>
      <c r="P50" s="7">
        <f>+SUM('Barrier #1:CMWW #2'!P50)</f>
        <v>401406.38</v>
      </c>
      <c r="Q50" s="6">
        <f>+SUM('Barrier #1:CMWW #2'!Q50)</f>
        <v>5032282.4300000006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f>+SUM('Barrier #1:CMWW #2'!D51)</f>
        <v>3357.4300000000003</v>
      </c>
      <c r="E51" s="6">
        <f>+SUM('Barrier #1:CMWW #2'!E51)</f>
        <v>14558.259999999998</v>
      </c>
      <c r="F51" s="6">
        <f>+SUM('Barrier #1:CMWW #2'!F51)</f>
        <v>976.53</v>
      </c>
      <c r="G51" s="6">
        <f>+SUM('Barrier #1:CMWW #2'!G51)</f>
        <v>2275.4</v>
      </c>
      <c r="H51" s="6">
        <f>+SUM('Barrier #1:CMWW #2'!H51)</f>
        <v>5293.55</v>
      </c>
      <c r="I51" s="6">
        <f>+SUM('Barrier #1:CMWW #2'!I51)</f>
        <v>15346.96</v>
      </c>
      <c r="J51" s="6">
        <f>+SUM('Barrier #1:CMWW #2'!J51)</f>
        <v>4915.6500000000005</v>
      </c>
      <c r="K51" s="6">
        <f>+SUM('Barrier #1:CMWW #2'!K51)</f>
        <v>11492.18</v>
      </c>
      <c r="L51" s="6">
        <f>+SUM('Barrier #1:CMWW #2'!L51)</f>
        <v>20545.77</v>
      </c>
      <c r="M51" s="6">
        <f>+SUM('Barrier #1:CMWW #2'!M51)</f>
        <v>775.16</v>
      </c>
      <c r="N51" s="6">
        <f>+SUM('Barrier #1:CMWW #2'!N51)</f>
        <v>2977.28</v>
      </c>
      <c r="O51" s="6">
        <f>+SUM('Barrier #1:CMWW #2'!O51)</f>
        <v>27544.11</v>
      </c>
      <c r="P51" s="7">
        <f>+SUM('Barrier #1:CMWW #2'!P51)</f>
        <v>110058.28000000001</v>
      </c>
      <c r="Q51" s="6">
        <f>+SUM('Barrier #1:CMWW #2'!Q51)</f>
        <v>1333985.29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f>+SUM('Barrier #1:CMWW #2'!D52)</f>
        <v>0</v>
      </c>
      <c r="E52" s="6">
        <f>+SUM('Barrier #1:CMWW #2'!E52)</f>
        <v>0</v>
      </c>
      <c r="F52" s="6">
        <f>+SUM('Barrier #1:CMWW #2'!F52)</f>
        <v>0</v>
      </c>
      <c r="G52" s="6">
        <f>+SUM('Barrier #1:CMWW #2'!G52)</f>
        <v>0</v>
      </c>
      <c r="H52" s="6">
        <f>+SUM('Barrier #1:CMWW #2'!H52)</f>
        <v>0</v>
      </c>
      <c r="I52" s="6">
        <f>+SUM('Barrier #1:CMWW #2'!I52)</f>
        <v>0</v>
      </c>
      <c r="J52" s="6">
        <f>+SUM('Barrier #1:CMWW #2'!J52)</f>
        <v>128.58000000000001</v>
      </c>
      <c r="K52" s="6">
        <f>+SUM('Barrier #1:CMWW #2'!K52)</f>
        <v>6116.53</v>
      </c>
      <c r="L52" s="6">
        <f>+SUM('Barrier #1:CMWW #2'!L52)</f>
        <v>0</v>
      </c>
      <c r="M52" s="6">
        <f>+SUM('Barrier #1:CMWW #2'!M52)</f>
        <v>0</v>
      </c>
      <c r="N52" s="6">
        <f>+SUM('Barrier #1:CMWW #2'!N52)</f>
        <v>0</v>
      </c>
      <c r="O52" s="6">
        <f>+SUM('Barrier #1:CMWW #2'!O52)</f>
        <v>0</v>
      </c>
      <c r="P52" s="7">
        <f>+SUM('Barrier #1:CMWW #2'!P52)</f>
        <v>6245.11</v>
      </c>
      <c r="Q52" s="6">
        <f>+SUM('Barrier #1:CMWW #2'!Q52)</f>
        <v>304848.07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f>+SUM('Barrier #1:CMWW #2'!D53)</f>
        <v>0</v>
      </c>
      <c r="E53" s="6">
        <f>+SUM('Barrier #1:CMWW #2'!E53)</f>
        <v>4120.3899999999994</v>
      </c>
      <c r="F53" s="6">
        <f>+SUM('Barrier #1:CMWW #2'!F53)</f>
        <v>109.06</v>
      </c>
      <c r="G53" s="6">
        <f>+SUM('Barrier #1:CMWW #2'!G53)</f>
        <v>444.43</v>
      </c>
      <c r="H53" s="6">
        <f>+SUM('Barrier #1:CMWW #2'!H53)</f>
        <v>0</v>
      </c>
      <c r="I53" s="6">
        <f>+SUM('Barrier #1:CMWW #2'!I53)</f>
        <v>347.91999999999996</v>
      </c>
      <c r="J53" s="6">
        <f>+SUM('Barrier #1:CMWW #2'!J53)</f>
        <v>50.9</v>
      </c>
      <c r="K53" s="6">
        <f>+SUM('Barrier #1:CMWW #2'!K53)</f>
        <v>899.12</v>
      </c>
      <c r="L53" s="6">
        <f>+SUM('Barrier #1:CMWW #2'!L53)</f>
        <v>-324283.69999999972</v>
      </c>
      <c r="M53" s="6">
        <f>+SUM('Barrier #1:CMWW #2'!M53)</f>
        <v>54.989999999999995</v>
      </c>
      <c r="N53" s="6">
        <f>+SUM('Barrier #1:CMWW #2'!N53)</f>
        <v>-117</v>
      </c>
      <c r="O53" s="6">
        <f>+SUM('Barrier #1:CMWW #2'!O53)</f>
        <v>27.189999999999998</v>
      </c>
      <c r="P53" s="7">
        <f>+SUM('Barrier #1:CMWW #2'!P53)</f>
        <v>-318346.69999999978</v>
      </c>
      <c r="Q53" s="6">
        <f>+SUM('Barrier #1:CMWW #2'!Q53)</f>
        <v>-838073.22999999975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f>+SUM('Barrier #1:CMWW #2'!D54)</f>
        <v>2677.07</v>
      </c>
      <c r="E54" s="6">
        <f>+SUM('Barrier #1:CMWW #2'!E54)</f>
        <v>0</v>
      </c>
      <c r="F54" s="6">
        <f>+SUM('Barrier #1:CMWW #2'!F54)</f>
        <v>102.84</v>
      </c>
      <c r="G54" s="6">
        <f>+SUM('Barrier #1:CMWW #2'!G54)</f>
        <v>0</v>
      </c>
      <c r="H54" s="6">
        <f>+SUM('Barrier #1:CMWW #2'!H54)</f>
        <v>1742.83</v>
      </c>
      <c r="I54" s="6">
        <f>+SUM('Barrier #1:CMWW #2'!I54)</f>
        <v>568.05999999999995</v>
      </c>
      <c r="J54" s="6">
        <f>+SUM('Barrier #1:CMWW #2'!J54)</f>
        <v>0</v>
      </c>
      <c r="K54" s="6">
        <f>+SUM('Barrier #1:CMWW #2'!K54)</f>
        <v>0</v>
      </c>
      <c r="L54" s="6">
        <f>+SUM('Barrier #1:CMWW #2'!L54)</f>
        <v>0</v>
      </c>
      <c r="M54" s="6">
        <f>+SUM('Barrier #1:CMWW #2'!M54)</f>
        <v>1000.219999999998</v>
      </c>
      <c r="N54" s="6">
        <f>+SUM('Barrier #1:CMWW #2'!N54)</f>
        <v>0</v>
      </c>
      <c r="O54" s="6">
        <f>+SUM('Barrier #1:CMWW #2'!O54)</f>
        <v>0</v>
      </c>
      <c r="P54" s="7">
        <f>+SUM('Barrier #1:CMWW #2'!P54)</f>
        <v>6091.0199999999986</v>
      </c>
      <c r="Q54" s="6">
        <f>+SUM('Barrier #1:CMWW #2'!Q54)</f>
        <v>129553.16000000005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f>+SUM('Barrier #1:CMWW #2'!D55)</f>
        <v>0</v>
      </c>
      <c r="E55" s="6">
        <f>+SUM('Barrier #1:CMWW #2'!E55)</f>
        <v>0</v>
      </c>
      <c r="F55" s="6">
        <f>+SUM('Barrier #1:CMWW #2'!F55)</f>
        <v>0</v>
      </c>
      <c r="G55" s="6">
        <f>+SUM('Barrier #1:CMWW #2'!G55)</f>
        <v>0</v>
      </c>
      <c r="H55" s="6">
        <f>+SUM('Barrier #1:CMWW #2'!H55)</f>
        <v>0</v>
      </c>
      <c r="I55" s="6">
        <f>+SUM('Barrier #1:CMWW #2'!I55)</f>
        <v>0</v>
      </c>
      <c r="J55" s="6">
        <f>+SUM('Barrier #1:CMWW #2'!J55)</f>
        <v>0</v>
      </c>
      <c r="K55" s="6">
        <f>+SUM('Barrier #1:CMWW #2'!K55)</f>
        <v>0</v>
      </c>
      <c r="L55" s="6">
        <f>+SUM('Barrier #1:CMWW #2'!L55)</f>
        <v>0</v>
      </c>
      <c r="M55" s="6">
        <f>+SUM('Barrier #1:CMWW #2'!M55)</f>
        <v>0</v>
      </c>
      <c r="N55" s="6">
        <f>+SUM('Barrier #1:CMWW #2'!N55)</f>
        <v>0</v>
      </c>
      <c r="O55" s="6">
        <f>+SUM('Barrier #1:CMWW #2'!O55)</f>
        <v>0</v>
      </c>
      <c r="P55" s="7">
        <f>+SUM('Barrier #1:CMWW #2'!P55)</f>
        <v>0</v>
      </c>
      <c r="Q55" s="6">
        <f>+SUM('Barrier #1:CMWW #2'!Q55)</f>
        <v>190140.26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f>+SUM('Barrier #1:CMWW #2'!D56)</f>
        <v>0</v>
      </c>
      <c r="E56" s="6">
        <f>+SUM('Barrier #1:CMWW #2'!E56)</f>
        <v>0</v>
      </c>
      <c r="F56" s="6">
        <f>+SUM('Barrier #1:CMWW #2'!F56)</f>
        <v>0</v>
      </c>
      <c r="G56" s="6">
        <f>+SUM('Barrier #1:CMWW #2'!G56)</f>
        <v>0</v>
      </c>
      <c r="H56" s="6">
        <f>+SUM('Barrier #1:CMWW #2'!H56)</f>
        <v>0</v>
      </c>
      <c r="I56" s="6">
        <f>+SUM('Barrier #1:CMWW #2'!I56)</f>
        <v>1422.45</v>
      </c>
      <c r="J56" s="6">
        <f>+SUM('Barrier #1:CMWW #2'!J56)</f>
        <v>0</v>
      </c>
      <c r="K56" s="6">
        <f>+SUM('Barrier #1:CMWW #2'!K56)</f>
        <v>0</v>
      </c>
      <c r="L56" s="6">
        <f>+SUM('Barrier #1:CMWW #2'!L56)</f>
        <v>0</v>
      </c>
      <c r="M56" s="6">
        <f>+SUM('Barrier #1:CMWW #2'!M56)</f>
        <v>0</v>
      </c>
      <c r="N56" s="6">
        <f>+SUM('Barrier #1:CMWW #2'!N56)</f>
        <v>13964.01</v>
      </c>
      <c r="O56" s="6">
        <f>+SUM('Barrier #1:CMWW #2'!O56)</f>
        <v>0</v>
      </c>
      <c r="P56" s="7">
        <f>+SUM('Barrier #1:CMWW #2'!P56)</f>
        <v>15386.460000000001</v>
      </c>
      <c r="Q56" s="6">
        <f>+SUM('Barrier #1:CMWW #2'!Q56)</f>
        <v>85253.55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f>+SUM('Barrier #1:CMWW #2'!D57)</f>
        <v>0</v>
      </c>
      <c r="E57" s="6">
        <f>+SUM('Barrier #1:CMWW #2'!E57)</f>
        <v>0</v>
      </c>
      <c r="F57" s="6">
        <f>+SUM('Barrier #1:CMWW #2'!F57)</f>
        <v>0</v>
      </c>
      <c r="G57" s="6">
        <f>+SUM('Barrier #1:CMWW #2'!G57)</f>
        <v>0</v>
      </c>
      <c r="H57" s="6">
        <f>+SUM('Barrier #1:CMWW #2'!H57)</f>
        <v>0</v>
      </c>
      <c r="I57" s="6">
        <f>+SUM('Barrier #1:CMWW #2'!I57)</f>
        <v>0</v>
      </c>
      <c r="J57" s="6">
        <f>+SUM('Barrier #1:CMWW #2'!J57)</f>
        <v>0</v>
      </c>
      <c r="K57" s="6">
        <f>+SUM('Barrier #1:CMWW #2'!K57)</f>
        <v>0</v>
      </c>
      <c r="L57" s="6">
        <f>+SUM('Barrier #1:CMWW #2'!L57)</f>
        <v>0</v>
      </c>
      <c r="M57" s="6">
        <f>+SUM('Barrier #1:CMWW #2'!M57)</f>
        <v>694884.87999999989</v>
      </c>
      <c r="N57" s="6">
        <f>+SUM('Barrier #1:CMWW #2'!N57)</f>
        <v>16062.75</v>
      </c>
      <c r="O57" s="6">
        <f>+SUM('Barrier #1:CMWW #2'!O57)</f>
        <v>0</v>
      </c>
      <c r="P57" s="7">
        <f>+SUM('Barrier #1:CMWW #2'!P57)</f>
        <v>710947.62999999989</v>
      </c>
      <c r="Q57" s="6">
        <f>+SUM('Barrier #1:CMWW #2'!Q57)</f>
        <v>10700696.439999999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f>+SUM('Barrier #1:CMWW #2'!D58)</f>
        <v>53575.89</v>
      </c>
      <c r="E58" s="6">
        <f>+SUM('Barrier #1:CMWW #2'!E58)</f>
        <v>45638</v>
      </c>
      <c r="F58" s="6">
        <f>+SUM('Barrier #1:CMWW #2'!F58)</f>
        <v>46592.38</v>
      </c>
      <c r="G58" s="6">
        <f>+SUM('Barrier #1:CMWW #2'!G58)</f>
        <v>18402.689999999999</v>
      </c>
      <c r="H58" s="6">
        <f>+SUM('Barrier #1:CMWW #2'!H58)</f>
        <v>51686.77</v>
      </c>
      <c r="I58" s="6">
        <f>+SUM('Barrier #1:CMWW #2'!I58)</f>
        <v>64062.459999999992</v>
      </c>
      <c r="J58" s="6">
        <f>+SUM('Barrier #1:CMWW #2'!J58)</f>
        <v>80185.549999999988</v>
      </c>
      <c r="K58" s="6">
        <f>+SUM('Barrier #1:CMWW #2'!K58)</f>
        <v>41361.49</v>
      </c>
      <c r="L58" s="6">
        <f>+SUM('Barrier #1:CMWW #2'!L58)</f>
        <v>18805.63</v>
      </c>
      <c r="M58" s="6">
        <f>+SUM('Barrier #1:CMWW #2'!M58)</f>
        <v>72376.56</v>
      </c>
      <c r="N58" s="6">
        <f>+SUM('Barrier #1:CMWW #2'!N58)</f>
        <v>52681.04</v>
      </c>
      <c r="O58" s="6">
        <f>+SUM('Barrier #1:CMWW #2'!O58)</f>
        <v>83698.659999999989</v>
      </c>
      <c r="P58" s="7">
        <f>+SUM('Barrier #1:CMWW #2'!P58)</f>
        <v>629067.11999999988</v>
      </c>
      <c r="Q58" s="6">
        <f>+SUM('Barrier #1:CMWW #2'!Q58)</f>
        <v>8298260.6299999971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f>+SUM('Barrier #1:CMWW #2'!D59)</f>
        <v>0</v>
      </c>
      <c r="E59" s="6">
        <f>+SUM('Barrier #1:CMWW #2'!E59)</f>
        <v>46</v>
      </c>
      <c r="F59" s="6">
        <f>+SUM('Barrier #1:CMWW #2'!F59)</f>
        <v>0</v>
      </c>
      <c r="G59" s="6">
        <f>+SUM('Barrier #1:CMWW #2'!G59)</f>
        <v>0</v>
      </c>
      <c r="H59" s="6">
        <f>+SUM('Barrier #1:CMWW #2'!H59)</f>
        <v>0</v>
      </c>
      <c r="I59" s="6">
        <f>+SUM('Barrier #1:CMWW #2'!I59)</f>
        <v>444.74</v>
      </c>
      <c r="J59" s="6">
        <f>+SUM('Barrier #1:CMWW #2'!J59)</f>
        <v>2859.67</v>
      </c>
      <c r="K59" s="6">
        <f>+SUM('Barrier #1:CMWW #2'!K59)</f>
        <v>0</v>
      </c>
      <c r="L59" s="6">
        <f>+SUM('Barrier #1:CMWW #2'!L59)</f>
        <v>0</v>
      </c>
      <c r="M59" s="6">
        <f>+SUM('Barrier #1:CMWW #2'!M59)</f>
        <v>0</v>
      </c>
      <c r="N59" s="6">
        <f>+SUM('Barrier #1:CMWW #2'!N59)</f>
        <v>0</v>
      </c>
      <c r="O59" s="6">
        <f>+SUM('Barrier #1:CMWW #2'!O59)</f>
        <v>0</v>
      </c>
      <c r="P59" s="7">
        <f>+SUM('Barrier #1:CMWW #2'!P59)</f>
        <v>3350.41</v>
      </c>
      <c r="Q59" s="6">
        <f>+SUM('Barrier #1:CMWW #2'!Q59)</f>
        <v>21551.020000000004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f>+SUM('Barrier #1:CMWW #2'!D60)</f>
        <v>30644.93</v>
      </c>
      <c r="E60" s="6">
        <f>+SUM('Barrier #1:CMWW #2'!E60)</f>
        <v>8805.7400000000016</v>
      </c>
      <c r="F60" s="6">
        <f>+SUM('Barrier #1:CMWW #2'!F60)</f>
        <v>13804.28</v>
      </c>
      <c r="G60" s="6">
        <f>+SUM('Barrier #1:CMWW #2'!G60)</f>
        <v>8482.01</v>
      </c>
      <c r="H60" s="6">
        <f>+SUM('Barrier #1:CMWW #2'!H60)</f>
        <v>16319.41</v>
      </c>
      <c r="I60" s="6">
        <f>+SUM('Barrier #1:CMWW #2'!I60)</f>
        <v>20345.580000000002</v>
      </c>
      <c r="J60" s="6">
        <f>+SUM('Barrier #1:CMWW #2'!J60)</f>
        <v>11477.619999999999</v>
      </c>
      <c r="K60" s="6">
        <f>+SUM('Barrier #1:CMWW #2'!K60)</f>
        <v>14883.080000000002</v>
      </c>
      <c r="L60" s="6">
        <f>+SUM('Barrier #1:CMWW #2'!L60)</f>
        <v>6822.79</v>
      </c>
      <c r="M60" s="6">
        <f>+SUM('Barrier #1:CMWW #2'!M60)</f>
        <v>11555.769999999999</v>
      </c>
      <c r="N60" s="6">
        <f>+SUM('Barrier #1:CMWW #2'!N60)</f>
        <v>14163.14</v>
      </c>
      <c r="O60" s="6">
        <f>+SUM('Barrier #1:CMWW #2'!O60)</f>
        <v>19459.95</v>
      </c>
      <c r="P60" s="7">
        <f>+SUM('Barrier #1:CMWW #2'!P60)</f>
        <v>176764.30000000008</v>
      </c>
      <c r="Q60" s="6">
        <f>+SUM('Barrier #1:CMWW #2'!Q60)</f>
        <v>1616887.7099999997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f>+SUM('Barrier #1:CMWW #2'!D61)</f>
        <v>80228.75</v>
      </c>
      <c r="E61" s="6">
        <f>+SUM('Barrier #1:CMWW #2'!E61)</f>
        <v>70498.58</v>
      </c>
      <c r="F61" s="6">
        <f>+SUM('Barrier #1:CMWW #2'!F61)</f>
        <v>50072.2</v>
      </c>
      <c r="G61" s="6">
        <f>+SUM('Barrier #1:CMWW #2'!G61)</f>
        <v>56017.399999999994</v>
      </c>
      <c r="H61" s="6">
        <f>+SUM('Barrier #1:CMWW #2'!H61)</f>
        <v>30768.930000000026</v>
      </c>
      <c r="I61" s="6">
        <f>+SUM('Barrier #1:CMWW #2'!I61)</f>
        <v>69314.210000000021</v>
      </c>
      <c r="J61" s="6">
        <f>+SUM('Barrier #1:CMWW #2'!J61)</f>
        <v>55347.420000000027</v>
      </c>
      <c r="K61" s="6">
        <f>+SUM('Barrier #1:CMWW #2'!K61)</f>
        <v>88857.790000000008</v>
      </c>
      <c r="L61" s="6">
        <f>+SUM('Barrier #1:CMWW #2'!L61)</f>
        <v>29803.880000000016</v>
      </c>
      <c r="M61" s="6">
        <f>+SUM('Barrier #1:CMWW #2'!M61)</f>
        <v>75628.799999999945</v>
      </c>
      <c r="N61" s="6">
        <f>+SUM('Barrier #1:CMWW #2'!N61)</f>
        <v>34048.000000000015</v>
      </c>
      <c r="O61" s="6">
        <f>+SUM('Barrier #1:CMWW #2'!O61)</f>
        <v>72863.86</v>
      </c>
      <c r="P61" s="7">
        <f>+SUM('Barrier #1:CMWW #2'!P61)</f>
        <v>713449.8200000003</v>
      </c>
      <c r="Q61" s="6">
        <f>+SUM('Barrier #1:CMWW #2'!Q61)</f>
        <v>7177114.530000004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f>+SUM('Barrier #1:CMWW #2'!D62)</f>
        <v>0</v>
      </c>
      <c r="E62" s="6">
        <f>+SUM('Barrier #1:CMWW #2'!E62)</f>
        <v>0</v>
      </c>
      <c r="F62" s="6">
        <f>+SUM('Barrier #1:CMWW #2'!F62)</f>
        <v>1500</v>
      </c>
      <c r="G62" s="6">
        <f>+SUM('Barrier #1:CMWW #2'!G62)</f>
        <v>0</v>
      </c>
      <c r="H62" s="6">
        <f>+SUM('Barrier #1:CMWW #2'!H62)</f>
        <v>0</v>
      </c>
      <c r="I62" s="6">
        <f>+SUM('Barrier #1:CMWW #2'!I62)</f>
        <v>6450</v>
      </c>
      <c r="J62" s="6">
        <f>+SUM('Barrier #1:CMWW #2'!J62)</f>
        <v>2000</v>
      </c>
      <c r="K62" s="6">
        <f>+SUM('Barrier #1:CMWW #2'!K62)</f>
        <v>0</v>
      </c>
      <c r="L62" s="6">
        <f>+SUM('Barrier #1:CMWW #2'!L62)</f>
        <v>4000</v>
      </c>
      <c r="M62" s="6">
        <f>+SUM('Barrier #1:CMWW #2'!M62)</f>
        <v>0</v>
      </c>
      <c r="N62" s="6">
        <f>+SUM('Barrier #1:CMWW #2'!N62)</f>
        <v>2000</v>
      </c>
      <c r="O62" s="6">
        <f>+SUM('Barrier #1:CMWW #2'!O62)</f>
        <v>2500</v>
      </c>
      <c r="P62" s="7">
        <f>+SUM('Barrier #1:CMWW #2'!P62)</f>
        <v>18450</v>
      </c>
      <c r="Q62" s="6">
        <f>+SUM('Barrier #1:CMWW #2'!Q62)</f>
        <v>509925.1399999999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f>+SUM('Barrier #1:CMWW #2'!D63)</f>
        <v>74548.85000000002</v>
      </c>
      <c r="E63" s="6">
        <f>+SUM('Barrier #1:CMWW #2'!E63)</f>
        <v>69147.78</v>
      </c>
      <c r="F63" s="6">
        <f>+SUM('Barrier #1:CMWW #2'!F63)</f>
        <v>103347.56999999998</v>
      </c>
      <c r="G63" s="6">
        <f>+SUM('Barrier #1:CMWW #2'!G63)</f>
        <v>66506.539999999994</v>
      </c>
      <c r="H63" s="6">
        <f>+SUM('Barrier #1:CMWW #2'!H63)</f>
        <v>91606.729999999967</v>
      </c>
      <c r="I63" s="6">
        <f>+SUM('Barrier #1:CMWW #2'!I63)</f>
        <v>64318.700000000004</v>
      </c>
      <c r="J63" s="6">
        <f>+SUM('Barrier #1:CMWW #2'!J63)</f>
        <v>60597.829999999973</v>
      </c>
      <c r="K63" s="6">
        <f>+SUM('Barrier #1:CMWW #2'!K63)</f>
        <v>75914.48000000001</v>
      </c>
      <c r="L63" s="6">
        <f>+SUM('Barrier #1:CMWW #2'!L63)</f>
        <v>88620.510000000009</v>
      </c>
      <c r="M63" s="6">
        <f>+SUM('Barrier #1:CMWW #2'!M63)</f>
        <v>70078.430000000008</v>
      </c>
      <c r="N63" s="6">
        <f>+SUM('Barrier #1:CMWW #2'!N63)</f>
        <v>75775.87000000001</v>
      </c>
      <c r="O63" s="6">
        <f>+SUM('Barrier #1:CMWW #2'!O63)</f>
        <v>74526.14</v>
      </c>
      <c r="P63" s="7">
        <f>+SUM('Barrier #1:CMWW #2'!P63)</f>
        <v>914989.43</v>
      </c>
      <c r="Q63" s="6">
        <f>+SUM('Barrier #1:CMWW #2'!Q63)</f>
        <v>7491826.9699999979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f>+SUM('Barrier #1:CMWW #2'!D64)</f>
        <v>97570.920000000027</v>
      </c>
      <c r="E64" s="6">
        <f>+SUM('Barrier #1:CMWW #2'!E64)</f>
        <v>97992.12</v>
      </c>
      <c r="F64" s="6">
        <f>+SUM('Barrier #1:CMWW #2'!F64)</f>
        <v>137180.38999999996</v>
      </c>
      <c r="G64" s="6">
        <f>+SUM('Barrier #1:CMWW #2'!G64)</f>
        <v>137849.50999999998</v>
      </c>
      <c r="H64" s="6">
        <f>+SUM('Barrier #1:CMWW #2'!H64)</f>
        <v>172889.00999999998</v>
      </c>
      <c r="I64" s="6">
        <f>+SUM('Barrier #1:CMWW #2'!I64)</f>
        <v>103723.65</v>
      </c>
      <c r="J64" s="6">
        <f>+SUM('Barrier #1:CMWW #2'!J64)</f>
        <v>123612.58999999998</v>
      </c>
      <c r="K64" s="6">
        <f>+SUM('Barrier #1:CMWW #2'!K64)</f>
        <v>114712.48999999998</v>
      </c>
      <c r="L64" s="6">
        <f>+SUM('Barrier #1:CMWW #2'!L64)</f>
        <v>110357.59</v>
      </c>
      <c r="M64" s="6">
        <f>+SUM('Barrier #1:CMWW #2'!M64)</f>
        <v>157302.21999999997</v>
      </c>
      <c r="N64" s="6">
        <f>+SUM('Barrier #1:CMWW #2'!N64)</f>
        <v>134957.79999999999</v>
      </c>
      <c r="O64" s="6">
        <f>+SUM('Barrier #1:CMWW #2'!O64)</f>
        <v>143347.72999999995</v>
      </c>
      <c r="P64" s="7">
        <f>+SUM('Barrier #1:CMWW #2'!P64)</f>
        <v>1531496.0199999996</v>
      </c>
      <c r="Q64" s="6">
        <f>+SUM('Barrier #1:CMWW #2'!Q64)</f>
        <v>12209935.160000008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f>+SUM('Barrier #1:CMWW #2'!D65)</f>
        <v>0</v>
      </c>
      <c r="E65" s="6">
        <f>+SUM('Barrier #1:CMWW #2'!E65)</f>
        <v>0</v>
      </c>
      <c r="F65" s="6">
        <f>+SUM('Barrier #1:CMWW #2'!F65)</f>
        <v>0</v>
      </c>
      <c r="G65" s="6">
        <f>+SUM('Barrier #1:CMWW #2'!G65)</f>
        <v>0</v>
      </c>
      <c r="H65" s="6">
        <f>+SUM('Barrier #1:CMWW #2'!H65)</f>
        <v>0</v>
      </c>
      <c r="I65" s="6">
        <f>+SUM('Barrier #1:CMWW #2'!I65)</f>
        <v>0</v>
      </c>
      <c r="J65" s="6">
        <f>+SUM('Barrier #1:CMWW #2'!J65)</f>
        <v>0</v>
      </c>
      <c r="K65" s="6">
        <f>+SUM('Barrier #1:CMWW #2'!K65)</f>
        <v>0</v>
      </c>
      <c r="L65" s="6">
        <f>+SUM('Barrier #1:CMWW #2'!L65)</f>
        <v>0</v>
      </c>
      <c r="M65" s="6">
        <f>+SUM('Barrier #1:CMWW #2'!M65)</f>
        <v>0</v>
      </c>
      <c r="N65" s="6">
        <f>+SUM('Barrier #1:CMWW #2'!N65)</f>
        <v>0</v>
      </c>
      <c r="O65" s="6">
        <f>+SUM('Barrier #1:CMWW #2'!O65)</f>
        <v>0</v>
      </c>
      <c r="P65" s="7">
        <f>+SUM('Barrier #1:CMWW #2'!P65)</f>
        <v>0</v>
      </c>
      <c r="Q65" s="6">
        <f>+SUM('Barrier #1:CMWW #2'!Q65)</f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f>+SUM('Barrier #1:CMWW #2'!D66)</f>
        <v>0</v>
      </c>
      <c r="E66" s="6">
        <f>+SUM('Barrier #1:CMWW #2'!E66)</f>
        <v>0</v>
      </c>
      <c r="F66" s="6">
        <f>+SUM('Barrier #1:CMWW #2'!F66)</f>
        <v>0</v>
      </c>
      <c r="G66" s="6">
        <f>+SUM('Barrier #1:CMWW #2'!G66)</f>
        <v>0</v>
      </c>
      <c r="H66" s="6">
        <f>+SUM('Barrier #1:CMWW #2'!H66)</f>
        <v>0</v>
      </c>
      <c r="I66" s="6">
        <f>+SUM('Barrier #1:CMWW #2'!I66)</f>
        <v>0</v>
      </c>
      <c r="J66" s="6">
        <f>+SUM('Barrier #1:CMWW #2'!J66)</f>
        <v>0</v>
      </c>
      <c r="K66" s="6">
        <f>+SUM('Barrier #1:CMWW #2'!K66)</f>
        <v>0</v>
      </c>
      <c r="L66" s="6">
        <f>+SUM('Barrier #1:CMWW #2'!L66)</f>
        <v>0</v>
      </c>
      <c r="M66" s="6">
        <f>+SUM('Barrier #1:CMWW #2'!M66)</f>
        <v>0</v>
      </c>
      <c r="N66" s="6">
        <f>+SUM('Barrier #1:CMWW #2'!N66)</f>
        <v>0</v>
      </c>
      <c r="O66" s="6">
        <f>+SUM('Barrier #1:CMWW #2'!O66)</f>
        <v>0</v>
      </c>
      <c r="P66" s="7">
        <f>+SUM('Barrier #1:CMWW #2'!P66)</f>
        <v>0</v>
      </c>
      <c r="Q66" s="6">
        <f>+SUM('Barrier #1:CMWW #2'!Q66)</f>
        <v>76975.77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f>+SUM('Barrier #1:CMWW #2'!D67)</f>
        <v>10295</v>
      </c>
      <c r="E67" s="6">
        <f>+SUM('Barrier #1:CMWW #2'!E67)</f>
        <v>0</v>
      </c>
      <c r="F67" s="6">
        <f>+SUM('Barrier #1:CMWW #2'!F67)</f>
        <v>0</v>
      </c>
      <c r="G67" s="6">
        <f>+SUM('Barrier #1:CMWW #2'!G67)</f>
        <v>11598.98</v>
      </c>
      <c r="H67" s="6">
        <f>+SUM('Barrier #1:CMWW #2'!H67)</f>
        <v>10078.1</v>
      </c>
      <c r="I67" s="6">
        <f>+SUM('Barrier #1:CMWW #2'!I67)</f>
        <v>21890</v>
      </c>
      <c r="J67" s="6">
        <f>+SUM('Barrier #1:CMWW #2'!J67)</f>
        <v>0</v>
      </c>
      <c r="K67" s="6">
        <f>+SUM('Barrier #1:CMWW #2'!K67)</f>
        <v>0</v>
      </c>
      <c r="L67" s="6">
        <f>+SUM('Barrier #1:CMWW #2'!L67)</f>
        <v>8450</v>
      </c>
      <c r="M67" s="6">
        <f>+SUM('Barrier #1:CMWW #2'!M67)</f>
        <v>0</v>
      </c>
      <c r="N67" s="6">
        <f>+SUM('Barrier #1:CMWW #2'!N67)</f>
        <v>0</v>
      </c>
      <c r="O67" s="6">
        <f>+SUM('Barrier #1:CMWW #2'!O67)</f>
        <v>0</v>
      </c>
      <c r="P67" s="7">
        <f>+SUM('Barrier #1:CMWW #2'!P67)</f>
        <v>62312.08</v>
      </c>
      <c r="Q67" s="6">
        <f>+SUM('Barrier #1:CMWW #2'!Q67)</f>
        <v>138223.92000000001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f>+SUM('Barrier #1:CMWW #2'!D68)</f>
        <v>0</v>
      </c>
      <c r="E68" s="6">
        <f>+SUM('Barrier #1:CMWW #2'!E68)</f>
        <v>0</v>
      </c>
      <c r="F68" s="6">
        <f>+SUM('Barrier #1:CMWW #2'!F68)</f>
        <v>0</v>
      </c>
      <c r="G68" s="6">
        <f>+SUM('Barrier #1:CMWW #2'!G68)</f>
        <v>0</v>
      </c>
      <c r="H68" s="6">
        <f>+SUM('Barrier #1:CMWW #2'!H68)</f>
        <v>0</v>
      </c>
      <c r="I68" s="6">
        <f>+SUM('Barrier #1:CMWW #2'!I68)</f>
        <v>0</v>
      </c>
      <c r="J68" s="6">
        <f>+SUM('Barrier #1:CMWW #2'!J68)</f>
        <v>0</v>
      </c>
      <c r="K68" s="6">
        <f>+SUM('Barrier #1:CMWW #2'!K68)</f>
        <v>0</v>
      </c>
      <c r="L68" s="6">
        <f>+SUM('Barrier #1:CMWW #2'!L68)</f>
        <v>0</v>
      </c>
      <c r="M68" s="6">
        <f>+SUM('Barrier #1:CMWW #2'!M68)</f>
        <v>0</v>
      </c>
      <c r="N68" s="6">
        <f>+SUM('Barrier #1:CMWW #2'!N68)</f>
        <v>0</v>
      </c>
      <c r="O68" s="6">
        <f>+SUM('Barrier #1:CMWW #2'!O68)</f>
        <v>0</v>
      </c>
      <c r="P68" s="7">
        <f>+SUM('Barrier #1:CMWW #2'!P68)</f>
        <v>0</v>
      </c>
      <c r="Q68" s="6">
        <f>+SUM('Barrier #1:CMWW #2'!Q68)</f>
        <v>66940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f>+SUM('Barrier #1:CMWW #2'!D69)</f>
        <v>2860.99</v>
      </c>
      <c r="E69" s="6">
        <f>+SUM('Barrier #1:CMWW #2'!E69)</f>
        <v>54762.47</v>
      </c>
      <c r="F69" s="6">
        <f>+SUM('Barrier #1:CMWW #2'!F69)</f>
        <v>34781.770000000004</v>
      </c>
      <c r="G69" s="6">
        <f>+SUM('Barrier #1:CMWW #2'!G69)</f>
        <v>4656.62</v>
      </c>
      <c r="H69" s="6">
        <f>+SUM('Barrier #1:CMWW #2'!H69)</f>
        <v>24639.989999999998</v>
      </c>
      <c r="I69" s="6">
        <f>+SUM('Barrier #1:CMWW #2'!I69)</f>
        <v>8092.82</v>
      </c>
      <c r="J69" s="6">
        <f>+SUM('Barrier #1:CMWW #2'!J69)</f>
        <v>9675.5</v>
      </c>
      <c r="K69" s="6">
        <f>+SUM('Barrier #1:CMWW #2'!K69)</f>
        <v>20876.75</v>
      </c>
      <c r="L69" s="6">
        <f>+SUM('Barrier #1:CMWW #2'!L69)</f>
        <v>3870.07</v>
      </c>
      <c r="M69" s="6">
        <f>+SUM('Barrier #1:CMWW #2'!M69)</f>
        <v>16698.320000000003</v>
      </c>
      <c r="N69" s="6">
        <f>+SUM('Barrier #1:CMWW #2'!N69)</f>
        <v>22956.400000000001</v>
      </c>
      <c r="O69" s="6">
        <f>+SUM('Barrier #1:CMWW #2'!O69)</f>
        <v>12948.21</v>
      </c>
      <c r="P69" s="7">
        <f>+SUM('Barrier #1:CMWW #2'!P69)</f>
        <v>216819.91000000003</v>
      </c>
      <c r="Q69" s="6">
        <f>+SUM('Barrier #1:CMWW #2'!Q69)</f>
        <v>3103315.9500000025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f>+SUM('Barrier #1:CMWW #2'!D70)</f>
        <v>37840.86</v>
      </c>
      <c r="E70" s="6">
        <f>+SUM('Barrier #1:CMWW #2'!E70)</f>
        <v>28787.279999999999</v>
      </c>
      <c r="F70" s="6">
        <f>+SUM('Barrier #1:CMWW #2'!F70)</f>
        <v>21137.229999999996</v>
      </c>
      <c r="G70" s="6">
        <f>+SUM('Barrier #1:CMWW #2'!G70)</f>
        <v>14193.39</v>
      </c>
      <c r="H70" s="6">
        <f>+SUM('Barrier #1:CMWW #2'!H70)</f>
        <v>20596.170000000002</v>
      </c>
      <c r="I70" s="6">
        <f>+SUM('Barrier #1:CMWW #2'!I70)</f>
        <v>14282.2</v>
      </c>
      <c r="J70" s="6">
        <f>+SUM('Barrier #1:CMWW #2'!J70)</f>
        <v>11070.77</v>
      </c>
      <c r="K70" s="6">
        <f>+SUM('Barrier #1:CMWW #2'!K70)</f>
        <v>5497.75</v>
      </c>
      <c r="L70" s="6">
        <f>+SUM('Barrier #1:CMWW #2'!L70)</f>
        <v>16404.170000000002</v>
      </c>
      <c r="M70" s="6">
        <f>+SUM('Barrier #1:CMWW #2'!M70)</f>
        <v>13849.3</v>
      </c>
      <c r="N70" s="6">
        <f>+SUM('Barrier #1:CMWW #2'!N70)</f>
        <v>8293.5</v>
      </c>
      <c r="O70" s="6">
        <f>+SUM('Barrier #1:CMWW #2'!O70)</f>
        <v>8366.2799999999988</v>
      </c>
      <c r="P70" s="7">
        <f>+SUM('Barrier #1:CMWW #2'!P70)</f>
        <v>200318.90000000002</v>
      </c>
      <c r="Q70" s="6">
        <f>+SUM('Barrier #1:CMWW #2'!Q70)</f>
        <v>2923270.3299999996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f>+SUM('Barrier #1:CMWW #2'!D71)</f>
        <v>0</v>
      </c>
      <c r="E71" s="6">
        <f>+SUM('Barrier #1:CMWW #2'!E71)</f>
        <v>0</v>
      </c>
      <c r="F71" s="6">
        <f>+SUM('Barrier #1:CMWW #2'!F71)</f>
        <v>0</v>
      </c>
      <c r="G71" s="6">
        <f>+SUM('Barrier #1:CMWW #2'!G71)</f>
        <v>0</v>
      </c>
      <c r="H71" s="6">
        <f>+SUM('Barrier #1:CMWW #2'!H71)</f>
        <v>0</v>
      </c>
      <c r="I71" s="6">
        <f>+SUM('Barrier #1:CMWW #2'!I71)</f>
        <v>0</v>
      </c>
      <c r="J71" s="6">
        <f>+SUM('Barrier #1:CMWW #2'!J71)</f>
        <v>0</v>
      </c>
      <c r="K71" s="6">
        <f>+SUM('Barrier #1:CMWW #2'!K71)</f>
        <v>0</v>
      </c>
      <c r="L71" s="6">
        <f>+SUM('Barrier #1:CMWW #2'!L71)</f>
        <v>0</v>
      </c>
      <c r="M71" s="6">
        <f>+SUM('Barrier #1:CMWW #2'!M71)</f>
        <v>0</v>
      </c>
      <c r="N71" s="6">
        <f>+SUM('Barrier #1:CMWW #2'!N71)</f>
        <v>0</v>
      </c>
      <c r="O71" s="6">
        <f>+SUM('Barrier #1:CMWW #2'!O71)</f>
        <v>0</v>
      </c>
      <c r="P71" s="7">
        <f>+SUM('Barrier #1:CMWW #2'!P71)</f>
        <v>0</v>
      </c>
      <c r="Q71" s="6">
        <f>+SUM('Barrier #1:CMWW #2'!Q71)</f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f>+SUM('Barrier #1:CMWW #2'!D72)</f>
        <v>0</v>
      </c>
      <c r="E72" s="6">
        <f>+SUM('Barrier #1:CMWW #2'!E72)</f>
        <v>0</v>
      </c>
      <c r="F72" s="6">
        <f>+SUM('Barrier #1:CMWW #2'!F72)</f>
        <v>0</v>
      </c>
      <c r="G72" s="6">
        <f>+SUM('Barrier #1:CMWW #2'!G72)</f>
        <v>0</v>
      </c>
      <c r="H72" s="6">
        <f>+SUM('Barrier #1:CMWW #2'!H72)</f>
        <v>0</v>
      </c>
      <c r="I72" s="6">
        <f>+SUM('Barrier #1:CMWW #2'!I72)</f>
        <v>0</v>
      </c>
      <c r="J72" s="6">
        <f>+SUM('Barrier #1:CMWW #2'!J72)</f>
        <v>0</v>
      </c>
      <c r="K72" s="6">
        <f>+SUM('Barrier #1:CMWW #2'!K72)</f>
        <v>0</v>
      </c>
      <c r="L72" s="6">
        <f>+SUM('Barrier #1:CMWW #2'!L72)</f>
        <v>0</v>
      </c>
      <c r="M72" s="6">
        <f>+SUM('Barrier #1:CMWW #2'!M72)</f>
        <v>0</v>
      </c>
      <c r="N72" s="6">
        <f>+SUM('Barrier #1:CMWW #2'!N72)</f>
        <v>0</v>
      </c>
      <c r="O72" s="6">
        <f>+SUM('Barrier #1:CMWW #2'!O72)</f>
        <v>0</v>
      </c>
      <c r="P72" s="7">
        <f>+SUM('Barrier #1:CMWW #2'!P72)</f>
        <v>0</v>
      </c>
      <c r="Q72" s="6">
        <f>+SUM('Barrier #1:CMWW #2'!Q72)</f>
        <v>427783.23000000004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f>+SUM('Barrier #1:CMWW #2'!D73)</f>
        <v>0</v>
      </c>
      <c r="E73" s="6">
        <f>+SUM('Barrier #1:CMWW #2'!E73)</f>
        <v>0</v>
      </c>
      <c r="F73" s="6">
        <f>+SUM('Barrier #1:CMWW #2'!F73)</f>
        <v>0</v>
      </c>
      <c r="G73" s="6">
        <f>+SUM('Barrier #1:CMWW #2'!G73)</f>
        <v>0</v>
      </c>
      <c r="H73" s="6">
        <f>+SUM('Barrier #1:CMWW #2'!H73)</f>
        <v>0</v>
      </c>
      <c r="I73" s="6">
        <f>+SUM('Barrier #1:CMWW #2'!I73)</f>
        <v>0</v>
      </c>
      <c r="J73" s="6">
        <f>+SUM('Barrier #1:CMWW #2'!J73)</f>
        <v>0</v>
      </c>
      <c r="K73" s="6">
        <f>+SUM('Barrier #1:CMWW #2'!K73)</f>
        <v>0</v>
      </c>
      <c r="L73" s="6">
        <f>+SUM('Barrier #1:CMWW #2'!L73)</f>
        <v>0</v>
      </c>
      <c r="M73" s="6">
        <f>+SUM('Barrier #1:CMWW #2'!M73)</f>
        <v>0</v>
      </c>
      <c r="N73" s="6">
        <f>+SUM('Barrier #1:CMWW #2'!N73)</f>
        <v>0</v>
      </c>
      <c r="O73" s="6">
        <f>+SUM('Barrier #1:CMWW #2'!O73)</f>
        <v>0</v>
      </c>
      <c r="P73" s="7">
        <f>+SUM('Barrier #1:CMWW #2'!P73)</f>
        <v>0</v>
      </c>
      <c r="Q73" s="6">
        <f>+SUM('Barrier #1:CMWW #2'!Q73)</f>
        <v>93375.33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f>+SUM('Barrier #1:CMWW #2'!D74)</f>
        <v>0</v>
      </c>
      <c r="E74" s="6">
        <f>+SUM('Barrier #1:CMWW #2'!E74)</f>
        <v>0</v>
      </c>
      <c r="F74" s="6">
        <f>+SUM('Barrier #1:CMWW #2'!F74)</f>
        <v>0</v>
      </c>
      <c r="G74" s="6">
        <f>+SUM('Barrier #1:CMWW #2'!G74)</f>
        <v>0</v>
      </c>
      <c r="H74" s="6">
        <f>+SUM('Barrier #1:CMWW #2'!H74)</f>
        <v>0</v>
      </c>
      <c r="I74" s="6">
        <f>+SUM('Barrier #1:CMWW #2'!I74)</f>
        <v>0</v>
      </c>
      <c r="J74" s="6">
        <f>+SUM('Barrier #1:CMWW #2'!J74)</f>
        <v>0</v>
      </c>
      <c r="K74" s="6">
        <f>+SUM('Barrier #1:CMWW #2'!K74)</f>
        <v>16260</v>
      </c>
      <c r="L74" s="6">
        <f>+SUM('Barrier #1:CMWW #2'!L74)</f>
        <v>0</v>
      </c>
      <c r="M74" s="6">
        <f>+SUM('Barrier #1:CMWW #2'!M74)</f>
        <v>10864.14</v>
      </c>
      <c r="N74" s="6">
        <f>+SUM('Barrier #1:CMWW #2'!N74)</f>
        <v>0</v>
      </c>
      <c r="O74" s="6">
        <f>+SUM('Barrier #1:CMWW #2'!O74)</f>
        <v>0</v>
      </c>
      <c r="P74" s="7">
        <f>+SUM('Barrier #1:CMWW #2'!P74)</f>
        <v>27124.14</v>
      </c>
      <c r="Q74" s="6">
        <f>+SUM('Barrier #1:CMWW #2'!Q74)</f>
        <v>140074.18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f>+SUM('Barrier #1:CMWW #2'!D75)</f>
        <v>53293.74</v>
      </c>
      <c r="E75" s="6">
        <f>+SUM('Barrier #1:CMWW #2'!E75)</f>
        <v>66823.290000000008</v>
      </c>
      <c r="F75" s="6">
        <f>+SUM('Barrier #1:CMWW #2'!F75)</f>
        <v>159812.35999999996</v>
      </c>
      <c r="G75" s="6">
        <f>+SUM('Barrier #1:CMWW #2'!G75)</f>
        <v>81794.299999999988</v>
      </c>
      <c r="H75" s="6">
        <f>+SUM('Barrier #1:CMWW #2'!H75)</f>
        <v>58100.160000000003</v>
      </c>
      <c r="I75" s="6">
        <f>+SUM('Barrier #1:CMWW #2'!I75)</f>
        <v>28378.549999999996</v>
      </c>
      <c r="J75" s="6">
        <f>+SUM('Barrier #1:CMWW #2'!J75)</f>
        <v>89406.74</v>
      </c>
      <c r="K75" s="6">
        <f>+SUM('Barrier #1:CMWW #2'!K75)</f>
        <v>144057.63</v>
      </c>
      <c r="L75" s="6">
        <f>+SUM('Barrier #1:CMWW #2'!L75)</f>
        <v>72397.16</v>
      </c>
      <c r="M75" s="6">
        <f>+SUM('Barrier #1:CMWW #2'!M75)</f>
        <v>78396.78</v>
      </c>
      <c r="N75" s="6">
        <f>+SUM('Barrier #1:CMWW #2'!N75)</f>
        <v>91793.810000000012</v>
      </c>
      <c r="O75" s="6">
        <f>+SUM('Barrier #1:CMWW #2'!O75)</f>
        <v>67263.189999999988</v>
      </c>
      <c r="P75" s="7">
        <f>+SUM('Barrier #1:CMWW #2'!P75)</f>
        <v>991517.71</v>
      </c>
      <c r="Q75" s="6">
        <f>+SUM('Barrier #1:CMWW #2'!Q75)</f>
        <v>6637703.8299999982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f>+SUM('Barrier #1:CMWW #2'!D76)</f>
        <v>0</v>
      </c>
      <c r="E76" s="6">
        <f>+SUM('Barrier #1:CMWW #2'!E76)</f>
        <v>0</v>
      </c>
      <c r="F76" s="6">
        <f>+SUM('Barrier #1:CMWW #2'!F76)</f>
        <v>0</v>
      </c>
      <c r="G76" s="6">
        <f>+SUM('Barrier #1:CMWW #2'!G76)</f>
        <v>0</v>
      </c>
      <c r="H76" s="6">
        <f>+SUM('Barrier #1:CMWW #2'!H76)</f>
        <v>0</v>
      </c>
      <c r="I76" s="6">
        <f>+SUM('Barrier #1:CMWW #2'!I76)</f>
        <v>0</v>
      </c>
      <c r="J76" s="6">
        <f>+SUM('Barrier #1:CMWW #2'!J76)</f>
        <v>0</v>
      </c>
      <c r="K76" s="6">
        <f>+SUM('Barrier #1:CMWW #2'!K76)</f>
        <v>0</v>
      </c>
      <c r="L76" s="6">
        <f>+SUM('Barrier #1:CMWW #2'!L76)</f>
        <v>0</v>
      </c>
      <c r="M76" s="6">
        <f>+SUM('Barrier #1:CMWW #2'!M76)</f>
        <v>0</v>
      </c>
      <c r="N76" s="6">
        <f>+SUM('Barrier #1:CMWW #2'!N76)</f>
        <v>0</v>
      </c>
      <c r="O76" s="6">
        <f>+SUM('Barrier #1:CMWW #2'!O76)</f>
        <v>0</v>
      </c>
      <c r="P76" s="7">
        <f>+SUM('Barrier #1:CMWW #2'!P76)</f>
        <v>0</v>
      </c>
      <c r="Q76" s="6">
        <f>+SUM('Barrier #1:CMWW #2'!Q76)</f>
        <v>469234.36</v>
      </c>
    </row>
    <row r="77" spans="1:17" x14ac:dyDescent="0.2">
      <c r="C77" s="15" t="s">
        <v>117</v>
      </c>
      <c r="D77" s="16">
        <f>+SUM('Barrier #1:CMWW #2'!D77)</f>
        <v>1163051.26</v>
      </c>
      <c r="E77" s="16">
        <f>+SUM('Barrier #1:CMWW #2'!E77)</f>
        <v>1076008.3599999999</v>
      </c>
      <c r="F77" s="16">
        <f>+SUM('Barrier #1:CMWW #2'!F77)</f>
        <v>1189760.7</v>
      </c>
      <c r="G77" s="16">
        <f>+SUM('Barrier #1:CMWW #2'!G77)</f>
        <v>1037791.2400000001</v>
      </c>
      <c r="H77" s="16">
        <f>+SUM('Barrier #1:CMWW #2'!H77)</f>
        <v>1179423.1800000004</v>
      </c>
      <c r="I77" s="16">
        <f>+SUM('Barrier #1:CMWW #2'!I77)</f>
        <v>1059233.6499999994</v>
      </c>
      <c r="J77" s="16">
        <f>+SUM('Barrier #1:CMWW #2'!J77)</f>
        <v>1021990.7200000003</v>
      </c>
      <c r="K77" s="16">
        <f>+SUM('Barrier #1:CMWW #2'!K77)</f>
        <v>1090138.8399999999</v>
      </c>
      <c r="L77" s="16">
        <f>+SUM('Barrier #1:CMWW #2'!L77)</f>
        <v>654506.7699999999</v>
      </c>
      <c r="M77" s="16">
        <f>+SUM('Barrier #1:CMWW #2'!M77)</f>
        <v>1847678.0400000005</v>
      </c>
      <c r="N77" s="16">
        <f>+SUM('Barrier #1:CMWW #2'!N77)</f>
        <v>1173094.1699999992</v>
      </c>
      <c r="O77" s="16">
        <f>+SUM('Barrier #1:CMWW #2'!O77)</f>
        <v>1070625.4599999995</v>
      </c>
      <c r="P77" s="16">
        <f>+SUM('Barrier #1:CMWW #2'!P77)</f>
        <v>13563302.390000001</v>
      </c>
      <c r="Q77" s="16">
        <f>+SUM('Barrier #1:CMWW #2'!Q77)</f>
        <v>141039853.90999997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f>+SUM('Barrier #1:CMWW #2'!D79)</f>
        <v>222497.85177455397</v>
      </c>
      <c r="E79" s="6">
        <f>+SUM('Barrier #1:CMWW #2'!E79)</f>
        <v>182178.81151203462</v>
      </c>
      <c r="F79" s="6">
        <f>+SUM('Barrier #1:CMWW #2'!F79)</f>
        <v>227577.15059620302</v>
      </c>
      <c r="G79" s="6">
        <f>+SUM('Barrier #1:CMWW #2'!G79)</f>
        <v>211358.03888519763</v>
      </c>
      <c r="H79" s="6">
        <f>+SUM('Barrier #1:CMWW #2'!H79)</f>
        <v>224220.03804408689</v>
      </c>
      <c r="I79" s="6">
        <f>+SUM('Barrier #1:CMWW #2'!I79)</f>
        <v>147882.87478779469</v>
      </c>
      <c r="J79" s="6">
        <f>+SUM('Barrier #1:CMWW #2'!J79)</f>
        <v>177024.23170965147</v>
      </c>
      <c r="K79" s="6">
        <f>+SUM('Barrier #1:CMWW #2'!K79)</f>
        <v>185132.3087772968</v>
      </c>
      <c r="L79" s="6">
        <f>+SUM('Barrier #1:CMWW #2'!L79)</f>
        <v>216765.86846185205</v>
      </c>
      <c r="M79" s="6">
        <f>+SUM('Barrier #1:CMWW #2'!M79)</f>
        <v>328683.91767060471</v>
      </c>
      <c r="N79" s="6">
        <f>+SUM('Barrier #1:CMWW #2'!N79)</f>
        <v>257195.69166062935</v>
      </c>
      <c r="O79" s="6">
        <f>+SUM('Barrier #1:CMWW #2'!O79)</f>
        <v>207214.45883753235</v>
      </c>
      <c r="P79" s="7">
        <f>+SUM('Barrier #1:CMWW #2'!P79)</f>
        <v>2587731.242717437</v>
      </c>
      <c r="Q79" s="6">
        <f>+SUM('Barrier #1:CMWW #2'!Q79)</f>
        <v>35753704.418011591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f>+SUM('Barrier #1:CMWW #2'!D80)</f>
        <v>139987.84</v>
      </c>
      <c r="E80" s="6">
        <f>+SUM('Barrier #1:CMWW #2'!E80)</f>
        <v>116711.48999999999</v>
      </c>
      <c r="F80" s="6">
        <f>+SUM('Barrier #1:CMWW #2'!F80)</f>
        <v>117465.37000000001</v>
      </c>
      <c r="G80" s="6">
        <f>+SUM('Barrier #1:CMWW #2'!G80)</f>
        <v>139492.90000000002</v>
      </c>
      <c r="H80" s="6">
        <f>+SUM('Barrier #1:CMWW #2'!H80)</f>
        <v>139450.75000000003</v>
      </c>
      <c r="I80" s="6">
        <f>+SUM('Barrier #1:CMWW #2'!I80)</f>
        <v>147797.29000000004</v>
      </c>
      <c r="J80" s="6">
        <f>+SUM('Barrier #1:CMWW #2'!J80)</f>
        <v>137075.36999999997</v>
      </c>
      <c r="K80" s="6">
        <f>+SUM('Barrier #1:CMWW #2'!K80)</f>
        <v>135548.18000000002</v>
      </c>
      <c r="L80" s="6">
        <f>+SUM('Barrier #1:CMWW #2'!L80)</f>
        <v>112174.31999999999</v>
      </c>
      <c r="M80" s="6">
        <f>+SUM('Barrier #1:CMWW #2'!M80)</f>
        <v>126212.81000000001</v>
      </c>
      <c r="N80" s="6">
        <f>+SUM('Barrier #1:CMWW #2'!N80)</f>
        <v>136109.68</v>
      </c>
      <c r="O80" s="6">
        <f>+SUM('Barrier #1:CMWW #2'!O80)</f>
        <v>135494.35</v>
      </c>
      <c r="P80" s="7">
        <f>+SUM('Barrier #1:CMWW #2'!P80)</f>
        <v>1583520.35</v>
      </c>
      <c r="Q80" s="6">
        <f>+SUM('Barrier #1:CMWW #2'!Q80)</f>
        <v>9395762.5199999996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f>+SUM('Barrier #1:CMWW #2'!D81)</f>
        <v>39723.82</v>
      </c>
      <c r="E81" s="46">
        <f>+SUM('Barrier #1:CMWW #2'!E81)</f>
        <v>37475.000000000007</v>
      </c>
      <c r="F81" s="46">
        <f>+SUM('Barrier #1:CMWW #2'!F81)</f>
        <v>48683.839999999997</v>
      </c>
      <c r="G81" s="46">
        <f>+SUM('Barrier #1:CMWW #2'!G81)</f>
        <v>34050.790000000008</v>
      </c>
      <c r="H81" s="46">
        <f>+SUM('Barrier #1:CMWW #2'!H81)</f>
        <v>38203.439999999995</v>
      </c>
      <c r="I81" s="46">
        <f>+SUM('Barrier #1:CMWW #2'!I81)</f>
        <v>25792.630000000005</v>
      </c>
      <c r="J81" s="46">
        <f>+SUM('Barrier #1:CMWW #2'!J81)</f>
        <v>42020.090000000004</v>
      </c>
      <c r="K81" s="46">
        <f>+SUM('Barrier #1:CMWW #2'!K81)</f>
        <v>32624.17</v>
      </c>
      <c r="L81" s="46">
        <f>+SUM('Barrier #1:CMWW #2'!L81)</f>
        <v>28783.87</v>
      </c>
      <c r="M81" s="46">
        <f>+SUM('Barrier #1:CMWW #2'!M81)</f>
        <v>38165.579999999994</v>
      </c>
      <c r="N81" s="46">
        <f>+SUM('Barrier #1:CMWW #2'!N81)</f>
        <v>37429.009999999995</v>
      </c>
      <c r="O81" s="46">
        <f>+SUM('Barrier #1:CMWW #2'!O81)</f>
        <v>28613.380000000012</v>
      </c>
      <c r="P81" s="7">
        <f>+SUM('Barrier #1:CMWW #2'!P81)</f>
        <v>431565.62</v>
      </c>
      <c r="Q81" s="6">
        <f>+SUM('Barrier #1:CMWW #2'!Q81)</f>
        <v>5288517.28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f>+SUM('Barrier #1:CMWW #2'!D82)</f>
        <v>7206.4100000000026</v>
      </c>
      <c r="E82" s="46">
        <f>+SUM('Barrier #1:CMWW #2'!E82)</f>
        <v>6430.2000000000007</v>
      </c>
      <c r="F82" s="46">
        <f>+SUM('Barrier #1:CMWW #2'!F82)</f>
        <v>6279.3499999999995</v>
      </c>
      <c r="G82" s="46">
        <f>+SUM('Barrier #1:CMWW #2'!G82)</f>
        <v>4978.3099999999995</v>
      </c>
      <c r="H82" s="46">
        <f>+SUM('Barrier #1:CMWW #2'!H82)</f>
        <v>4082.6800000000003</v>
      </c>
      <c r="I82" s="46">
        <f>+SUM('Barrier #1:CMWW #2'!I82)</f>
        <v>2950</v>
      </c>
      <c r="J82" s="46">
        <f>+SUM('Barrier #1:CMWW #2'!J82)</f>
        <v>0</v>
      </c>
      <c r="K82" s="46">
        <f>+SUM('Barrier #1:CMWW #2'!K82)</f>
        <v>3299.9999999999995</v>
      </c>
      <c r="L82" s="46">
        <f>+SUM('Barrier #1:CMWW #2'!L82)</f>
        <v>3123.9400000000005</v>
      </c>
      <c r="M82" s="46">
        <f>+SUM('Barrier #1:CMWW #2'!M82)</f>
        <v>2900</v>
      </c>
      <c r="N82" s="46">
        <f>+SUM('Barrier #1:CMWW #2'!N82)</f>
        <v>4750.01</v>
      </c>
      <c r="O82" s="46">
        <f>+SUM('Barrier #1:CMWW #2'!O82)</f>
        <v>0</v>
      </c>
      <c r="P82" s="7">
        <f>+SUM('Barrier #1:CMWW #2'!P82)</f>
        <v>46000.900000000009</v>
      </c>
      <c r="Q82" s="6">
        <f>+SUM('Barrier #1:CMWW #2'!Q82)</f>
        <v>364556.20000000007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f>+SUM('Barrier #1:CMWW #2'!D83)</f>
        <v>0</v>
      </c>
      <c r="E83" s="46">
        <f>+SUM('Barrier #1:CMWW #2'!E83)</f>
        <v>137496.15</v>
      </c>
      <c r="F83" s="46">
        <f>+SUM('Barrier #1:CMWW #2'!F83)</f>
        <v>0</v>
      </c>
      <c r="G83" s="46">
        <f>+SUM('Barrier #1:CMWW #2'!G83)</f>
        <v>0</v>
      </c>
      <c r="H83" s="46">
        <f>+SUM('Barrier #1:CMWW #2'!H83)</f>
        <v>0</v>
      </c>
      <c r="I83" s="46">
        <f>+SUM('Barrier #1:CMWW #2'!I83)</f>
        <v>0</v>
      </c>
      <c r="J83" s="46">
        <f>+SUM('Barrier #1:CMWW #2'!J83)</f>
        <v>0</v>
      </c>
      <c r="K83" s="46">
        <f>+SUM('Barrier #1:CMWW #2'!K83)</f>
        <v>0</v>
      </c>
      <c r="L83" s="46">
        <f>+SUM('Barrier #1:CMWW #2'!L83)</f>
        <v>0</v>
      </c>
      <c r="M83" s="46">
        <f>+SUM('Barrier #1:CMWW #2'!M83)</f>
        <v>39748.410000000003</v>
      </c>
      <c r="N83" s="46">
        <f>+SUM('Barrier #1:CMWW #2'!N83)</f>
        <v>1026660.3800000001</v>
      </c>
      <c r="O83" s="46">
        <f>+SUM('Barrier #1:CMWW #2'!O83)</f>
        <v>2816.15</v>
      </c>
      <c r="P83" s="7">
        <f>+SUM('Barrier #1:CMWW #2'!P83)</f>
        <v>1206721.0900000003</v>
      </c>
      <c r="Q83" s="6">
        <f>+SUM('Barrier #1:CMWW #2'!Q83)</f>
        <v>6539604.0500000017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f>+SUM('Barrier #1:CMWW #2'!D84)</f>
        <v>0</v>
      </c>
      <c r="E84" s="46">
        <f>+SUM('Barrier #1:CMWW #2'!E84)</f>
        <v>0</v>
      </c>
      <c r="F84" s="46">
        <f>+SUM('Barrier #1:CMWW #2'!F84)</f>
        <v>0</v>
      </c>
      <c r="G84" s="46">
        <f>+SUM('Barrier #1:CMWW #2'!G84)</f>
        <v>0</v>
      </c>
      <c r="H84" s="46">
        <f>+SUM('Barrier #1:CMWW #2'!H84)</f>
        <v>0</v>
      </c>
      <c r="I84" s="46">
        <f>+SUM('Barrier #1:CMWW #2'!I84)</f>
        <v>0</v>
      </c>
      <c r="J84" s="46">
        <f>+SUM('Barrier #1:CMWW #2'!J84)</f>
        <v>0</v>
      </c>
      <c r="K84" s="46">
        <f>+SUM('Barrier #1:CMWW #2'!K84)</f>
        <v>0</v>
      </c>
      <c r="L84" s="46">
        <f>+SUM('Barrier #1:CMWW #2'!L84)</f>
        <v>0</v>
      </c>
      <c r="M84" s="46">
        <f>+SUM('Barrier #1:CMWW #2'!M84)</f>
        <v>0</v>
      </c>
      <c r="N84" s="46">
        <f>+SUM('Barrier #1:CMWW #2'!N84)</f>
        <v>0</v>
      </c>
      <c r="O84" s="46">
        <f>+SUM('Barrier #1:CMWW #2'!O84)</f>
        <v>0</v>
      </c>
      <c r="P84" s="7">
        <f>+SUM('Barrier #1:CMWW #2'!P84)</f>
        <v>0</v>
      </c>
      <c r="Q84" s="6">
        <f>+SUM('Barrier #1:CMWW #2'!Q84)</f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f>+SUM('Barrier #1:CMWW #2'!D85)</f>
        <v>10504.58</v>
      </c>
      <c r="E85" s="46">
        <f>+SUM('Barrier #1:CMWW #2'!E85)</f>
        <v>0</v>
      </c>
      <c r="F85" s="46">
        <f>+SUM('Barrier #1:CMWW #2'!F85)</f>
        <v>0</v>
      </c>
      <c r="G85" s="46">
        <f>+SUM('Barrier #1:CMWW #2'!G85)</f>
        <v>0</v>
      </c>
      <c r="H85" s="46">
        <f>+SUM('Barrier #1:CMWW #2'!H85)</f>
        <v>5141.37</v>
      </c>
      <c r="I85" s="46">
        <f>+SUM('Barrier #1:CMWW #2'!I85)</f>
        <v>10198.040000000001</v>
      </c>
      <c r="J85" s="46">
        <f>+SUM('Barrier #1:CMWW #2'!J85)</f>
        <v>0</v>
      </c>
      <c r="K85" s="46">
        <f>+SUM('Barrier #1:CMWW #2'!K85)</f>
        <v>0</v>
      </c>
      <c r="L85" s="46">
        <f>+SUM('Barrier #1:CMWW #2'!L85)</f>
        <v>6734.1</v>
      </c>
      <c r="M85" s="46">
        <f>+SUM('Barrier #1:CMWW #2'!M85)</f>
        <v>3969.04</v>
      </c>
      <c r="N85" s="46">
        <f>+SUM('Barrier #1:CMWW #2'!N85)</f>
        <v>-3378</v>
      </c>
      <c r="O85" s="46">
        <f>+SUM('Barrier #1:CMWW #2'!O85)</f>
        <v>0</v>
      </c>
      <c r="P85" s="7">
        <f>+SUM('Barrier #1:CMWW #2'!P85)</f>
        <v>33169.129999999997</v>
      </c>
      <c r="Q85" s="6">
        <f>+SUM('Barrier #1:CMWW #2'!Q85)</f>
        <v>813657.94999999972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f>+SUM('Barrier #1:CMWW #2'!D86)</f>
        <v>0</v>
      </c>
      <c r="E86" s="46">
        <f>+SUM('Barrier #1:CMWW #2'!E86)</f>
        <v>3123.12</v>
      </c>
      <c r="F86" s="46">
        <f>+SUM('Barrier #1:CMWW #2'!F86)</f>
        <v>0</v>
      </c>
      <c r="G86" s="46">
        <f>+SUM('Barrier #1:CMWW #2'!G86)</f>
        <v>1852.1</v>
      </c>
      <c r="H86" s="46">
        <f>+SUM('Barrier #1:CMWW #2'!H86)</f>
        <v>0</v>
      </c>
      <c r="I86" s="46">
        <f>+SUM('Barrier #1:CMWW #2'!I86)</f>
        <v>747.25</v>
      </c>
      <c r="J86" s="46">
        <f>+SUM('Barrier #1:CMWW #2'!J86)</f>
        <v>0</v>
      </c>
      <c r="K86" s="46">
        <f>+SUM('Barrier #1:CMWW #2'!K86)</f>
        <v>0</v>
      </c>
      <c r="L86" s="46">
        <f>+SUM('Barrier #1:CMWW #2'!L86)</f>
        <v>6534.04</v>
      </c>
      <c r="M86" s="46">
        <f>+SUM('Barrier #1:CMWW #2'!M86)</f>
        <v>0</v>
      </c>
      <c r="N86" s="46">
        <f>+SUM('Barrier #1:CMWW #2'!N86)</f>
        <v>0</v>
      </c>
      <c r="O86" s="46">
        <f>+SUM('Barrier #1:CMWW #2'!O86)</f>
        <v>0</v>
      </c>
      <c r="P86" s="7">
        <f>+SUM('Barrier #1:CMWW #2'!P86)</f>
        <v>12256.509999999998</v>
      </c>
      <c r="Q86" s="6">
        <f>+SUM('Barrier #1:CMWW #2'!Q86)</f>
        <v>260306.32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f>+SUM('Barrier #1:CMWW #2'!D87)</f>
        <v>0</v>
      </c>
      <c r="E87" s="46">
        <f>+SUM('Barrier #1:CMWW #2'!E87)</f>
        <v>17613.75</v>
      </c>
      <c r="F87" s="46">
        <f>+SUM('Barrier #1:CMWW #2'!F87)</f>
        <v>0</v>
      </c>
      <c r="G87" s="46">
        <f>+SUM('Barrier #1:CMWW #2'!G87)</f>
        <v>0</v>
      </c>
      <c r="H87" s="46">
        <f>+SUM('Barrier #1:CMWW #2'!H87)</f>
        <v>0</v>
      </c>
      <c r="I87" s="46">
        <f>+SUM('Barrier #1:CMWW #2'!I87)</f>
        <v>0</v>
      </c>
      <c r="J87" s="46">
        <f>+SUM('Barrier #1:CMWW #2'!J87)</f>
        <v>0</v>
      </c>
      <c r="K87" s="46">
        <f>+SUM('Barrier #1:CMWW #2'!K87)</f>
        <v>35227.5</v>
      </c>
      <c r="L87" s="46">
        <f>+SUM('Barrier #1:CMWW #2'!L87)</f>
        <v>0</v>
      </c>
      <c r="M87" s="46">
        <f>+SUM('Barrier #1:CMWW #2'!M87)</f>
        <v>0</v>
      </c>
      <c r="N87" s="46">
        <f>+SUM('Barrier #1:CMWW #2'!N87)</f>
        <v>0</v>
      </c>
      <c r="O87" s="46">
        <f>+SUM('Barrier #1:CMWW #2'!O87)</f>
        <v>0</v>
      </c>
      <c r="P87" s="7">
        <f>+SUM('Barrier #1:CMWW #2'!P87)</f>
        <v>52841.25</v>
      </c>
      <c r="Q87" s="6">
        <f>+SUM('Barrier #1:CMWW #2'!Q87)</f>
        <v>192850.19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f>+SUM('Barrier #1:CMWW #2'!D88)</f>
        <v>0</v>
      </c>
      <c r="E88" s="46">
        <f>+SUM('Barrier #1:CMWW #2'!E88)</f>
        <v>0</v>
      </c>
      <c r="F88" s="46">
        <f>+SUM('Barrier #1:CMWW #2'!F88)</f>
        <v>0</v>
      </c>
      <c r="G88" s="46">
        <f>+SUM('Barrier #1:CMWW #2'!G88)</f>
        <v>0</v>
      </c>
      <c r="H88" s="46">
        <f>+SUM('Barrier #1:CMWW #2'!H88)</f>
        <v>0</v>
      </c>
      <c r="I88" s="46">
        <f>+SUM('Barrier #1:CMWW #2'!I88)</f>
        <v>0</v>
      </c>
      <c r="J88" s="46">
        <f>+SUM('Barrier #1:CMWW #2'!J88)</f>
        <v>0</v>
      </c>
      <c r="K88" s="46">
        <f>+SUM('Barrier #1:CMWW #2'!K88)</f>
        <v>0</v>
      </c>
      <c r="L88" s="46">
        <f>+SUM('Barrier #1:CMWW #2'!L88)</f>
        <v>0</v>
      </c>
      <c r="M88" s="46">
        <f>+SUM('Barrier #1:CMWW #2'!M88)</f>
        <v>0</v>
      </c>
      <c r="N88" s="46">
        <f>+SUM('Barrier #1:CMWW #2'!N88)</f>
        <v>0</v>
      </c>
      <c r="O88" s="46">
        <f>+SUM('Barrier #1:CMWW #2'!O88)</f>
        <v>0</v>
      </c>
      <c r="P88" s="7">
        <f>+SUM('Barrier #1:CMWW #2'!P88)</f>
        <v>0</v>
      </c>
      <c r="Q88" s="6">
        <f>+SUM('Barrier #1:CMWW #2'!Q88)</f>
        <v>94347.78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f>+SUM('Barrier #1:CMWW #2'!D89)</f>
        <v>0</v>
      </c>
      <c r="E89" s="46">
        <f>+SUM('Barrier #1:CMWW #2'!E89)</f>
        <v>0</v>
      </c>
      <c r="F89" s="46">
        <f>+SUM('Barrier #1:CMWW #2'!F89)</f>
        <v>0</v>
      </c>
      <c r="G89" s="46">
        <f>+SUM('Barrier #1:CMWW #2'!G89)</f>
        <v>0</v>
      </c>
      <c r="H89" s="46">
        <f>+SUM('Barrier #1:CMWW #2'!H89)</f>
        <v>0</v>
      </c>
      <c r="I89" s="46">
        <f>+SUM('Barrier #1:CMWW #2'!I89)</f>
        <v>0</v>
      </c>
      <c r="J89" s="46">
        <f>+SUM('Barrier #1:CMWW #2'!J89)</f>
        <v>0</v>
      </c>
      <c r="K89" s="46">
        <f>+SUM('Barrier #1:CMWW #2'!K89)</f>
        <v>0</v>
      </c>
      <c r="L89" s="46">
        <f>+SUM('Barrier #1:CMWW #2'!L89)</f>
        <v>0</v>
      </c>
      <c r="M89" s="46">
        <f>+SUM('Barrier #1:CMWW #2'!M89)</f>
        <v>0</v>
      </c>
      <c r="N89" s="46">
        <f>+SUM('Barrier #1:CMWW #2'!N89)</f>
        <v>0</v>
      </c>
      <c r="O89" s="46">
        <f>+SUM('Barrier #1:CMWW #2'!O89)</f>
        <v>0</v>
      </c>
      <c r="P89" s="7">
        <f>+SUM('Barrier #1:CMWW #2'!P89)</f>
        <v>0</v>
      </c>
      <c r="Q89" s="6">
        <f>+SUM('Barrier #1:CMWW #2'!Q89)</f>
        <v>834762.33999999985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f>+SUM('Barrier #1:CMWW #2'!D90)</f>
        <v>0</v>
      </c>
      <c r="E90" s="46">
        <f>+SUM('Barrier #1:CMWW #2'!E90)</f>
        <v>0</v>
      </c>
      <c r="F90" s="46">
        <f>+SUM('Barrier #1:CMWW #2'!F90)</f>
        <v>3189</v>
      </c>
      <c r="G90" s="46">
        <f>+SUM('Barrier #1:CMWW #2'!G90)</f>
        <v>0</v>
      </c>
      <c r="H90" s="46">
        <f>+SUM('Barrier #1:CMWW #2'!H90)</f>
        <v>10076.73</v>
      </c>
      <c r="I90" s="46">
        <f>+SUM('Barrier #1:CMWW #2'!I90)</f>
        <v>0</v>
      </c>
      <c r="J90" s="46">
        <f>+SUM('Barrier #1:CMWW #2'!J90)</f>
        <v>0</v>
      </c>
      <c r="K90" s="46">
        <f>+SUM('Barrier #1:CMWW #2'!K90)</f>
        <v>0</v>
      </c>
      <c r="L90" s="46">
        <f>+SUM('Barrier #1:CMWW #2'!L90)</f>
        <v>0</v>
      </c>
      <c r="M90" s="46">
        <f>+SUM('Barrier #1:CMWW #2'!M90)</f>
        <v>0</v>
      </c>
      <c r="N90" s="46">
        <f>+SUM('Barrier #1:CMWW #2'!N90)</f>
        <v>0</v>
      </c>
      <c r="O90" s="46">
        <f>+SUM('Barrier #1:CMWW #2'!O90)</f>
        <v>0</v>
      </c>
      <c r="P90" s="7">
        <f>+SUM('Barrier #1:CMWW #2'!P90)</f>
        <v>13265.73</v>
      </c>
      <c r="Q90" s="6">
        <f>+SUM('Barrier #1:CMWW #2'!Q90)</f>
        <v>742712.93000000017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f>+SUM('Barrier #1:CMWW #2'!D91)</f>
        <v>0</v>
      </c>
      <c r="E91" s="46">
        <f>+SUM('Barrier #1:CMWW #2'!E91)</f>
        <v>0</v>
      </c>
      <c r="F91" s="46">
        <f>+SUM('Barrier #1:CMWW #2'!F91)</f>
        <v>0</v>
      </c>
      <c r="G91" s="46">
        <f>+SUM('Barrier #1:CMWW #2'!G91)</f>
        <v>0</v>
      </c>
      <c r="H91" s="46">
        <f>+SUM('Barrier #1:CMWW #2'!H91)</f>
        <v>0</v>
      </c>
      <c r="I91" s="46">
        <f>+SUM('Barrier #1:CMWW #2'!I91)</f>
        <v>0</v>
      </c>
      <c r="J91" s="46">
        <f>+SUM('Barrier #1:CMWW #2'!J91)</f>
        <v>0</v>
      </c>
      <c r="K91" s="46">
        <f>+SUM('Barrier #1:CMWW #2'!K91)</f>
        <v>0</v>
      </c>
      <c r="L91" s="46">
        <f>+SUM('Barrier #1:CMWW #2'!L91)</f>
        <v>76825.19</v>
      </c>
      <c r="M91" s="46">
        <f>+SUM('Barrier #1:CMWW #2'!M91)</f>
        <v>0</v>
      </c>
      <c r="N91" s="46">
        <f>+SUM('Barrier #1:CMWW #2'!N91)</f>
        <v>0</v>
      </c>
      <c r="O91" s="46">
        <f>+SUM('Barrier #1:CMWW #2'!O91)</f>
        <v>0</v>
      </c>
      <c r="P91" s="7">
        <f>+SUM('Barrier #1:CMWW #2'!P91)</f>
        <v>76825.19</v>
      </c>
      <c r="Q91" s="6">
        <f>+SUM('Barrier #1:CMWW #2'!Q91)</f>
        <v>775347.34999999986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f>+SUM('Barrier #1:CMWW #2'!D92)</f>
        <v>0</v>
      </c>
      <c r="E92" s="46">
        <f>+SUM('Barrier #1:CMWW #2'!E92)</f>
        <v>0</v>
      </c>
      <c r="F92" s="46">
        <f>+SUM('Barrier #1:CMWW #2'!F92)</f>
        <v>0</v>
      </c>
      <c r="G92" s="46">
        <f>+SUM('Barrier #1:CMWW #2'!G92)</f>
        <v>0</v>
      </c>
      <c r="H92" s="46">
        <f>+SUM('Barrier #1:CMWW #2'!H92)</f>
        <v>12001.22</v>
      </c>
      <c r="I92" s="46">
        <f>+SUM('Barrier #1:CMWW #2'!I92)</f>
        <v>0</v>
      </c>
      <c r="J92" s="46">
        <f>+SUM('Barrier #1:CMWW #2'!J92)</f>
        <v>139187</v>
      </c>
      <c r="K92" s="46">
        <f>+SUM('Barrier #1:CMWW #2'!K92)</f>
        <v>0</v>
      </c>
      <c r="L92" s="46">
        <f>+SUM('Barrier #1:CMWW #2'!L92)</f>
        <v>0</v>
      </c>
      <c r="M92" s="46">
        <f>+SUM('Barrier #1:CMWW #2'!M92)</f>
        <v>0</v>
      </c>
      <c r="N92" s="46">
        <f>+SUM('Barrier #1:CMWW #2'!N92)</f>
        <v>0</v>
      </c>
      <c r="O92" s="46">
        <f>+SUM('Barrier #1:CMWW #2'!O92)</f>
        <v>0</v>
      </c>
      <c r="P92" s="7">
        <f>+SUM('Barrier #1:CMWW #2'!P92)</f>
        <v>151188.22</v>
      </c>
      <c r="Q92" s="6">
        <f>+SUM('Barrier #1:CMWW #2'!Q92)</f>
        <v>5243366.8500000006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f>+SUM('Barrier #1:CMWW #2'!D93)</f>
        <v>31126.71</v>
      </c>
      <c r="E93" s="46">
        <f>+SUM('Barrier #1:CMWW #2'!E93)</f>
        <v>48915.45</v>
      </c>
      <c r="F93" s="46">
        <f>+SUM('Barrier #1:CMWW #2'!F93)</f>
        <v>85496.06</v>
      </c>
      <c r="G93" s="46">
        <f>+SUM('Barrier #1:CMWW #2'!G93)</f>
        <v>4405.0199999999995</v>
      </c>
      <c r="H93" s="46">
        <f>+SUM('Barrier #1:CMWW #2'!H93)</f>
        <v>0</v>
      </c>
      <c r="I93" s="46">
        <f>+SUM('Barrier #1:CMWW #2'!I93)</f>
        <v>1804.26</v>
      </c>
      <c r="J93" s="46">
        <f>+SUM('Barrier #1:CMWW #2'!J93)</f>
        <v>0</v>
      </c>
      <c r="K93" s="46">
        <f>+SUM('Barrier #1:CMWW #2'!K93)</f>
        <v>45138.9</v>
      </c>
      <c r="L93" s="46">
        <f>+SUM('Barrier #1:CMWW #2'!L93)</f>
        <v>9931.1</v>
      </c>
      <c r="M93" s="46">
        <f>+SUM('Barrier #1:CMWW #2'!M93)</f>
        <v>63613.520000000004</v>
      </c>
      <c r="N93" s="46">
        <f>+SUM('Barrier #1:CMWW #2'!N93)</f>
        <v>0</v>
      </c>
      <c r="O93" s="46">
        <f>+SUM('Barrier #1:CMWW #2'!O93)</f>
        <v>0</v>
      </c>
      <c r="P93" s="7">
        <f>+SUM('Barrier #1:CMWW #2'!P93)</f>
        <v>290431.02</v>
      </c>
      <c r="Q93" s="6">
        <f>+SUM('Barrier #1:CMWW #2'!Q93)</f>
        <v>2984864.5600000005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f>+SUM('Barrier #1:CMWW #2'!D94)</f>
        <v>0</v>
      </c>
      <c r="E94" s="46">
        <f>+SUM('Barrier #1:CMWW #2'!E94)</f>
        <v>0</v>
      </c>
      <c r="F94" s="46">
        <f>+SUM('Barrier #1:CMWW #2'!F94)</f>
        <v>0</v>
      </c>
      <c r="G94" s="46">
        <f>+SUM('Barrier #1:CMWW #2'!G94)</f>
        <v>0</v>
      </c>
      <c r="H94" s="46">
        <f>+SUM('Barrier #1:CMWW #2'!H94)</f>
        <v>0</v>
      </c>
      <c r="I94" s="46">
        <f>+SUM('Barrier #1:CMWW #2'!I94)</f>
        <v>0</v>
      </c>
      <c r="J94" s="46">
        <f>+SUM('Barrier #1:CMWW #2'!J94)</f>
        <v>0</v>
      </c>
      <c r="K94" s="46">
        <f>+SUM('Barrier #1:CMWW #2'!K94)</f>
        <v>0</v>
      </c>
      <c r="L94" s="46">
        <f>+SUM('Barrier #1:CMWW #2'!L94)</f>
        <v>0</v>
      </c>
      <c r="M94" s="46">
        <f>+SUM('Barrier #1:CMWW #2'!M94)</f>
        <v>0</v>
      </c>
      <c r="N94" s="46">
        <f>+SUM('Barrier #1:CMWW #2'!N94)</f>
        <v>0</v>
      </c>
      <c r="O94" s="46">
        <f>+SUM('Barrier #1:CMWW #2'!O94)</f>
        <v>0</v>
      </c>
      <c r="P94" s="7">
        <f>+SUM('Barrier #1:CMWW #2'!P94)</f>
        <v>0</v>
      </c>
      <c r="Q94" s="6">
        <f>+SUM('Barrier #1:CMWW #2'!Q94)</f>
        <v>8982292.3599999994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f>+SUM('Barrier #1:CMWW #2'!D95)</f>
        <v>0</v>
      </c>
      <c r="E95" s="46">
        <f>+SUM('Barrier #1:CMWW #2'!E95)</f>
        <v>0</v>
      </c>
      <c r="F95" s="46">
        <f>+SUM('Barrier #1:CMWW #2'!F95)</f>
        <v>0</v>
      </c>
      <c r="G95" s="46">
        <f>+SUM('Barrier #1:CMWW #2'!G95)</f>
        <v>0</v>
      </c>
      <c r="H95" s="46">
        <f>+SUM('Barrier #1:CMWW #2'!H95)</f>
        <v>0</v>
      </c>
      <c r="I95" s="46">
        <f>+SUM('Barrier #1:CMWW #2'!I95)</f>
        <v>0</v>
      </c>
      <c r="J95" s="46">
        <f>+SUM('Barrier #1:CMWW #2'!J95)</f>
        <v>0</v>
      </c>
      <c r="K95" s="46">
        <f>+SUM('Barrier #1:CMWW #2'!K95)</f>
        <v>0</v>
      </c>
      <c r="L95" s="46">
        <f>+SUM('Barrier #1:CMWW #2'!L95)</f>
        <v>0</v>
      </c>
      <c r="M95" s="46">
        <f>+SUM('Barrier #1:CMWW #2'!M95)</f>
        <v>0</v>
      </c>
      <c r="N95" s="46">
        <f>+SUM('Barrier #1:CMWW #2'!N95)</f>
        <v>0</v>
      </c>
      <c r="O95" s="46">
        <f>+SUM('Barrier #1:CMWW #2'!O95)</f>
        <v>0</v>
      </c>
      <c r="P95" s="7">
        <f>+SUM('Barrier #1:CMWW #2'!P95)</f>
        <v>0</v>
      </c>
      <c r="Q95" s="6">
        <f>+SUM('Barrier #1:CMWW #2'!Q95)</f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f>+SUM('Barrier #1:CMWW #2'!D96)</f>
        <v>0</v>
      </c>
      <c r="E96" s="46">
        <f>+SUM('Barrier #1:CMWW #2'!E96)</f>
        <v>0</v>
      </c>
      <c r="F96" s="46">
        <f>+SUM('Barrier #1:CMWW #2'!F96)</f>
        <v>0</v>
      </c>
      <c r="G96" s="46">
        <f>+SUM('Barrier #1:CMWW #2'!G96)</f>
        <v>0</v>
      </c>
      <c r="H96" s="46">
        <f>+SUM('Barrier #1:CMWW #2'!H96)</f>
        <v>0</v>
      </c>
      <c r="I96" s="46">
        <f>+SUM('Barrier #1:CMWW #2'!I96)</f>
        <v>0</v>
      </c>
      <c r="J96" s="46">
        <f>+SUM('Barrier #1:CMWW #2'!J96)</f>
        <v>0</v>
      </c>
      <c r="K96" s="46">
        <f>+SUM('Barrier #1:CMWW #2'!K96)</f>
        <v>0</v>
      </c>
      <c r="L96" s="46">
        <f>+SUM('Barrier #1:CMWW #2'!L96)</f>
        <v>0</v>
      </c>
      <c r="M96" s="46">
        <f>+SUM('Barrier #1:CMWW #2'!M96)</f>
        <v>0</v>
      </c>
      <c r="N96" s="46">
        <f>+SUM('Barrier #1:CMWW #2'!N96)</f>
        <v>0</v>
      </c>
      <c r="O96" s="46">
        <f>+SUM('Barrier #1:CMWW #2'!O96)</f>
        <v>0</v>
      </c>
      <c r="P96" s="7">
        <f>+SUM('Barrier #1:CMWW #2'!P96)</f>
        <v>0</v>
      </c>
      <c r="Q96" s="6">
        <f>+SUM('Barrier #1:CMWW #2'!Q96)</f>
        <v>254543.99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f>+SUM('Barrier #1:CMWW #2'!D97)</f>
        <v>0</v>
      </c>
      <c r="E97" s="46">
        <f>+SUM('Barrier #1:CMWW #2'!E97)</f>
        <v>0</v>
      </c>
      <c r="F97" s="46">
        <f>+SUM('Barrier #1:CMWW #2'!F97)</f>
        <v>0</v>
      </c>
      <c r="G97" s="46">
        <f>+SUM('Barrier #1:CMWW #2'!G97)</f>
        <v>0</v>
      </c>
      <c r="H97" s="46">
        <f>+SUM('Barrier #1:CMWW #2'!H97)</f>
        <v>0</v>
      </c>
      <c r="I97" s="46">
        <f>+SUM('Barrier #1:CMWW #2'!I97)</f>
        <v>0</v>
      </c>
      <c r="J97" s="46">
        <f>+SUM('Barrier #1:CMWW #2'!J97)</f>
        <v>0</v>
      </c>
      <c r="K97" s="46">
        <f>+SUM('Barrier #1:CMWW #2'!K97)</f>
        <v>0</v>
      </c>
      <c r="L97" s="46">
        <f>+SUM('Barrier #1:CMWW #2'!L97)</f>
        <v>0</v>
      </c>
      <c r="M97" s="46">
        <f>+SUM('Barrier #1:CMWW #2'!M97)</f>
        <v>0</v>
      </c>
      <c r="N97" s="46">
        <f>+SUM('Barrier #1:CMWW #2'!N97)</f>
        <v>0</v>
      </c>
      <c r="O97" s="46">
        <f>+SUM('Barrier #1:CMWW #2'!O97)</f>
        <v>0</v>
      </c>
      <c r="P97" s="7">
        <f>+SUM('Barrier #1:CMWW #2'!P97)</f>
        <v>0</v>
      </c>
      <c r="Q97" s="6">
        <f>+SUM('Barrier #1:CMWW #2'!Q97)</f>
        <v>588639.07999999996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f>+SUM('Barrier #1:CMWW #2'!D98)</f>
        <v>38530.85</v>
      </c>
      <c r="E98" s="46">
        <f>+SUM('Barrier #1:CMWW #2'!E98)</f>
        <v>12067.77</v>
      </c>
      <c r="F98" s="46">
        <f>+SUM('Barrier #1:CMWW #2'!F98)</f>
        <v>20398.739999999998</v>
      </c>
      <c r="G98" s="46">
        <f>+SUM('Barrier #1:CMWW #2'!G98)</f>
        <v>0</v>
      </c>
      <c r="H98" s="46">
        <f>+SUM('Barrier #1:CMWW #2'!H98)</f>
        <v>0</v>
      </c>
      <c r="I98" s="46">
        <f>+SUM('Barrier #1:CMWW #2'!I98)</f>
        <v>14734.75</v>
      </c>
      <c r="J98" s="46">
        <f>+SUM('Barrier #1:CMWW #2'!J98)</f>
        <v>43178.539999999994</v>
      </c>
      <c r="K98" s="46">
        <f>+SUM('Barrier #1:CMWW #2'!K98)</f>
        <v>101403.24</v>
      </c>
      <c r="L98" s="46">
        <f>+SUM('Barrier #1:CMWW #2'!L98)</f>
        <v>170398.97999999998</v>
      </c>
      <c r="M98" s="46">
        <f>+SUM('Barrier #1:CMWW #2'!M98)</f>
        <v>38728.720000000001</v>
      </c>
      <c r="N98" s="46">
        <f>+SUM('Barrier #1:CMWW #2'!N98)</f>
        <v>275395.88</v>
      </c>
      <c r="O98" s="46">
        <f>+SUM('Barrier #1:CMWW #2'!O98)</f>
        <v>19852.429999999997</v>
      </c>
      <c r="P98" s="7">
        <f>+SUM('Barrier #1:CMWW #2'!P98)</f>
        <v>734689.90000000014</v>
      </c>
      <c r="Q98" s="6">
        <f>+SUM('Barrier #1:CMWW #2'!Q98)</f>
        <v>5587155.0900000008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f>+SUM('Barrier #1:CMWW #2'!D99)</f>
        <v>0</v>
      </c>
      <c r="E99" s="46">
        <f>+SUM('Barrier #1:CMWW #2'!E99)</f>
        <v>0</v>
      </c>
      <c r="F99" s="46">
        <f>+SUM('Barrier #1:CMWW #2'!F99)</f>
        <v>0</v>
      </c>
      <c r="G99" s="46">
        <f>+SUM('Barrier #1:CMWW #2'!G99)</f>
        <v>0</v>
      </c>
      <c r="H99" s="46">
        <f>+SUM('Barrier #1:CMWW #2'!H99)</f>
        <v>0</v>
      </c>
      <c r="I99" s="46">
        <f>+SUM('Barrier #1:CMWW #2'!I99)</f>
        <v>0</v>
      </c>
      <c r="J99" s="46">
        <f>+SUM('Barrier #1:CMWW #2'!J99)</f>
        <v>0</v>
      </c>
      <c r="K99" s="46">
        <f>+SUM('Barrier #1:CMWW #2'!K99)</f>
        <v>0</v>
      </c>
      <c r="L99" s="46">
        <f>+SUM('Barrier #1:CMWW #2'!L99)</f>
        <v>0</v>
      </c>
      <c r="M99" s="46">
        <f>+SUM('Barrier #1:CMWW #2'!M99)</f>
        <v>0</v>
      </c>
      <c r="N99" s="46">
        <f>+SUM('Barrier #1:CMWW #2'!N99)</f>
        <v>0</v>
      </c>
      <c r="O99" s="46">
        <f>+SUM('Barrier #1:CMWW #2'!O99)</f>
        <v>0</v>
      </c>
      <c r="P99" s="7">
        <f>+SUM('Barrier #1:CMWW #2'!P99)</f>
        <v>0</v>
      </c>
      <c r="Q99" s="6">
        <f>+SUM('Barrier #1:CMWW #2'!Q99)</f>
        <v>35428.71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f>+SUM('Barrier #1:CMWW #2'!D100)</f>
        <v>0</v>
      </c>
      <c r="E100" s="46">
        <f>+SUM('Barrier #1:CMWW #2'!E100)</f>
        <v>1770.65</v>
      </c>
      <c r="F100" s="46">
        <f>+SUM('Barrier #1:CMWW #2'!F100)</f>
        <v>9720.9</v>
      </c>
      <c r="G100" s="46">
        <f>+SUM('Barrier #1:CMWW #2'!G100)</f>
        <v>0</v>
      </c>
      <c r="H100" s="46">
        <f>+SUM('Barrier #1:CMWW #2'!H100)</f>
        <v>0</v>
      </c>
      <c r="I100" s="46">
        <f>+SUM('Barrier #1:CMWW #2'!I100)</f>
        <v>0</v>
      </c>
      <c r="J100" s="46">
        <f>+SUM('Barrier #1:CMWW #2'!J100)</f>
        <v>0</v>
      </c>
      <c r="K100" s="46">
        <f>+SUM('Barrier #1:CMWW #2'!K100)</f>
        <v>1955.68</v>
      </c>
      <c r="L100" s="46">
        <f>+SUM('Barrier #1:CMWW #2'!L100)</f>
        <v>0</v>
      </c>
      <c r="M100" s="46">
        <f>+SUM('Barrier #1:CMWW #2'!M100)</f>
        <v>0</v>
      </c>
      <c r="N100" s="46">
        <f>+SUM('Barrier #1:CMWW #2'!N100)</f>
        <v>0</v>
      </c>
      <c r="O100" s="46">
        <f>+SUM('Barrier #1:CMWW #2'!O100)</f>
        <v>0</v>
      </c>
      <c r="P100" s="7">
        <f>+SUM('Barrier #1:CMWW #2'!P100)</f>
        <v>13447.23</v>
      </c>
      <c r="Q100" s="6">
        <f>+SUM('Barrier #1:CMWW #2'!Q100)</f>
        <v>143363.91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f>+SUM('Barrier #1:CMWW #2'!D101)</f>
        <v>0</v>
      </c>
      <c r="E101" s="46">
        <f>+SUM('Barrier #1:CMWW #2'!E101)</f>
        <v>0</v>
      </c>
      <c r="F101" s="46">
        <f>+SUM('Barrier #1:CMWW #2'!F101)</f>
        <v>0</v>
      </c>
      <c r="G101" s="46">
        <f>+SUM('Barrier #1:CMWW #2'!G101)</f>
        <v>0</v>
      </c>
      <c r="H101" s="46">
        <f>+SUM('Barrier #1:CMWW #2'!H101)</f>
        <v>1662.5</v>
      </c>
      <c r="I101" s="46">
        <f>+SUM('Barrier #1:CMWW #2'!I101)</f>
        <v>0</v>
      </c>
      <c r="J101" s="46">
        <f>+SUM('Barrier #1:CMWW #2'!J101)</f>
        <v>0</v>
      </c>
      <c r="K101" s="46">
        <f>+SUM('Barrier #1:CMWW #2'!K101)</f>
        <v>0</v>
      </c>
      <c r="L101" s="46">
        <f>+SUM('Barrier #1:CMWW #2'!L101)</f>
        <v>0</v>
      </c>
      <c r="M101" s="46">
        <f>+SUM('Barrier #1:CMWW #2'!M101)</f>
        <v>0</v>
      </c>
      <c r="N101" s="46">
        <f>+SUM('Barrier #1:CMWW #2'!N101)</f>
        <v>0</v>
      </c>
      <c r="O101" s="46">
        <f>+SUM('Barrier #1:CMWW #2'!O101)</f>
        <v>0</v>
      </c>
      <c r="P101" s="7">
        <f>+SUM('Barrier #1:CMWW #2'!P101)</f>
        <v>1662.5</v>
      </c>
      <c r="Q101" s="6">
        <f>+SUM('Barrier #1:CMWW #2'!Q101)</f>
        <v>111828.05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f>+SUM('Barrier #1:CMWW #2'!D102)</f>
        <v>27298.79</v>
      </c>
      <c r="E102" s="46">
        <f>+SUM('Barrier #1:CMWW #2'!E102)</f>
        <v>24336.15</v>
      </c>
      <c r="F102" s="46">
        <f>+SUM('Barrier #1:CMWW #2'!F102)</f>
        <v>0</v>
      </c>
      <c r="G102" s="46">
        <f>+SUM('Barrier #1:CMWW #2'!G102)</f>
        <v>41490.639999999999</v>
      </c>
      <c r="H102" s="46">
        <f>+SUM('Barrier #1:CMWW #2'!H102)</f>
        <v>0</v>
      </c>
      <c r="I102" s="46">
        <f>+SUM('Barrier #1:CMWW #2'!I102)</f>
        <v>22855.68</v>
      </c>
      <c r="J102" s="46">
        <f>+SUM('Barrier #1:CMWW #2'!J102)</f>
        <v>0</v>
      </c>
      <c r="K102" s="46">
        <f>+SUM('Barrier #1:CMWW #2'!K102)</f>
        <v>0</v>
      </c>
      <c r="L102" s="46">
        <f>+SUM('Barrier #1:CMWW #2'!L102)</f>
        <v>29226.84</v>
      </c>
      <c r="M102" s="46">
        <f>+SUM('Barrier #1:CMWW #2'!M102)</f>
        <v>30400.81</v>
      </c>
      <c r="N102" s="46">
        <f>+SUM('Barrier #1:CMWW #2'!N102)</f>
        <v>0</v>
      </c>
      <c r="O102" s="46">
        <f>+SUM('Barrier #1:CMWW #2'!O102)</f>
        <v>0</v>
      </c>
      <c r="P102" s="7">
        <f>+SUM('Barrier #1:CMWW #2'!P102)</f>
        <v>175608.91</v>
      </c>
      <c r="Q102" s="6">
        <f>+SUM('Barrier #1:CMWW #2'!Q102)</f>
        <v>2211482.16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f>+SUM('Barrier #1:CMWW #2'!D103)</f>
        <v>0</v>
      </c>
      <c r="E103" s="46">
        <f>+SUM('Barrier #1:CMWW #2'!E103)</f>
        <v>0</v>
      </c>
      <c r="F103" s="46">
        <f>+SUM('Barrier #1:CMWW #2'!F103)</f>
        <v>0</v>
      </c>
      <c r="G103" s="46">
        <f>+SUM('Barrier #1:CMWW #2'!G103)</f>
        <v>0</v>
      </c>
      <c r="H103" s="46">
        <f>+SUM('Barrier #1:CMWW #2'!H103)</f>
        <v>0</v>
      </c>
      <c r="I103" s="46">
        <f>+SUM('Barrier #1:CMWW #2'!I103)</f>
        <v>0</v>
      </c>
      <c r="J103" s="46">
        <f>+SUM('Barrier #1:CMWW #2'!J103)</f>
        <v>0</v>
      </c>
      <c r="K103" s="46">
        <f>+SUM('Barrier #1:CMWW #2'!K103)</f>
        <v>0</v>
      </c>
      <c r="L103" s="46">
        <f>+SUM('Barrier #1:CMWW #2'!L103)</f>
        <v>0</v>
      </c>
      <c r="M103" s="46">
        <f>+SUM('Barrier #1:CMWW #2'!M103)</f>
        <v>0</v>
      </c>
      <c r="N103" s="46">
        <f>+SUM('Barrier #1:CMWW #2'!N103)</f>
        <v>2.2737367544323206E-13</v>
      </c>
      <c r="O103" s="46">
        <f>+SUM('Barrier #1:CMWW #2'!O103)</f>
        <v>0</v>
      </c>
      <c r="P103" s="7">
        <f>+SUM('Barrier #1:CMWW #2'!P103)</f>
        <v>2.2737367544323206E-13</v>
      </c>
      <c r="Q103" s="6">
        <f>+SUM('Barrier #1:CMWW #2'!Q103)</f>
        <v>481592.25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f>+SUM('Barrier #1:CMWW #2'!D104)</f>
        <v>0</v>
      </c>
      <c r="E104" s="46">
        <f>+SUM('Barrier #1:CMWW #2'!E104)</f>
        <v>0</v>
      </c>
      <c r="F104" s="46">
        <f>+SUM('Barrier #1:CMWW #2'!F104)</f>
        <v>0</v>
      </c>
      <c r="G104" s="46">
        <f>+SUM('Barrier #1:CMWW #2'!G104)</f>
        <v>0</v>
      </c>
      <c r="H104" s="46">
        <f>+SUM('Barrier #1:CMWW #2'!H104)</f>
        <v>0</v>
      </c>
      <c r="I104" s="46">
        <f>+SUM('Barrier #1:CMWW #2'!I104)</f>
        <v>0</v>
      </c>
      <c r="J104" s="46">
        <f>+SUM('Barrier #1:CMWW #2'!J104)</f>
        <v>0</v>
      </c>
      <c r="K104" s="46">
        <f>+SUM('Barrier #1:CMWW #2'!K104)</f>
        <v>0</v>
      </c>
      <c r="L104" s="46">
        <f>+SUM('Barrier #1:CMWW #2'!L104)</f>
        <v>69382.91</v>
      </c>
      <c r="M104" s="46">
        <f>+SUM('Barrier #1:CMWW #2'!M104)</f>
        <v>0</v>
      </c>
      <c r="N104" s="46">
        <f>+SUM('Barrier #1:CMWW #2'!N104)</f>
        <v>0</v>
      </c>
      <c r="O104" s="46">
        <f>+SUM('Barrier #1:CMWW #2'!O104)</f>
        <v>0</v>
      </c>
      <c r="P104" s="7">
        <f>+SUM('Barrier #1:CMWW #2'!P104)</f>
        <v>69382.91</v>
      </c>
      <c r="Q104" s="6">
        <f>+SUM('Barrier #1:CMWW #2'!Q104)</f>
        <v>5040278.4800000023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f>+SUM('Barrier #1:CMWW #2'!D105)</f>
        <v>0</v>
      </c>
      <c r="E105" s="46">
        <f>+SUM('Barrier #1:CMWW #2'!E105)</f>
        <v>0</v>
      </c>
      <c r="F105" s="46">
        <f>+SUM('Barrier #1:CMWW #2'!F105)</f>
        <v>0</v>
      </c>
      <c r="G105" s="46">
        <f>+SUM('Barrier #1:CMWW #2'!G105)</f>
        <v>0</v>
      </c>
      <c r="H105" s="46">
        <f>+SUM('Barrier #1:CMWW #2'!H105)</f>
        <v>0</v>
      </c>
      <c r="I105" s="46">
        <f>+SUM('Barrier #1:CMWW #2'!I105)</f>
        <v>0</v>
      </c>
      <c r="J105" s="46">
        <f>+SUM('Barrier #1:CMWW #2'!J105)</f>
        <v>0</v>
      </c>
      <c r="K105" s="46">
        <f>+SUM('Barrier #1:CMWW #2'!K105)</f>
        <v>0</v>
      </c>
      <c r="L105" s="46">
        <f>+SUM('Barrier #1:CMWW #2'!L105)</f>
        <v>0</v>
      </c>
      <c r="M105" s="46">
        <f>+SUM('Barrier #1:CMWW #2'!M105)</f>
        <v>0</v>
      </c>
      <c r="N105" s="46">
        <f>+SUM('Barrier #1:CMWW #2'!N105)</f>
        <v>0</v>
      </c>
      <c r="O105" s="46">
        <f>+SUM('Barrier #1:CMWW #2'!O105)</f>
        <v>0</v>
      </c>
      <c r="P105" s="7">
        <f>+SUM('Barrier #1:CMWW #2'!P105)</f>
        <v>0</v>
      </c>
      <c r="Q105" s="6">
        <f>+SUM('Barrier #1:CMWW #2'!Q105)</f>
        <v>2682201.459999999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f>+SUM('Barrier #1:CMWW #2'!D106)</f>
        <v>0</v>
      </c>
      <c r="E106" s="46">
        <f>+SUM('Barrier #1:CMWW #2'!E106)</f>
        <v>0</v>
      </c>
      <c r="F106" s="46">
        <f>+SUM('Barrier #1:CMWW #2'!F106)</f>
        <v>0</v>
      </c>
      <c r="G106" s="46">
        <f>+SUM('Barrier #1:CMWW #2'!G106)</f>
        <v>0</v>
      </c>
      <c r="H106" s="46">
        <f>+SUM('Barrier #1:CMWW #2'!H106)</f>
        <v>0</v>
      </c>
      <c r="I106" s="46">
        <f>+SUM('Barrier #1:CMWW #2'!I106)</f>
        <v>0</v>
      </c>
      <c r="J106" s="46">
        <f>+SUM('Barrier #1:CMWW #2'!J106)</f>
        <v>0</v>
      </c>
      <c r="K106" s="46">
        <f>+SUM('Barrier #1:CMWW #2'!K106)</f>
        <v>0</v>
      </c>
      <c r="L106" s="46">
        <f>+SUM('Barrier #1:CMWW #2'!L106)</f>
        <v>0</v>
      </c>
      <c r="M106" s="46">
        <f>+SUM('Barrier #1:CMWW #2'!M106)</f>
        <v>0</v>
      </c>
      <c r="N106" s="46">
        <f>+SUM('Barrier #1:CMWW #2'!N106)</f>
        <v>0</v>
      </c>
      <c r="O106" s="46">
        <f>+SUM('Barrier #1:CMWW #2'!O106)</f>
        <v>0</v>
      </c>
      <c r="P106" s="7">
        <f>+SUM('Barrier #1:CMWW #2'!P106)</f>
        <v>0</v>
      </c>
      <c r="Q106" s="6">
        <f>+SUM('Barrier #1:CMWW #2'!Q106)</f>
        <v>852561.09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f>+SUM('Barrier #1:CMWW #2'!D107)</f>
        <v>0</v>
      </c>
      <c r="E107" s="46">
        <f>+SUM('Barrier #1:CMWW #2'!E107)</f>
        <v>20247.87</v>
      </c>
      <c r="F107" s="46">
        <f>+SUM('Barrier #1:CMWW #2'!F107)</f>
        <v>0</v>
      </c>
      <c r="G107" s="46">
        <f>+SUM('Barrier #1:CMWW #2'!G107)</f>
        <v>0</v>
      </c>
      <c r="H107" s="46">
        <f>+SUM('Barrier #1:CMWW #2'!H107)</f>
        <v>0</v>
      </c>
      <c r="I107" s="46">
        <f>+SUM('Barrier #1:CMWW #2'!I107)</f>
        <v>11907.21</v>
      </c>
      <c r="J107" s="46">
        <f>+SUM('Barrier #1:CMWW #2'!J107)</f>
        <v>0</v>
      </c>
      <c r="K107" s="46">
        <f>+SUM('Barrier #1:CMWW #2'!K107)</f>
        <v>816.11</v>
      </c>
      <c r="L107" s="46">
        <f>+SUM('Barrier #1:CMWW #2'!L107)</f>
        <v>0</v>
      </c>
      <c r="M107" s="46">
        <f>+SUM('Barrier #1:CMWW #2'!M107)</f>
        <v>0</v>
      </c>
      <c r="N107" s="46">
        <f>+SUM('Barrier #1:CMWW #2'!N107)</f>
        <v>0</v>
      </c>
      <c r="O107" s="46">
        <f>+SUM('Barrier #1:CMWW #2'!O107)</f>
        <v>6536.86</v>
      </c>
      <c r="P107" s="7">
        <f>+SUM('Barrier #1:CMWW #2'!P107)</f>
        <v>39508.050000000003</v>
      </c>
      <c r="Q107" s="6">
        <f>+SUM('Barrier #1:CMWW #2'!Q107)</f>
        <v>367623.87999999995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f>+SUM('Barrier #1:CMWW #2'!D108)</f>
        <v>0</v>
      </c>
      <c r="E108" s="46">
        <f>+SUM('Barrier #1:CMWW #2'!E108)</f>
        <v>108084.85</v>
      </c>
      <c r="F108" s="46">
        <f>+SUM('Barrier #1:CMWW #2'!F108)</f>
        <v>0</v>
      </c>
      <c r="G108" s="46">
        <f>+SUM('Barrier #1:CMWW #2'!G108)</f>
        <v>0</v>
      </c>
      <c r="H108" s="46">
        <f>+SUM('Barrier #1:CMWW #2'!H108)</f>
        <v>43996.31</v>
      </c>
      <c r="I108" s="46">
        <f>+SUM('Barrier #1:CMWW #2'!I108)</f>
        <v>0</v>
      </c>
      <c r="J108" s="46">
        <f>+SUM('Barrier #1:CMWW #2'!J108)</f>
        <v>0</v>
      </c>
      <c r="K108" s="46">
        <f>+SUM('Barrier #1:CMWW #2'!K108)</f>
        <v>0</v>
      </c>
      <c r="L108" s="46">
        <f>+SUM('Barrier #1:CMWW #2'!L108)</f>
        <v>0</v>
      </c>
      <c r="M108" s="46">
        <f>+SUM('Barrier #1:CMWW #2'!M108)</f>
        <v>12885.54</v>
      </c>
      <c r="N108" s="46">
        <f>+SUM('Barrier #1:CMWW #2'!N108)</f>
        <v>0</v>
      </c>
      <c r="O108" s="46">
        <f>+SUM('Barrier #1:CMWW #2'!O108)</f>
        <v>0</v>
      </c>
      <c r="P108" s="7">
        <f>+SUM('Barrier #1:CMWW #2'!P108)</f>
        <v>164966.70000000001</v>
      </c>
      <c r="Q108" s="6">
        <f>+SUM('Barrier #1:CMWW #2'!Q108)</f>
        <v>2708183.64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f>+SUM('Barrier #1:CMWW #2'!D109)</f>
        <v>0</v>
      </c>
      <c r="E109" s="46">
        <f>+SUM('Barrier #1:CMWW #2'!E109)</f>
        <v>0</v>
      </c>
      <c r="F109" s="46">
        <f>+SUM('Barrier #1:CMWW #2'!F109)</f>
        <v>0</v>
      </c>
      <c r="G109" s="46">
        <f>+SUM('Barrier #1:CMWW #2'!G109)</f>
        <v>0</v>
      </c>
      <c r="H109" s="46">
        <f>+SUM('Barrier #1:CMWW #2'!H109)</f>
        <v>0</v>
      </c>
      <c r="I109" s="46">
        <f>+SUM('Barrier #1:CMWW #2'!I109)</f>
        <v>0</v>
      </c>
      <c r="J109" s="46">
        <f>+SUM('Barrier #1:CMWW #2'!J109)</f>
        <v>0</v>
      </c>
      <c r="K109" s="46">
        <f>+SUM('Barrier #1:CMWW #2'!K109)</f>
        <v>0</v>
      </c>
      <c r="L109" s="46">
        <f>+SUM('Barrier #1:CMWW #2'!L109)</f>
        <v>0</v>
      </c>
      <c r="M109" s="46">
        <f>+SUM('Barrier #1:CMWW #2'!M109)</f>
        <v>0</v>
      </c>
      <c r="N109" s="46">
        <f>+SUM('Barrier #1:CMWW #2'!N109)</f>
        <v>0</v>
      </c>
      <c r="O109" s="46">
        <f>+SUM('Barrier #1:CMWW #2'!O109)</f>
        <v>0</v>
      </c>
      <c r="P109" s="7">
        <f>+SUM('Barrier #1:CMWW #2'!P109)</f>
        <v>0</v>
      </c>
      <c r="Q109" s="6">
        <f>+SUM('Barrier #1:CMWW #2'!Q109)</f>
        <v>3071900.5200000005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f>+SUM('Barrier #1:CMWW #2'!D110)</f>
        <v>259626.25</v>
      </c>
      <c r="E110" s="46">
        <f>+SUM('Barrier #1:CMWW #2'!E110)</f>
        <v>287391.78000000003</v>
      </c>
      <c r="F110" s="46">
        <f>+SUM('Barrier #1:CMWW #2'!F110)</f>
        <v>0</v>
      </c>
      <c r="G110" s="46">
        <f>+SUM('Barrier #1:CMWW #2'!G110)</f>
        <v>0</v>
      </c>
      <c r="H110" s="46">
        <f>+SUM('Barrier #1:CMWW #2'!H110)</f>
        <v>0</v>
      </c>
      <c r="I110" s="46">
        <f>+SUM('Barrier #1:CMWW #2'!I110)</f>
        <v>0</v>
      </c>
      <c r="J110" s="46">
        <f>+SUM('Barrier #1:CMWW #2'!J110)</f>
        <v>245839.09999999998</v>
      </c>
      <c r="K110" s="46">
        <f>+SUM('Barrier #1:CMWW #2'!K110)</f>
        <v>55880.44</v>
      </c>
      <c r="L110" s="46">
        <f>+SUM('Barrier #1:CMWW #2'!L110)</f>
        <v>193367.71000000002</v>
      </c>
      <c r="M110" s="46">
        <f>+SUM('Barrier #1:CMWW #2'!M110)</f>
        <v>57527.839999999997</v>
      </c>
      <c r="N110" s="46">
        <f>+SUM('Barrier #1:CMWW #2'!N110)</f>
        <v>179069.8</v>
      </c>
      <c r="O110" s="46">
        <f>+SUM('Barrier #1:CMWW #2'!O110)</f>
        <v>20900.849999999999</v>
      </c>
      <c r="P110" s="7">
        <f>+SUM('Barrier #1:CMWW #2'!P110)</f>
        <v>1299603.77</v>
      </c>
      <c r="Q110" s="6">
        <f>+SUM('Barrier #1:CMWW #2'!Q110)</f>
        <v>19428419.379999995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f>+SUM('Barrier #1:CMWW #2'!D111)</f>
        <v>0</v>
      </c>
      <c r="E111" s="46">
        <f>+SUM('Barrier #1:CMWW #2'!E111)</f>
        <v>0</v>
      </c>
      <c r="F111" s="46">
        <f>+SUM('Barrier #1:CMWW #2'!F111)</f>
        <v>0</v>
      </c>
      <c r="G111" s="46">
        <f>+SUM('Barrier #1:CMWW #2'!G111)</f>
        <v>0</v>
      </c>
      <c r="H111" s="46">
        <f>+SUM('Barrier #1:CMWW #2'!H111)</f>
        <v>0</v>
      </c>
      <c r="I111" s="46">
        <f>+SUM('Barrier #1:CMWW #2'!I111)</f>
        <v>0</v>
      </c>
      <c r="J111" s="46">
        <f>+SUM('Barrier #1:CMWW #2'!J111)</f>
        <v>6573.48</v>
      </c>
      <c r="K111" s="46">
        <f>+SUM('Barrier #1:CMWW #2'!K111)</f>
        <v>0</v>
      </c>
      <c r="L111" s="46">
        <f>+SUM('Barrier #1:CMWW #2'!L111)</f>
        <v>0</v>
      </c>
      <c r="M111" s="46">
        <f>+SUM('Barrier #1:CMWW #2'!M111)</f>
        <v>0</v>
      </c>
      <c r="N111" s="46">
        <f>+SUM('Barrier #1:CMWW #2'!N111)</f>
        <v>0</v>
      </c>
      <c r="O111" s="46">
        <f>+SUM('Barrier #1:CMWW #2'!O111)</f>
        <v>0</v>
      </c>
      <c r="P111" s="7">
        <f>+SUM('Barrier #1:CMWW #2'!P111)</f>
        <v>6573.48</v>
      </c>
      <c r="Q111" s="6">
        <f>+SUM('Barrier #1:CMWW #2'!Q111)</f>
        <v>132325.6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f>+SUM('Barrier #1:CMWW #2'!D112)</f>
        <v>0</v>
      </c>
      <c r="E112" s="46">
        <f>+SUM('Barrier #1:CMWW #2'!E112)</f>
        <v>16479.29</v>
      </c>
      <c r="F112" s="46">
        <f>+SUM('Barrier #1:CMWW #2'!F112)</f>
        <v>25644.61</v>
      </c>
      <c r="G112" s="46">
        <f>+SUM('Barrier #1:CMWW #2'!G112)</f>
        <v>5861.2</v>
      </c>
      <c r="H112" s="46">
        <f>+SUM('Barrier #1:CMWW #2'!H112)</f>
        <v>0</v>
      </c>
      <c r="I112" s="46">
        <f>+SUM('Barrier #1:CMWW #2'!I112)</f>
        <v>2241.9999999999964</v>
      </c>
      <c r="J112" s="46">
        <f>+SUM('Barrier #1:CMWW #2'!J112)</f>
        <v>0</v>
      </c>
      <c r="K112" s="46">
        <f>+SUM('Barrier #1:CMWW #2'!K112)</f>
        <v>-42332.490000000005</v>
      </c>
      <c r="L112" s="46">
        <f>+SUM('Barrier #1:CMWW #2'!L112)</f>
        <v>0</v>
      </c>
      <c r="M112" s="46">
        <f>+SUM('Barrier #1:CMWW #2'!M112)</f>
        <v>0</v>
      </c>
      <c r="N112" s="46">
        <f>+SUM('Barrier #1:CMWW #2'!N112)</f>
        <v>5541.41</v>
      </c>
      <c r="O112" s="46">
        <f>+SUM('Barrier #1:CMWW #2'!O112)</f>
        <v>-15932.789999999999</v>
      </c>
      <c r="P112" s="7">
        <f>+SUM('Barrier #1:CMWW #2'!P112)</f>
        <v>-2496.7699999999859</v>
      </c>
      <c r="Q112" s="6">
        <f>+SUM('Barrier #1:CMWW #2'!Q112)</f>
        <v>5701563.5899999989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f>+SUM('Barrier #1:CMWW #2'!D113)</f>
        <v>0</v>
      </c>
      <c r="E113" s="46">
        <f>+SUM('Barrier #1:CMWW #2'!E113)</f>
        <v>0</v>
      </c>
      <c r="F113" s="46">
        <f>+SUM('Barrier #1:CMWW #2'!F113)</f>
        <v>0</v>
      </c>
      <c r="G113" s="46">
        <f>+SUM('Barrier #1:CMWW #2'!G113)</f>
        <v>0</v>
      </c>
      <c r="H113" s="46">
        <f>+SUM('Barrier #1:CMWW #2'!H113)</f>
        <v>0</v>
      </c>
      <c r="I113" s="46">
        <f>+SUM('Barrier #1:CMWW #2'!I113)</f>
        <v>0</v>
      </c>
      <c r="J113" s="46">
        <f>+SUM('Barrier #1:CMWW #2'!J113)</f>
        <v>0</v>
      </c>
      <c r="K113" s="46">
        <f>+SUM('Barrier #1:CMWW #2'!K113)</f>
        <v>0</v>
      </c>
      <c r="L113" s="46">
        <f>+SUM('Barrier #1:CMWW #2'!L113)</f>
        <v>0</v>
      </c>
      <c r="M113" s="46">
        <f>+SUM('Barrier #1:CMWW #2'!M113)</f>
        <v>6772.1</v>
      </c>
      <c r="N113" s="46">
        <f>+SUM('Barrier #1:CMWW #2'!N113)</f>
        <v>0</v>
      </c>
      <c r="O113" s="46">
        <f>+SUM('Barrier #1:CMWW #2'!O113)</f>
        <v>0</v>
      </c>
      <c r="P113" s="7">
        <f>+SUM('Barrier #1:CMWW #2'!P113)</f>
        <v>6772.1</v>
      </c>
      <c r="Q113" s="6">
        <f>+SUM('Barrier #1:CMWW #2'!Q113)</f>
        <v>1017409.8199999996</v>
      </c>
    </row>
    <row r="114" spans="1:17" x14ac:dyDescent="0.2">
      <c r="C114" s="5" t="s">
        <v>124</v>
      </c>
      <c r="D114" s="13">
        <f>+SUM('Barrier #1:CMWW #2'!D114)</f>
        <v>1939554.3617745538</v>
      </c>
      <c r="E114" s="13">
        <f>+SUM('Barrier #1:CMWW #2'!E114)</f>
        <v>2096330.6915120345</v>
      </c>
      <c r="F114" s="13">
        <f>+SUM('Barrier #1:CMWW #2'!F114)</f>
        <v>1734215.7205962024</v>
      </c>
      <c r="G114" s="13">
        <f>+SUM('Barrier #1:CMWW #2'!G114)</f>
        <v>1481280.2388851976</v>
      </c>
      <c r="H114" s="13">
        <f>+SUM('Barrier #1:CMWW #2'!H114)</f>
        <v>1658258.2180440875</v>
      </c>
      <c r="I114" s="13">
        <f>+SUM('Barrier #1:CMWW #2'!I114)</f>
        <v>1448145.6347877949</v>
      </c>
      <c r="J114" s="13">
        <f>+SUM('Barrier #1:CMWW #2'!J114)</f>
        <v>1812888.5317096517</v>
      </c>
      <c r="K114" s="13">
        <f>+SUM('Barrier #1:CMWW #2'!K114)</f>
        <v>1644832.8787772965</v>
      </c>
      <c r="L114" s="13">
        <f>+SUM('Barrier #1:CMWW #2'!L114)</f>
        <v>1577755.6384618522</v>
      </c>
      <c r="M114" s="13">
        <f>+SUM('Barrier #1:CMWW #2'!M114)</f>
        <v>2597286.3276706054</v>
      </c>
      <c r="N114" s="13">
        <f>+SUM('Barrier #1:CMWW #2'!N114)</f>
        <v>3091868.031660628</v>
      </c>
      <c r="O114" s="13">
        <f>+SUM('Barrier #1:CMWW #2'!O114)</f>
        <v>1476121.1488375324</v>
      </c>
      <c r="P114" s="13">
        <f>+SUM('Barrier #1:CMWW #2'!P114)</f>
        <v>22558537.422717441</v>
      </c>
      <c r="Q114" s="13">
        <f>+SUM('Barrier #1:CMWW #2'!Q114)</f>
        <v>269903007.70801163</v>
      </c>
    </row>
    <row r="115" spans="1:17" x14ac:dyDescent="0.2">
      <c r="D115" s="17">
        <f>+SUM('[1]Peters #6:Willie #1'!D115)</f>
        <v>0</v>
      </c>
      <c r="E115" s="17">
        <f>+SUM('[1]Peters #6:Willie #1'!E115)</f>
        <v>0</v>
      </c>
      <c r="F115" s="17">
        <f>+SUM('[1]Peters #6:Willie #1'!F115)</f>
        <v>0</v>
      </c>
      <c r="G115" s="17">
        <f>+SUM('[1]Peters #6:Willie #1'!G115)</f>
        <v>0</v>
      </c>
      <c r="H115" s="17">
        <f>+SUM('[1]Peters #6:Willie #1'!H115)</f>
        <v>0</v>
      </c>
      <c r="I115" s="17">
        <f>+SUM('[1]Peters #6:Willie #1'!I115)</f>
        <v>0</v>
      </c>
      <c r="J115" s="17">
        <f>+SUM('[1]Peters #6:Willie #1'!J115)</f>
        <v>0</v>
      </c>
      <c r="K115" s="17">
        <f>+SUM('[1]Peters #6:Willie #1'!K115)</f>
        <v>0</v>
      </c>
      <c r="L115" s="17">
        <f>+SUM('[1]Peters #6:Willie #1'!L115)</f>
        <v>0</v>
      </c>
      <c r="M115" s="17">
        <f>+SUM('[1]Peters #6:Willie #1'!M115)</f>
        <v>0</v>
      </c>
      <c r="N115" s="17">
        <f>+SUM('[1]Peters #6:Willie #1'!N115)</f>
        <v>0</v>
      </c>
      <c r="O115" s="17">
        <f>+SUM('[1]Peters #6:Willie #1'!O115)</f>
        <v>0</v>
      </c>
      <c r="P115" s="17">
        <f>+SUM('[1]Peters #6:Willie #1'!P115)</f>
        <v>0</v>
      </c>
      <c r="Q115" s="17">
        <f>+SUM('[1]Peters #6:Willie #1'!Q115)</f>
        <v>0</v>
      </c>
    </row>
    <row r="116" spans="1:17" ht="12" thickBot="1" x14ac:dyDescent="0.25">
      <c r="C116" s="5" t="s">
        <v>125</v>
      </c>
      <c r="D116" s="18">
        <f>+SUM('Barrier #1:CMWW #2'!D116)</f>
        <v>2814528.9554543053</v>
      </c>
      <c r="E116" s="18">
        <f>+SUM('Barrier #1:CMWW #2'!E116)</f>
        <v>1751095.0163892324</v>
      </c>
      <c r="F116" s="18">
        <f>+SUM('Barrier #1:CMWW #2'!F116)</f>
        <v>3078680.2327558426</v>
      </c>
      <c r="G116" s="18">
        <f>+SUM('Barrier #1:CMWW #2'!G116)</f>
        <v>2993588.5214398913</v>
      </c>
      <c r="H116" s="18">
        <f>+SUM('Barrier #1:CMWW #2'!H116)</f>
        <v>3115600.7764073117</v>
      </c>
      <c r="I116" s="18">
        <f>+SUM('Barrier #1:CMWW #2'!I116)</f>
        <v>1767796.7779025424</v>
      </c>
      <c r="J116" s="18">
        <f>+SUM('Barrier #1:CMWW #2'!J116)</f>
        <v>1909986.5699469056</v>
      </c>
      <c r="K116" s="18">
        <f>+SUM('Barrier #1:CMWW #2'!K116)</f>
        <v>2317909.8240819317</v>
      </c>
      <c r="L116" s="18">
        <f>+SUM('Barrier #1:CMWW #2'!L116)</f>
        <v>2991748.5885619083</v>
      </c>
      <c r="M116" s="18">
        <f>+SUM('Barrier #1:CMWW #2'!M116)</f>
        <v>4362993.328331423</v>
      </c>
      <c r="N116" s="18">
        <f>+SUM('Barrier #1:CMWW #2'!N116)</f>
        <v>2428985.6280883597</v>
      </c>
      <c r="O116" s="18">
        <f>+SUM('Barrier #1:CMWW #2'!O116)</f>
        <v>3008265.8290191083</v>
      </c>
      <c r="P116" s="18">
        <f>+SUM('Barrier #1:CMWW #2'!P116)</f>
        <v>32541180.048378758</v>
      </c>
      <c r="Q116" s="18">
        <f>+SUM('Barrier #1:CMWW #2'!Q116)</f>
        <v>482140596.67692131</v>
      </c>
    </row>
    <row r="117" spans="1:17" ht="12" thickTop="1" x14ac:dyDescent="0.2"/>
    <row r="118" spans="1:17" x14ac:dyDescent="0.2">
      <c r="C118" s="24" t="s">
        <v>126</v>
      </c>
      <c r="D118" s="25">
        <v>10048.19</v>
      </c>
      <c r="E118" s="25">
        <v>5213.2999999999993</v>
      </c>
      <c r="F118" s="25">
        <v>8561.52</v>
      </c>
      <c r="G118" s="25">
        <v>6108.57</v>
      </c>
      <c r="H118" s="25">
        <v>9806.6999999999989</v>
      </c>
      <c r="I118" s="25">
        <v>6989.88</v>
      </c>
      <c r="J118" s="25">
        <v>12425.6</v>
      </c>
      <c r="K118" s="25">
        <v>5983.2999999999993</v>
      </c>
      <c r="L118" s="25">
        <v>8463.4699999999993</v>
      </c>
      <c r="M118" s="25">
        <v>7331.1800000000012</v>
      </c>
      <c r="N118" s="25">
        <v>39412.94</v>
      </c>
      <c r="O118" s="25">
        <v>12842.24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f>+D21/D22</f>
        <v>16.699614893527475</v>
      </c>
      <c r="E120" s="25">
        <f t="shared" ref="E120:O120" si="0">+E21/E22</f>
        <v>17.550611058127043</v>
      </c>
      <c r="F120" s="25">
        <f t="shared" si="0"/>
        <v>17.842531395861844</v>
      </c>
      <c r="G120" s="25">
        <f t="shared" si="0"/>
        <v>19.114900080605153</v>
      </c>
      <c r="H120" s="25">
        <f t="shared" si="0"/>
        <v>20.076797915213994</v>
      </c>
      <c r="I120" s="25">
        <f t="shared" si="0"/>
        <v>21.504948828208796</v>
      </c>
      <c r="J120" s="25">
        <f t="shared" si="0"/>
        <v>18.705449014765328</v>
      </c>
      <c r="K120" s="25">
        <f t="shared" si="0"/>
        <v>18.924695791915795</v>
      </c>
      <c r="L120" s="25">
        <f t="shared" si="0"/>
        <v>19.345504736916379</v>
      </c>
      <c r="M120" s="25">
        <f t="shared" si="0"/>
        <v>20.361413346672585</v>
      </c>
      <c r="N120" s="25">
        <f t="shared" si="0"/>
        <v>19.947971632765672</v>
      </c>
      <c r="O120" s="25">
        <f t="shared" si="0"/>
        <v>18.166626183927573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478</v>
      </c>
      <c r="D122" s="26">
        <f>+D77/(D11+(D12/D120))</f>
        <v>18.763951299074826</v>
      </c>
      <c r="E122" s="26">
        <f t="shared" ref="E122:O122" si="1">+E77/(E11+(E12/E120))</f>
        <v>21.098288549691553</v>
      </c>
      <c r="F122" s="26">
        <f t="shared" si="1"/>
        <v>18.065310939627633</v>
      </c>
      <c r="G122" s="26">
        <f t="shared" si="1"/>
        <v>18.185695876060493</v>
      </c>
      <c r="H122" s="26">
        <f t="shared" si="1"/>
        <v>17.355363737777378</v>
      </c>
      <c r="I122" s="26">
        <f t="shared" si="1"/>
        <v>22.83849922194776</v>
      </c>
      <c r="J122" s="26">
        <f t="shared" si="1"/>
        <v>20.849307495068384</v>
      </c>
      <c r="K122" s="26">
        <f t="shared" si="1"/>
        <v>22.26582051432402</v>
      </c>
      <c r="L122" s="26">
        <f t="shared" si="1"/>
        <v>12.845964295184929</v>
      </c>
      <c r="M122" s="26">
        <f t="shared" si="1"/>
        <v>22.802369366129749</v>
      </c>
      <c r="N122" s="26">
        <f t="shared" si="1"/>
        <v>16.480848102323034</v>
      </c>
      <c r="O122" s="26">
        <f t="shared" si="1"/>
        <v>16.857156461401242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9" orientation="landscape" horizontalDpi="300" verticalDpi="300" r:id="rId1"/>
  <headerFooter>
    <oddHeader>&amp;RPage 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s="14" customFormat="1" x14ac:dyDescent="0.2">
      <c r="C3" s="76" t="s">
        <v>352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9" customFormat="1" x14ac:dyDescent="0.2">
      <c r="A4" s="3">
        <v>6725.0010000000002</v>
      </c>
      <c r="B4" s="3"/>
      <c r="C4" s="77" t="s">
        <v>164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167.04290386560001</v>
      </c>
      <c r="M11" s="6">
        <v>162.99840820720001</v>
      </c>
      <c r="N11" s="6">
        <v>26.420051121600004</v>
      </c>
      <c r="O11" s="6">
        <v>140.68266044320001</v>
      </c>
      <c r="P11" s="7">
        <v>2176.3946979256002</v>
      </c>
      <c r="Q11" s="6">
        <v>90253.825208646405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1428.6564146400001</v>
      </c>
      <c r="M12" s="6">
        <v>1612.56508968</v>
      </c>
      <c r="N12" s="6">
        <v>1559.4857566400001</v>
      </c>
      <c r="O12" s="6">
        <v>1450.3367056</v>
      </c>
      <c r="P12" s="7">
        <v>16808.95386016</v>
      </c>
      <c r="Q12" s="6">
        <v>242751.22749416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14761.175619363999</v>
      </c>
      <c r="M15" s="8">
        <v>13813.859043848001</v>
      </c>
      <c r="N15" s="8">
        <v>2031.3984071775999</v>
      </c>
      <c r="O15" s="8">
        <v>9863.6128434248003</v>
      </c>
      <c r="P15" s="9">
        <v>164026.85392668081</v>
      </c>
      <c r="Q15" s="8">
        <v>5053060.0352290738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6258.5168750848006</v>
      </c>
      <c r="M16" s="10">
        <v>7020.1006407351997</v>
      </c>
      <c r="N16" s="10">
        <v>6384.4195578632007</v>
      </c>
      <c r="O16" s="10">
        <v>6147.7455402040005</v>
      </c>
      <c r="P16" s="7">
        <v>68165.242038132797</v>
      </c>
      <c r="Q16" s="58">
        <v>953542.44486328412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21019.692494448798</v>
      </c>
      <c r="M18" s="13">
        <v>20833.959684583198</v>
      </c>
      <c r="N18" s="13">
        <v>8415.8179650408001</v>
      </c>
      <c r="O18" s="13">
        <v>16011.358383628802</v>
      </c>
      <c r="P18" s="13">
        <v>232192.0959648136</v>
      </c>
      <c r="Q18" s="13">
        <v>6006602.4800923578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88.367570712495521</v>
      </c>
      <c r="M21" s="9">
        <v>84.74842911525937</v>
      </c>
      <c r="N21" s="9">
        <v>76.888511601584597</v>
      </c>
      <c r="O21" s="9">
        <v>70.112498671484744</v>
      </c>
      <c r="P21" s="9">
        <v>75.366317553989944</v>
      </c>
      <c r="Q21" s="9">
        <v>55.987211883236455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4.3807012035583464</v>
      </c>
      <c r="M22" s="9">
        <v>4.3533750579508572</v>
      </c>
      <c r="N22" s="9">
        <v>4.0939261744966444</v>
      </c>
      <c r="O22" s="9">
        <v>4.238840206185567</v>
      </c>
      <c r="P22" s="9">
        <v>4.0552935420743639</v>
      </c>
      <c r="Q22" s="9">
        <v>3.9280643591646678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98895.3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732.1</v>
      </c>
      <c r="N26" s="6">
        <v>702.72</v>
      </c>
      <c r="O26" s="6">
        <v>704.4</v>
      </c>
      <c r="P26" s="7">
        <v>8389.7100000000028</v>
      </c>
      <c r="Q26" s="6">
        <v>9956.49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360</v>
      </c>
      <c r="M31" s="6">
        <v>1005</v>
      </c>
      <c r="N31" s="6">
        <v>525</v>
      </c>
      <c r="O31" s="6">
        <v>257.83999999999997</v>
      </c>
      <c r="P31" s="7">
        <v>5924.3</v>
      </c>
      <c r="Q31" s="6">
        <v>110721.74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1043.67</v>
      </c>
      <c r="N32" s="6">
        <v>709.67</v>
      </c>
      <c r="O32" s="6">
        <v>0</v>
      </c>
      <c r="P32" s="7">
        <v>10092.540000000001</v>
      </c>
      <c r="Q32" s="6">
        <v>190833.5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317.49</v>
      </c>
      <c r="N34" s="6">
        <v>241.42</v>
      </c>
      <c r="O34" s="6">
        <v>598.96</v>
      </c>
      <c r="P34" s="7">
        <v>6571.1</v>
      </c>
      <c r="Q34" s="6">
        <v>141079.94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1345.38</v>
      </c>
      <c r="Q37" s="6">
        <v>12159.29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81.19</v>
      </c>
      <c r="N39" s="6">
        <v>0</v>
      </c>
      <c r="O39" s="6">
        <v>0</v>
      </c>
      <c r="P39" s="7">
        <v>156.19</v>
      </c>
      <c r="Q39" s="6">
        <v>84894.76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3658.8500000000004</v>
      </c>
      <c r="Q44" s="6">
        <v>49428.1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1029.32</v>
      </c>
      <c r="O45" s="6">
        <v>0</v>
      </c>
      <c r="P45" s="7">
        <v>1029.32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15.35</v>
      </c>
      <c r="N50" s="6">
        <v>27.43</v>
      </c>
      <c r="O50" s="6">
        <v>14.47</v>
      </c>
      <c r="P50" s="7">
        <v>1252.17</v>
      </c>
      <c r="Q50" s="6">
        <v>77451.83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2113.52</v>
      </c>
      <c r="N57" s="6">
        <v>0</v>
      </c>
      <c r="O57" s="6">
        <v>0</v>
      </c>
      <c r="P57" s="7">
        <v>2113.52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722.33</v>
      </c>
      <c r="N61" s="6">
        <v>295.14999999999998</v>
      </c>
      <c r="O61" s="6">
        <v>0</v>
      </c>
      <c r="P61" s="7">
        <v>5098.17</v>
      </c>
      <c r="Q61" s="6">
        <v>71827.89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219.42</v>
      </c>
      <c r="O63" s="6">
        <v>235.2</v>
      </c>
      <c r="P63" s="7">
        <v>2335.1999999999998</v>
      </c>
      <c r="Q63" s="6">
        <v>82174.39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516.79</v>
      </c>
      <c r="O64" s="6">
        <v>61.97</v>
      </c>
      <c r="P64" s="7">
        <v>1803.5099999999998</v>
      </c>
      <c r="Q64" s="6">
        <v>29885.4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1831.05</v>
      </c>
      <c r="M77" s="16">
        <v>7318.24</v>
      </c>
      <c r="N77" s="16">
        <v>6095.91</v>
      </c>
      <c r="O77" s="16">
        <v>3654.37</v>
      </c>
      <c r="P77" s="16">
        <v>64381.359999999986</v>
      </c>
      <c r="Q77" s="16">
        <v>1554846.9999999998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971.49383791759999</v>
      </c>
      <c r="M79" s="6">
        <v>984.45715671919993</v>
      </c>
      <c r="N79" s="6">
        <v>392.90667989439999</v>
      </c>
      <c r="O79" s="6">
        <v>744.37410020560003</v>
      </c>
      <c r="P79" s="7">
        <v>10585.5067246936</v>
      </c>
      <c r="Q79" s="6">
        <v>292790.90150598163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114263.74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1560.22</v>
      </c>
      <c r="K81" s="46">
        <v>1697.82</v>
      </c>
      <c r="L81" s="46">
        <v>1564.15</v>
      </c>
      <c r="M81" s="46">
        <v>1601.93</v>
      </c>
      <c r="N81" s="46">
        <v>1610.45</v>
      </c>
      <c r="O81" s="46">
        <v>1468.57</v>
      </c>
      <c r="P81" s="7">
        <v>17827.23</v>
      </c>
      <c r="Q81" s="6">
        <v>124661.27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184.28</v>
      </c>
      <c r="O82" s="46">
        <v>0</v>
      </c>
      <c r="P82" s="7">
        <v>596.46</v>
      </c>
      <c r="Q82" s="6">
        <v>5780.9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10212.983009349598</v>
      </c>
      <c r="K114" s="13">
        <v>8870.0120900071997</v>
      </c>
      <c r="L114" s="13">
        <v>6990.9138379175993</v>
      </c>
      <c r="M114" s="13">
        <v>11754.6271567192</v>
      </c>
      <c r="N114" s="13">
        <v>10133.546679894402</v>
      </c>
      <c r="O114" s="13">
        <v>7717.3141002056</v>
      </c>
      <c r="P114" s="13">
        <v>117137.83672469358</v>
      </c>
      <c r="Q114" s="13">
        <v>2827471.3515059813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8225.6259905368024</v>
      </c>
      <c r="K116" s="18">
        <v>8755.5635709920025</v>
      </c>
      <c r="L116" s="18">
        <v>14028.778656531198</v>
      </c>
      <c r="M116" s="18">
        <v>9079.3325278639986</v>
      </c>
      <c r="N116" s="18">
        <v>-1717.7287148536016</v>
      </c>
      <c r="O116" s="18">
        <v>8294.0442834232017</v>
      </c>
      <c r="P116" s="18">
        <v>115054.25924012002</v>
      </c>
      <c r="Q116" s="18">
        <v>3179131.1285863766</v>
      </c>
    </row>
    <row r="117" spans="1:17" ht="12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653.06999999999994</v>
      </c>
      <c r="M118" s="25">
        <v>6140.26</v>
      </c>
      <c r="N118" s="25">
        <v>4917.93</v>
      </c>
      <c r="O118" s="25">
        <v>2476.39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405.15230630560006</v>
      </c>
      <c r="M120" s="25">
        <v>431.75925648719999</v>
      </c>
      <c r="N120" s="25">
        <v>286.33434389493334</v>
      </c>
      <c r="O120" s="25">
        <v>382.40544470986663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>
        <v>1.6119123347835502</v>
      </c>
      <c r="M122" s="26">
        <v>14.221490119186443</v>
      </c>
      <c r="N122" s="26">
        <v>17.175480709378583</v>
      </c>
      <c r="O122" s="26">
        <v>6.4758230675268029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s="14" customFormat="1" x14ac:dyDescent="0.2">
      <c r="C3" s="76" t="s">
        <v>353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9" customFormat="1" x14ac:dyDescent="0.2">
      <c r="A4" s="3">
        <v>6725.0020000000004</v>
      </c>
      <c r="B4" s="3"/>
      <c r="C4" s="77" t="s">
        <v>164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0.83736777600000012</v>
      </c>
      <c r="M11" s="6">
        <v>132.61064502600001</v>
      </c>
      <c r="N11" s="6">
        <v>285.06391574399998</v>
      </c>
      <c r="O11" s="6">
        <v>287.18724117600004</v>
      </c>
      <c r="P11" s="7">
        <v>2453.771690604</v>
      </c>
      <c r="Q11" s="6">
        <v>46066.861110888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50.092536600000003</v>
      </c>
      <c r="M12" s="6">
        <v>107.6615712</v>
      </c>
      <c r="N12" s="6">
        <v>109.9045206</v>
      </c>
      <c r="O12" s="6">
        <v>180.18360180000002</v>
      </c>
      <c r="P12" s="7">
        <v>951.0105456</v>
      </c>
      <c r="Q12" s="6">
        <v>99606.392254799997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74.107048176000006</v>
      </c>
      <c r="M15" s="8">
        <v>11238.529740137999</v>
      </c>
      <c r="N15" s="8">
        <v>21918.146395788001</v>
      </c>
      <c r="O15" s="8">
        <v>20135.412830178</v>
      </c>
      <c r="P15" s="9">
        <v>183475.481439906</v>
      </c>
      <c r="Q15" s="8">
        <v>2572858.9955775603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202.47851883600001</v>
      </c>
      <c r="M16" s="10">
        <v>442.86288253200001</v>
      </c>
      <c r="N16" s="10">
        <v>421.32309179399999</v>
      </c>
      <c r="O16" s="10">
        <v>697.26567997800009</v>
      </c>
      <c r="P16" s="7">
        <v>3602.0421594360005</v>
      </c>
      <c r="Q16" s="58">
        <v>317798.88748673402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276.58556701200001</v>
      </c>
      <c r="M18" s="13">
        <v>11681.392622669999</v>
      </c>
      <c r="N18" s="13">
        <v>22339.469487581999</v>
      </c>
      <c r="O18" s="13">
        <v>20832.678510156002</v>
      </c>
      <c r="P18" s="13">
        <v>187077.52359934201</v>
      </c>
      <c r="Q18" s="13">
        <v>2890657.8830642942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88.5</v>
      </c>
      <c r="M21" s="9">
        <v>84.748322715228042</v>
      </c>
      <c r="N21" s="9">
        <v>76.888533361309285</v>
      </c>
      <c r="O21" s="9">
        <v>70.112490888264077</v>
      </c>
      <c r="P21" s="9">
        <v>74.772841394524036</v>
      </c>
      <c r="Q21" s="9">
        <v>55.850538402961853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4.0420895522388056</v>
      </c>
      <c r="M22" s="9">
        <v>4.1134722222222226</v>
      </c>
      <c r="N22" s="9">
        <v>3.8335374149659862</v>
      </c>
      <c r="O22" s="9">
        <v>3.8697510373443986</v>
      </c>
      <c r="P22" s="9">
        <v>3.7875943396226419</v>
      </c>
      <c r="Q22" s="9">
        <v>3.1905471154279197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88779.88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604.27</v>
      </c>
      <c r="N26" s="6">
        <v>583.05999999999995</v>
      </c>
      <c r="O26" s="6">
        <v>583.54</v>
      </c>
      <c r="P26" s="7">
        <v>6976.5199999999995</v>
      </c>
      <c r="Q26" s="6">
        <v>8162.96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93158.73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360</v>
      </c>
      <c r="M31" s="6">
        <v>855</v>
      </c>
      <c r="N31" s="6">
        <v>675</v>
      </c>
      <c r="O31" s="6">
        <v>87.07</v>
      </c>
      <c r="P31" s="7">
        <v>4159.0999999999995</v>
      </c>
      <c r="Q31" s="6">
        <v>65013.41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269.67</v>
      </c>
      <c r="M32" s="6">
        <v>269.67</v>
      </c>
      <c r="N32" s="6">
        <v>269.67</v>
      </c>
      <c r="O32" s="6">
        <v>1330.18</v>
      </c>
      <c r="P32" s="7">
        <v>9083.23</v>
      </c>
      <c r="Q32" s="6">
        <v>83585.440000000002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39.299999999999997</v>
      </c>
      <c r="N34" s="6">
        <v>43.34</v>
      </c>
      <c r="O34" s="6">
        <v>249.68</v>
      </c>
      <c r="P34" s="7">
        <v>2949.36</v>
      </c>
      <c r="Q34" s="6">
        <v>83214.34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11304.06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20887.72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1039.5999999999999</v>
      </c>
      <c r="O45" s="6">
        <v>0</v>
      </c>
      <c r="P45" s="7">
        <v>1039.5999999999999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15.35</v>
      </c>
      <c r="N50" s="6">
        <v>27.43</v>
      </c>
      <c r="O50" s="6">
        <v>287</v>
      </c>
      <c r="P50" s="7">
        <v>618.13000000000011</v>
      </c>
      <c r="Q50" s="6">
        <v>39974.370000000003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114.03</v>
      </c>
      <c r="P51" s="7">
        <v>1407.82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2261.36</v>
      </c>
      <c r="N57" s="6">
        <v>0</v>
      </c>
      <c r="O57" s="6">
        <v>0</v>
      </c>
      <c r="P57" s="7">
        <v>2261.36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235.2</v>
      </c>
      <c r="N61" s="6">
        <v>238.98</v>
      </c>
      <c r="O61" s="6">
        <v>0</v>
      </c>
      <c r="P61" s="7">
        <v>5385.5</v>
      </c>
      <c r="Q61" s="6">
        <v>28802.87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13.84</v>
      </c>
      <c r="O63" s="6">
        <v>313.60000000000002</v>
      </c>
      <c r="P63" s="7">
        <v>1099.3800000000001</v>
      </c>
      <c r="Q63" s="6">
        <v>50123.18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594.38</v>
      </c>
      <c r="N64" s="6">
        <v>3.78</v>
      </c>
      <c r="O64" s="6">
        <v>4.09</v>
      </c>
      <c r="P64" s="7">
        <v>1653.23</v>
      </c>
      <c r="Q64" s="6">
        <v>25207.759999999998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4709.7199999999993</v>
      </c>
      <c r="M77" s="16">
        <v>7438.43</v>
      </c>
      <c r="N77" s="16">
        <v>5523.69</v>
      </c>
      <c r="O77" s="16">
        <v>5550.7100000000009</v>
      </c>
      <c r="P77" s="16">
        <v>63985.329999999994</v>
      </c>
      <c r="Q77" s="16">
        <v>913845.46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471.512822868</v>
      </c>
      <c r="K79" s="6">
        <v>983.78751283199995</v>
      </c>
      <c r="L79" s="6">
        <v>16.201571166000001</v>
      </c>
      <c r="M79" s="6">
        <v>546.30770886000005</v>
      </c>
      <c r="N79" s="6">
        <v>1036.6164477</v>
      </c>
      <c r="O79" s="6">
        <v>972.66996030600001</v>
      </c>
      <c r="P79" s="7">
        <v>8680.5356674140003</v>
      </c>
      <c r="Q79" s="6">
        <v>138393.95547693601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50.6</v>
      </c>
      <c r="M81" s="46">
        <v>101.05</v>
      </c>
      <c r="N81" s="46">
        <v>106.27</v>
      </c>
      <c r="O81" s="46">
        <v>166.55</v>
      </c>
      <c r="P81" s="7">
        <v>972.93000000000006</v>
      </c>
      <c r="Q81" s="6">
        <v>51550.33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2.2400000000000002</v>
      </c>
      <c r="O82" s="46">
        <v>0</v>
      </c>
      <c r="P82" s="7">
        <v>582.08000000000004</v>
      </c>
      <c r="Q82" s="6">
        <v>2191.46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4135.8828228679995</v>
      </c>
      <c r="K114" s="13">
        <v>7415.4975128320002</v>
      </c>
      <c r="L114" s="13">
        <v>5409.211571165999</v>
      </c>
      <c r="M114" s="13">
        <v>8085.7877088600007</v>
      </c>
      <c r="N114" s="13">
        <v>6668.8164477</v>
      </c>
      <c r="O114" s="13">
        <v>6689.9299603060008</v>
      </c>
      <c r="P114" s="13">
        <v>75484.945667413995</v>
      </c>
      <c r="Q114" s="13">
        <v>1759908.545476936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5982.9067648060009</v>
      </c>
      <c r="K116" s="18">
        <v>13819.633408166002</v>
      </c>
      <c r="L116" s="18">
        <v>-5132.626004153999</v>
      </c>
      <c r="M116" s="18">
        <v>3595.6049138099979</v>
      </c>
      <c r="N116" s="18">
        <v>15670.653039882</v>
      </c>
      <c r="O116" s="18">
        <v>14142.748549850001</v>
      </c>
      <c r="P116" s="18">
        <v>111592.57793192801</v>
      </c>
      <c r="Q116" s="18">
        <v>1130749.3375873582</v>
      </c>
    </row>
    <row r="117" spans="1:17" ht="12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3531.7399999999993</v>
      </c>
      <c r="M118" s="25">
        <v>6260.4500000000007</v>
      </c>
      <c r="N118" s="25">
        <v>4345.7099999999991</v>
      </c>
      <c r="O118" s="25">
        <v>4372.7300000000014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9.1861238760000017</v>
      </c>
      <c r="M120" s="25">
        <v>150.55424022600002</v>
      </c>
      <c r="N120" s="25">
        <v>303.38133584399998</v>
      </c>
      <c r="O120" s="25">
        <v>317.21784147600005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>
        <v>384.46466079421708</v>
      </c>
      <c r="M122" s="26">
        <v>41.58268801066189</v>
      </c>
      <c r="N122" s="26">
        <v>14.324249670502414</v>
      </c>
      <c r="O122" s="26">
        <v>13.784628190059832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42"/>
      <c r="B3" s="42"/>
      <c r="C3" s="79" t="s">
        <v>354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8650.009</v>
      </c>
      <c r="B4" s="40"/>
      <c r="C4" s="81" t="s">
        <v>134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139.60499999999999</v>
      </c>
      <c r="M11" s="6">
        <v>0</v>
      </c>
      <c r="N11" s="6">
        <v>134.31</v>
      </c>
      <c r="O11" s="6">
        <v>142.88249999999999</v>
      </c>
      <c r="P11" s="7">
        <v>1086.2175</v>
      </c>
      <c r="Q11" s="6">
        <v>98366.107499999998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12336.4725</v>
      </c>
      <c r="M15" s="8">
        <v>0</v>
      </c>
      <c r="N15" s="8">
        <v>10326.772500000001</v>
      </c>
      <c r="O15" s="8">
        <v>10017.8475</v>
      </c>
      <c r="P15" s="9">
        <v>82193.19</v>
      </c>
      <c r="Q15" s="8">
        <v>8858630.5800000001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12336.4725</v>
      </c>
      <c r="M18" s="13">
        <v>0</v>
      </c>
      <c r="N18" s="13">
        <v>10326.772500000001</v>
      </c>
      <c r="O18" s="13">
        <v>10017.8475</v>
      </c>
      <c r="P18" s="13">
        <v>82193.19</v>
      </c>
      <c r="Q18" s="13">
        <v>8926576.477500001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88.366981841624593</v>
      </c>
      <c r="M21" s="9">
        <v>0</v>
      </c>
      <c r="N21" s="9">
        <v>76.887592137592137</v>
      </c>
      <c r="O21" s="9">
        <v>70.112487533462811</v>
      </c>
      <c r="P21" s="9">
        <v>75.66918227703016</v>
      </c>
      <c r="Q21" s="9">
        <v>90.057752666486266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193902.31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248.68</v>
      </c>
      <c r="N31" s="6">
        <v>525</v>
      </c>
      <c r="O31" s="6">
        <v>75</v>
      </c>
      <c r="P31" s="7">
        <v>2423.6800000000003</v>
      </c>
      <c r="Q31" s="6">
        <v>87901.15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749.63</v>
      </c>
      <c r="O32" s="6">
        <v>0</v>
      </c>
      <c r="P32" s="7">
        <v>4776.0600000000004</v>
      </c>
      <c r="Q32" s="6">
        <v>61746.96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1318.98</v>
      </c>
      <c r="Q34" s="6">
        <v>113580.26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19782.810000000001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1170.71</v>
      </c>
      <c r="O45" s="6">
        <v>0</v>
      </c>
      <c r="P45" s="7">
        <v>1170.71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132.52000000000001</v>
      </c>
      <c r="N57" s="6">
        <v>0</v>
      </c>
      <c r="O57" s="6">
        <v>0</v>
      </c>
      <c r="P57" s="7">
        <v>132.52000000000001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1155.6500000000001</v>
      </c>
      <c r="N61" s="6">
        <v>235.2</v>
      </c>
      <c r="O61" s="6">
        <v>0</v>
      </c>
      <c r="P61" s="7">
        <v>4389.99</v>
      </c>
      <c r="Q61" s="6">
        <v>56668.1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713.44</v>
      </c>
      <c r="N63" s="6">
        <v>0</v>
      </c>
      <c r="O63" s="6">
        <v>0</v>
      </c>
      <c r="P63" s="7">
        <v>2237.83</v>
      </c>
      <c r="Q63" s="6">
        <v>56715.98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370.69</v>
      </c>
      <c r="L64" s="6">
        <v>745.61</v>
      </c>
      <c r="M64" s="6">
        <v>881.67</v>
      </c>
      <c r="N64" s="6">
        <v>-105</v>
      </c>
      <c r="O64" s="6">
        <v>275.39999999999998</v>
      </c>
      <c r="P64" s="7">
        <v>2672.6200000000003</v>
      </c>
      <c r="Q64" s="6">
        <v>68184.55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4849.0600000000004</v>
      </c>
      <c r="L77" s="16">
        <v>3031.6</v>
      </c>
      <c r="M77" s="16">
        <v>6032.91</v>
      </c>
      <c r="N77" s="16">
        <v>5516.5899999999992</v>
      </c>
      <c r="O77" s="16">
        <v>3438.97</v>
      </c>
      <c r="P77" s="16">
        <v>51476.89</v>
      </c>
      <c r="Q77" s="16">
        <v>1423721.9099999997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568.34999999999991</v>
      </c>
      <c r="M79" s="6">
        <v>0</v>
      </c>
      <c r="N79" s="6">
        <v>475.875</v>
      </c>
      <c r="O79" s="6">
        <v>461.71500000000003</v>
      </c>
      <c r="P79" s="7">
        <v>3787.68</v>
      </c>
      <c r="Q79" s="6">
        <v>409762.73250000004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5989.130000000001</v>
      </c>
      <c r="L114" s="13">
        <v>4225.76</v>
      </c>
      <c r="M114" s="13">
        <v>6032.91</v>
      </c>
      <c r="N114" s="13">
        <v>5992.4649999999992</v>
      </c>
      <c r="O114" s="13">
        <v>3900.6849999999999</v>
      </c>
      <c r="P114" s="13">
        <v>56641.19</v>
      </c>
      <c r="Q114" s="13">
        <v>2368050.5125000007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5171.4174999999996</v>
      </c>
      <c r="L116" s="18">
        <v>8110.7124999999996</v>
      </c>
      <c r="M116" s="18">
        <v>-6032.91</v>
      </c>
      <c r="N116" s="18">
        <v>4334.3075000000017</v>
      </c>
      <c r="O116" s="18">
        <v>6117.1625000000004</v>
      </c>
      <c r="P116" s="18">
        <v>25552</v>
      </c>
      <c r="Q116" s="18">
        <v>6558525.9649999999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3134.0300000000007</v>
      </c>
      <c r="L118" s="25">
        <v>1316.57</v>
      </c>
      <c r="M118" s="25">
        <v>4317.88</v>
      </c>
      <c r="N118" s="25">
        <v>3801.5599999999995</v>
      </c>
      <c r="O118" s="25">
        <v>1723.9399999999998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139.60499999999999</v>
      </c>
      <c r="M120" s="25">
        <v>0</v>
      </c>
      <c r="N120" s="25">
        <v>134.31</v>
      </c>
      <c r="O120" s="25">
        <v>142.88249999999999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22.37953441873751</v>
      </c>
      <c r="L122" s="26">
        <v>9.4306794169263277</v>
      </c>
      <c r="M122" s="26" t="e">
        <v>#DIV/0!</v>
      </c>
      <c r="N122" s="26">
        <v>28.304370486188663</v>
      </c>
      <c r="O122" s="26">
        <v>12.065438384686717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355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8650.0010000000002</v>
      </c>
      <c r="B4" s="3"/>
      <c r="C4" s="77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2073.9299999999998</v>
      </c>
      <c r="N11" s="6">
        <v>4614.84</v>
      </c>
      <c r="O11" s="6">
        <v>3058.7325000000001</v>
      </c>
      <c r="P11" s="7">
        <v>10020.030000000001</v>
      </c>
      <c r="Q11" s="6">
        <v>26511.014999999999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522</v>
      </c>
      <c r="O12" s="6">
        <v>1287</v>
      </c>
      <c r="P12" s="7">
        <v>3373.5</v>
      </c>
      <c r="Q12" s="6">
        <v>238047.75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175765.155</v>
      </c>
      <c r="N15" s="8">
        <v>354823.8075</v>
      </c>
      <c r="O15" s="8">
        <v>214455.38250000001</v>
      </c>
      <c r="P15" s="9">
        <v>764266.53</v>
      </c>
      <c r="Q15" s="8">
        <v>1809672.5325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1839.7424999999998</v>
      </c>
      <c r="O16" s="10">
        <v>5124.2625000000007</v>
      </c>
      <c r="P16" s="7">
        <v>13220.4375</v>
      </c>
      <c r="Q16" s="58">
        <v>1384738.98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175765.155</v>
      </c>
      <c r="N18" s="13">
        <v>356663.55</v>
      </c>
      <c r="O18" s="13">
        <v>219579.64500000002</v>
      </c>
      <c r="P18" s="13">
        <v>777486.96750000003</v>
      </c>
      <c r="Q18" s="13">
        <v>3194411.5125000002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84.749801102255148</v>
      </c>
      <c r="N21" s="9">
        <v>76.887564357594187</v>
      </c>
      <c r="O21" s="9">
        <v>70.112500030649954</v>
      </c>
      <c r="P21" s="9">
        <v>76.273876425519688</v>
      </c>
      <c r="Q21" s="9">
        <v>68.261156070410735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3.5244109195402298</v>
      </c>
      <c r="O22" s="9">
        <v>3.9815559440559447</v>
      </c>
      <c r="P22" s="9">
        <v>3.9189084037349935</v>
      </c>
      <c r="Q22" s="9">
        <v>5.8170639294007191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1715.03</v>
      </c>
      <c r="N25" s="6">
        <v>1715.03</v>
      </c>
      <c r="O25" s="6">
        <v>1715.03</v>
      </c>
      <c r="P25" s="7">
        <v>16747.22</v>
      </c>
      <c r="Q25" s="6">
        <v>211656.51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600</v>
      </c>
      <c r="N26" s="6">
        <v>575</v>
      </c>
      <c r="O26" s="6">
        <v>612.16999999999996</v>
      </c>
      <c r="P26" s="7">
        <v>7145.84</v>
      </c>
      <c r="Q26" s="6">
        <v>8325.27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1951.67</v>
      </c>
      <c r="N31" s="6">
        <v>4499.7299999999996</v>
      </c>
      <c r="O31" s="6">
        <v>5215.07</v>
      </c>
      <c r="P31" s="7">
        <v>15577</v>
      </c>
      <c r="Q31" s="6">
        <v>87091.89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69.83</v>
      </c>
      <c r="O33" s="6">
        <v>353.36</v>
      </c>
      <c r="P33" s="7">
        <v>423.19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354.75</v>
      </c>
      <c r="N34" s="6">
        <v>240</v>
      </c>
      <c r="O34" s="6">
        <v>3868.35</v>
      </c>
      <c r="P34" s="7">
        <v>6688.59</v>
      </c>
      <c r="Q34" s="6">
        <v>72717.350000000006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174.72</v>
      </c>
      <c r="O37" s="6">
        <v>127.24</v>
      </c>
      <c r="P37" s="7">
        <v>992.04000000000008</v>
      </c>
      <c r="Q37" s="6">
        <v>19553.53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309.58</v>
      </c>
      <c r="L39" s="6">
        <v>0</v>
      </c>
      <c r="M39" s="6">
        <v>0</v>
      </c>
      <c r="N39" s="6">
        <v>6135.59</v>
      </c>
      <c r="O39" s="6">
        <v>4641.01</v>
      </c>
      <c r="P39" s="7">
        <v>11545.21</v>
      </c>
      <c r="Q39" s="6">
        <v>18936.21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840</v>
      </c>
      <c r="N44" s="6">
        <v>0</v>
      </c>
      <c r="O44" s="6">
        <v>0</v>
      </c>
      <c r="P44" s="7">
        <v>840</v>
      </c>
      <c r="Q44" s="6">
        <v>1177.55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1966.46</v>
      </c>
      <c r="N45" s="6">
        <v>1047.05</v>
      </c>
      <c r="O45" s="6">
        <v>0</v>
      </c>
      <c r="P45" s="7">
        <v>3013.51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207</v>
      </c>
      <c r="N47" s="6">
        <v>0</v>
      </c>
      <c r="O47" s="6">
        <v>0</v>
      </c>
      <c r="P47" s="7">
        <v>2128</v>
      </c>
      <c r="Q47" s="6">
        <v>9613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22417.919999999998</v>
      </c>
      <c r="O49" s="6">
        <v>0</v>
      </c>
      <c r="P49" s="7">
        <v>22417.919999999998</v>
      </c>
      <c r="Q49" s="6">
        <v>46030.34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15.19</v>
      </c>
      <c r="N50" s="6">
        <v>62.33</v>
      </c>
      <c r="O50" s="6">
        <v>6369.53</v>
      </c>
      <c r="P50" s="7">
        <v>7134.44</v>
      </c>
      <c r="Q50" s="6">
        <v>57731.43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10237.780000000001</v>
      </c>
      <c r="P51" s="7">
        <v>10723.220000000001</v>
      </c>
      <c r="Q51" s="6">
        <v>22187.09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-29.25</v>
      </c>
      <c r="O53" s="6">
        <v>0</v>
      </c>
      <c r="P53" s="7">
        <v>-433.67999999999995</v>
      </c>
      <c r="Q53" s="6">
        <v>-1777.23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121.32</v>
      </c>
      <c r="N57" s="6">
        <v>0</v>
      </c>
      <c r="O57" s="6">
        <v>0</v>
      </c>
      <c r="P57" s="7">
        <v>121.32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16329.42</v>
      </c>
      <c r="P58" s="7">
        <v>18515.8</v>
      </c>
      <c r="Q58" s="6">
        <v>43481.21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4739.45</v>
      </c>
      <c r="P60" s="7">
        <v>4739.45</v>
      </c>
      <c r="Q60" s="6">
        <v>5824.21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392</v>
      </c>
      <c r="N61" s="6">
        <v>1538.11</v>
      </c>
      <c r="O61" s="6">
        <v>16226.58</v>
      </c>
      <c r="P61" s="7">
        <v>18208.3</v>
      </c>
      <c r="Q61" s="6">
        <v>105925.39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7245.02</v>
      </c>
      <c r="O63" s="6">
        <v>6109.57</v>
      </c>
      <c r="P63" s="7">
        <v>14131.23</v>
      </c>
      <c r="Q63" s="6">
        <v>32860.050000000003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338.5</v>
      </c>
      <c r="N64" s="6">
        <v>7381.27</v>
      </c>
      <c r="O64" s="6">
        <v>6221.96</v>
      </c>
      <c r="P64" s="7">
        <v>18648.060000000001</v>
      </c>
      <c r="Q64" s="6">
        <v>29947.7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4230.41</v>
      </c>
      <c r="P69" s="7">
        <v>4230.41</v>
      </c>
      <c r="Q69" s="6">
        <v>17619.8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2567.5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761.5</v>
      </c>
      <c r="N70" s="6">
        <v>427.5</v>
      </c>
      <c r="O70" s="6">
        <v>2280</v>
      </c>
      <c r="P70" s="7">
        <v>6036.5</v>
      </c>
      <c r="Q70" s="6">
        <v>20971.009999999998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7288.6900000000005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21857.75</v>
      </c>
      <c r="L77" s="16">
        <v>211.29000000000002</v>
      </c>
      <c r="M77" s="16">
        <v>9271.9699999999993</v>
      </c>
      <c r="N77" s="16">
        <v>53499.850000000006</v>
      </c>
      <c r="O77" s="16">
        <v>89276.930000000008</v>
      </c>
      <c r="P77" s="16">
        <v>209417.33000000002</v>
      </c>
      <c r="Q77" s="16">
        <v>1272406.9299999997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8098.1624999999995</v>
      </c>
      <c r="N79" s="6">
        <v>16362.855</v>
      </c>
      <c r="O79" s="6">
        <v>10108.035</v>
      </c>
      <c r="P79" s="7">
        <v>35577.945</v>
      </c>
      <c r="Q79" s="6">
        <v>164933.97750000001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1850</v>
      </c>
      <c r="O80" s="6">
        <v>1850</v>
      </c>
      <c r="P80" s="7">
        <v>8681.16</v>
      </c>
      <c r="Q80" s="6">
        <v>195268.66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361.33</v>
      </c>
      <c r="K81" s="46">
        <v>0</v>
      </c>
      <c r="L81" s="46">
        <v>0</v>
      </c>
      <c r="M81" s="46">
        <v>0</v>
      </c>
      <c r="N81" s="46">
        <v>462.58</v>
      </c>
      <c r="O81" s="46">
        <v>1220.1600000000001</v>
      </c>
      <c r="P81" s="7">
        <v>3119.48</v>
      </c>
      <c r="Q81" s="6">
        <v>50955.69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150</v>
      </c>
      <c r="N82" s="46">
        <v>311.22000000000003</v>
      </c>
      <c r="O82" s="46">
        <v>0</v>
      </c>
      <c r="P82" s="7">
        <v>514.72</v>
      </c>
      <c r="Q82" s="6">
        <v>2187.2199999999998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6627</v>
      </c>
      <c r="O86" s="46">
        <v>0</v>
      </c>
      <c r="P86" s="7">
        <v>6627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3000</v>
      </c>
      <c r="P92" s="7">
        <v>3000</v>
      </c>
      <c r="Q92" s="6">
        <v>9366.67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17637.45</v>
      </c>
      <c r="N93" s="46">
        <v>0</v>
      </c>
      <c r="O93" s="46">
        <v>0</v>
      </c>
      <c r="P93" s="7">
        <v>17647.010000000002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35328.720000000001</v>
      </c>
      <c r="N98" s="46">
        <v>0</v>
      </c>
      <c r="O98" s="46">
        <v>8383.9599999999991</v>
      </c>
      <c r="P98" s="7">
        <v>44993.89</v>
      </c>
      <c r="Q98" s="6">
        <v>63197.61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30400.81</v>
      </c>
      <c r="N102" s="46">
        <v>0</v>
      </c>
      <c r="O102" s="46">
        <v>0</v>
      </c>
      <c r="P102" s="7">
        <v>30400.81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-3748.12</v>
      </c>
      <c r="O103" s="46">
        <v>0</v>
      </c>
      <c r="P103" s="7">
        <v>-3748.12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57527.839999999997</v>
      </c>
      <c r="N110" s="46">
        <v>179069.8</v>
      </c>
      <c r="O110" s="46">
        <v>20900.849999999999</v>
      </c>
      <c r="P110" s="7">
        <v>260998.58</v>
      </c>
      <c r="Q110" s="6">
        <v>330513.13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377.1</v>
      </c>
      <c r="P112" s="7">
        <v>9864.61</v>
      </c>
      <c r="Q112" s="6">
        <v>175354.26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6772.1</v>
      </c>
      <c r="N113" s="46">
        <v>0</v>
      </c>
      <c r="O113" s="46">
        <v>0</v>
      </c>
      <c r="P113" s="7">
        <v>6772.1</v>
      </c>
      <c r="Q113" s="6">
        <v>15409.86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7767.9550000000017</v>
      </c>
      <c r="G114" s="13">
        <v>2932.8400000000006</v>
      </c>
      <c r="H114" s="13">
        <v>5931.2450000000008</v>
      </c>
      <c r="I114" s="13">
        <v>6599.55</v>
      </c>
      <c r="J114" s="13">
        <v>8647.0174999999999</v>
      </c>
      <c r="K114" s="13">
        <v>36480.74</v>
      </c>
      <c r="L114" s="13">
        <v>837.11000000000013</v>
      </c>
      <c r="M114" s="13">
        <v>165187.05250000002</v>
      </c>
      <c r="N114" s="13">
        <v>254435.185</v>
      </c>
      <c r="O114" s="13">
        <v>135117.03500000003</v>
      </c>
      <c r="P114" s="13">
        <v>633866.51500000001</v>
      </c>
      <c r="Q114" s="13">
        <v>2722423.4574999991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-2364.75</v>
      </c>
      <c r="F116" s="18">
        <v>2849.2099999999991</v>
      </c>
      <c r="G116" s="18">
        <v>-2932.8400000000006</v>
      </c>
      <c r="H116" s="18">
        <v>-4939.3325000000004</v>
      </c>
      <c r="I116" s="18">
        <v>1247.4299999999994</v>
      </c>
      <c r="J116" s="18">
        <v>-6721.6774999999998</v>
      </c>
      <c r="K116" s="18">
        <v>-36480.74</v>
      </c>
      <c r="L116" s="18">
        <v>-837.11000000000013</v>
      </c>
      <c r="M116" s="18">
        <v>10578.102499999979</v>
      </c>
      <c r="N116" s="18">
        <v>102228.36499999999</v>
      </c>
      <c r="O116" s="18">
        <v>84462.609999999986</v>
      </c>
      <c r="P116" s="18">
        <v>143620.45250000001</v>
      </c>
      <c r="Q116" s="18">
        <v>471988.0550000011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5708.02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21857.75</v>
      </c>
      <c r="L118" s="25">
        <v>211.29000000000002</v>
      </c>
      <c r="M118" s="25">
        <v>7556.94</v>
      </c>
      <c r="N118" s="25">
        <v>51784.820000000007</v>
      </c>
      <c r="O118" s="25">
        <v>87561.900000000009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2073.9299999999998</v>
      </c>
      <c r="N120" s="25">
        <v>4701.84</v>
      </c>
      <c r="O120" s="25">
        <v>3273.2325000000001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33.704466948126722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>
        <v>3.6437777552762149</v>
      </c>
      <c r="N122" s="26">
        <v>11.013735048406582</v>
      </c>
      <c r="O122" s="26">
        <v>26.75089533053335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42"/>
      <c r="B3" s="42"/>
      <c r="C3" s="79" t="s">
        <v>356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8650.0079999999998</v>
      </c>
      <c r="B4" s="40"/>
      <c r="C4" s="81" t="s">
        <v>134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537.77250000000004</v>
      </c>
      <c r="M11" s="6">
        <v>826.45500000000004</v>
      </c>
      <c r="N11" s="6">
        <v>404.35500000000002</v>
      </c>
      <c r="O11" s="6">
        <v>960.66000000000008</v>
      </c>
      <c r="P11" s="7">
        <v>7348.9499999999989</v>
      </c>
      <c r="Q11" s="6">
        <v>154588.215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342.75</v>
      </c>
      <c r="M12" s="6">
        <v>33</v>
      </c>
      <c r="N12" s="6">
        <v>0</v>
      </c>
      <c r="O12" s="6">
        <v>0</v>
      </c>
      <c r="P12" s="7">
        <v>2081.25</v>
      </c>
      <c r="Q12" s="6">
        <v>29664.75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47521.147499999999</v>
      </c>
      <c r="M15" s="8">
        <v>70041.944999999992</v>
      </c>
      <c r="N15" s="8">
        <v>31089.885000000002</v>
      </c>
      <c r="O15" s="8">
        <v>67354.274999999994</v>
      </c>
      <c r="P15" s="9">
        <v>556124.71500000008</v>
      </c>
      <c r="Q15" s="8">
        <v>12691819.5825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1664.3999999999999</v>
      </c>
      <c r="M16" s="10">
        <v>149.48250000000002</v>
      </c>
      <c r="N16" s="10">
        <v>0</v>
      </c>
      <c r="O16" s="10">
        <v>0</v>
      </c>
      <c r="P16" s="7">
        <v>9950.34</v>
      </c>
      <c r="Q16" s="58">
        <v>124782.0975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49185.547500000001</v>
      </c>
      <c r="M18" s="13">
        <v>70191.427499999991</v>
      </c>
      <c r="N18" s="13">
        <v>31089.885000000002</v>
      </c>
      <c r="O18" s="13">
        <v>67354.274999999994</v>
      </c>
      <c r="P18" s="13">
        <v>566075.05500000005</v>
      </c>
      <c r="Q18" s="13">
        <v>12816601.68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88.366637379189143</v>
      </c>
      <c r="M21" s="9">
        <v>84.749859338983967</v>
      </c>
      <c r="N21" s="9">
        <v>76.887598768408949</v>
      </c>
      <c r="O21" s="9">
        <v>70.112500780713248</v>
      </c>
      <c r="P21" s="9">
        <v>75.674037107341888</v>
      </c>
      <c r="Q21" s="9">
        <v>82.100822384811153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4.8560175054704589</v>
      </c>
      <c r="M22" s="9">
        <v>4.5297727272727277</v>
      </c>
      <c r="N22" s="9">
        <v>0</v>
      </c>
      <c r="O22" s="9">
        <v>0</v>
      </c>
      <c r="P22" s="9">
        <v>4.7809441441441445</v>
      </c>
      <c r="Q22" s="9">
        <v>4.2064098804136227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205871.47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635.02</v>
      </c>
      <c r="N26" s="6">
        <v>577.71</v>
      </c>
      <c r="O26" s="6">
        <v>575</v>
      </c>
      <c r="P26" s="7">
        <v>7180.47</v>
      </c>
      <c r="Q26" s="6">
        <v>8363.27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2450.69</v>
      </c>
      <c r="N29" s="6">
        <v>828.71</v>
      </c>
      <c r="O29" s="6">
        <v>800</v>
      </c>
      <c r="P29" s="7">
        <v>13875.02</v>
      </c>
      <c r="Q29" s="6">
        <v>77163.86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895</v>
      </c>
      <c r="N31" s="6">
        <v>1075</v>
      </c>
      <c r="O31" s="6">
        <v>525</v>
      </c>
      <c r="P31" s="7">
        <v>8482.92</v>
      </c>
      <c r="Q31" s="6">
        <v>140827.53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1241.92</v>
      </c>
      <c r="M32" s="6">
        <v>1043.67</v>
      </c>
      <c r="N32" s="6">
        <v>219.07</v>
      </c>
      <c r="O32" s="6">
        <v>1022.85</v>
      </c>
      <c r="P32" s="7">
        <v>14757.869999999999</v>
      </c>
      <c r="Q32" s="6">
        <v>110111.17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76.209999999999994</v>
      </c>
      <c r="N34" s="6">
        <v>4.49</v>
      </c>
      <c r="O34" s="6">
        <v>195</v>
      </c>
      <c r="P34" s="7">
        <v>6131.72</v>
      </c>
      <c r="Q34" s="6">
        <v>132015.43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20315.09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1512.83</v>
      </c>
      <c r="Q39" s="6">
        <v>34557.78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1350.53</v>
      </c>
      <c r="O42" s="6">
        <v>1266.54</v>
      </c>
      <c r="P42" s="7">
        <v>10350.790000000001</v>
      </c>
      <c r="Q42" s="6">
        <v>75310.539999999994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952.6</v>
      </c>
      <c r="N44" s="6">
        <v>952.6</v>
      </c>
      <c r="O44" s="6">
        <v>952.6</v>
      </c>
      <c r="P44" s="7">
        <v>7090.380000000001</v>
      </c>
      <c r="Q44" s="6">
        <v>51559.38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1113.6400000000001</v>
      </c>
      <c r="O45" s="6">
        <v>0</v>
      </c>
      <c r="P45" s="7">
        <v>1113.6400000000001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115.67</v>
      </c>
      <c r="N50" s="6">
        <v>186.24</v>
      </c>
      <c r="O50" s="6">
        <v>0</v>
      </c>
      <c r="P50" s="7">
        <v>3081.91</v>
      </c>
      <c r="Q50" s="6">
        <v>61135.41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-29.25</v>
      </c>
      <c r="O53" s="6">
        <v>0</v>
      </c>
      <c r="P53" s="7">
        <v>-1212.6600000000001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13540.44</v>
      </c>
      <c r="N57" s="6">
        <v>0</v>
      </c>
      <c r="O57" s="6">
        <v>0</v>
      </c>
      <c r="P57" s="7">
        <v>13540.44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425.2</v>
      </c>
      <c r="N61" s="6">
        <v>236.47</v>
      </c>
      <c r="O61" s="6">
        <v>0</v>
      </c>
      <c r="P61" s="7">
        <v>3668.0899999999997</v>
      </c>
      <c r="Q61" s="6">
        <v>91224.58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4.66</v>
      </c>
      <c r="O63" s="6">
        <v>0</v>
      </c>
      <c r="P63" s="7">
        <v>9019.16</v>
      </c>
      <c r="Q63" s="6">
        <v>71695.16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517</v>
      </c>
      <c r="E64" s="6">
        <v>65</v>
      </c>
      <c r="F64" s="6">
        <v>455</v>
      </c>
      <c r="G64" s="6">
        <v>1297.78</v>
      </c>
      <c r="H64" s="6">
        <v>327.5</v>
      </c>
      <c r="I64" s="6">
        <v>608.73</v>
      </c>
      <c r="J64" s="6">
        <v>320.24</v>
      </c>
      <c r="K64" s="6">
        <v>773.7</v>
      </c>
      <c r="L64" s="6">
        <v>917.57</v>
      </c>
      <c r="M64" s="6">
        <v>587.78</v>
      </c>
      <c r="N64" s="6">
        <v>641.04999999999995</v>
      </c>
      <c r="O64" s="6">
        <v>650.29</v>
      </c>
      <c r="P64" s="7">
        <v>7161.6399999999994</v>
      </c>
      <c r="Q64" s="6">
        <v>172445.83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6692.7500000000009</v>
      </c>
      <c r="G77" s="16">
        <v>37421.61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5795.2799999999988</v>
      </c>
      <c r="M77" s="16">
        <v>22546.93</v>
      </c>
      <c r="N77" s="16">
        <v>9050.6699999999983</v>
      </c>
      <c r="O77" s="16">
        <v>7904.55</v>
      </c>
      <c r="P77" s="16">
        <v>141361.44</v>
      </c>
      <c r="Q77" s="16">
        <v>1998390.1900000002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2190.3224999999998</v>
      </c>
      <c r="M79" s="6">
        <v>3227.1224999999999</v>
      </c>
      <c r="N79" s="6">
        <v>1432.6575</v>
      </c>
      <c r="O79" s="6">
        <v>3104.2799999999997</v>
      </c>
      <c r="P79" s="7">
        <v>25756.612499999999</v>
      </c>
      <c r="Q79" s="6">
        <v>589476.03750000009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1850</v>
      </c>
      <c r="M80" s="6">
        <v>199.31</v>
      </c>
      <c r="N80" s="6">
        <v>0</v>
      </c>
      <c r="O80" s="6">
        <v>0</v>
      </c>
      <c r="P80" s="7">
        <v>8940</v>
      </c>
      <c r="Q80" s="6">
        <v>55160.69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256.33</v>
      </c>
      <c r="K81" s="46">
        <v>211.19</v>
      </c>
      <c r="L81" s="46">
        <v>414.64</v>
      </c>
      <c r="M81" s="46">
        <v>5.29</v>
      </c>
      <c r="N81" s="46">
        <v>0</v>
      </c>
      <c r="O81" s="46">
        <v>0</v>
      </c>
      <c r="P81" s="7">
        <v>2427.5299999999997</v>
      </c>
      <c r="Q81" s="6">
        <v>19860.48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9502.7275000000027</v>
      </c>
      <c r="G114" s="13">
        <v>38417.490000000005</v>
      </c>
      <c r="H114" s="13">
        <v>15763.005000000001</v>
      </c>
      <c r="I114" s="13">
        <v>10834.687499999998</v>
      </c>
      <c r="J114" s="13">
        <v>10594.237500000001</v>
      </c>
      <c r="K114" s="13">
        <v>6116.1799999999985</v>
      </c>
      <c r="L114" s="13">
        <v>10909.172499999999</v>
      </c>
      <c r="M114" s="13">
        <v>25978.652500000004</v>
      </c>
      <c r="N114" s="13">
        <v>10483.327499999998</v>
      </c>
      <c r="O114" s="13">
        <v>11008.83</v>
      </c>
      <c r="P114" s="13">
        <v>173947.1825</v>
      </c>
      <c r="Q114" s="13">
        <v>3188803.6474999995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20670.102500000001</v>
      </c>
      <c r="G116" s="18">
        <v>-17892.532500000005</v>
      </c>
      <c r="H116" s="18">
        <v>41162.662500000006</v>
      </c>
      <c r="I116" s="18">
        <v>36053.962500000001</v>
      </c>
      <c r="J116" s="18">
        <v>31430.6325</v>
      </c>
      <c r="K116" s="18">
        <v>71790.842500000013</v>
      </c>
      <c r="L116" s="18">
        <v>38276.375</v>
      </c>
      <c r="M116" s="18">
        <v>44212.774999999987</v>
      </c>
      <c r="N116" s="18">
        <v>20606.557500000003</v>
      </c>
      <c r="O116" s="18">
        <v>56345.444999999992</v>
      </c>
      <c r="P116" s="18">
        <v>392127.87250000006</v>
      </c>
      <c r="Q116" s="18">
        <v>9627798.0325000007</v>
      </c>
    </row>
    <row r="117" spans="1:17" ht="12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5112.0800000000008</v>
      </c>
      <c r="G118" s="25">
        <v>35706.58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4080.2499999999991</v>
      </c>
      <c r="M118" s="25">
        <v>20831.900000000001</v>
      </c>
      <c r="N118" s="25">
        <v>7335.6399999999985</v>
      </c>
      <c r="O118" s="25">
        <v>6189.52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594.89750000000004</v>
      </c>
      <c r="M120" s="25">
        <v>831.95500000000004</v>
      </c>
      <c r="N120" s="25">
        <v>404.35500000000002</v>
      </c>
      <c r="O120" s="25">
        <v>960.66000000000008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11.564679866754895</v>
      </c>
      <c r="G122" s="26">
        <v>134.32363396971689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>
        <v>6.8587445736450379</v>
      </c>
      <c r="M122" s="26">
        <v>25.039695656616043</v>
      </c>
      <c r="N122" s="26">
        <v>18.141583509539881</v>
      </c>
      <c r="O122" s="26">
        <v>6.4429871130264607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357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8650.0069999999996</v>
      </c>
      <c r="B4" s="40"/>
      <c r="C4" s="82" t="s">
        <v>134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138.67500000000001</v>
      </c>
      <c r="M11" s="6">
        <v>372.71249999999998</v>
      </c>
      <c r="N11" s="6">
        <v>130.755</v>
      </c>
      <c r="O11" s="6">
        <v>254.3475</v>
      </c>
      <c r="P11" s="7">
        <v>2245.0499999999997</v>
      </c>
      <c r="Q11" s="6">
        <v>146323.8075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12254.295</v>
      </c>
      <c r="M15" s="8">
        <v>31587.307500000003</v>
      </c>
      <c r="N15" s="8">
        <v>10053.434999999999</v>
      </c>
      <c r="O15" s="8">
        <v>17832.9375</v>
      </c>
      <c r="P15" s="9">
        <v>170872.74000000002</v>
      </c>
      <c r="Q15" s="8">
        <v>13095948.524999999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12254.295</v>
      </c>
      <c r="M18" s="13">
        <v>31587.307500000003</v>
      </c>
      <c r="N18" s="13">
        <v>10053.434999999999</v>
      </c>
      <c r="O18" s="13">
        <v>17832.9375</v>
      </c>
      <c r="P18" s="13">
        <v>170872.74000000002</v>
      </c>
      <c r="Q18" s="13">
        <v>13364018.287499998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88.367009194158996</v>
      </c>
      <c r="M21" s="9">
        <v>84.749793741825144</v>
      </c>
      <c r="N21" s="9">
        <v>76.887576000917747</v>
      </c>
      <c r="O21" s="9">
        <v>70.112493733966332</v>
      </c>
      <c r="P21" s="9">
        <v>76.110883944678307</v>
      </c>
      <c r="Q21" s="9">
        <v>89.499779624036904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212047.98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340.91</v>
      </c>
      <c r="M30" s="6">
        <v>308.52</v>
      </c>
      <c r="N30" s="6">
        <v>219.16</v>
      </c>
      <c r="O30" s="6">
        <v>338.85</v>
      </c>
      <c r="P30" s="7">
        <v>3862.45</v>
      </c>
      <c r="Q30" s="6">
        <v>27526.82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205</v>
      </c>
      <c r="M31" s="6">
        <v>1086.58</v>
      </c>
      <c r="N31" s="6">
        <v>675</v>
      </c>
      <c r="O31" s="6">
        <v>3207.56</v>
      </c>
      <c r="P31" s="7">
        <v>7033.58</v>
      </c>
      <c r="Q31" s="6">
        <v>98954.83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824.6</v>
      </c>
      <c r="O32" s="6">
        <v>0</v>
      </c>
      <c r="P32" s="7">
        <v>5540.18</v>
      </c>
      <c r="Q32" s="6">
        <v>132401.10999999999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2016.3700000000003</v>
      </c>
      <c r="Q34" s="6">
        <v>124217.68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20541.12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371.04</v>
      </c>
      <c r="O39" s="6">
        <v>672.66</v>
      </c>
      <c r="P39" s="7">
        <v>1118.7</v>
      </c>
      <c r="Q39" s="6">
        <v>22071.53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3366.5800000000004</v>
      </c>
      <c r="Q44" s="6">
        <v>47129.66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1182.58</v>
      </c>
      <c r="O45" s="6">
        <v>0</v>
      </c>
      <c r="P45" s="7">
        <v>1182.58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182.97</v>
      </c>
      <c r="O50" s="6">
        <v>0</v>
      </c>
      <c r="P50" s="7">
        <v>574.24</v>
      </c>
      <c r="Q50" s="6">
        <v>70866.350000000006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289.85000000000002</v>
      </c>
      <c r="P51" s="7">
        <v>610.53</v>
      </c>
      <c r="Q51" s="6">
        <v>14765.42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5095.08</v>
      </c>
      <c r="O56" s="6">
        <v>0</v>
      </c>
      <c r="P56" s="7">
        <v>5095.08</v>
      </c>
      <c r="Q56" s="6">
        <v>6462.71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243.08</v>
      </c>
      <c r="N57" s="6">
        <v>0</v>
      </c>
      <c r="O57" s="6">
        <v>0</v>
      </c>
      <c r="P57" s="7">
        <v>243.08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13354.14</v>
      </c>
      <c r="P58" s="7">
        <v>13354.14</v>
      </c>
      <c r="Q58" s="6">
        <v>230570.86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2664.64</v>
      </c>
      <c r="P60" s="7">
        <v>2664.64</v>
      </c>
      <c r="Q60" s="6">
        <v>39905.480000000003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7674.3</v>
      </c>
      <c r="P61" s="7">
        <v>12731.900000000001</v>
      </c>
      <c r="Q61" s="6">
        <v>110736.72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923.79</v>
      </c>
      <c r="O63" s="6">
        <v>336</v>
      </c>
      <c r="P63" s="7">
        <v>3173.02</v>
      </c>
      <c r="Q63" s="6">
        <v>66016.259999999995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102</v>
      </c>
      <c r="E64" s="6">
        <v>190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109.2</v>
      </c>
      <c r="N64" s="6">
        <v>1490.14</v>
      </c>
      <c r="O64" s="6">
        <v>2246.46</v>
      </c>
      <c r="P64" s="7">
        <v>4502.3</v>
      </c>
      <c r="Q64" s="6">
        <v>85041.71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660</v>
      </c>
      <c r="P70" s="7">
        <v>1132.5</v>
      </c>
      <c r="Q70" s="6">
        <v>51131.8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5547.99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1923.2599999999998</v>
      </c>
      <c r="M77" s="16">
        <v>4728.28</v>
      </c>
      <c r="N77" s="16">
        <v>13985.36</v>
      </c>
      <c r="O77" s="16">
        <v>34612.979999999996</v>
      </c>
      <c r="P77" s="16">
        <v>95708.360000000015</v>
      </c>
      <c r="Q77" s="16">
        <v>1709095.4700000002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564.56999999999994</v>
      </c>
      <c r="M79" s="6">
        <v>1455.3375000000001</v>
      </c>
      <c r="N79" s="6">
        <v>463.27500000000003</v>
      </c>
      <c r="O79" s="6">
        <v>821.91000000000008</v>
      </c>
      <c r="P79" s="7">
        <v>7874.182499999999</v>
      </c>
      <c r="Q79" s="6">
        <v>620037.80249999999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50</v>
      </c>
      <c r="N82" s="46">
        <v>0</v>
      </c>
      <c r="O82" s="46">
        <v>0</v>
      </c>
      <c r="P82" s="7">
        <v>300</v>
      </c>
      <c r="Q82" s="6">
        <v>6902.16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307945.96000000002</v>
      </c>
      <c r="O83" s="46">
        <v>2816.15</v>
      </c>
      <c r="P83" s="7">
        <v>310762.11000000004</v>
      </c>
      <c r="Q83" s="6">
        <v>331922.15000000002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1505</v>
      </c>
      <c r="O103" s="46">
        <v>0</v>
      </c>
      <c r="P103" s="7">
        <v>1505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296.31</v>
      </c>
      <c r="P112" s="7">
        <v>296.31</v>
      </c>
      <c r="Q112" s="6">
        <v>38189.5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7849.4124999999995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3113.64</v>
      </c>
      <c r="M114" s="13">
        <v>6233.6175000000003</v>
      </c>
      <c r="N114" s="13">
        <v>323899.59500000003</v>
      </c>
      <c r="O114" s="13">
        <v>38547.35</v>
      </c>
      <c r="P114" s="13">
        <v>419415.47250000009</v>
      </c>
      <c r="Q114" s="13">
        <v>3159021.0424999995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21199.460000000003</v>
      </c>
      <c r="E116" s="18">
        <v>2100.5824999999995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9140.6550000000007</v>
      </c>
      <c r="M116" s="18">
        <v>25353.690000000002</v>
      </c>
      <c r="N116" s="18">
        <v>-313846.16000000003</v>
      </c>
      <c r="O116" s="18">
        <v>-20714.412499999999</v>
      </c>
      <c r="P116" s="18">
        <v>-248542.73250000007</v>
      </c>
      <c r="Q116" s="18">
        <v>10204997.244999997</v>
      </c>
    </row>
    <row r="117" spans="1:17" ht="12" thickTop="1" x14ac:dyDescent="0.2"/>
    <row r="118" spans="1:17" x14ac:dyDescent="0.2">
      <c r="C118" s="24" t="s">
        <v>126</v>
      </c>
      <c r="D118" s="25">
        <v>5565.13</v>
      </c>
      <c r="E118" s="25">
        <v>3967.3199999999997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208.22999999999979</v>
      </c>
      <c r="M118" s="25">
        <v>3013.25</v>
      </c>
      <c r="N118" s="25">
        <v>12270.33</v>
      </c>
      <c r="O118" s="25">
        <v>32897.949999999997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138.67500000000001</v>
      </c>
      <c r="M120" s="25">
        <v>372.71249999999998</v>
      </c>
      <c r="N120" s="25">
        <v>130.755</v>
      </c>
      <c r="O120" s="25">
        <v>254.3475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29.586442194753619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>
        <v>1.5015684153596522</v>
      </c>
      <c r="M122" s="26">
        <v>8.0846496964818737</v>
      </c>
      <c r="N122" s="26">
        <v>93.842147527819208</v>
      </c>
      <c r="O122" s="26">
        <v>129.3425333451282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358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0">
        <v>8650.0040000000008</v>
      </c>
      <c r="B4" s="40"/>
      <c r="C4" s="82" t="s">
        <v>134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136.755</v>
      </c>
      <c r="N11" s="6">
        <v>0</v>
      </c>
      <c r="O11" s="6">
        <v>136.005</v>
      </c>
      <c r="P11" s="7">
        <v>1329.7050000000004</v>
      </c>
      <c r="Q11" s="6">
        <v>63938.850000000006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11589.960000000001</v>
      </c>
      <c r="N15" s="8">
        <v>0</v>
      </c>
      <c r="O15" s="8">
        <v>9535.6500000000015</v>
      </c>
      <c r="P15" s="9">
        <v>99173.662500000006</v>
      </c>
      <c r="Q15" s="8">
        <v>4943245.3874999993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11589.960000000001</v>
      </c>
      <c r="N18" s="13">
        <v>0</v>
      </c>
      <c r="O18" s="13">
        <v>9535.6500000000015</v>
      </c>
      <c r="P18" s="13">
        <v>99173.662500000006</v>
      </c>
      <c r="Q18" s="13">
        <v>5077741.4924999997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84.749808050893947</v>
      </c>
      <c r="N21" s="9">
        <v>0</v>
      </c>
      <c r="O21" s="9">
        <v>70.11249586412265</v>
      </c>
      <c r="P21" s="9">
        <v>74.583206425485329</v>
      </c>
      <c r="Q21" s="9">
        <v>77.312078454648443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227169.04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515</v>
      </c>
      <c r="N31" s="6">
        <v>75</v>
      </c>
      <c r="O31" s="6">
        <v>75</v>
      </c>
      <c r="P31" s="7">
        <v>1860</v>
      </c>
      <c r="Q31" s="6">
        <v>69291.97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790</v>
      </c>
      <c r="Q34" s="6">
        <v>90241.67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21588.16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1154.72</v>
      </c>
      <c r="O45" s="6">
        <v>0</v>
      </c>
      <c r="P45" s="7">
        <v>1154.72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46.51</v>
      </c>
      <c r="N50" s="6">
        <v>27.43</v>
      </c>
      <c r="O50" s="6">
        <v>0</v>
      </c>
      <c r="P50" s="7">
        <v>995.43</v>
      </c>
      <c r="Q50" s="6">
        <v>73140.81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-29.25</v>
      </c>
      <c r="O53" s="6">
        <v>0</v>
      </c>
      <c r="P53" s="7">
        <v>-435.09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667.32</v>
      </c>
      <c r="N57" s="6">
        <v>0</v>
      </c>
      <c r="O57" s="6">
        <v>0</v>
      </c>
      <c r="P57" s="7">
        <v>667.32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235.2</v>
      </c>
      <c r="N61" s="6">
        <v>235.2</v>
      </c>
      <c r="O61" s="6">
        <v>0</v>
      </c>
      <c r="P61" s="7">
        <v>5875.15</v>
      </c>
      <c r="Q61" s="6">
        <v>116530.7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109.76</v>
      </c>
      <c r="N63" s="6">
        <v>1042.72</v>
      </c>
      <c r="O63" s="6">
        <v>164.64</v>
      </c>
      <c r="P63" s="7">
        <v>4052.9600000000005</v>
      </c>
      <c r="Q63" s="6">
        <v>59516.37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</v>
      </c>
      <c r="E64" s="6">
        <v>345</v>
      </c>
      <c r="F64" s="6">
        <v>557.5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2011.62</v>
      </c>
      <c r="Q64" s="6">
        <v>46086.400000000001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315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315</v>
      </c>
      <c r="Q70" s="6">
        <v>17247.63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4303.22</v>
      </c>
      <c r="F77" s="16">
        <v>4274.47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3998.4300000000003</v>
      </c>
      <c r="N77" s="16">
        <v>4970.5699999999988</v>
      </c>
      <c r="O77" s="16">
        <v>2851.9099999999994</v>
      </c>
      <c r="P77" s="16">
        <v>48193.94000000001</v>
      </c>
      <c r="Q77" s="16">
        <v>1192664.7799999996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533.99250000000006</v>
      </c>
      <c r="N79" s="6">
        <v>0</v>
      </c>
      <c r="O79" s="6">
        <v>439.48500000000001</v>
      </c>
      <c r="P79" s="7">
        <v>4569.5024999999996</v>
      </c>
      <c r="Q79" s="6">
        <v>232525.14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4715.2550000000001</v>
      </c>
      <c r="F114" s="13">
        <v>4693.3600000000006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4532.4225000000006</v>
      </c>
      <c r="N114" s="13">
        <v>4970.5699999999988</v>
      </c>
      <c r="O114" s="13">
        <v>3291.3949999999995</v>
      </c>
      <c r="P114" s="13">
        <v>54016.122500000012</v>
      </c>
      <c r="Q114" s="13">
        <v>2094528.6899999997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4825.0099999999993</v>
      </c>
      <c r="E116" s="18">
        <v>4225.7725</v>
      </c>
      <c r="F116" s="18">
        <v>4390.114999999998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7057.5375000000004</v>
      </c>
      <c r="N116" s="18">
        <v>-4970.5699999999988</v>
      </c>
      <c r="O116" s="18">
        <v>6244.2550000000019</v>
      </c>
      <c r="P116" s="18">
        <v>45157.539999999994</v>
      </c>
      <c r="Q116" s="18">
        <v>2983212.8025000002</v>
      </c>
    </row>
    <row r="117" spans="1:17" ht="12" thickTop="1" x14ac:dyDescent="0.2"/>
    <row r="118" spans="1:17" x14ac:dyDescent="0.2">
      <c r="C118" s="24" t="s">
        <v>126</v>
      </c>
      <c r="D118" s="25">
        <v>3240.3100000000004</v>
      </c>
      <c r="E118" s="25">
        <v>2722.55</v>
      </c>
      <c r="F118" s="25">
        <v>2693.8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2283.4000000000005</v>
      </c>
      <c r="N118" s="25">
        <v>3255.5399999999991</v>
      </c>
      <c r="O118" s="25">
        <v>1136.8799999999994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136.755</v>
      </c>
      <c r="N120" s="25">
        <v>0</v>
      </c>
      <c r="O120" s="25">
        <v>136.005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22.594713473588115</v>
      </c>
      <c r="F122" s="26">
        <v>21.343792092544174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>
        <v>16.697012906292279</v>
      </c>
      <c r="N122" s="26" t="e">
        <v>#DIV/0!</v>
      </c>
      <c r="O122" s="26">
        <v>8.35910444468953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359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0">
        <v>8650.0059999999994</v>
      </c>
      <c r="B4" s="40"/>
      <c r="C4" s="77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238.245</v>
      </c>
      <c r="M11" s="6">
        <v>249.01499999999999</v>
      </c>
      <c r="N11" s="6">
        <v>248.13750000000002</v>
      </c>
      <c r="O11" s="6">
        <v>284.7525</v>
      </c>
      <c r="P11" s="7">
        <v>2244.1499999999996</v>
      </c>
      <c r="Q11" s="6">
        <v>63345.06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21052.994999999999</v>
      </c>
      <c r="M15" s="8">
        <v>21103.9725</v>
      </c>
      <c r="N15" s="8">
        <v>19078.695</v>
      </c>
      <c r="O15" s="8">
        <v>19964.7075</v>
      </c>
      <c r="P15" s="9">
        <v>168667.2525</v>
      </c>
      <c r="Q15" s="8">
        <v>4506780.9675000003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21052.994999999999</v>
      </c>
      <c r="M18" s="13">
        <v>21103.9725</v>
      </c>
      <c r="N18" s="13">
        <v>19078.695</v>
      </c>
      <c r="O18" s="13">
        <v>19964.7075</v>
      </c>
      <c r="P18" s="13">
        <v>168667.2525</v>
      </c>
      <c r="Q18" s="13">
        <v>4744729.5449999999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88.36699615941572</v>
      </c>
      <c r="M21" s="9">
        <v>84.749804228660935</v>
      </c>
      <c r="N21" s="9">
        <v>76.887592564606308</v>
      </c>
      <c r="O21" s="9">
        <v>70.112492427634521</v>
      </c>
      <c r="P21" s="9">
        <v>75.158635786377928</v>
      </c>
      <c r="Q21" s="9">
        <v>71.146526145843112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217559.95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8083.32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35720.79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488.98</v>
      </c>
      <c r="M30" s="6">
        <v>486.73</v>
      </c>
      <c r="N30" s="6">
        <v>413.19</v>
      </c>
      <c r="O30" s="6">
        <v>336.2</v>
      </c>
      <c r="P30" s="7">
        <v>5019.0599999999995</v>
      </c>
      <c r="Q30" s="6">
        <v>30827.08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698.68</v>
      </c>
      <c r="N31" s="6">
        <v>1046.05</v>
      </c>
      <c r="O31" s="6">
        <v>525</v>
      </c>
      <c r="P31" s="7">
        <v>4962.0099999999993</v>
      </c>
      <c r="Q31" s="6">
        <v>73861.06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51124.81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109.95</v>
      </c>
      <c r="N34" s="6">
        <v>109.95</v>
      </c>
      <c r="O34" s="6">
        <v>304.95</v>
      </c>
      <c r="P34" s="7">
        <v>2769.1599999999994</v>
      </c>
      <c r="Q34" s="6">
        <v>68699.350000000006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21495.17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1115.6500000000001</v>
      </c>
      <c r="O45" s="6">
        <v>0</v>
      </c>
      <c r="P45" s="7">
        <v>1115.6500000000001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213.18</v>
      </c>
      <c r="M50" s="6">
        <v>0</v>
      </c>
      <c r="N50" s="6">
        <v>0</v>
      </c>
      <c r="O50" s="6">
        <v>233.67</v>
      </c>
      <c r="P50" s="7">
        <v>486.26</v>
      </c>
      <c r="Q50" s="6">
        <v>33212.410000000003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2317.1</v>
      </c>
      <c r="N57" s="6">
        <v>0</v>
      </c>
      <c r="O57" s="6">
        <v>0</v>
      </c>
      <c r="P57" s="7">
        <v>2317.1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643.78</v>
      </c>
      <c r="N64" s="6">
        <v>321.89</v>
      </c>
      <c r="O64" s="6">
        <v>324.49</v>
      </c>
      <c r="P64" s="7">
        <v>1677.05</v>
      </c>
      <c r="Q64" s="6">
        <v>48982.61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4448.3899999999994</v>
      </c>
      <c r="M77" s="16">
        <v>7699.949999999998</v>
      </c>
      <c r="N77" s="16">
        <v>6490.55</v>
      </c>
      <c r="O77" s="16">
        <v>4941.579999999999</v>
      </c>
      <c r="P77" s="16">
        <v>70940.94</v>
      </c>
      <c r="Q77" s="16">
        <v>1228364.1500000001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969.93000000000006</v>
      </c>
      <c r="M79" s="6">
        <v>972.34500000000003</v>
      </c>
      <c r="N79" s="6">
        <v>879.17250000000001</v>
      </c>
      <c r="O79" s="6">
        <v>920.16000000000008</v>
      </c>
      <c r="P79" s="7">
        <v>7772.7149999999992</v>
      </c>
      <c r="Q79" s="6">
        <v>222900.1275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6044.1299999999992</v>
      </c>
      <c r="M114" s="13">
        <v>8672.2949999999983</v>
      </c>
      <c r="N114" s="13">
        <v>7369.7224999999999</v>
      </c>
      <c r="O114" s="13">
        <v>5861.7399999999989</v>
      </c>
      <c r="P114" s="13">
        <v>81858.164999999994</v>
      </c>
      <c r="Q114" s="13">
        <v>1987330.4874999998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15008.865</v>
      </c>
      <c r="M116" s="18">
        <v>12431.677500000002</v>
      </c>
      <c r="N116" s="18">
        <v>11708.9725</v>
      </c>
      <c r="O116" s="18">
        <v>14102.967500000002</v>
      </c>
      <c r="P116" s="18">
        <v>86809.087500000009</v>
      </c>
      <c r="Q116" s="18">
        <v>2757399.0575000001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2733.3599999999997</v>
      </c>
      <c r="M118" s="25">
        <v>5984.9199999999983</v>
      </c>
      <c r="N118" s="25">
        <v>4775.5200000000004</v>
      </c>
      <c r="O118" s="25">
        <v>3226.5499999999993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238.245</v>
      </c>
      <c r="M120" s="25">
        <v>249.01499999999999</v>
      </c>
      <c r="N120" s="25">
        <v>248.13750000000002</v>
      </c>
      <c r="O120" s="25">
        <v>284.7525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>
        <v>11.472895548699865</v>
      </c>
      <c r="M122" s="26">
        <v>24.034375439230562</v>
      </c>
      <c r="N122" s="26">
        <v>19.24545866706967</v>
      </c>
      <c r="O122" s="26">
        <v>11.331068208356378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360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0">
        <v>8650.0049999999992</v>
      </c>
      <c r="B4" s="40"/>
      <c r="C4" s="77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140.85000000000002</v>
      </c>
      <c r="M11" s="6">
        <v>0</v>
      </c>
      <c r="N11" s="6">
        <v>0</v>
      </c>
      <c r="O11" s="6">
        <v>139.29749999999999</v>
      </c>
      <c r="P11" s="7">
        <v>1111.29</v>
      </c>
      <c r="Q11" s="6">
        <v>89366.535000000003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12446.49</v>
      </c>
      <c r="M15" s="8">
        <v>0</v>
      </c>
      <c r="N15" s="8">
        <v>0</v>
      </c>
      <c r="O15" s="8">
        <v>9766.4925000000003</v>
      </c>
      <c r="P15" s="9">
        <v>83010.08249999999</v>
      </c>
      <c r="Q15" s="8">
        <v>7014930.6225000005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12446.49</v>
      </c>
      <c r="M18" s="13">
        <v>0</v>
      </c>
      <c r="N18" s="13">
        <v>0</v>
      </c>
      <c r="O18" s="13">
        <v>9766.4925000000003</v>
      </c>
      <c r="P18" s="13">
        <v>83010.08249999999</v>
      </c>
      <c r="Q18" s="13">
        <v>7232738.3925000001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88.36698615548454</v>
      </c>
      <c r="M21" s="9">
        <v>0</v>
      </c>
      <c r="N21" s="9">
        <v>0</v>
      </c>
      <c r="O21" s="9">
        <v>70.11247509826093</v>
      </c>
      <c r="P21" s="9">
        <v>74.697048025267918</v>
      </c>
      <c r="Q21" s="9">
        <v>78.496168867910114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1715.03</v>
      </c>
      <c r="O25" s="6">
        <v>1715.03</v>
      </c>
      <c r="P25" s="7">
        <v>13451.520000000002</v>
      </c>
      <c r="Q25" s="6">
        <v>214531.65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1125</v>
      </c>
      <c r="M31" s="6">
        <v>735</v>
      </c>
      <c r="N31" s="6">
        <v>596.04999999999995</v>
      </c>
      <c r="O31" s="6">
        <v>75</v>
      </c>
      <c r="P31" s="7">
        <v>7921.93</v>
      </c>
      <c r="Q31" s="6">
        <v>78357.259999999995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1835</v>
      </c>
      <c r="Q34" s="6">
        <v>65869.039999999994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1082.1199999999999</v>
      </c>
      <c r="Q37" s="6">
        <v>21508.11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651.46</v>
      </c>
      <c r="M39" s="6">
        <v>0</v>
      </c>
      <c r="N39" s="6">
        <v>0</v>
      </c>
      <c r="O39" s="6">
        <v>75</v>
      </c>
      <c r="P39" s="7">
        <v>1919.3</v>
      </c>
      <c r="Q39" s="6">
        <v>15306.19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1247.54</v>
      </c>
      <c r="P42" s="7">
        <v>4092.1800000000003</v>
      </c>
      <c r="Q42" s="6">
        <v>18273.310000000001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476.3</v>
      </c>
      <c r="P44" s="7">
        <v>2922.7500000000005</v>
      </c>
      <c r="Q44" s="6">
        <v>29296.94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1171.3800000000001</v>
      </c>
      <c r="O45" s="6">
        <v>0</v>
      </c>
      <c r="P45" s="7">
        <v>1171.3800000000001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158.38</v>
      </c>
      <c r="N50" s="6">
        <v>27.43</v>
      </c>
      <c r="O50" s="6">
        <v>291.52999999999997</v>
      </c>
      <c r="P50" s="7">
        <v>1839.42</v>
      </c>
      <c r="Q50" s="6">
        <v>43024.83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-29.25</v>
      </c>
      <c r="O53" s="6">
        <v>0</v>
      </c>
      <c r="P53" s="7">
        <v>-1238.74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134.72</v>
      </c>
      <c r="N57" s="6">
        <v>0</v>
      </c>
      <c r="O57" s="6">
        <v>0</v>
      </c>
      <c r="P57" s="7">
        <v>134.72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621.20000000000005</v>
      </c>
      <c r="N61" s="6">
        <v>235.2</v>
      </c>
      <c r="O61" s="6">
        <v>320</v>
      </c>
      <c r="P61" s="7">
        <v>4568.72</v>
      </c>
      <c r="Q61" s="6">
        <v>116904.08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3584.57</v>
      </c>
      <c r="G64" s="6">
        <v>2485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317.89</v>
      </c>
      <c r="O64" s="6">
        <v>0</v>
      </c>
      <c r="P64" s="7">
        <v>7257.14</v>
      </c>
      <c r="Q64" s="6">
        <v>52482.57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8552.6200000000008</v>
      </c>
      <c r="G77" s="16">
        <v>23198.75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15625.400000000001</v>
      </c>
      <c r="M77" s="16">
        <v>2358.91</v>
      </c>
      <c r="N77" s="16">
        <v>4783.4500000000007</v>
      </c>
      <c r="O77" s="16">
        <v>5097.6399999999994</v>
      </c>
      <c r="P77" s="16">
        <v>82779.110000000015</v>
      </c>
      <c r="Q77" s="16">
        <v>1209395.3399999999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573.41249999999991</v>
      </c>
      <c r="M79" s="6">
        <v>0</v>
      </c>
      <c r="N79" s="6">
        <v>0</v>
      </c>
      <c r="O79" s="6">
        <v>450.12749999999994</v>
      </c>
      <c r="P79" s="7">
        <v>3824.5724999999998</v>
      </c>
      <c r="Q79" s="6">
        <v>335642.14500000002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8994.9850000000006</v>
      </c>
      <c r="G114" s="13">
        <v>24743.4025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16824.622500000001</v>
      </c>
      <c r="M114" s="13">
        <v>2358.91</v>
      </c>
      <c r="N114" s="13">
        <v>4783.4500000000007</v>
      </c>
      <c r="O114" s="13">
        <v>5547.767499999999</v>
      </c>
      <c r="P114" s="13">
        <v>88006.422500000015</v>
      </c>
      <c r="Q114" s="13">
        <v>2141810.254999999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-7782.68</v>
      </c>
      <c r="F116" s="18">
        <v>597.5</v>
      </c>
      <c r="G116" s="18">
        <v>6064.6399999999994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-4378.1325000000015</v>
      </c>
      <c r="M116" s="18">
        <v>-2358.91</v>
      </c>
      <c r="N116" s="18">
        <v>-4783.4500000000007</v>
      </c>
      <c r="O116" s="18">
        <v>4218.7250000000013</v>
      </c>
      <c r="P116" s="18">
        <v>-4996.3400000000256</v>
      </c>
      <c r="Q116" s="18">
        <v>5090928.1375000011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6971.9500000000007</v>
      </c>
      <c r="G118" s="25">
        <v>21483.72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15625.400000000001</v>
      </c>
      <c r="M118" s="25">
        <v>2358.91</v>
      </c>
      <c r="N118" s="25">
        <v>3068.420000000001</v>
      </c>
      <c r="O118" s="25">
        <v>3382.6099999999997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140.85000000000002</v>
      </c>
      <c r="M120" s="25">
        <v>0</v>
      </c>
      <c r="N120" s="25">
        <v>0</v>
      </c>
      <c r="O120" s="25">
        <v>139.29749999999999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52.309568022808705</v>
      </c>
      <c r="G122" s="26">
        <v>54.023650114101429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>
        <v>110.93645722399715</v>
      </c>
      <c r="M122" s="26" t="e">
        <v>#DIV/0!</v>
      </c>
      <c r="N122" s="26" t="e">
        <v>#DIV/0!</v>
      </c>
      <c r="O122" s="26">
        <v>24.283350383172706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361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1" customFormat="1" x14ac:dyDescent="0.2">
      <c r="A4" s="3" t="s">
        <v>145</v>
      </c>
      <c r="B4" s="3"/>
      <c r="C4" s="77" t="s">
        <v>135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125.9848192786</v>
      </c>
      <c r="M11" s="6">
        <v>0</v>
      </c>
      <c r="N11" s="6">
        <v>0</v>
      </c>
      <c r="O11" s="6">
        <v>139.1401027222</v>
      </c>
      <c r="P11" s="7">
        <v>669.40501577700002</v>
      </c>
      <c r="Q11" s="6">
        <v>39915.435533021999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11132.903486261001</v>
      </c>
      <c r="M15" s="8">
        <v>0</v>
      </c>
      <c r="N15" s="8">
        <v>0</v>
      </c>
      <c r="O15" s="8">
        <v>9755.4639368288008</v>
      </c>
      <c r="P15" s="9">
        <v>51313.976289092607</v>
      </c>
      <c r="Q15" s="8">
        <v>3036428.3018302154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11132.903486261001</v>
      </c>
      <c r="M18" s="13">
        <v>0</v>
      </c>
      <c r="N18" s="13">
        <v>0</v>
      </c>
      <c r="O18" s="13">
        <v>9755.4639368288008</v>
      </c>
      <c r="P18" s="13">
        <v>51313.976289092607</v>
      </c>
      <c r="Q18" s="13">
        <v>3102906.997203548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88.367023503378988</v>
      </c>
      <c r="M21" s="9">
        <v>0</v>
      </c>
      <c r="N21" s="9">
        <v>0</v>
      </c>
      <c r="O21" s="9">
        <v>70.112525044674285</v>
      </c>
      <c r="P21" s="9">
        <v>76.656097698238511</v>
      </c>
      <c r="Q21" s="9">
        <v>76.071531258081379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223496.23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1125</v>
      </c>
      <c r="M31" s="6">
        <v>295</v>
      </c>
      <c r="N31" s="6">
        <v>75</v>
      </c>
      <c r="O31" s="6">
        <v>75</v>
      </c>
      <c r="P31" s="7">
        <v>3177.0299999999997</v>
      </c>
      <c r="Q31" s="6">
        <v>51475.88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54.85</v>
      </c>
      <c r="O34" s="6">
        <v>205</v>
      </c>
      <c r="P34" s="7">
        <v>1048.6399999999999</v>
      </c>
      <c r="Q34" s="6">
        <v>50361.45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21745.13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448.44</v>
      </c>
      <c r="M39" s="6">
        <v>0</v>
      </c>
      <c r="N39" s="6">
        <v>0</v>
      </c>
      <c r="O39" s="6">
        <v>0</v>
      </c>
      <c r="P39" s="7">
        <v>523.44000000000005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32273.51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1067.55</v>
      </c>
      <c r="O45" s="6">
        <v>0</v>
      </c>
      <c r="P45" s="7">
        <v>1067.55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897.83</v>
      </c>
      <c r="M50" s="6">
        <v>0</v>
      </c>
      <c r="N50" s="6">
        <v>0</v>
      </c>
      <c r="O50" s="6">
        <v>35.049999999999997</v>
      </c>
      <c r="P50" s="7">
        <v>2612.5800000000004</v>
      </c>
      <c r="Q50" s="6">
        <v>30005.72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424.68</v>
      </c>
      <c r="N57" s="6">
        <v>0</v>
      </c>
      <c r="O57" s="6">
        <v>0</v>
      </c>
      <c r="P57" s="7">
        <v>424.68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539.78</v>
      </c>
      <c r="N61" s="6">
        <v>235.2</v>
      </c>
      <c r="O61" s="6">
        <v>550.79999999999995</v>
      </c>
      <c r="P61" s="7">
        <v>5936.71</v>
      </c>
      <c r="Q61" s="6">
        <v>90067.94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280</v>
      </c>
      <c r="P63" s="7">
        <v>280</v>
      </c>
      <c r="Q63" s="6">
        <v>30832.98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309.89</v>
      </c>
      <c r="N64" s="6">
        <v>880.07</v>
      </c>
      <c r="O64" s="6">
        <v>0</v>
      </c>
      <c r="P64" s="7">
        <v>1828.76</v>
      </c>
      <c r="Q64" s="6">
        <v>26396.3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6136.6399999999994</v>
      </c>
      <c r="M77" s="16">
        <v>4470.3</v>
      </c>
      <c r="N77" s="16">
        <v>5253.7099999999991</v>
      </c>
      <c r="O77" s="16">
        <v>4039.4300000000003</v>
      </c>
      <c r="P77" s="16">
        <v>52982.07</v>
      </c>
      <c r="Q77" s="16">
        <v>1004562.41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512.90536376839998</v>
      </c>
      <c r="M79" s="6">
        <v>0</v>
      </c>
      <c r="N79" s="6">
        <v>0</v>
      </c>
      <c r="O79" s="6">
        <v>449.61534032840001</v>
      </c>
      <c r="P79" s="7">
        <v>2364.6282936174002</v>
      </c>
      <c r="Q79" s="6">
        <v>143733.8583830604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6649.5453637683995</v>
      </c>
      <c r="M114" s="13">
        <v>4470.3</v>
      </c>
      <c r="N114" s="13">
        <v>5253.7099999999991</v>
      </c>
      <c r="O114" s="13">
        <v>4489.0453403284</v>
      </c>
      <c r="P114" s="13">
        <v>55346.698293617403</v>
      </c>
      <c r="Q114" s="13">
        <v>1751390.7283830603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4483.3581224926011</v>
      </c>
      <c r="M116" s="18">
        <v>-4470.3</v>
      </c>
      <c r="N116" s="18">
        <v>-5253.7099999999991</v>
      </c>
      <c r="O116" s="18">
        <v>5266.4185965004008</v>
      </c>
      <c r="P116" s="18">
        <v>-4032.7220045247959</v>
      </c>
      <c r="Q116" s="18">
        <v>1351516.2688204877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4421.6099999999997</v>
      </c>
      <c r="M118" s="25">
        <v>2755.2700000000004</v>
      </c>
      <c r="N118" s="25">
        <v>3538.6799999999994</v>
      </c>
      <c r="O118" s="25">
        <v>2324.4000000000005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125.9848192786</v>
      </c>
      <c r="M120" s="25">
        <v>0</v>
      </c>
      <c r="N120" s="25">
        <v>0</v>
      </c>
      <c r="O120" s="25">
        <v>139.1401027222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>
        <v>35.096371335201511</v>
      </c>
      <c r="M122" s="26" t="e">
        <v>#DIV/0!</v>
      </c>
      <c r="N122" s="26" t="e">
        <v>#DIV/0!</v>
      </c>
      <c r="O122" s="26">
        <v>16.705464165430282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362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9750.0010000000002</v>
      </c>
      <c r="B4" s="3"/>
      <c r="C4" s="77" t="s">
        <v>135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134.88</v>
      </c>
      <c r="M11" s="6">
        <v>138.76500000000001</v>
      </c>
      <c r="N11" s="6">
        <v>141.69</v>
      </c>
      <c r="O11" s="6">
        <v>0</v>
      </c>
      <c r="P11" s="7">
        <v>1569.8625</v>
      </c>
      <c r="Q11" s="6">
        <v>81971.654999999999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11918.94</v>
      </c>
      <c r="M15" s="8">
        <v>11760.307499999999</v>
      </c>
      <c r="N15" s="8">
        <v>10894.2075</v>
      </c>
      <c r="O15" s="8">
        <v>0</v>
      </c>
      <c r="P15" s="9">
        <v>119164.66499999999</v>
      </c>
      <c r="Q15" s="8">
        <v>6198719.0999999996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11918.94</v>
      </c>
      <c r="M18" s="13">
        <v>11760.307499999999</v>
      </c>
      <c r="N18" s="13">
        <v>10894.2075</v>
      </c>
      <c r="O18" s="13">
        <v>0</v>
      </c>
      <c r="P18" s="13">
        <v>119164.66499999999</v>
      </c>
      <c r="Q18" s="13">
        <v>6477925.8224999998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88.366992882562286</v>
      </c>
      <c r="M21" s="9">
        <v>84.74981083126147</v>
      </c>
      <c r="N21" s="9">
        <v>76.887624391276731</v>
      </c>
      <c r="O21" s="9">
        <v>0</v>
      </c>
      <c r="P21" s="9">
        <v>75.907708477653301</v>
      </c>
      <c r="Q21" s="9">
        <v>75.620275081673043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225931.91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745</v>
      </c>
      <c r="N31" s="6">
        <v>525</v>
      </c>
      <c r="O31" s="6">
        <v>75</v>
      </c>
      <c r="P31" s="7">
        <v>4717.97</v>
      </c>
      <c r="Q31" s="6">
        <v>97752.77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384.44</v>
      </c>
      <c r="P34" s="7">
        <v>784.24</v>
      </c>
      <c r="Q34" s="6">
        <v>87604.36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21574.62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26240.29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1123.28</v>
      </c>
      <c r="O45" s="6">
        <v>0</v>
      </c>
      <c r="P45" s="7">
        <v>1123.28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1738.22</v>
      </c>
      <c r="M50" s="6">
        <v>250.27</v>
      </c>
      <c r="N50" s="6">
        <v>318.7</v>
      </c>
      <c r="O50" s="6">
        <v>0</v>
      </c>
      <c r="P50" s="7">
        <v>2348.8199999999997</v>
      </c>
      <c r="Q50" s="6">
        <v>84394.46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3468.79</v>
      </c>
      <c r="N57" s="6">
        <v>0</v>
      </c>
      <c r="O57" s="6">
        <v>0</v>
      </c>
      <c r="P57" s="7">
        <v>3468.79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78.400000000000006</v>
      </c>
      <c r="N61" s="6">
        <v>235.2</v>
      </c>
      <c r="O61" s="6">
        <v>0</v>
      </c>
      <c r="P61" s="7">
        <v>3089.99</v>
      </c>
      <c r="Q61" s="6">
        <v>103267.27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50.4</v>
      </c>
      <c r="O64" s="6">
        <v>50.4</v>
      </c>
      <c r="P64" s="7">
        <v>835.93999999999994</v>
      </c>
      <c r="Q64" s="6">
        <v>106245.27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590.5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958</v>
      </c>
      <c r="Q70" s="6">
        <v>10277.33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3848.4300000000003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5149.5000000000009</v>
      </c>
      <c r="M77" s="16">
        <v>7443.41</v>
      </c>
      <c r="N77" s="16">
        <v>4717.329999999999</v>
      </c>
      <c r="O77" s="16">
        <v>3403.41</v>
      </c>
      <c r="P77" s="16">
        <v>55161.509999999995</v>
      </c>
      <c r="Q77" s="16">
        <v>1405238.3900000001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549.11249999999995</v>
      </c>
      <c r="M79" s="6">
        <v>541.84500000000003</v>
      </c>
      <c r="N79" s="6">
        <v>502.02</v>
      </c>
      <c r="O79" s="6">
        <v>0</v>
      </c>
      <c r="P79" s="7">
        <v>5491.3875000000007</v>
      </c>
      <c r="Q79" s="6">
        <v>303067.47000000003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4288.83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5698.6125000000011</v>
      </c>
      <c r="M114" s="13">
        <v>7985.2550000000001</v>
      </c>
      <c r="N114" s="13">
        <v>5219.3499999999985</v>
      </c>
      <c r="O114" s="13">
        <v>3403.41</v>
      </c>
      <c r="P114" s="13">
        <v>60827.897499999992</v>
      </c>
      <c r="Q114" s="13">
        <v>2492229.8600000003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5266.9500000000007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6220.3274999999994</v>
      </c>
      <c r="M116" s="18">
        <v>3775.0524999999989</v>
      </c>
      <c r="N116" s="18">
        <v>5674.8575000000019</v>
      </c>
      <c r="O116" s="18">
        <v>-3403.41</v>
      </c>
      <c r="P116" s="18">
        <v>58336.767500000002</v>
      </c>
      <c r="Q116" s="18">
        <v>3985695.9624999994</v>
      </c>
    </row>
    <row r="117" spans="1:17" ht="12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2267.7600000000002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3434.4700000000012</v>
      </c>
      <c r="M118" s="25">
        <v>5728.38</v>
      </c>
      <c r="N118" s="25">
        <v>3002.2999999999993</v>
      </c>
      <c r="O118" s="25">
        <v>1688.3799999999999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134.88</v>
      </c>
      <c r="M120" s="25">
        <v>138.76500000000001</v>
      </c>
      <c r="N120" s="25">
        <v>141.69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17.080042930576738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>
        <v>25.463152431791233</v>
      </c>
      <c r="M122" s="26">
        <v>41.281158793643925</v>
      </c>
      <c r="N122" s="26">
        <v>21.189215893852772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s="14" customFormat="1" x14ac:dyDescent="0.2">
      <c r="C3" s="76" t="s">
        <v>363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9" customFormat="1" x14ac:dyDescent="0.2">
      <c r="A4" s="3">
        <v>7450.0079999999998</v>
      </c>
      <c r="B4" s="3"/>
      <c r="C4" s="77" t="s">
        <v>146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619.15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619.15</v>
      </c>
      <c r="Q39" s="6">
        <v>9072.74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1429.75</v>
      </c>
      <c r="O45" s="6">
        <v>0</v>
      </c>
      <c r="P45" s="7">
        <v>1429.75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596</v>
      </c>
      <c r="M47" s="6">
        <v>410</v>
      </c>
      <c r="N47" s="6">
        <v>0</v>
      </c>
      <c r="O47" s="6">
        <v>0</v>
      </c>
      <c r="P47" s="7">
        <v>1006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619.15</v>
      </c>
      <c r="K77" s="16">
        <v>467.6</v>
      </c>
      <c r="L77" s="16">
        <v>-243.21000000000004</v>
      </c>
      <c r="M77" s="16">
        <v>418.55</v>
      </c>
      <c r="N77" s="16">
        <v>1429.75</v>
      </c>
      <c r="O77" s="16">
        <v>0</v>
      </c>
      <c r="P77" s="16">
        <v>2847.97</v>
      </c>
      <c r="Q77" s="16">
        <v>873179.65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-98.1</v>
      </c>
      <c r="O112" s="46">
        <v>-188.55</v>
      </c>
      <c r="P112" s="7">
        <v>-6286.6500000000005</v>
      </c>
      <c r="Q112" s="6">
        <v>50624.65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619.15</v>
      </c>
      <c r="K114" s="13">
        <v>-5532.4</v>
      </c>
      <c r="L114" s="13">
        <v>-243.21000000000004</v>
      </c>
      <c r="M114" s="13">
        <v>418.55</v>
      </c>
      <c r="N114" s="13">
        <v>1331.65</v>
      </c>
      <c r="O114" s="13">
        <v>-188.55</v>
      </c>
      <c r="P114" s="13">
        <v>-3438.6800000000007</v>
      </c>
      <c r="Q114" s="13">
        <v>1602963.7130999994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-619.15</v>
      </c>
      <c r="K116" s="18">
        <v>5532.4</v>
      </c>
      <c r="L116" s="18">
        <v>243.21000000000004</v>
      </c>
      <c r="M116" s="18">
        <v>-418.55</v>
      </c>
      <c r="N116" s="18">
        <v>-1331.65</v>
      </c>
      <c r="O116" s="18">
        <v>188.55</v>
      </c>
      <c r="P116" s="18">
        <v>3438.6800000000007</v>
      </c>
      <c r="Q116" s="18">
        <v>1169518.9141000006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619.15</v>
      </c>
      <c r="K118" s="25">
        <v>467.6</v>
      </c>
      <c r="L118" s="25">
        <v>-243.21000000000004</v>
      </c>
      <c r="M118" s="25">
        <v>418.55</v>
      </c>
      <c r="N118" s="25">
        <v>1429.75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6" t="s">
        <v>364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1" customFormat="1" x14ac:dyDescent="0.2">
      <c r="A4" s="3">
        <v>7450.0039999999999</v>
      </c>
      <c r="B4" s="3"/>
      <c r="C4" s="77" t="s">
        <v>146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136.78919660280002</v>
      </c>
      <c r="N11" s="6">
        <v>287.16791841269998</v>
      </c>
      <c r="O11" s="6">
        <v>0</v>
      </c>
      <c r="P11" s="7">
        <v>781.1271635631</v>
      </c>
      <c r="Q11" s="6">
        <v>31891.784836713003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11592.860887231202</v>
      </c>
      <c r="N15" s="8">
        <v>22079.653615208699</v>
      </c>
      <c r="O15" s="8">
        <v>0</v>
      </c>
      <c r="P15" s="9">
        <v>61400.6899493448</v>
      </c>
      <c r="Q15" s="8">
        <v>2634249.900333005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11592.860887231202</v>
      </c>
      <c r="N18" s="13">
        <v>22079.653615208699</v>
      </c>
      <c r="O18" s="13">
        <v>0</v>
      </c>
      <c r="P18" s="13">
        <v>61400.6899493448</v>
      </c>
      <c r="Q18" s="13">
        <v>2688218.9157247483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84.749828021096079</v>
      </c>
      <c r="N21" s="9">
        <v>76.88760547227001</v>
      </c>
      <c r="O21" s="9">
        <v>0</v>
      </c>
      <c r="P21" s="9">
        <v>78.605242287653212</v>
      </c>
      <c r="Q21" s="9">
        <v>82.599638553328134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167124.01999999999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455</v>
      </c>
      <c r="M31" s="6">
        <v>75</v>
      </c>
      <c r="N31" s="6">
        <v>75</v>
      </c>
      <c r="O31" s="6">
        <v>75</v>
      </c>
      <c r="P31" s="7">
        <v>2987.48</v>
      </c>
      <c r="Q31" s="6">
        <v>77557.009999999995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4245.09</v>
      </c>
      <c r="Q34" s="6">
        <v>49855.18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19880.91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1062.18</v>
      </c>
      <c r="O45" s="6">
        <v>0</v>
      </c>
      <c r="P45" s="7">
        <v>1062.18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606.65</v>
      </c>
      <c r="M50" s="6">
        <v>0</v>
      </c>
      <c r="N50" s="6">
        <v>0</v>
      </c>
      <c r="O50" s="6">
        <v>0</v>
      </c>
      <c r="P50" s="7">
        <v>877.93000000000006</v>
      </c>
      <c r="Q50" s="6">
        <v>16973.04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</v>
      </c>
      <c r="N57" s="6">
        <v>0</v>
      </c>
      <c r="O57" s="6">
        <v>0</v>
      </c>
      <c r="P57" s="7">
        <v>123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235.2</v>
      </c>
      <c r="N61" s="6">
        <v>705.6</v>
      </c>
      <c r="O61" s="6">
        <v>0</v>
      </c>
      <c r="P61" s="7">
        <v>7062.1600000000008</v>
      </c>
      <c r="Q61" s="6">
        <v>75315.740000000005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321.89</v>
      </c>
      <c r="O64" s="6">
        <v>0</v>
      </c>
      <c r="P64" s="7">
        <v>941.92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3044.6800000000003</v>
      </c>
      <c r="M77" s="16">
        <v>2535.0300000000002</v>
      </c>
      <c r="N77" s="16">
        <v>4306.59</v>
      </c>
      <c r="O77" s="16">
        <v>2364.46</v>
      </c>
      <c r="P77" s="16">
        <v>49264.010000000009</v>
      </c>
      <c r="Q77" s="16">
        <v>1178736.76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534.12401613179998</v>
      </c>
      <c r="N79" s="6">
        <v>1017.4578679437001</v>
      </c>
      <c r="O79" s="6">
        <v>0</v>
      </c>
      <c r="P79" s="7">
        <v>2829.3109182909002</v>
      </c>
      <c r="Q79" s="6">
        <v>124588.97098077902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3044.6800000000003</v>
      </c>
      <c r="M114" s="13">
        <v>3069.1540161318003</v>
      </c>
      <c r="N114" s="13">
        <v>5324.0478679437001</v>
      </c>
      <c r="O114" s="13">
        <v>2364.46</v>
      </c>
      <c r="P114" s="13">
        <v>52293.320918290912</v>
      </c>
      <c r="Q114" s="13">
        <v>1770644.6409807787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-3044.6800000000003</v>
      </c>
      <c r="M116" s="18">
        <v>8523.7068710994008</v>
      </c>
      <c r="N116" s="18">
        <v>16755.605747264999</v>
      </c>
      <c r="O116" s="18">
        <v>-2364.46</v>
      </c>
      <c r="P116" s="18">
        <v>9107.3690310538877</v>
      </c>
      <c r="Q116" s="18">
        <v>917574.27474396955</v>
      </c>
    </row>
    <row r="117" spans="1:17" ht="12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1652.4700000000003</v>
      </c>
      <c r="M118" s="25">
        <v>1142.8200000000002</v>
      </c>
      <c r="N118" s="25">
        <v>2914.38</v>
      </c>
      <c r="O118" s="25">
        <v>972.25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136.78919660280002</v>
      </c>
      <c r="N120" s="25">
        <v>287.16791841269998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>
        <v>8.3546071501424919</v>
      </c>
      <c r="N122" s="26">
        <v>10.148696331084009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365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7450.0060000000003</v>
      </c>
      <c r="B4" s="40"/>
      <c r="C4" s="82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366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0">
        <v>9555.0049999999992</v>
      </c>
      <c r="B4" s="40"/>
      <c r="C4" s="82" t="s">
        <v>161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136.23750000000001</v>
      </c>
      <c r="M11" s="6">
        <v>125.67</v>
      </c>
      <c r="N11" s="6">
        <v>0</v>
      </c>
      <c r="O11" s="6">
        <v>141.8175</v>
      </c>
      <c r="P11" s="7">
        <v>1238.085</v>
      </c>
      <c r="Q11" s="6">
        <v>25609.574999999997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12038.9025</v>
      </c>
      <c r="M15" s="8">
        <v>10650.51</v>
      </c>
      <c r="N15" s="8">
        <v>0</v>
      </c>
      <c r="O15" s="8">
        <v>9943.1774999999998</v>
      </c>
      <c r="P15" s="9">
        <v>94944.014999999999</v>
      </c>
      <c r="Q15" s="8">
        <v>1359756.5925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12038.9025</v>
      </c>
      <c r="M18" s="13">
        <v>10650.51</v>
      </c>
      <c r="N18" s="13">
        <v>0</v>
      </c>
      <c r="O18" s="13">
        <v>9943.1774999999998</v>
      </c>
      <c r="P18" s="13">
        <v>98407.042499999996</v>
      </c>
      <c r="Q18" s="13">
        <v>1557543.915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88.367024497660324</v>
      </c>
      <c r="M21" s="9">
        <v>84.749820959656248</v>
      </c>
      <c r="N21" s="9">
        <v>0</v>
      </c>
      <c r="O21" s="9">
        <v>70.112486117721716</v>
      </c>
      <c r="P21" s="9">
        <v>76.686184712681282</v>
      </c>
      <c r="Q21" s="9">
        <v>53.095632883403965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100752.73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600</v>
      </c>
      <c r="N26" s="6">
        <v>575</v>
      </c>
      <c r="O26" s="6">
        <v>575</v>
      </c>
      <c r="P26" s="7">
        <v>7015.93</v>
      </c>
      <c r="Q26" s="6">
        <v>8259.6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142283.71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75</v>
      </c>
      <c r="N31" s="6">
        <v>812.72</v>
      </c>
      <c r="O31" s="6">
        <v>75</v>
      </c>
      <c r="P31" s="7">
        <v>2802.8999999999996</v>
      </c>
      <c r="Q31" s="6">
        <v>54168.93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30</v>
      </c>
      <c r="N34" s="6">
        <v>30</v>
      </c>
      <c r="O34" s="6">
        <v>225</v>
      </c>
      <c r="P34" s="7">
        <v>2255.4</v>
      </c>
      <c r="Q34" s="6">
        <v>148807.03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12201.6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1143.5899999999999</v>
      </c>
      <c r="O45" s="6">
        <v>0</v>
      </c>
      <c r="P45" s="7">
        <v>1143.5899999999999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1063.57</v>
      </c>
      <c r="M49" s="6">
        <v>0</v>
      </c>
      <c r="N49" s="6">
        <v>0</v>
      </c>
      <c r="O49" s="6">
        <v>0</v>
      </c>
      <c r="P49" s="7">
        <v>1063.57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161.62</v>
      </c>
      <c r="N50" s="6">
        <v>395.47</v>
      </c>
      <c r="O50" s="6">
        <v>0</v>
      </c>
      <c r="P50" s="7">
        <v>1517.3</v>
      </c>
      <c r="Q50" s="6">
        <v>39768.639999999999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82.03</v>
      </c>
      <c r="P51" s="7">
        <v>90.78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153.88</v>
      </c>
      <c r="N57" s="6">
        <v>0</v>
      </c>
      <c r="O57" s="6">
        <v>0</v>
      </c>
      <c r="P57" s="7">
        <v>153.88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235.2</v>
      </c>
      <c r="N61" s="6">
        <v>0</v>
      </c>
      <c r="O61" s="6">
        <v>240</v>
      </c>
      <c r="P61" s="7">
        <v>8100.3399999999992</v>
      </c>
      <c r="Q61" s="6">
        <v>52665.08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329.28</v>
      </c>
      <c r="N63" s="6">
        <v>0</v>
      </c>
      <c r="O63" s="6">
        <v>443.52</v>
      </c>
      <c r="P63" s="7">
        <v>3925.36</v>
      </c>
      <c r="Q63" s="6">
        <v>61317.9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455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324.49</v>
      </c>
      <c r="N64" s="6">
        <v>642.17999999999995</v>
      </c>
      <c r="O64" s="6">
        <v>650.29</v>
      </c>
      <c r="P64" s="7">
        <v>6291.51</v>
      </c>
      <c r="Q64" s="6">
        <v>157758.99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4598.4400000000005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4262.47</v>
      </c>
      <c r="M77" s="16">
        <v>3997.0699999999997</v>
      </c>
      <c r="N77" s="16">
        <v>5751.6500000000005</v>
      </c>
      <c r="O77" s="16">
        <v>4396.07</v>
      </c>
      <c r="P77" s="16">
        <v>60251.399999999994</v>
      </c>
      <c r="Q77" s="16">
        <v>1176884.9399999997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554.64750000000004</v>
      </c>
      <c r="M79" s="6">
        <v>490.71</v>
      </c>
      <c r="N79" s="6">
        <v>0</v>
      </c>
      <c r="O79" s="6">
        <v>458.27249999999998</v>
      </c>
      <c r="P79" s="7">
        <v>4579.26</v>
      </c>
      <c r="Q79" s="6">
        <v>75875.805000000008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27.75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1133.3800000000001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4917.2975000000006</v>
      </c>
      <c r="G114" s="13">
        <v>8012.1925000000001</v>
      </c>
      <c r="H114" s="13">
        <v>3745.35</v>
      </c>
      <c r="I114" s="13">
        <v>5750.1500000000005</v>
      </c>
      <c r="J114" s="13">
        <v>6296.4125000000004</v>
      </c>
      <c r="K114" s="13">
        <v>4528.8249999999998</v>
      </c>
      <c r="L114" s="13">
        <v>5442.9274999999998</v>
      </c>
      <c r="M114" s="13">
        <v>4487.78</v>
      </c>
      <c r="N114" s="13">
        <v>5751.6500000000005</v>
      </c>
      <c r="O114" s="13">
        <v>4854.3424999999997</v>
      </c>
      <c r="P114" s="13">
        <v>66858.59</v>
      </c>
      <c r="Q114" s="13">
        <v>1748904.6949999998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-3779.9375000000005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14062.877500000001</v>
      </c>
      <c r="K116" s="18">
        <v>6277.2725</v>
      </c>
      <c r="L116" s="18">
        <v>6595.9750000000004</v>
      </c>
      <c r="M116" s="18">
        <v>6162.7300000000005</v>
      </c>
      <c r="N116" s="18">
        <v>-5751.6500000000005</v>
      </c>
      <c r="O116" s="18">
        <v>5088.835</v>
      </c>
      <c r="P116" s="18">
        <v>31548.452499999999</v>
      </c>
      <c r="Q116" s="18">
        <v>-191360.7799999998</v>
      </c>
    </row>
    <row r="117" spans="1:17" ht="12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3512.7400000000007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3084.4900000000002</v>
      </c>
      <c r="M118" s="25">
        <v>2819.0899999999997</v>
      </c>
      <c r="N118" s="25">
        <v>4573.67</v>
      </c>
      <c r="O118" s="25">
        <v>3218.0899999999997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136.23750000000001</v>
      </c>
      <c r="M120" s="25">
        <v>125.67</v>
      </c>
      <c r="N120" s="25">
        <v>0</v>
      </c>
      <c r="O120" s="25">
        <v>141.8175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82.960146424986732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>
        <v>22.640535828975136</v>
      </c>
      <c r="M122" s="26">
        <v>22.432481897031906</v>
      </c>
      <c r="N122" s="26" t="e">
        <v>#DIV/0!</v>
      </c>
      <c r="O122" s="26">
        <v>22.691769351455214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367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0">
        <v>9555.0010000000002</v>
      </c>
      <c r="B4" s="40"/>
      <c r="C4" s="82" t="s">
        <v>161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182.98499999999999</v>
      </c>
      <c r="M11" s="6">
        <v>53.212500000000006</v>
      </c>
      <c r="N11" s="6">
        <v>31.634999999999998</v>
      </c>
      <c r="O11" s="6">
        <v>0</v>
      </c>
      <c r="P11" s="7">
        <v>789.84749999999997</v>
      </c>
      <c r="Q11" s="6">
        <v>26589.42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2277.75</v>
      </c>
      <c r="M12" s="6">
        <v>3234</v>
      </c>
      <c r="N12" s="6">
        <v>1852.5</v>
      </c>
      <c r="O12" s="6">
        <v>1626</v>
      </c>
      <c r="P12" s="7">
        <v>24158.25</v>
      </c>
      <c r="Q12" s="6">
        <v>516173.25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16169.76</v>
      </c>
      <c r="M15" s="8">
        <v>4510.0499999999993</v>
      </c>
      <c r="N15" s="8">
        <v>2432.6174999999998</v>
      </c>
      <c r="O15" s="8">
        <v>0</v>
      </c>
      <c r="P15" s="9">
        <v>60199.575000000004</v>
      </c>
      <c r="Q15" s="8">
        <v>1364042.16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10119.622499999999</v>
      </c>
      <c r="M16" s="10">
        <v>14267.3325</v>
      </c>
      <c r="N16" s="10">
        <v>7871.0174999999999</v>
      </c>
      <c r="O16" s="10">
        <v>7010.4224999999997</v>
      </c>
      <c r="P16" s="7">
        <v>101583.72750000001</v>
      </c>
      <c r="Q16" s="58">
        <v>1707138.2775000001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26289.3825</v>
      </c>
      <c r="M18" s="13">
        <v>18777.3825</v>
      </c>
      <c r="N18" s="13">
        <v>10303.635</v>
      </c>
      <c r="O18" s="13">
        <v>7010.4224999999997</v>
      </c>
      <c r="P18" s="13">
        <v>161783.30250000002</v>
      </c>
      <c r="Q18" s="13">
        <v>3071180.4375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88.366587425198801</v>
      </c>
      <c r="M21" s="9">
        <v>84.755461592670869</v>
      </c>
      <c r="N21" s="9">
        <v>76.896396396396398</v>
      </c>
      <c r="O21" s="9">
        <v>0</v>
      </c>
      <c r="P21" s="9">
        <v>76.216706389524575</v>
      </c>
      <c r="Q21" s="9">
        <v>51.300184810349378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4.4428152782351003</v>
      </c>
      <c r="M22" s="9">
        <v>4.4116674397031543</v>
      </c>
      <c r="N22" s="9">
        <v>4.2488623481781378</v>
      </c>
      <c r="O22" s="9">
        <v>4.3114529520295202</v>
      </c>
      <c r="P22" s="9">
        <v>4.2049290615007298</v>
      </c>
      <c r="Q22" s="9">
        <v>3.3072970703150544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110004.9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812.91</v>
      </c>
      <c r="N26" s="6">
        <v>833.74</v>
      </c>
      <c r="O26" s="6">
        <v>734.01</v>
      </c>
      <c r="P26" s="7">
        <v>9242.18</v>
      </c>
      <c r="Q26" s="6">
        <v>11308.48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422.37</v>
      </c>
      <c r="N31" s="6">
        <v>1011.45</v>
      </c>
      <c r="O31" s="6">
        <v>299.69</v>
      </c>
      <c r="P31" s="7">
        <v>3166.5000000000005</v>
      </c>
      <c r="Q31" s="6">
        <v>77888.11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824.6</v>
      </c>
      <c r="M32" s="6">
        <v>219.07</v>
      </c>
      <c r="N32" s="6">
        <v>219.07</v>
      </c>
      <c r="O32" s="6">
        <v>0</v>
      </c>
      <c r="P32" s="7">
        <v>4687.6599999999989</v>
      </c>
      <c r="Q32" s="6">
        <v>55789.52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493.37</v>
      </c>
      <c r="N34" s="6">
        <v>458.3</v>
      </c>
      <c r="O34" s="6">
        <v>684.56</v>
      </c>
      <c r="P34" s="7">
        <v>9401.6699999999983</v>
      </c>
      <c r="Q34" s="6">
        <v>261331.07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13273.78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1208.8800000000001</v>
      </c>
      <c r="O45" s="6">
        <v>0</v>
      </c>
      <c r="P45" s="7">
        <v>1208.8800000000001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71769.990000000005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549.70000000000005</v>
      </c>
      <c r="N50" s="6">
        <v>0</v>
      </c>
      <c r="O50" s="6">
        <v>427.77</v>
      </c>
      <c r="P50" s="7">
        <v>1241.69</v>
      </c>
      <c r="Q50" s="6">
        <v>71188.05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1719.41</v>
      </c>
      <c r="N57" s="6">
        <v>0</v>
      </c>
      <c r="O57" s="6">
        <v>0</v>
      </c>
      <c r="P57" s="7">
        <v>1719.41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774.98</v>
      </c>
      <c r="N61" s="6">
        <v>121.45</v>
      </c>
      <c r="O61" s="6">
        <v>440</v>
      </c>
      <c r="P61" s="7">
        <v>6557.7399999999989</v>
      </c>
      <c r="Q61" s="6">
        <v>47471.37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609.15</v>
      </c>
      <c r="O63" s="6">
        <v>0</v>
      </c>
      <c r="P63" s="7">
        <v>2627.37</v>
      </c>
      <c r="Q63" s="6">
        <v>99879.52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50</v>
      </c>
      <c r="E64" s="6">
        <v>0</v>
      </c>
      <c r="F64" s="6">
        <v>337.5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54.6</v>
      </c>
      <c r="N64" s="6">
        <v>121.45</v>
      </c>
      <c r="O64" s="6">
        <v>76.16</v>
      </c>
      <c r="P64" s="7">
        <v>2389.9899999999998</v>
      </c>
      <c r="Q64" s="6">
        <v>93848.22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7438.9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5669.57</v>
      </c>
      <c r="M77" s="16">
        <v>6334.01</v>
      </c>
      <c r="N77" s="16">
        <v>5936.18</v>
      </c>
      <c r="O77" s="16">
        <v>3967.4199999999996</v>
      </c>
      <c r="P77" s="16">
        <v>59298.68</v>
      </c>
      <c r="Q77" s="16">
        <v>1328594.5900000003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1279.83</v>
      </c>
      <c r="M79" s="6">
        <v>1021.8000000000001</v>
      </c>
      <c r="N79" s="6">
        <v>504.87</v>
      </c>
      <c r="O79" s="6">
        <v>344.64</v>
      </c>
      <c r="P79" s="7">
        <v>7884.8850000000002</v>
      </c>
      <c r="Q79" s="6">
        <v>173429.01750000002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21800</v>
      </c>
      <c r="Q80" s="6">
        <v>118793.44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2369.5100000000002</v>
      </c>
      <c r="K81" s="46">
        <v>2003.61</v>
      </c>
      <c r="L81" s="46">
        <v>2521.02</v>
      </c>
      <c r="M81" s="46">
        <v>3245.26</v>
      </c>
      <c r="N81" s="46">
        <v>1979.06</v>
      </c>
      <c r="O81" s="46">
        <v>1669.28</v>
      </c>
      <c r="P81" s="7">
        <v>26936.99</v>
      </c>
      <c r="Q81" s="6">
        <v>193836.86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40.92</v>
      </c>
      <c r="O82" s="46">
        <v>0</v>
      </c>
      <c r="P82" s="7">
        <v>260.72000000000003</v>
      </c>
      <c r="Q82" s="6">
        <v>684.36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12914.625</v>
      </c>
      <c r="G114" s="13">
        <v>9372.7274999999991</v>
      </c>
      <c r="H114" s="13">
        <v>8789.1650000000009</v>
      </c>
      <c r="I114" s="13">
        <v>8718.9975000000013</v>
      </c>
      <c r="J114" s="13">
        <v>9177.9524999999994</v>
      </c>
      <c r="K114" s="13">
        <v>8968.3024999999998</v>
      </c>
      <c r="L114" s="13">
        <v>12121.37</v>
      </c>
      <c r="M114" s="13">
        <v>12451.070000000002</v>
      </c>
      <c r="N114" s="13">
        <v>10311.029999999999</v>
      </c>
      <c r="O114" s="13">
        <v>7831.3399999999992</v>
      </c>
      <c r="P114" s="13">
        <v>117843.60500000001</v>
      </c>
      <c r="Q114" s="13">
        <v>2764884.1575000007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-2698.1350000000002</v>
      </c>
      <c r="E116" s="18">
        <v>7246.3125</v>
      </c>
      <c r="F116" s="18">
        <v>8966.1600000000035</v>
      </c>
      <c r="G116" s="18">
        <v>-2890.5</v>
      </c>
      <c r="H116" s="18">
        <v>5599.869999999999</v>
      </c>
      <c r="I116" s="18">
        <v>5649.3374999999978</v>
      </c>
      <c r="J116" s="18">
        <v>3417.9825000000001</v>
      </c>
      <c r="K116" s="18">
        <v>-1017.3424999999988</v>
      </c>
      <c r="L116" s="18">
        <v>14168.012499999999</v>
      </c>
      <c r="M116" s="18">
        <v>6326.3124999999982</v>
      </c>
      <c r="N116" s="18">
        <v>-7.3949999999986176</v>
      </c>
      <c r="O116" s="18">
        <v>-820.91749999999956</v>
      </c>
      <c r="P116" s="18">
        <v>43939.697500000009</v>
      </c>
      <c r="Q116" s="18">
        <v>306296.27999999933</v>
      </c>
    </row>
    <row r="117" spans="1:17" ht="12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6353.2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4491.59</v>
      </c>
      <c r="M118" s="25">
        <v>5156.0300000000007</v>
      </c>
      <c r="N118" s="25">
        <v>4758.2000000000007</v>
      </c>
      <c r="O118" s="25">
        <v>2789.4399999999996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562.61</v>
      </c>
      <c r="M120" s="25">
        <v>592.21249999999998</v>
      </c>
      <c r="N120" s="25">
        <v>340.38499999999999</v>
      </c>
      <c r="O120" s="25">
        <v>271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11.354174578565715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>
        <v>7.9834876735216227</v>
      </c>
      <c r="M122" s="26">
        <v>8.706384954724868</v>
      </c>
      <c r="N122" s="26">
        <v>13.978876860026149</v>
      </c>
      <c r="O122" s="26">
        <v>10.293136531365311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topLeftCell="A57" zoomScaleNormal="100" workbookViewId="0">
      <selection activeCell="O80" sqref="O80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368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0">
        <v>9555.0020000000004</v>
      </c>
      <c r="B4" s="40"/>
      <c r="C4" s="82" t="s">
        <v>161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171.27913104059999</v>
      </c>
      <c r="M11" s="6">
        <v>29.157632824100002</v>
      </c>
      <c r="N11" s="6">
        <v>172.52426967049999</v>
      </c>
      <c r="O11" s="6">
        <v>0</v>
      </c>
      <c r="P11" s="7">
        <v>1030.2949245875</v>
      </c>
      <c r="Q11" s="6">
        <v>9828.2000390673002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1626.3191061699999</v>
      </c>
      <c r="M12" s="6">
        <v>1823.40239851</v>
      </c>
      <c r="N12" s="6">
        <v>1961.66625864</v>
      </c>
      <c r="O12" s="6">
        <v>2006.7356937100001</v>
      </c>
      <c r="P12" s="7">
        <v>18263.815645570001</v>
      </c>
      <c r="Q12" s="6">
        <v>322103.61355799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15135.225324094699</v>
      </c>
      <c r="M15" s="8">
        <v>2471.3251804086999</v>
      </c>
      <c r="N15" s="8">
        <v>13264.889602013502</v>
      </c>
      <c r="O15" s="8">
        <v>0</v>
      </c>
      <c r="P15" s="9">
        <v>79211.350190702404</v>
      </c>
      <c r="Q15" s="8">
        <v>529008.42191066977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7199.7200302357005</v>
      </c>
      <c r="M16" s="10">
        <v>8006.3254180173008</v>
      </c>
      <c r="N16" s="10">
        <v>8195.6857952970004</v>
      </c>
      <c r="O16" s="10">
        <v>8556.3558591665005</v>
      </c>
      <c r="P16" s="7">
        <v>74602.939343696518</v>
      </c>
      <c r="Q16" s="58">
        <v>1019803.8601029752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22334.945354330401</v>
      </c>
      <c r="M18" s="13">
        <v>10477.650598426</v>
      </c>
      <c r="N18" s="13">
        <v>21460.575397310502</v>
      </c>
      <c r="O18" s="13">
        <v>8556.3558591665005</v>
      </c>
      <c r="P18" s="13">
        <v>153814.28953439894</v>
      </c>
      <c r="Q18" s="13">
        <v>1548812.2820136449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88.365846044063872</v>
      </c>
      <c r="M21" s="9">
        <v>84.757401100340573</v>
      </c>
      <c r="N21" s="9">
        <v>76.887093203453631</v>
      </c>
      <c r="O21" s="9">
        <v>0</v>
      </c>
      <c r="P21" s="9">
        <v>76.882209453197405</v>
      </c>
      <c r="Q21" s="9">
        <v>53.825565190762326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4.4270032879286054</v>
      </c>
      <c r="M22" s="9">
        <v>4.3908713866778388</v>
      </c>
      <c r="N22" s="9">
        <v>4.1779205607476637</v>
      </c>
      <c r="O22" s="9">
        <v>4.2638180433955082</v>
      </c>
      <c r="P22" s="9">
        <v>4.0847400560458409</v>
      </c>
      <c r="Q22" s="9">
        <v>3.1660739500501585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12773.219999999998</v>
      </c>
      <c r="Q25" s="6">
        <v>109780.5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748.72</v>
      </c>
      <c r="N26" s="6">
        <v>717.56</v>
      </c>
      <c r="O26" s="6">
        <v>737.56</v>
      </c>
      <c r="P26" s="7">
        <v>8450.4699999999993</v>
      </c>
      <c r="Q26" s="6">
        <v>10236.69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526.58000000000004</v>
      </c>
      <c r="N31" s="6">
        <v>787.5</v>
      </c>
      <c r="O31" s="6">
        <v>304.70999999999998</v>
      </c>
      <c r="P31" s="7">
        <v>3743.5</v>
      </c>
      <c r="Q31" s="6">
        <v>66899.08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434.87</v>
      </c>
      <c r="N34" s="6">
        <v>265.98</v>
      </c>
      <c r="O34" s="6">
        <v>911.31</v>
      </c>
      <c r="P34" s="7">
        <v>7475.2099999999991</v>
      </c>
      <c r="Q34" s="6">
        <v>141190.25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1209.42</v>
      </c>
      <c r="Q37" s="6">
        <v>13270.62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1179.03</v>
      </c>
      <c r="O45" s="6">
        <v>0</v>
      </c>
      <c r="P45" s="7">
        <v>1179.03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18.18</v>
      </c>
      <c r="P50" s="7">
        <v>363.65000000000003</v>
      </c>
      <c r="Q50" s="6">
        <v>59357.16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251.64</v>
      </c>
      <c r="N57" s="6">
        <v>0</v>
      </c>
      <c r="O57" s="6">
        <v>0</v>
      </c>
      <c r="P57" s="7">
        <v>251.64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66.91</v>
      </c>
      <c r="O61" s="6">
        <v>0</v>
      </c>
      <c r="P61" s="7">
        <v>878.55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464.43</v>
      </c>
      <c r="O63" s="6">
        <v>329.28</v>
      </c>
      <c r="P63" s="7">
        <v>10964.58</v>
      </c>
      <c r="Q63" s="6">
        <v>105672.39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391.4</v>
      </c>
      <c r="O64" s="6">
        <v>77.86</v>
      </c>
      <c r="P64" s="7">
        <v>2044.4999999999998</v>
      </c>
      <c r="Q64" s="6">
        <v>21418.959999999999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3249.4100000000003</v>
      </c>
      <c r="N77" s="16">
        <v>5225.5099999999993</v>
      </c>
      <c r="O77" s="16">
        <v>3684.1199999999994</v>
      </c>
      <c r="P77" s="16">
        <v>51775.509999999995</v>
      </c>
      <c r="Q77" s="16">
        <v>935222.46000000008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1045.8782546795001</v>
      </c>
      <c r="M79" s="6">
        <v>523.06516898020004</v>
      </c>
      <c r="N79" s="6">
        <v>1022.6178428510001</v>
      </c>
      <c r="O79" s="6">
        <v>441.66518591139999</v>
      </c>
      <c r="P79" s="7">
        <v>7134.0561550049006</v>
      </c>
      <c r="Q79" s="6">
        <v>79225.115465616997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20370.559999999998</v>
      </c>
      <c r="Q80" s="6">
        <v>251411.78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2135.44</v>
      </c>
      <c r="K81" s="46">
        <v>2121.27</v>
      </c>
      <c r="L81" s="46">
        <v>1761</v>
      </c>
      <c r="M81" s="46">
        <v>1788.01</v>
      </c>
      <c r="N81" s="46">
        <v>2023.24</v>
      </c>
      <c r="O81" s="46">
        <v>2000.35</v>
      </c>
      <c r="P81" s="7">
        <v>19533.5</v>
      </c>
      <c r="Q81" s="6">
        <v>101084.89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41.36</v>
      </c>
      <c r="O82" s="46">
        <v>0</v>
      </c>
      <c r="P82" s="7">
        <v>277.89999999999998</v>
      </c>
      <c r="Q82" s="6">
        <v>584.48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8446.8152083680998</v>
      </c>
      <c r="K114" s="13">
        <v>8632.4982741275016</v>
      </c>
      <c r="L114" s="13">
        <v>7382.4882546794997</v>
      </c>
      <c r="M114" s="13">
        <v>7410.4851689802008</v>
      </c>
      <c r="N114" s="13">
        <v>10162.727842851</v>
      </c>
      <c r="O114" s="13">
        <v>7976.1351859114002</v>
      </c>
      <c r="P114" s="13">
        <v>100729.4761550049</v>
      </c>
      <c r="Q114" s="13">
        <v>2051713.1954656171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11706.6472663775</v>
      </c>
      <c r="K116" s="18">
        <v>11169.040662707099</v>
      </c>
      <c r="L116" s="18">
        <v>14952.457099650901</v>
      </c>
      <c r="M116" s="18">
        <v>3067.1654294457994</v>
      </c>
      <c r="N116" s="18">
        <v>11297.847554459502</v>
      </c>
      <c r="O116" s="18">
        <v>580.22067325510034</v>
      </c>
      <c r="P116" s="18">
        <v>53084.813379394036</v>
      </c>
      <c r="Q116" s="18">
        <v>-502900.91345197218</v>
      </c>
    </row>
    <row r="117" spans="1:17" ht="12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2071.4300000000003</v>
      </c>
      <c r="N118" s="25">
        <v>4047.5299999999993</v>
      </c>
      <c r="O118" s="25">
        <v>2506.1399999999994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442.33231540226666</v>
      </c>
      <c r="M120" s="25">
        <v>333.05803257576667</v>
      </c>
      <c r="N120" s="25">
        <v>499.4686461105</v>
      </c>
      <c r="O120" s="25">
        <v>334.4559489516667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>
        <v>1.6648116684179</v>
      </c>
      <c r="M122" s="26">
        <v>6.2194266385957082</v>
      </c>
      <c r="N122" s="26">
        <v>8.1036718350976198</v>
      </c>
      <c r="O122" s="26">
        <v>7.4931841034831459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369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0">
        <v>9555.0040000000008</v>
      </c>
      <c r="B4" s="40"/>
      <c r="C4" s="82" t="s">
        <v>161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12.3825</v>
      </c>
      <c r="M11" s="6">
        <v>6.6899999999999995</v>
      </c>
      <c r="N11" s="6">
        <v>15.4575</v>
      </c>
      <c r="O11" s="6">
        <v>0</v>
      </c>
      <c r="P11" s="7">
        <v>189.86999999999998</v>
      </c>
      <c r="Q11" s="6">
        <v>15315.0825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767.25</v>
      </c>
      <c r="M12" s="6">
        <v>462</v>
      </c>
      <c r="N12" s="6">
        <v>1029</v>
      </c>
      <c r="O12" s="6">
        <v>848.25</v>
      </c>
      <c r="P12" s="7">
        <v>10043.25</v>
      </c>
      <c r="Q12" s="6">
        <v>416016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1094.46</v>
      </c>
      <c r="M15" s="8">
        <v>566.83500000000004</v>
      </c>
      <c r="N15" s="8">
        <v>1188.75</v>
      </c>
      <c r="O15" s="8">
        <v>0</v>
      </c>
      <c r="P15" s="9">
        <v>13832.880000000001</v>
      </c>
      <c r="Q15" s="8">
        <v>696204.63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3183.87</v>
      </c>
      <c r="M16" s="10">
        <v>1941.6150000000002</v>
      </c>
      <c r="N16" s="10">
        <v>3876.8850000000002</v>
      </c>
      <c r="O16" s="10">
        <v>3319.2825000000003</v>
      </c>
      <c r="P16" s="7">
        <v>38615.962500000009</v>
      </c>
      <c r="Q16" s="58">
        <v>1246594.8225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4278.33</v>
      </c>
      <c r="M18" s="13">
        <v>2508.4500000000003</v>
      </c>
      <c r="N18" s="13">
        <v>5065.6350000000002</v>
      </c>
      <c r="O18" s="13">
        <v>3319.2825000000003</v>
      </c>
      <c r="P18" s="13">
        <v>52448.842500000013</v>
      </c>
      <c r="Q18" s="13">
        <v>1942799.4525000001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88.387643852210786</v>
      </c>
      <c r="M21" s="9">
        <v>84.72869955156952</v>
      </c>
      <c r="N21" s="9">
        <v>76.90441533236293</v>
      </c>
      <c r="O21" s="9">
        <v>0</v>
      </c>
      <c r="P21" s="9">
        <v>72.85447938062886</v>
      </c>
      <c r="Q21" s="9">
        <v>45.458758057620649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4.1497165200391004</v>
      </c>
      <c r="M22" s="9">
        <v>4.2026298701298703</v>
      </c>
      <c r="N22" s="9">
        <v>3.7676239067055395</v>
      </c>
      <c r="O22" s="9">
        <v>3.9130946065428827</v>
      </c>
      <c r="P22" s="9">
        <v>3.8449667687252642</v>
      </c>
      <c r="Q22" s="9">
        <v>2.9965069192050304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107337.04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666.98</v>
      </c>
      <c r="N26" s="6">
        <v>610.21</v>
      </c>
      <c r="O26" s="6">
        <v>653.32000000000005</v>
      </c>
      <c r="P26" s="7">
        <v>7823.88</v>
      </c>
      <c r="Q26" s="6">
        <v>9153.92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422.37</v>
      </c>
      <c r="N31" s="6">
        <v>4154.3900000000003</v>
      </c>
      <c r="O31" s="6">
        <v>330.11</v>
      </c>
      <c r="P31" s="7">
        <v>5773.55</v>
      </c>
      <c r="Q31" s="6">
        <v>59963.88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175.79</v>
      </c>
      <c r="N34" s="6">
        <v>88.28</v>
      </c>
      <c r="O34" s="6">
        <v>451.35</v>
      </c>
      <c r="P34" s="7">
        <v>4360.8400000000011</v>
      </c>
      <c r="Q34" s="6">
        <v>156835.68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13120.99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330.93</v>
      </c>
      <c r="O39" s="6">
        <v>0</v>
      </c>
      <c r="P39" s="7">
        <v>330.93</v>
      </c>
      <c r="Q39" s="6">
        <v>35787.47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1159.81</v>
      </c>
      <c r="O45" s="6">
        <v>0</v>
      </c>
      <c r="P45" s="7">
        <v>1159.81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8.75</v>
      </c>
      <c r="P50" s="7">
        <v>67.47</v>
      </c>
      <c r="Q50" s="6">
        <v>57999.55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125.03</v>
      </c>
      <c r="O51" s="6">
        <v>0</v>
      </c>
      <c r="P51" s="7">
        <v>163.17000000000002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192.25</v>
      </c>
      <c r="N57" s="6">
        <v>0</v>
      </c>
      <c r="O57" s="6">
        <v>0</v>
      </c>
      <c r="P57" s="7">
        <v>192.25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17601.990000000002</v>
      </c>
      <c r="O58" s="6">
        <v>0</v>
      </c>
      <c r="P58" s="7">
        <v>17601.990000000002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567.19000000000005</v>
      </c>
      <c r="P60" s="7">
        <v>567.19000000000005</v>
      </c>
      <c r="Q60" s="6">
        <v>5299.93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16.53</v>
      </c>
      <c r="O61" s="6">
        <v>0</v>
      </c>
      <c r="P61" s="7">
        <v>245.01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389.78</v>
      </c>
      <c r="O63" s="6">
        <v>448</v>
      </c>
      <c r="P63" s="7">
        <v>2365.23</v>
      </c>
      <c r="Q63" s="6">
        <v>64963.73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2275.0300000000002</v>
      </c>
      <c r="O64" s="6">
        <v>37.520000000000003</v>
      </c>
      <c r="P64" s="7">
        <v>3409.73</v>
      </c>
      <c r="Q64" s="6">
        <v>29509.27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1940.5</v>
      </c>
      <c r="O69" s="6">
        <v>0</v>
      </c>
      <c r="P69" s="7">
        <v>1940.5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3799.4199999999996</v>
      </c>
      <c r="M77" s="16">
        <v>2744.9900000000002</v>
      </c>
      <c r="N77" s="16">
        <v>30045.179999999997</v>
      </c>
      <c r="O77" s="16">
        <v>3801.46</v>
      </c>
      <c r="P77" s="16">
        <v>62686.15</v>
      </c>
      <c r="Q77" s="16">
        <v>984559.31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147.41250000000002</v>
      </c>
      <c r="M79" s="6">
        <v>47.002499999999998</v>
      </c>
      <c r="N79" s="6">
        <v>195.51749999999998</v>
      </c>
      <c r="O79" s="6">
        <v>108.435</v>
      </c>
      <c r="P79" s="7">
        <v>1790.4749999999999</v>
      </c>
      <c r="Q79" s="6">
        <v>107367.51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147062.92000000001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888.61</v>
      </c>
      <c r="K81" s="46">
        <v>879.09</v>
      </c>
      <c r="L81" s="46">
        <v>793.18</v>
      </c>
      <c r="M81" s="46">
        <v>441.64</v>
      </c>
      <c r="N81" s="46">
        <v>974.8</v>
      </c>
      <c r="O81" s="46">
        <v>790.37</v>
      </c>
      <c r="P81" s="7">
        <v>10388.969999999999</v>
      </c>
      <c r="Q81" s="6">
        <v>119369.02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19.989999999999998</v>
      </c>
      <c r="O82" s="46">
        <v>0</v>
      </c>
      <c r="P82" s="7">
        <v>125.99</v>
      </c>
      <c r="Q82" s="6">
        <v>595.28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5160.3</v>
      </c>
      <c r="K114" s="13">
        <v>5959.8474999999999</v>
      </c>
      <c r="L114" s="13">
        <v>7292.6724999999997</v>
      </c>
      <c r="M114" s="13">
        <v>5083.6325000000006</v>
      </c>
      <c r="N114" s="13">
        <v>33085.487499999996</v>
      </c>
      <c r="O114" s="13">
        <v>6550.2650000000003</v>
      </c>
      <c r="P114" s="13">
        <v>98613.265000000014</v>
      </c>
      <c r="Q114" s="13">
        <v>2071597.6400000004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-482.79750000000058</v>
      </c>
      <c r="K116" s="18">
        <v>-2471.3724999999995</v>
      </c>
      <c r="L116" s="18">
        <v>-3014.3424999999997</v>
      </c>
      <c r="M116" s="18">
        <v>-2575.1825000000003</v>
      </c>
      <c r="N116" s="18">
        <v>-28019.852499999994</v>
      </c>
      <c r="O116" s="18">
        <v>-3230.9825000000001</v>
      </c>
      <c r="P116" s="18">
        <v>-46164.422500000001</v>
      </c>
      <c r="Q116" s="18">
        <v>-128798.18750000023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2621.4399999999996</v>
      </c>
      <c r="M118" s="25">
        <v>1567.0100000000002</v>
      </c>
      <c r="N118" s="25">
        <v>28867.199999999997</v>
      </c>
      <c r="O118" s="25">
        <v>2623.48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140.25749999999999</v>
      </c>
      <c r="M120" s="25">
        <v>83.69</v>
      </c>
      <c r="N120" s="25">
        <v>186.95750000000001</v>
      </c>
      <c r="O120" s="25">
        <v>141.375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>
        <v>18.690194820241341</v>
      </c>
      <c r="M122" s="26">
        <v>18.723981359780144</v>
      </c>
      <c r="N122" s="26">
        <v>154.40514555447092</v>
      </c>
      <c r="O122" s="26">
        <v>18.556887709991159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370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54">
        <v>8045.0010000000002</v>
      </c>
      <c r="B4" s="40"/>
      <c r="C4" s="82" t="s">
        <v>172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371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54">
        <v>8045.0020000000004</v>
      </c>
      <c r="B4" s="54"/>
      <c r="C4" s="82" t="s">
        <v>172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372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54">
        <v>8045.0050000000001</v>
      </c>
      <c r="B4" s="54"/>
      <c r="C4" s="82" t="s">
        <v>172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427.50475373649999</v>
      </c>
      <c r="M11" s="6">
        <v>711.0954257505</v>
      </c>
      <c r="N11" s="6">
        <v>428.91980051400003</v>
      </c>
      <c r="O11" s="6">
        <v>120.16424256500001</v>
      </c>
      <c r="P11" s="7">
        <v>4586.1054146654997</v>
      </c>
      <c r="Q11" s="6">
        <v>207142.59393482804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37777.312596379998</v>
      </c>
      <c r="M15" s="8">
        <v>60265.197739902505</v>
      </c>
      <c r="N15" s="8">
        <v>32978.613613423498</v>
      </c>
      <c r="O15" s="8">
        <v>8425.0125885005</v>
      </c>
      <c r="P15" s="9">
        <v>353396.26810583746</v>
      </c>
      <c r="Q15" s="8">
        <v>12015123.140110342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37777.312596379998</v>
      </c>
      <c r="M18" s="13">
        <v>60265.197739902505</v>
      </c>
      <c r="N18" s="13">
        <v>32978.613613423498</v>
      </c>
      <c r="O18" s="13">
        <v>8425.0125885005</v>
      </c>
      <c r="P18" s="13">
        <v>354700.51289620844</v>
      </c>
      <c r="Q18" s="13">
        <v>12523411.14747807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88.367000053675895</v>
      </c>
      <c r="M21" s="9">
        <v>84.749803693783818</v>
      </c>
      <c r="N21" s="9">
        <v>76.887598972822587</v>
      </c>
      <c r="O21" s="9">
        <v>70.11247612985359</v>
      </c>
      <c r="P21" s="9">
        <v>77.058034247477806</v>
      </c>
      <c r="Q21" s="9">
        <v>58.004116448839028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1271.18</v>
      </c>
      <c r="N25" s="6">
        <v>1271.18</v>
      </c>
      <c r="O25" s="6">
        <v>1271.18</v>
      </c>
      <c r="P25" s="7">
        <v>14955.390000000001</v>
      </c>
      <c r="Q25" s="6">
        <v>71137.14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600</v>
      </c>
      <c r="N26" s="6">
        <v>575</v>
      </c>
      <c r="O26" s="6">
        <v>575</v>
      </c>
      <c r="P26" s="7">
        <v>6902.82</v>
      </c>
      <c r="Q26" s="6">
        <v>8077.83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66514.69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841.67</v>
      </c>
      <c r="M31" s="6">
        <v>405</v>
      </c>
      <c r="N31" s="6">
        <v>1416.88</v>
      </c>
      <c r="O31" s="6">
        <v>1537.5</v>
      </c>
      <c r="P31" s="7">
        <v>9606.07</v>
      </c>
      <c r="Q31" s="6">
        <v>137477.37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438.14</v>
      </c>
      <c r="M32" s="6">
        <v>438.14</v>
      </c>
      <c r="N32" s="6">
        <v>438.14</v>
      </c>
      <c r="O32" s="6">
        <v>219.07</v>
      </c>
      <c r="P32" s="7">
        <v>12398.309999999998</v>
      </c>
      <c r="Q32" s="6">
        <v>354265.43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157.79</v>
      </c>
      <c r="M34" s="6">
        <v>1447.78</v>
      </c>
      <c r="N34" s="6">
        <v>157.78</v>
      </c>
      <c r="O34" s="6">
        <v>1345.71</v>
      </c>
      <c r="P34" s="7">
        <v>12320.620000000003</v>
      </c>
      <c r="Q34" s="6">
        <v>65192.32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8064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1502.78</v>
      </c>
      <c r="L39" s="6">
        <v>0</v>
      </c>
      <c r="M39" s="6">
        <v>570.58000000000004</v>
      </c>
      <c r="N39" s="6">
        <v>0</v>
      </c>
      <c r="O39" s="6">
        <v>245.14</v>
      </c>
      <c r="P39" s="7">
        <v>3171.41</v>
      </c>
      <c r="Q39" s="6">
        <v>12722.34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9624.23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1437.57</v>
      </c>
      <c r="O45" s="6">
        <v>0</v>
      </c>
      <c r="P45" s="7">
        <v>1437.57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1355.5499999999997</v>
      </c>
      <c r="Q49" s="6">
        <v>15215.19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345.26</v>
      </c>
      <c r="O50" s="6">
        <v>871.1</v>
      </c>
      <c r="P50" s="7">
        <v>4101.03</v>
      </c>
      <c r="Q50" s="6">
        <v>39050.14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3425.73</v>
      </c>
      <c r="N57" s="6">
        <v>0</v>
      </c>
      <c r="O57" s="6">
        <v>0</v>
      </c>
      <c r="P57" s="7">
        <v>3425.73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78.400000000000006</v>
      </c>
      <c r="N61" s="6">
        <v>235.2</v>
      </c>
      <c r="O61" s="6">
        <v>5902.65</v>
      </c>
      <c r="P61" s="7">
        <v>11158.07</v>
      </c>
      <c r="Q61" s="6">
        <v>48791.95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583.44000000000005</v>
      </c>
      <c r="N63" s="6">
        <v>1042.72</v>
      </c>
      <c r="O63" s="6">
        <v>1650.32</v>
      </c>
      <c r="P63" s="7">
        <v>9619.09</v>
      </c>
      <c r="Q63" s="6">
        <v>110768.3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2851</v>
      </c>
      <c r="E64" s="6">
        <v>5531</v>
      </c>
      <c r="F64" s="6">
        <v>10339</v>
      </c>
      <c r="G64" s="6">
        <v>11018.79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5654.59</v>
      </c>
      <c r="M64" s="6">
        <v>9518.76</v>
      </c>
      <c r="N64" s="6">
        <v>9075.7099999999991</v>
      </c>
      <c r="O64" s="6">
        <v>10706.81</v>
      </c>
      <c r="P64" s="7">
        <v>88594.329999999987</v>
      </c>
      <c r="Q64" s="6">
        <v>536237.06999999995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12930.689999999999</v>
      </c>
      <c r="F77" s="16">
        <v>18265.040000000005</v>
      </c>
      <c r="G77" s="16">
        <v>18367.530000000002</v>
      </c>
      <c r="H77" s="16">
        <v>13744.78</v>
      </c>
      <c r="I77" s="16">
        <v>15075.560000000003</v>
      </c>
      <c r="J77" s="16">
        <v>13013.289999999999</v>
      </c>
      <c r="K77" s="16">
        <v>46809.63</v>
      </c>
      <c r="L77" s="16">
        <v>-2810.6099999999969</v>
      </c>
      <c r="M77" s="16">
        <v>19889.57</v>
      </c>
      <c r="N77" s="16">
        <v>17446.46</v>
      </c>
      <c r="O77" s="16">
        <v>25728.019999999997</v>
      </c>
      <c r="P77" s="16">
        <v>214328.15999999997</v>
      </c>
      <c r="Q77" s="16">
        <v>1948472.8399999999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1740.4233984084999</v>
      </c>
      <c r="M79" s="6">
        <v>2776.658329121</v>
      </c>
      <c r="N79" s="6">
        <v>1519.6913989215</v>
      </c>
      <c r="O79" s="6">
        <v>388.29648464749999</v>
      </c>
      <c r="P79" s="7">
        <v>16368.144382500999</v>
      </c>
      <c r="Q79" s="6">
        <v>583719.87534031505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13.8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56.95</v>
      </c>
      <c r="Q81" s="6">
        <v>24563.49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0.03</v>
      </c>
      <c r="L82" s="46">
        <v>0</v>
      </c>
      <c r="M82" s="46">
        <v>0</v>
      </c>
      <c r="N82" s="46">
        <v>150</v>
      </c>
      <c r="O82" s="46">
        <v>0</v>
      </c>
      <c r="P82" s="7">
        <v>276.38</v>
      </c>
      <c r="Q82" s="6">
        <v>10467.719999999999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2848.5</v>
      </c>
      <c r="O98" s="46">
        <v>0</v>
      </c>
      <c r="P98" s="7">
        <v>7855.13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13898.7707106215</v>
      </c>
      <c r="F114" s="13">
        <v>19882.684048809504</v>
      </c>
      <c r="G114" s="13">
        <v>19971.963846104001</v>
      </c>
      <c r="H114" s="13">
        <v>15032.897552916002</v>
      </c>
      <c r="I114" s="13">
        <v>15959.512239957005</v>
      </c>
      <c r="J114" s="13">
        <v>14059.322870816499</v>
      </c>
      <c r="K114" s="13">
        <v>50306.473873653995</v>
      </c>
      <c r="L114" s="13">
        <v>1433.1833984085029</v>
      </c>
      <c r="M114" s="13">
        <v>22666.228329121001</v>
      </c>
      <c r="N114" s="13">
        <v>21964.651398921498</v>
      </c>
      <c r="O114" s="13">
        <v>26116.316484647497</v>
      </c>
      <c r="P114" s="13">
        <v>239139.83438250097</v>
      </c>
      <c r="Q114" s="13">
        <v>3683738.9953403142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24878.192207030501</v>
      </c>
      <c r="E116" s="18">
        <v>7093.0657885160017</v>
      </c>
      <c r="F116" s="18">
        <v>10844.628386118995</v>
      </c>
      <c r="G116" s="18">
        <v>12561.889091798999</v>
      </c>
      <c r="H116" s="18">
        <v>12761.550686458497</v>
      </c>
      <c r="I116" s="18">
        <v>1897.3225436859993</v>
      </c>
      <c r="J116" s="18">
        <v>7181.9290084330041</v>
      </c>
      <c r="K116" s="18">
        <v>-28923.656125442496</v>
      </c>
      <c r="L116" s="18">
        <v>36344.129197971495</v>
      </c>
      <c r="M116" s="18">
        <v>37598.969410781501</v>
      </c>
      <c r="N116" s="18">
        <v>11013.962214502</v>
      </c>
      <c r="O116" s="18">
        <v>-17691.303896146997</v>
      </c>
      <c r="P116" s="18">
        <v>115560.67851370748</v>
      </c>
      <c r="Q116" s="18">
        <v>8839672.1521377563</v>
      </c>
    </row>
    <row r="117" spans="1:17" ht="12" thickTop="1" x14ac:dyDescent="0.2"/>
    <row r="118" spans="1:17" x14ac:dyDescent="0.2">
      <c r="C118" s="24" t="s">
        <v>126</v>
      </c>
      <c r="D118" s="25">
        <v>14696.609999999999</v>
      </c>
      <c r="E118" s="25">
        <v>11759.099999999999</v>
      </c>
      <c r="F118" s="25">
        <v>17093.450000000004</v>
      </c>
      <c r="G118" s="25">
        <v>17096.350000000002</v>
      </c>
      <c r="H118" s="25">
        <v>12473.6</v>
      </c>
      <c r="I118" s="25">
        <v>13804.380000000003</v>
      </c>
      <c r="J118" s="25">
        <v>11742.109999999999</v>
      </c>
      <c r="K118" s="25">
        <v>45538.45</v>
      </c>
      <c r="L118" s="25">
        <v>-4081.7899999999972</v>
      </c>
      <c r="M118" s="25">
        <v>18618.39</v>
      </c>
      <c r="N118" s="25">
        <v>16175.279999999999</v>
      </c>
      <c r="O118" s="25">
        <v>24456.839999999997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427.50475373649999</v>
      </c>
      <c r="M120" s="25">
        <v>711.0954257505</v>
      </c>
      <c r="N120" s="25">
        <v>428.91980051400003</v>
      </c>
      <c r="O120" s="25">
        <v>120.16424256500001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41.555832179319765</v>
      </c>
      <c r="F122" s="26">
        <v>39.505124579964345</v>
      </c>
      <c r="G122" s="26">
        <v>39.869866619648235</v>
      </c>
      <c r="H122" s="26">
        <v>31.038344092165623</v>
      </c>
      <c r="I122" s="26">
        <v>51.808867678811659</v>
      </c>
      <c r="J122" s="26">
        <v>40.355679588251064</v>
      </c>
      <c r="K122" s="26">
        <v>169.57134693152301</v>
      </c>
      <c r="L122" s="26">
        <v>-9.5479406119443517</v>
      </c>
      <c r="M122" s="26">
        <v>26.182688463155127</v>
      </c>
      <c r="N122" s="26">
        <v>37.711665399023786</v>
      </c>
      <c r="O122" s="26">
        <v>203.52843306752129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topLeftCell="A78" zoomScaleNormal="100" workbookViewId="0">
      <selection activeCell="M116" sqref="M116:O11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14"/>
      <c r="B3" s="14"/>
      <c r="C3" s="79" t="s">
        <v>326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54">
        <v>8045.0039999999999</v>
      </c>
      <c r="B4" s="54"/>
      <c r="C4" s="82" t="s">
        <v>172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564.14473013249994</v>
      </c>
      <c r="M11" s="6">
        <v>728.7796860185</v>
      </c>
      <c r="N11" s="6">
        <v>571.24291072450012</v>
      </c>
      <c r="O11" s="6">
        <v>298.34540300750001</v>
      </c>
      <c r="P11" s="7">
        <v>6383.8420320134992</v>
      </c>
      <c r="Q11" s="6">
        <v>223614.76337772899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87.732900205000007</v>
      </c>
      <c r="M12" s="6">
        <v>648.78747413150006</v>
      </c>
      <c r="N12" s="6">
        <v>684.82909799950005</v>
      </c>
      <c r="O12" s="6">
        <v>606.79500489650002</v>
      </c>
      <c r="P12" s="7">
        <v>2637.1653124654999</v>
      </c>
      <c r="Q12" s="6">
        <v>240130.01143387804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49851.639037235007</v>
      </c>
      <c r="M15" s="8">
        <v>61763.869957502</v>
      </c>
      <c r="N15" s="8">
        <v>43921.346268565503</v>
      </c>
      <c r="O15" s="8">
        <v>20917.994004056502</v>
      </c>
      <c r="P15" s="9">
        <v>488589.57716553658</v>
      </c>
      <c r="Q15" s="8">
        <v>13689039.125807103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932.55407088000004</v>
      </c>
      <c r="M16" s="10">
        <v>6524.7424465449994</v>
      </c>
      <c r="N16" s="10">
        <v>5722.2044033620004</v>
      </c>
      <c r="O16" s="10">
        <v>4734.9683356585001</v>
      </c>
      <c r="P16" s="7">
        <v>23203.2563052115</v>
      </c>
      <c r="Q16" s="58">
        <v>559181.85512774752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50784.193108115011</v>
      </c>
      <c r="M18" s="13">
        <v>68288.612404047002</v>
      </c>
      <c r="N18" s="13">
        <v>49643.5506719275</v>
      </c>
      <c r="O18" s="13">
        <v>25652.962339715003</v>
      </c>
      <c r="P18" s="13">
        <v>511792.8334707481</v>
      </c>
      <c r="Q18" s="13">
        <v>14248220.980934851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88.366754796285022</v>
      </c>
      <c r="M21" s="9">
        <v>84.749713997837929</v>
      </c>
      <c r="N21" s="9">
        <v>76.88733714499952</v>
      </c>
      <c r="O21" s="9">
        <v>70.113344443020125</v>
      </c>
      <c r="P21" s="9">
        <v>76.535348887922396</v>
      </c>
      <c r="Q21" s="9">
        <v>61.217063305805276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10.629468177855275</v>
      </c>
      <c r="M22" s="9">
        <v>10.056825550276463</v>
      </c>
      <c r="N22" s="9">
        <v>8.3556677426200388</v>
      </c>
      <c r="O22" s="9">
        <v>7.8032421121629625</v>
      </c>
      <c r="P22" s="9">
        <v>8.7985596487004649</v>
      </c>
      <c r="Q22" s="9">
        <v>2.3286629263403142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1175.97</v>
      </c>
      <c r="N25" s="6">
        <v>1175.97</v>
      </c>
      <c r="O25" s="6">
        <v>1175.97</v>
      </c>
      <c r="P25" s="7">
        <v>12752.099999999999</v>
      </c>
      <c r="Q25" s="6">
        <v>78243.710000000006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601.66999999999996</v>
      </c>
      <c r="N26" s="6">
        <v>587.92999999999995</v>
      </c>
      <c r="O26" s="6">
        <v>599.53</v>
      </c>
      <c r="P26" s="7">
        <v>6955.56</v>
      </c>
      <c r="Q26" s="6">
        <v>8130.95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2431.67</v>
      </c>
      <c r="M31" s="6">
        <v>2349.02</v>
      </c>
      <c r="N31" s="6">
        <v>1675</v>
      </c>
      <c r="O31" s="6">
        <v>997.92</v>
      </c>
      <c r="P31" s="7">
        <v>12119.380000000001</v>
      </c>
      <c r="Q31" s="6">
        <v>114529.92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183.28</v>
      </c>
      <c r="M34" s="6">
        <v>496.56</v>
      </c>
      <c r="N34" s="6">
        <v>187.57</v>
      </c>
      <c r="O34" s="6">
        <v>1263.05</v>
      </c>
      <c r="P34" s="7">
        <v>10709.38</v>
      </c>
      <c r="Q34" s="6">
        <v>57183.07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6023.73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277.12</v>
      </c>
      <c r="M39" s="6">
        <v>215.34</v>
      </c>
      <c r="N39" s="6">
        <v>222.03</v>
      </c>
      <c r="O39" s="6">
        <v>86</v>
      </c>
      <c r="P39" s="7">
        <v>4040.7400000000002</v>
      </c>
      <c r="Q39" s="6">
        <v>7620.54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58.8</v>
      </c>
      <c r="O41" s="6">
        <v>0</v>
      </c>
      <c r="P41" s="7">
        <v>58.8</v>
      </c>
      <c r="Q41" s="6">
        <v>597.79999999999995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7053.85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1551.44</v>
      </c>
      <c r="O45" s="6">
        <v>0</v>
      </c>
      <c r="P45" s="7">
        <v>1551.44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5866.16</v>
      </c>
      <c r="N49" s="6">
        <v>0</v>
      </c>
      <c r="O49" s="6">
        <v>0</v>
      </c>
      <c r="P49" s="7">
        <v>8838.9599999999991</v>
      </c>
      <c r="Q49" s="6">
        <v>40923.730000000003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314.47000000000003</v>
      </c>
      <c r="M50" s="6">
        <v>455.16</v>
      </c>
      <c r="N50" s="6">
        <v>276.01</v>
      </c>
      <c r="O50" s="6">
        <v>598.95000000000005</v>
      </c>
      <c r="P50" s="7">
        <v>3769.4700000000003</v>
      </c>
      <c r="Q50" s="6">
        <v>72888.02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17790.2</v>
      </c>
      <c r="N57" s="6">
        <v>0</v>
      </c>
      <c r="O57" s="6">
        <v>0</v>
      </c>
      <c r="P57" s="7">
        <v>17790.2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392</v>
      </c>
      <c r="N61" s="6">
        <v>235.2</v>
      </c>
      <c r="O61" s="6">
        <v>2102.79</v>
      </c>
      <c r="P61" s="7">
        <v>7790.51</v>
      </c>
      <c r="Q61" s="6">
        <v>23079.54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164.64</v>
      </c>
      <c r="N63" s="6">
        <v>3104.67</v>
      </c>
      <c r="O63" s="6">
        <v>0</v>
      </c>
      <c r="P63" s="7">
        <v>11521.76</v>
      </c>
      <c r="Q63" s="6">
        <v>156745.93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3898</v>
      </c>
      <c r="E64" s="6">
        <v>5398</v>
      </c>
      <c r="F64" s="6">
        <v>10387</v>
      </c>
      <c r="G64" s="6">
        <v>5953.58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6443.76</v>
      </c>
      <c r="M64" s="6">
        <v>7851.3</v>
      </c>
      <c r="N64" s="6">
        <v>7554.37</v>
      </c>
      <c r="O64" s="6">
        <v>7601.69</v>
      </c>
      <c r="P64" s="7">
        <v>82441.61</v>
      </c>
      <c r="Q64" s="6">
        <v>348264.67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647.05999999999995</v>
      </c>
      <c r="N75" s="6">
        <v>7618.23</v>
      </c>
      <c r="O75" s="6">
        <v>6752.65</v>
      </c>
      <c r="P75" s="7">
        <v>18606.510000000002</v>
      </c>
      <c r="Q75" s="6">
        <v>239836.32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13968.69</v>
      </c>
      <c r="F77" s="16">
        <v>20774.370000000003</v>
      </c>
      <c r="G77" s="16">
        <v>14167.08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2785.6499999999996</v>
      </c>
      <c r="M77" s="16">
        <v>38591</v>
      </c>
      <c r="N77" s="16">
        <v>24898.239999999998</v>
      </c>
      <c r="O77" s="16">
        <v>21782.089999999997</v>
      </c>
      <c r="P77" s="16">
        <v>242474.49000000002</v>
      </c>
      <c r="Q77" s="16">
        <v>2068536.2599999998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2357.5903137390005</v>
      </c>
      <c r="M79" s="6">
        <v>3261.5833864179999</v>
      </c>
      <c r="N79" s="6">
        <v>2313.3796630690003</v>
      </c>
      <c r="O79" s="6">
        <v>1185.5108923865002</v>
      </c>
      <c r="P79" s="7">
        <v>23784.817584059503</v>
      </c>
      <c r="Q79" s="6">
        <v>661165.98208720703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148.07</v>
      </c>
      <c r="M80" s="6">
        <v>1200.2</v>
      </c>
      <c r="N80" s="6">
        <v>2275.94</v>
      </c>
      <c r="O80" s="6">
        <v>2176.7600000000002</v>
      </c>
      <c r="P80" s="7">
        <v>7742.41</v>
      </c>
      <c r="Q80" s="6">
        <v>203019.68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47.46</v>
      </c>
      <c r="K81" s="46">
        <v>27.75</v>
      </c>
      <c r="L81" s="46">
        <v>39.14</v>
      </c>
      <c r="M81" s="46">
        <v>289.54000000000002</v>
      </c>
      <c r="N81" s="46">
        <v>361.55</v>
      </c>
      <c r="O81" s="46">
        <v>316.87</v>
      </c>
      <c r="P81" s="7">
        <v>1258.79</v>
      </c>
      <c r="Q81" s="6">
        <v>29306.41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1.27</v>
      </c>
      <c r="L82" s="46">
        <v>0.37</v>
      </c>
      <c r="M82" s="46">
        <v>0</v>
      </c>
      <c r="N82" s="46">
        <v>450</v>
      </c>
      <c r="O82" s="46">
        <v>0</v>
      </c>
      <c r="P82" s="7">
        <v>731.08999999999992</v>
      </c>
      <c r="Q82" s="6">
        <v>7710.94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575</v>
      </c>
      <c r="O98" s="46">
        <v>0</v>
      </c>
      <c r="P98" s="7">
        <v>5483.46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16035.561546545003</v>
      </c>
      <c r="F114" s="13">
        <v>24988.502795870001</v>
      </c>
      <c r="G114" s="13">
        <v>16829.552917836001</v>
      </c>
      <c r="H114" s="13">
        <v>14226.9575022015</v>
      </c>
      <c r="I114" s="13">
        <v>49324.807495053996</v>
      </c>
      <c r="J114" s="13">
        <v>15632.317377052001</v>
      </c>
      <c r="K114" s="13">
        <v>14673.774896418501</v>
      </c>
      <c r="L114" s="13">
        <v>77169.630313739006</v>
      </c>
      <c r="M114" s="13">
        <v>43342.323386418</v>
      </c>
      <c r="N114" s="13">
        <v>30874.109663068997</v>
      </c>
      <c r="O114" s="13">
        <v>25461.230892386495</v>
      </c>
      <c r="P114" s="13">
        <v>347977.16758405953</v>
      </c>
      <c r="Q114" s="13">
        <v>3804649.7820872073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33301.861311620494</v>
      </c>
      <c r="E116" s="18">
        <v>25961.596465074501</v>
      </c>
      <c r="F116" s="18">
        <v>45875.402956408994</v>
      </c>
      <c r="G116" s="18">
        <v>29170.504715778501</v>
      </c>
      <c r="H116" s="18">
        <v>15827.710534817003</v>
      </c>
      <c r="I116" s="18">
        <v>-30067.145241799495</v>
      </c>
      <c r="J116" s="18">
        <v>6390.4151195509985</v>
      </c>
      <c r="K116" s="18">
        <v>19833.295757045504</v>
      </c>
      <c r="L116" s="18">
        <v>-26385.437205623995</v>
      </c>
      <c r="M116" s="18">
        <v>24946.289017629002</v>
      </c>
      <c r="N116" s="18">
        <v>18769.441008858503</v>
      </c>
      <c r="O116" s="18">
        <v>191.73144732850778</v>
      </c>
      <c r="P116" s="18">
        <v>163815.66588668857</v>
      </c>
      <c r="Q116" s="18">
        <v>10443571.198847644</v>
      </c>
    </row>
    <row r="117" spans="1:17" ht="12" thickTop="1" x14ac:dyDescent="0.2"/>
    <row r="118" spans="1:17" x14ac:dyDescent="0.2">
      <c r="C118" s="24" t="s">
        <v>126</v>
      </c>
      <c r="D118" s="25">
        <v>15495.23</v>
      </c>
      <c r="E118" s="25">
        <v>12943.78</v>
      </c>
      <c r="F118" s="25">
        <v>19749.460000000003</v>
      </c>
      <c r="G118" s="25">
        <v>13142.17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1760.7399999999996</v>
      </c>
      <c r="M118" s="25">
        <v>37415.03</v>
      </c>
      <c r="N118" s="25">
        <v>23722.269999999997</v>
      </c>
      <c r="O118" s="25">
        <v>20606.119999999995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578.76688016666662</v>
      </c>
      <c r="M120" s="25">
        <v>836.91093170708336</v>
      </c>
      <c r="N120" s="25">
        <v>685.38109372441681</v>
      </c>
      <c r="O120" s="25">
        <v>399.47790382358335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22.869658524110072</v>
      </c>
      <c r="F122" s="26">
        <v>19.997776026418396</v>
      </c>
      <c r="G122" s="26">
        <v>21.594819792587977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>
        <v>3.042226603382975</v>
      </c>
      <c r="M122" s="26">
        <v>44.706107403428163</v>
      </c>
      <c r="N122" s="26">
        <v>34.611795127133206</v>
      </c>
      <c r="O122" s="26">
        <v>51.582627731770692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373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1825.0029999999999</v>
      </c>
      <c r="B4" s="41"/>
      <c r="C4" s="89" t="s">
        <v>148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779.93</v>
      </c>
      <c r="O45" s="6">
        <v>0</v>
      </c>
      <c r="P45" s="7">
        <v>779.93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779.93</v>
      </c>
      <c r="O77" s="16">
        <v>0</v>
      </c>
      <c r="P77" s="16">
        <v>2720.45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779.93</v>
      </c>
      <c r="O114" s="13">
        <v>0</v>
      </c>
      <c r="P114" s="13">
        <v>2720.45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-779.93</v>
      </c>
      <c r="O116" s="18">
        <v>0</v>
      </c>
      <c r="P116" s="18">
        <v>-2720.45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779.93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374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1825.0050000000001</v>
      </c>
      <c r="B4" s="41"/>
      <c r="C4" s="89" t="s">
        <v>148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141.73575851039999</v>
      </c>
      <c r="M11" s="6">
        <v>0</v>
      </c>
      <c r="N11" s="6">
        <v>139.67890713360001</v>
      </c>
      <c r="O11" s="6">
        <v>148.4438987961</v>
      </c>
      <c r="P11" s="7">
        <v>837.80854527580004</v>
      </c>
      <c r="Q11" s="6">
        <v>38504.094160518303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12524.7601572164</v>
      </c>
      <c r="M15" s="8">
        <v>0</v>
      </c>
      <c r="N15" s="8">
        <v>10739.576775331701</v>
      </c>
      <c r="O15" s="8">
        <v>10407.769250956102</v>
      </c>
      <c r="P15" s="9">
        <v>63777.265897763311</v>
      </c>
      <c r="Q15" s="8">
        <v>3341834.4404311576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12524.7601572164</v>
      </c>
      <c r="M18" s="13">
        <v>0</v>
      </c>
      <c r="N18" s="13">
        <v>10739.576775331701</v>
      </c>
      <c r="O18" s="13">
        <v>10407.769250956102</v>
      </c>
      <c r="P18" s="13">
        <v>63777.265897763311</v>
      </c>
      <c r="Q18" s="13">
        <v>3341834.4404311576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88.366974494283212</v>
      </c>
      <c r="M21" s="9">
        <v>0</v>
      </c>
      <c r="N21" s="9">
        <v>76.887605979473449</v>
      </c>
      <c r="O21" s="9">
        <v>70.112475725607524</v>
      </c>
      <c r="P21" s="9">
        <v>76.123914296873551</v>
      </c>
      <c r="Q21" s="9">
        <v>86.791664972028869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155432.98000000001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1754.67</v>
      </c>
      <c r="Q31" s="6">
        <v>50962.63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195</v>
      </c>
      <c r="Q34" s="6">
        <v>51153.43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15289.98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1272.95</v>
      </c>
      <c r="N42" s="6">
        <v>890.99</v>
      </c>
      <c r="O42" s="6">
        <v>1483.76</v>
      </c>
      <c r="P42" s="7">
        <v>17009.95</v>
      </c>
      <c r="Q42" s="6">
        <v>198339.79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27083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1021.88</v>
      </c>
      <c r="O45" s="6">
        <v>0</v>
      </c>
      <c r="P45" s="7">
        <v>1021.88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297.5</v>
      </c>
      <c r="M50" s="6">
        <v>23.97</v>
      </c>
      <c r="N50" s="6">
        <v>0</v>
      </c>
      <c r="O50" s="6">
        <v>0</v>
      </c>
      <c r="P50" s="7">
        <v>1187.6600000000001</v>
      </c>
      <c r="Q50" s="6">
        <v>14913.96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527.61</v>
      </c>
      <c r="N57" s="6">
        <v>0</v>
      </c>
      <c r="O57" s="6">
        <v>0</v>
      </c>
      <c r="P57" s="7">
        <v>527.61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78.400000000000006</v>
      </c>
      <c r="N61" s="6">
        <v>235.2</v>
      </c>
      <c r="O61" s="6">
        <v>0</v>
      </c>
      <c r="P61" s="7">
        <v>3098.7399999999993</v>
      </c>
      <c r="Q61" s="6">
        <v>79441.67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439.04</v>
      </c>
      <c r="O63" s="6">
        <v>846.72</v>
      </c>
      <c r="P63" s="7">
        <v>2139.34</v>
      </c>
      <c r="Q63" s="6">
        <v>38563.51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4563.7299999999996</v>
      </c>
      <c r="M77" s="16">
        <v>4079.7600000000007</v>
      </c>
      <c r="N77" s="16">
        <v>5280.34</v>
      </c>
      <c r="O77" s="16">
        <v>5171.2300000000005</v>
      </c>
      <c r="P77" s="16">
        <v>54793.960000000006</v>
      </c>
      <c r="Q77" s="16">
        <v>1063165.6000000001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577.02472222940003</v>
      </c>
      <c r="M79" s="6">
        <v>0</v>
      </c>
      <c r="N79" s="6">
        <v>494.89090702400006</v>
      </c>
      <c r="O79" s="6">
        <v>479.68267260160002</v>
      </c>
      <c r="P79" s="7">
        <v>2938.9679288177008</v>
      </c>
      <c r="Q79" s="6">
        <v>153534.52025153933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5140.7547222293997</v>
      </c>
      <c r="M114" s="13">
        <v>4079.7600000000007</v>
      </c>
      <c r="N114" s="13">
        <v>5775.2309070239999</v>
      </c>
      <c r="O114" s="13">
        <v>5650.9126726016002</v>
      </c>
      <c r="P114" s="13">
        <v>57732.927928817706</v>
      </c>
      <c r="Q114" s="13">
        <v>1544245.5002515395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7384.0054349870006</v>
      </c>
      <c r="M116" s="18">
        <v>-4079.7600000000007</v>
      </c>
      <c r="N116" s="18">
        <v>4964.3458683077015</v>
      </c>
      <c r="O116" s="18">
        <v>4756.8565783545018</v>
      </c>
      <c r="P116" s="18">
        <v>6044.3379689456051</v>
      </c>
      <c r="Q116" s="18">
        <v>1797588.9401796181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3171.5199999999995</v>
      </c>
      <c r="M118" s="25">
        <v>2687.5500000000006</v>
      </c>
      <c r="N118" s="25">
        <v>3888.13</v>
      </c>
      <c r="O118" s="25">
        <v>3779.0200000000004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141.73575851039999</v>
      </c>
      <c r="M120" s="25">
        <v>0</v>
      </c>
      <c r="N120" s="25">
        <v>139.67890713360001</v>
      </c>
      <c r="O120" s="25">
        <v>148.4438987961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22.3762869252736</v>
      </c>
      <c r="M122" s="26" t="e">
        <v>#DIV/0!</v>
      </c>
      <c r="N122" s="26">
        <v>27.836200037569622</v>
      </c>
      <c r="O122" s="26">
        <v>25.4575636361505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375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1825.0060000000001</v>
      </c>
      <c r="B4" s="41"/>
      <c r="C4" s="89" t="s">
        <v>148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142.53223743699999</v>
      </c>
      <c r="M11" s="6">
        <v>143.53884307749999</v>
      </c>
      <c r="N11" s="6">
        <v>148.90740649350002</v>
      </c>
      <c r="O11" s="6">
        <v>139.2159010245</v>
      </c>
      <c r="P11" s="7">
        <v>1670.0992141905001</v>
      </c>
      <c r="Q11" s="6">
        <v>26630.251620675495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12595.149175184</v>
      </c>
      <c r="M15" s="8">
        <v>12164.8915905985</v>
      </c>
      <c r="N15" s="8">
        <v>11449.132555046999</v>
      </c>
      <c r="O15" s="8">
        <v>9760.7739827264995</v>
      </c>
      <c r="P15" s="9">
        <v>126783.104073783</v>
      </c>
      <c r="Q15" s="8">
        <v>1919822.6389787293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12595.149175184</v>
      </c>
      <c r="M18" s="13">
        <v>12164.8915905985</v>
      </c>
      <c r="N18" s="13">
        <v>11449.132555046999</v>
      </c>
      <c r="O18" s="13">
        <v>9760.7739827264995</v>
      </c>
      <c r="P18" s="13">
        <v>126783.104073783</v>
      </c>
      <c r="Q18" s="13">
        <v>1919822.6389787293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88.367020694185925</v>
      </c>
      <c r="M21" s="9">
        <v>84.749823321554771</v>
      </c>
      <c r="N21" s="9">
        <v>76.887596289891505</v>
      </c>
      <c r="O21" s="9">
        <v>70.112493694299644</v>
      </c>
      <c r="P21" s="9">
        <v>75.913516392638385</v>
      </c>
      <c r="Q21" s="9">
        <v>72.09179493776152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159668.64000000001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75</v>
      </c>
      <c r="N31" s="6">
        <v>75</v>
      </c>
      <c r="O31" s="6">
        <v>75</v>
      </c>
      <c r="P31" s="7">
        <v>3844.44</v>
      </c>
      <c r="Q31" s="6">
        <v>63494.33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35468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652.15</v>
      </c>
      <c r="Q34" s="6">
        <v>34106.18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15569.07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914.99</v>
      </c>
      <c r="N42" s="6">
        <v>0</v>
      </c>
      <c r="O42" s="6">
        <v>0</v>
      </c>
      <c r="P42" s="7">
        <v>914.99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1036.25</v>
      </c>
      <c r="O45" s="6">
        <v>0</v>
      </c>
      <c r="P45" s="7">
        <v>1036.25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418.66</v>
      </c>
      <c r="N50" s="6">
        <v>0</v>
      </c>
      <c r="O50" s="6">
        <v>29.4</v>
      </c>
      <c r="P50" s="7">
        <v>745.29000000000008</v>
      </c>
      <c r="Q50" s="6">
        <v>24481.06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1484.69</v>
      </c>
      <c r="N57" s="6">
        <v>0</v>
      </c>
      <c r="O57" s="6">
        <v>0</v>
      </c>
      <c r="P57" s="7">
        <v>1484.69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784</v>
      </c>
      <c r="N61" s="6">
        <v>235.2</v>
      </c>
      <c r="O61" s="6">
        <v>0</v>
      </c>
      <c r="P61" s="7">
        <v>4136.66</v>
      </c>
      <c r="Q61" s="6">
        <v>64023.22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548.79999999999995</v>
      </c>
      <c r="N63" s="6">
        <v>0</v>
      </c>
      <c r="O63" s="6">
        <v>235.2</v>
      </c>
      <c r="P63" s="7">
        <v>1649.83</v>
      </c>
      <c r="Q63" s="6">
        <v>28266.63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2330.1400000000003</v>
      </c>
      <c r="M77" s="16">
        <v>7023.3400000000011</v>
      </c>
      <c r="N77" s="16">
        <v>4183.75</v>
      </c>
      <c r="O77" s="16">
        <v>2824.0499999999997</v>
      </c>
      <c r="P77" s="16">
        <v>46385.790000000008</v>
      </c>
      <c r="Q77" s="16">
        <v>890455.35000000009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580.26523445349994</v>
      </c>
      <c r="M79" s="6">
        <v>560.48426314599999</v>
      </c>
      <c r="N79" s="6">
        <v>527.58620593399996</v>
      </c>
      <c r="O79" s="6">
        <v>449.86688671399997</v>
      </c>
      <c r="P79" s="7">
        <v>5842.4561846295001</v>
      </c>
      <c r="Q79" s="6">
        <v>87112.245167852001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2910.4052344535003</v>
      </c>
      <c r="M114" s="13">
        <v>7583.8242631460007</v>
      </c>
      <c r="N114" s="13">
        <v>4711.3362059339997</v>
      </c>
      <c r="O114" s="13">
        <v>3273.9168867139997</v>
      </c>
      <c r="P114" s="13">
        <v>52228.246184629505</v>
      </c>
      <c r="Q114" s="13">
        <v>1264285.6051678525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9684.7439407304992</v>
      </c>
      <c r="M116" s="18">
        <v>4581.0673274524988</v>
      </c>
      <c r="N116" s="18">
        <v>6737.7963491129995</v>
      </c>
      <c r="O116" s="18">
        <v>6486.8570960124998</v>
      </c>
      <c r="P116" s="18">
        <v>74554.8578891535</v>
      </c>
      <c r="Q116" s="18">
        <v>655537.03381087678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937.93000000000029</v>
      </c>
      <c r="M118" s="25">
        <v>5631.130000000001</v>
      </c>
      <c r="N118" s="25">
        <v>2791.54</v>
      </c>
      <c r="O118" s="25">
        <v>1431.8399999999997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142.53223743699999</v>
      </c>
      <c r="M120" s="25">
        <v>143.53884307749999</v>
      </c>
      <c r="N120" s="25">
        <v>148.90740649350002</v>
      </c>
      <c r="O120" s="25">
        <v>139.2159010245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>
        <v>6.5804762267523538</v>
      </c>
      <c r="M122" s="26">
        <v>39.230704938590186</v>
      </c>
      <c r="N122" s="26">
        <v>18.746817675062079</v>
      </c>
      <c r="O122" s="26">
        <v>10.285032021938473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376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1825.002</v>
      </c>
      <c r="B4" s="41"/>
      <c r="C4" s="89" t="s">
        <v>148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138.06677204179999</v>
      </c>
      <c r="M11" s="6">
        <v>146.81198909790001</v>
      </c>
      <c r="N11" s="6">
        <v>281.75825549970006</v>
      </c>
      <c r="O11" s="6">
        <v>426.30787800860003</v>
      </c>
      <c r="P11" s="7">
        <v>2930.3030199779005</v>
      </c>
      <c r="Q11" s="6">
        <v>75077.469991223712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12200.545150007902</v>
      </c>
      <c r="M15" s="8">
        <v>12442.282920674601</v>
      </c>
      <c r="N15" s="8">
        <v>21663.712541230903</v>
      </c>
      <c r="O15" s="8">
        <v>29889.513632288803</v>
      </c>
      <c r="P15" s="9">
        <v>218559.49730930279</v>
      </c>
      <c r="Q15" s="8">
        <v>6000247.8638155982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12200.545150007902</v>
      </c>
      <c r="M18" s="13">
        <v>12442.282920674601</v>
      </c>
      <c r="N18" s="13">
        <v>21663.712541230903</v>
      </c>
      <c r="O18" s="13">
        <v>29889.513632288803</v>
      </c>
      <c r="P18" s="13">
        <v>218559.49730930279</v>
      </c>
      <c r="Q18" s="13">
        <v>6002305.6968624247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88.366990620409098</v>
      </c>
      <c r="M21" s="9">
        <v>84.749774164408308</v>
      </c>
      <c r="N21" s="9">
        <v>76.887587562643631</v>
      </c>
      <c r="O21" s="9">
        <v>70.112505947370352</v>
      </c>
      <c r="P21" s="9">
        <v>74.585971423170804</v>
      </c>
      <c r="Q21" s="9">
        <v>79.920752051407774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162399.26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75</v>
      </c>
      <c r="N31" s="6">
        <v>75</v>
      </c>
      <c r="O31" s="6">
        <v>75</v>
      </c>
      <c r="P31" s="7">
        <v>4623.84</v>
      </c>
      <c r="Q31" s="6">
        <v>101173.63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219.07</v>
      </c>
      <c r="M32" s="6">
        <v>709.67</v>
      </c>
      <c r="N32" s="6">
        <v>219.07</v>
      </c>
      <c r="O32" s="6">
        <v>0</v>
      </c>
      <c r="P32" s="7">
        <v>8068.4999999999991</v>
      </c>
      <c r="Q32" s="6">
        <v>90045.01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508.6</v>
      </c>
      <c r="P34" s="7">
        <v>927.55</v>
      </c>
      <c r="Q34" s="6">
        <v>74941.570000000007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15188.75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3714.4500000000007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1134.83</v>
      </c>
      <c r="O45" s="6">
        <v>0</v>
      </c>
      <c r="P45" s="7">
        <v>1134.83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2008</v>
      </c>
      <c r="M47" s="6">
        <v>0</v>
      </c>
      <c r="N47" s="6">
        <v>0</v>
      </c>
      <c r="O47" s="6">
        <v>0</v>
      </c>
      <c r="P47" s="7">
        <v>6360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460.65</v>
      </c>
      <c r="N50" s="6">
        <v>0</v>
      </c>
      <c r="O50" s="6">
        <v>283.54000000000002</v>
      </c>
      <c r="P50" s="7">
        <v>1787.71</v>
      </c>
      <c r="Q50" s="6">
        <v>92433.41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1402.18</v>
      </c>
      <c r="N57" s="6">
        <v>0</v>
      </c>
      <c r="O57" s="6">
        <v>0</v>
      </c>
      <c r="P57" s="7">
        <v>1402.18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862.4</v>
      </c>
      <c r="N61" s="6">
        <v>0</v>
      </c>
      <c r="O61" s="6">
        <v>0</v>
      </c>
      <c r="P61" s="7">
        <v>5004.6799999999994</v>
      </c>
      <c r="Q61" s="6">
        <v>150828.51999999999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392</v>
      </c>
      <c r="P63" s="7">
        <v>2107.92</v>
      </c>
      <c r="Q63" s="6">
        <v>48235.32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45.5</v>
      </c>
      <c r="F64" s="6">
        <v>455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906.97</v>
      </c>
      <c r="M64" s="6">
        <v>317.89</v>
      </c>
      <c r="N64" s="6">
        <v>0</v>
      </c>
      <c r="O64" s="6">
        <v>0</v>
      </c>
      <c r="P64" s="7">
        <v>2740.64</v>
      </c>
      <c r="Q64" s="6">
        <v>68221.210000000006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3687.98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22262.199999999997</v>
      </c>
      <c r="M77" s="16">
        <v>6405.920000000001</v>
      </c>
      <c r="N77" s="16">
        <v>4047.13</v>
      </c>
      <c r="O77" s="16">
        <v>3829.89</v>
      </c>
      <c r="P77" s="16">
        <v>88651.780000000013</v>
      </c>
      <c r="Q77" s="16">
        <v>1707211.3699999999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562.08887966910004</v>
      </c>
      <c r="M79" s="6">
        <v>573.26809112440003</v>
      </c>
      <c r="N79" s="6">
        <v>998.29656182060012</v>
      </c>
      <c r="O79" s="6">
        <v>1377.5862210985001</v>
      </c>
      <c r="P79" s="7">
        <v>10072.056054228</v>
      </c>
      <c r="Q79" s="6">
        <v>275684.37850177841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5057.9209822805005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22824.288879669097</v>
      </c>
      <c r="M114" s="13">
        <v>6979.1880911244007</v>
      </c>
      <c r="N114" s="13">
        <v>5045.4265618206</v>
      </c>
      <c r="O114" s="13">
        <v>5207.4762210985</v>
      </c>
      <c r="P114" s="13">
        <v>98723.836054228013</v>
      </c>
      <c r="Q114" s="13">
        <v>2656242.7185017779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24667.188810364903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-10623.743729661195</v>
      </c>
      <c r="M116" s="18">
        <v>5463.0948295502003</v>
      </c>
      <c r="N116" s="18">
        <v>16618.285979410302</v>
      </c>
      <c r="O116" s="18">
        <v>24682.037411190304</v>
      </c>
      <c r="P116" s="18">
        <v>119835.66125507478</v>
      </c>
      <c r="Q116" s="18">
        <v>3346062.9783606469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2404.84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20869.989999999998</v>
      </c>
      <c r="M118" s="25">
        <v>5013.7100000000009</v>
      </c>
      <c r="N118" s="25">
        <v>2654.92</v>
      </c>
      <c r="O118" s="25">
        <v>2437.6799999999998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138.06677204179999</v>
      </c>
      <c r="M120" s="25">
        <v>146.81198909790001</v>
      </c>
      <c r="N120" s="25">
        <v>281.75825549970006</v>
      </c>
      <c r="O120" s="25">
        <v>426.30787800860003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5.8226523774830818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>
        <v>151.15867265790473</v>
      </c>
      <c r="M122" s="26">
        <v>34.150548812853849</v>
      </c>
      <c r="N122" s="26">
        <v>9.4226875279713909</v>
      </c>
      <c r="O122" s="26">
        <v>5.7181209303169949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377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1825.0039999999999</v>
      </c>
      <c r="B4" s="41"/>
      <c r="C4" s="89" t="s">
        <v>148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378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 t="s">
        <v>329</v>
      </c>
      <c r="B4" s="41"/>
      <c r="C4" s="89" t="s">
        <v>331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327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1">
        <v>9125.0010000000002</v>
      </c>
      <c r="B4" s="41"/>
      <c r="C4" s="78" t="s">
        <v>328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1589.8206302286001</v>
      </c>
      <c r="M11" s="6">
        <v>832.99661456249999</v>
      </c>
      <c r="N11" s="6">
        <v>990.53745225629996</v>
      </c>
      <c r="O11" s="6">
        <v>1476.2921334353</v>
      </c>
      <c r="P11" s="7">
        <v>24763.782682400903</v>
      </c>
      <c r="Q11" s="6">
        <v>161066.6516400089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8411.6657005899997</v>
      </c>
      <c r="M12" s="6">
        <v>6630.8412997400001</v>
      </c>
      <c r="N12" s="6">
        <v>6873.30449512</v>
      </c>
      <c r="O12" s="6">
        <v>5829.6585671799994</v>
      </c>
      <c r="P12" s="7">
        <v>112265.73039997001</v>
      </c>
      <c r="Q12" s="6">
        <v>536295.45656379999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140487.67829108619</v>
      </c>
      <c r="M15" s="8">
        <v>70596.299308566304</v>
      </c>
      <c r="N15" s="8">
        <v>76160.046531595697</v>
      </c>
      <c r="O15" s="8">
        <v>103506.52909939339</v>
      </c>
      <c r="P15" s="9">
        <v>1860115.1366782901</v>
      </c>
      <c r="Q15" s="8">
        <v>9357529.278977884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37746.602487542303</v>
      </c>
      <c r="M16" s="10">
        <v>29136.689240121097</v>
      </c>
      <c r="N16" s="10">
        <v>27515.574291880101</v>
      </c>
      <c r="O16" s="10">
        <v>23377.932332807501</v>
      </c>
      <c r="P16" s="7">
        <v>453545.403450121</v>
      </c>
      <c r="Q16" s="58">
        <v>2170246.0976417884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178234.28077862848</v>
      </c>
      <c r="M18" s="13">
        <v>99732.988548687397</v>
      </c>
      <c r="N18" s="13">
        <v>103675.62082347579</v>
      </c>
      <c r="O18" s="13">
        <v>126884.46143220089</v>
      </c>
      <c r="P18" s="13">
        <v>2313660.5401284113</v>
      </c>
      <c r="Q18" s="13">
        <v>11527775.376619672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88.366999156933502</v>
      </c>
      <c r="M21" s="9">
        <v>84.749803389830518</v>
      </c>
      <c r="N21" s="9">
        <v>76.887599109063686</v>
      </c>
      <c r="O21" s="9">
        <v>70.112497896020031</v>
      </c>
      <c r="P21" s="9">
        <v>75.114337762309418</v>
      </c>
      <c r="Q21" s="9">
        <v>58.097248460173965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4.4874111538805845</v>
      </c>
      <c r="M22" s="9">
        <v>4.394116511469452</v>
      </c>
      <c r="N22" s="9">
        <v>4.0032526292725681</v>
      </c>
      <c r="O22" s="9">
        <v>4.0101717902350815</v>
      </c>
      <c r="P22" s="9">
        <v>4.0399274278470481</v>
      </c>
      <c r="Q22" s="9">
        <v>4.0467359383336614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53496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3615.77</v>
      </c>
      <c r="N29" s="6">
        <v>0</v>
      </c>
      <c r="O29" s="6">
        <v>0</v>
      </c>
      <c r="P29" s="7">
        <v>3615.77</v>
      </c>
      <c r="Q29" s="6">
        <v>8413.48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2075.6799999999998</v>
      </c>
      <c r="M31" s="6">
        <v>1330.04</v>
      </c>
      <c r="N31" s="6">
        <v>3498.54</v>
      </c>
      <c r="O31" s="6">
        <v>525</v>
      </c>
      <c r="P31" s="7">
        <v>15625.77</v>
      </c>
      <c r="Q31" s="6">
        <v>67726.87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824.59</v>
      </c>
      <c r="P32" s="7">
        <v>2473.79</v>
      </c>
      <c r="Q32" s="6">
        <v>35313.11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2363.5700000000002</v>
      </c>
      <c r="M34" s="6">
        <v>343.5</v>
      </c>
      <c r="N34" s="6">
        <v>557.6</v>
      </c>
      <c r="O34" s="6">
        <v>460.2</v>
      </c>
      <c r="P34" s="7">
        <v>15630.87</v>
      </c>
      <c r="Q34" s="6">
        <v>69488.97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5632.54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5993.03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75</v>
      </c>
      <c r="N39" s="6">
        <v>75</v>
      </c>
      <c r="O39" s="6">
        <v>336.88</v>
      </c>
      <c r="P39" s="7">
        <v>3531.61</v>
      </c>
      <c r="Q39" s="6">
        <v>14550.86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5574.24</v>
      </c>
      <c r="M43" s="6">
        <v>4375.21</v>
      </c>
      <c r="N43" s="6">
        <v>4619.72</v>
      </c>
      <c r="O43" s="6">
        <v>4121.88</v>
      </c>
      <c r="P43" s="7">
        <v>77140.7</v>
      </c>
      <c r="Q43" s="6">
        <v>368857.38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8373.4699999999993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1404.39</v>
      </c>
      <c r="O45" s="6">
        <v>0</v>
      </c>
      <c r="P45" s="7">
        <v>1404.39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2394.39</v>
      </c>
      <c r="M50" s="6">
        <v>765.87</v>
      </c>
      <c r="N50" s="6">
        <v>1344.88</v>
      </c>
      <c r="O50" s="6">
        <v>2669.45</v>
      </c>
      <c r="P50" s="7">
        <v>17555.210000000003</v>
      </c>
      <c r="Q50" s="6">
        <v>54181.4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898.37</v>
      </c>
      <c r="O51" s="6">
        <v>0</v>
      </c>
      <c r="P51" s="7">
        <v>2429.52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53108.29</v>
      </c>
      <c r="N57" s="6">
        <v>0</v>
      </c>
      <c r="O57" s="6">
        <v>0</v>
      </c>
      <c r="P57" s="7">
        <v>53108.29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17079.34</v>
      </c>
      <c r="O58" s="6">
        <v>0</v>
      </c>
      <c r="P58" s="7">
        <v>17079.34</v>
      </c>
      <c r="Q58" s="6">
        <v>32828.57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5529.46</v>
      </c>
      <c r="O60" s="6">
        <v>0</v>
      </c>
      <c r="P60" s="7">
        <v>5529.46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235.2</v>
      </c>
      <c r="O61" s="6">
        <v>0</v>
      </c>
      <c r="P61" s="7">
        <v>2333.1799999999998</v>
      </c>
      <c r="Q61" s="6">
        <v>12427.06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1294.23</v>
      </c>
      <c r="N63" s="6">
        <v>123.48</v>
      </c>
      <c r="O63" s="6">
        <v>2274.16</v>
      </c>
      <c r="P63" s="7">
        <v>22476.989999999998</v>
      </c>
      <c r="Q63" s="6">
        <v>64717.599999999999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2107.5</v>
      </c>
      <c r="G64" s="6">
        <v>923</v>
      </c>
      <c r="H64" s="6">
        <v>65</v>
      </c>
      <c r="I64" s="6">
        <v>623.78</v>
      </c>
      <c r="J64" s="6">
        <v>312.94</v>
      </c>
      <c r="K64" s="6">
        <v>690.98</v>
      </c>
      <c r="L64" s="6">
        <v>861.67</v>
      </c>
      <c r="M64" s="6">
        <v>646.38</v>
      </c>
      <c r="N64" s="6">
        <v>911.88</v>
      </c>
      <c r="O64" s="6">
        <v>1895.25</v>
      </c>
      <c r="P64" s="7">
        <v>9103.3799999999992</v>
      </c>
      <c r="Q64" s="6">
        <v>24880.77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4563</v>
      </c>
      <c r="O69" s="6">
        <v>0</v>
      </c>
      <c r="P69" s="7">
        <v>7409.15</v>
      </c>
      <c r="Q69" s="6">
        <v>21882.28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2303.5</v>
      </c>
      <c r="O70" s="6">
        <v>0</v>
      </c>
      <c r="P70" s="7">
        <v>3285.84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4775.63</v>
      </c>
      <c r="N75" s="6">
        <v>149.30000000000001</v>
      </c>
      <c r="O75" s="6">
        <v>916.32</v>
      </c>
      <c r="P75" s="7">
        <v>76893.880000000019</v>
      </c>
      <c r="Q75" s="6">
        <v>76893.88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55935.03</v>
      </c>
      <c r="G77" s="16">
        <v>29559.040000000001</v>
      </c>
      <c r="H77" s="16">
        <v>12568.039999999999</v>
      </c>
      <c r="I77" s="16">
        <v>15982.81</v>
      </c>
      <c r="J77" s="16">
        <v>28729.409999999996</v>
      </c>
      <c r="K77" s="16">
        <v>15667.089999999998</v>
      </c>
      <c r="L77" s="16">
        <v>24019.34</v>
      </c>
      <c r="M77" s="16">
        <v>72621.760000000009</v>
      </c>
      <c r="N77" s="16">
        <v>45625.599999999999</v>
      </c>
      <c r="O77" s="16">
        <v>16308.189999999999</v>
      </c>
      <c r="P77" s="16">
        <v>361273.98000000004</v>
      </c>
      <c r="Q77" s="16">
        <v>1185594.0699999998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9268.4718997423006</v>
      </c>
      <c r="M79" s="6">
        <v>5342.7367495015005</v>
      </c>
      <c r="N79" s="6">
        <v>5454.6613748471</v>
      </c>
      <c r="O79" s="6">
        <v>6023.3203970550994</v>
      </c>
      <c r="P79" s="7">
        <v>115831.3022862909</v>
      </c>
      <c r="Q79" s="6">
        <v>578342.56549652899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716.78</v>
      </c>
      <c r="M80" s="6">
        <v>1763.26</v>
      </c>
      <c r="N80" s="6">
        <v>2180.36</v>
      </c>
      <c r="O80" s="6">
        <v>8932.08</v>
      </c>
      <c r="P80" s="7">
        <v>62149.279999999999</v>
      </c>
      <c r="Q80" s="6">
        <v>263714.73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1854.56</v>
      </c>
      <c r="K81" s="46">
        <v>1313.46</v>
      </c>
      <c r="L81" s="46">
        <v>1143.33</v>
      </c>
      <c r="M81" s="46">
        <v>876.32</v>
      </c>
      <c r="N81" s="46">
        <v>884.74</v>
      </c>
      <c r="O81" s="46">
        <v>760.3</v>
      </c>
      <c r="P81" s="7">
        <v>21998.89</v>
      </c>
      <c r="Q81" s="6">
        <v>97718.77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300</v>
      </c>
      <c r="L82" s="46">
        <v>200</v>
      </c>
      <c r="M82" s="46">
        <v>0</v>
      </c>
      <c r="N82" s="46">
        <v>0</v>
      </c>
      <c r="O82" s="46">
        <v>0</v>
      </c>
      <c r="P82" s="7">
        <v>1450</v>
      </c>
      <c r="Q82" s="6">
        <v>8520.56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2211.84</v>
      </c>
      <c r="O83" s="46">
        <v>0</v>
      </c>
      <c r="P83" s="7">
        <v>2211.84</v>
      </c>
      <c r="Q83" s="6">
        <v>8219.7199999999993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532.59</v>
      </c>
      <c r="O112" s="46">
        <v>0</v>
      </c>
      <c r="P112" s="7">
        <v>532.59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112533.3982816822</v>
      </c>
      <c r="G114" s="13">
        <v>55434.884506430702</v>
      </c>
      <c r="H114" s="13">
        <v>29386.5663574551</v>
      </c>
      <c r="I114" s="13">
        <v>33615.131118330297</v>
      </c>
      <c r="J114" s="13">
        <v>47368.596808160495</v>
      </c>
      <c r="K114" s="13">
        <v>33445.172472770493</v>
      </c>
      <c r="L114" s="13">
        <v>37265.8818997423</v>
      </c>
      <c r="M114" s="13">
        <v>80604.076749501517</v>
      </c>
      <c r="N114" s="13">
        <v>56889.791374847089</v>
      </c>
      <c r="O114" s="13">
        <v>32023.8903970551</v>
      </c>
      <c r="P114" s="13">
        <v>610733.30228629091</v>
      </c>
      <c r="Q114" s="13">
        <v>2910270.0254965294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207180.31055626573</v>
      </c>
      <c r="G116" s="18">
        <v>227970.15660109755</v>
      </c>
      <c r="H116" s="18">
        <v>127831.8856454443</v>
      </c>
      <c r="I116" s="18">
        <v>118756.2406517101</v>
      </c>
      <c r="J116" s="18">
        <v>152725.7816403709</v>
      </c>
      <c r="K116" s="18">
        <v>116858.04847998169</v>
      </c>
      <c r="L116" s="18">
        <v>140968.39887888619</v>
      </c>
      <c r="M116" s="18">
        <v>19128.91179918588</v>
      </c>
      <c r="N116" s="18">
        <v>46785.829448628705</v>
      </c>
      <c r="O116" s="18">
        <v>94860.571035145782</v>
      </c>
      <c r="P116" s="18">
        <v>1702927.2378421202</v>
      </c>
      <c r="Q116" s="18">
        <v>8617505.351123143</v>
      </c>
    </row>
    <row r="117" spans="1:17" ht="12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54915.74</v>
      </c>
      <c r="G118" s="25">
        <v>28453.120000000003</v>
      </c>
      <c r="H118" s="25">
        <v>11462.119999999999</v>
      </c>
      <c r="I118" s="25">
        <v>14876.89</v>
      </c>
      <c r="J118" s="25">
        <v>27623.489999999998</v>
      </c>
      <c r="K118" s="25">
        <v>14561.169999999998</v>
      </c>
      <c r="L118" s="25">
        <v>22913.42</v>
      </c>
      <c r="M118" s="25">
        <v>71515.840000000011</v>
      </c>
      <c r="N118" s="25">
        <v>44519.68</v>
      </c>
      <c r="O118" s="25">
        <v>15202.269999999999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2991.7649136602668</v>
      </c>
      <c r="M120" s="25">
        <v>1938.1368311858332</v>
      </c>
      <c r="N120" s="25">
        <v>2136.0882014429667</v>
      </c>
      <c r="O120" s="25">
        <v>2447.9018946319666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9.3290242052405539</v>
      </c>
      <c r="G122" s="26">
        <v>5.5966244142251877</v>
      </c>
      <c r="H122" s="26">
        <v>3.0978968270066716</v>
      </c>
      <c r="I122" s="26">
        <v>4.072888896291226</v>
      </c>
      <c r="J122" s="26">
        <v>6.9719543219062396</v>
      </c>
      <c r="K122" s="26">
        <v>4.8402015503193789</v>
      </c>
      <c r="L122" s="26">
        <v>7.6588303764705348</v>
      </c>
      <c r="M122" s="26">
        <v>36.899272976636858</v>
      </c>
      <c r="N122" s="26">
        <v>20.841686204683</v>
      </c>
      <c r="O122" s="26">
        <v>6.2103264976988006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379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9450.0030000000006</v>
      </c>
      <c r="B4" s="41"/>
      <c r="C4" s="89" t="s">
        <v>147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127.7316208212</v>
      </c>
      <c r="N11" s="6">
        <v>0</v>
      </c>
      <c r="O11" s="6">
        <v>139.24397905880002</v>
      </c>
      <c r="P11" s="7">
        <v>1210.1710732363999</v>
      </c>
      <c r="Q11" s="6">
        <v>72777.0701317044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10825.227858394401</v>
      </c>
      <c r="N15" s="8">
        <v>0</v>
      </c>
      <c r="O15" s="8">
        <v>9762.7421314500007</v>
      </c>
      <c r="P15" s="9">
        <v>90787.545025863394</v>
      </c>
      <c r="Q15" s="8">
        <v>6080921.587252209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10825.227858394401</v>
      </c>
      <c r="N18" s="13">
        <v>0</v>
      </c>
      <c r="O18" s="13">
        <v>9762.7421314500007</v>
      </c>
      <c r="P18" s="13">
        <v>90787.545025863394</v>
      </c>
      <c r="Q18" s="13">
        <v>6168728.21853243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84.749788570738204</v>
      </c>
      <c r="N21" s="9">
        <v>0</v>
      </c>
      <c r="O21" s="9">
        <v>70.112490302560118</v>
      </c>
      <c r="P21" s="9">
        <v>75.020422346625182</v>
      </c>
      <c r="Q21" s="9">
        <v>83.555460205358457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141118.38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360</v>
      </c>
      <c r="M31" s="6">
        <v>75</v>
      </c>
      <c r="N31" s="6">
        <v>75</v>
      </c>
      <c r="O31" s="6">
        <v>75</v>
      </c>
      <c r="P31" s="7">
        <v>4047.5</v>
      </c>
      <c r="Q31" s="6">
        <v>106152.22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438.14</v>
      </c>
      <c r="M32" s="6">
        <v>219.07</v>
      </c>
      <c r="N32" s="6">
        <v>0</v>
      </c>
      <c r="O32" s="6">
        <v>0</v>
      </c>
      <c r="P32" s="7">
        <v>5908.74</v>
      </c>
      <c r="Q32" s="6">
        <v>91762.98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15145.66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1104.8</v>
      </c>
      <c r="O45" s="6">
        <v>0</v>
      </c>
      <c r="P45" s="7">
        <v>1104.8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599.15</v>
      </c>
      <c r="N57" s="6">
        <v>0</v>
      </c>
      <c r="O57" s="6">
        <v>0</v>
      </c>
      <c r="P57" s="7">
        <v>599.15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4835.33</v>
      </c>
      <c r="Q61" s="6">
        <v>104047.35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416.84</v>
      </c>
      <c r="P64" s="7">
        <v>1410.27</v>
      </c>
      <c r="Q64" s="6">
        <v>52426.45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2325.7899999999995</v>
      </c>
      <c r="M77" s="16">
        <v>2995.0400000000004</v>
      </c>
      <c r="N77" s="16">
        <v>3556.92</v>
      </c>
      <c r="O77" s="16">
        <v>2586.3000000000002</v>
      </c>
      <c r="P77" s="16">
        <v>45931.77</v>
      </c>
      <c r="Q77" s="16">
        <v>1357343.1499999997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498.75826013419999</v>
      </c>
      <c r="N79" s="6">
        <v>0</v>
      </c>
      <c r="O79" s="6">
        <v>449.96191060699999</v>
      </c>
      <c r="P79" s="7">
        <v>4183.8085763738</v>
      </c>
      <c r="Q79" s="6">
        <v>284479.97854305705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2951.5999999999995</v>
      </c>
      <c r="M114" s="13">
        <v>3493.7982601342005</v>
      </c>
      <c r="N114" s="13">
        <v>3556.92</v>
      </c>
      <c r="O114" s="13">
        <v>3036.2619106070001</v>
      </c>
      <c r="P114" s="13">
        <v>51367.198576373798</v>
      </c>
      <c r="Q114" s="13">
        <v>2263745.0085430569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-2951.5999999999995</v>
      </c>
      <c r="M116" s="18">
        <v>7331.4295982601998</v>
      </c>
      <c r="N116" s="18">
        <v>-3556.92</v>
      </c>
      <c r="O116" s="18">
        <v>6726.480220843001</v>
      </c>
      <c r="P116" s="18">
        <v>39420.346449489596</v>
      </c>
      <c r="Q116" s="18">
        <v>3904983.2099893731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933.57999999999947</v>
      </c>
      <c r="M118" s="25">
        <v>1602.8300000000004</v>
      </c>
      <c r="N118" s="25">
        <v>2164.71</v>
      </c>
      <c r="O118" s="25">
        <v>1194.0900000000001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127.7316208212</v>
      </c>
      <c r="N120" s="25">
        <v>0</v>
      </c>
      <c r="O120" s="25">
        <v>139.24397905880002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>
        <v>12.54841980157488</v>
      </c>
      <c r="N122" s="26" t="e">
        <v>#DIV/0!</v>
      </c>
      <c r="O122" s="26">
        <v>8.5755233947728478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topLeftCell="A4" zoomScaleNormal="100" workbookViewId="0">
      <selection activeCell="K15" sqref="K15:O15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1">
        <v>9450.009</v>
      </c>
      <c r="B4" s="41"/>
      <c r="C4" s="78" t="s">
        <v>147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13297.44</v>
      </c>
      <c r="Q25" s="6">
        <v>113046.39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421.05</v>
      </c>
      <c r="M30" s="6">
        <v>470.5</v>
      </c>
      <c r="N30" s="6">
        <v>586.53</v>
      </c>
      <c r="O30" s="6">
        <v>429.34</v>
      </c>
      <c r="P30" s="7">
        <v>16474.009999999998</v>
      </c>
      <c r="Q30" s="6">
        <v>66393.119999999995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455</v>
      </c>
      <c r="M31" s="6">
        <v>405</v>
      </c>
      <c r="N31" s="6">
        <v>75</v>
      </c>
      <c r="O31" s="6">
        <v>75</v>
      </c>
      <c r="P31" s="7">
        <v>14683.6</v>
      </c>
      <c r="Q31" s="6">
        <v>105063.01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104.95</v>
      </c>
      <c r="N34" s="6">
        <v>4284.95</v>
      </c>
      <c r="O34" s="6">
        <v>104.95</v>
      </c>
      <c r="P34" s="7">
        <v>68241.48</v>
      </c>
      <c r="Q34" s="6">
        <v>195312.14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10346.33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817.8</v>
      </c>
      <c r="P39" s="7">
        <v>8011.64</v>
      </c>
      <c r="Q39" s="6">
        <v>68582.81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1095.45</v>
      </c>
      <c r="O45" s="6">
        <v>0</v>
      </c>
      <c r="P45" s="7">
        <v>1095.45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1193</v>
      </c>
      <c r="M47" s="6">
        <v>410</v>
      </c>
      <c r="N47" s="6">
        <v>0</v>
      </c>
      <c r="O47" s="6">
        <v>0</v>
      </c>
      <c r="P47" s="7">
        <v>3305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1598.62</v>
      </c>
      <c r="M50" s="6">
        <v>0</v>
      </c>
      <c r="N50" s="6">
        <v>1648.79</v>
      </c>
      <c r="O50" s="6">
        <v>0</v>
      </c>
      <c r="P50" s="7">
        <v>20835.52</v>
      </c>
      <c r="Q50" s="6">
        <v>69806.28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7315</v>
      </c>
      <c r="N61" s="6">
        <v>7315</v>
      </c>
      <c r="O61" s="6">
        <v>0</v>
      </c>
      <c r="P61" s="7">
        <v>20464.71</v>
      </c>
      <c r="Q61" s="6">
        <v>122338.43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3855.68</v>
      </c>
      <c r="P63" s="7">
        <v>49332.9</v>
      </c>
      <c r="Q63" s="6">
        <v>222574.97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-6005.5</v>
      </c>
      <c r="E64" s="6">
        <v>-4804.07</v>
      </c>
      <c r="F64" s="6">
        <v>-12106.5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13036.88</v>
      </c>
      <c r="N64" s="6">
        <v>0</v>
      </c>
      <c r="O64" s="6">
        <v>885.35</v>
      </c>
      <c r="P64" s="7">
        <v>-48449.89</v>
      </c>
      <c r="Q64" s="6">
        <v>-272661.49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1874.25</v>
      </c>
      <c r="N69" s="6">
        <v>0</v>
      </c>
      <c r="O69" s="6">
        <v>0</v>
      </c>
      <c r="P69" s="7">
        <v>4450.93</v>
      </c>
      <c r="Q69" s="6">
        <v>45797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946.72</v>
      </c>
      <c r="E70" s="6">
        <v>2269.1999999999998</v>
      </c>
      <c r="F70" s="6">
        <v>1207.5</v>
      </c>
      <c r="G70" s="6">
        <v>2159.64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6583.0599999999995</v>
      </c>
      <c r="Q70" s="6">
        <v>42984.46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41751.29</v>
      </c>
      <c r="F77" s="16">
        <v>40297.210000000006</v>
      </c>
      <c r="G77" s="16">
        <v>30312.910000000003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-11.710000000000036</v>
      </c>
      <c r="M77" s="16">
        <v>25432.12</v>
      </c>
      <c r="N77" s="16">
        <v>16861.349999999999</v>
      </c>
      <c r="O77" s="16">
        <v>7976.2800000000007</v>
      </c>
      <c r="P77" s="16">
        <v>220192.02999999997</v>
      </c>
      <c r="Q77" s="16">
        <v>1457903.71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6573.48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6573.48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1661.29</v>
      </c>
      <c r="O112" s="46">
        <v>0</v>
      </c>
      <c r="P112" s="7">
        <v>1661.29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42625.064814737598</v>
      </c>
      <c r="F114" s="13">
        <v>42740.020889151601</v>
      </c>
      <c r="G114" s="13">
        <v>31840.121128308405</v>
      </c>
      <c r="H114" s="13">
        <v>27752.145094784406</v>
      </c>
      <c r="I114" s="13">
        <v>15190.2183066376</v>
      </c>
      <c r="J114" s="13">
        <v>9728.3333538015977</v>
      </c>
      <c r="K114" s="13">
        <v>3970.9100000000008</v>
      </c>
      <c r="L114" s="13">
        <v>-11.710000000000036</v>
      </c>
      <c r="M114" s="13">
        <v>25432.12</v>
      </c>
      <c r="N114" s="13">
        <v>18522.64</v>
      </c>
      <c r="O114" s="13">
        <v>7976.2800000000007</v>
      </c>
      <c r="P114" s="13">
        <v>237158.34358742117</v>
      </c>
      <c r="Q114" s="13">
        <v>3201590.7714126739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-11392.199999999999</v>
      </c>
      <c r="E116" s="18">
        <v>-23664.772363440799</v>
      </c>
      <c r="F116" s="18">
        <v>-22132.2427955112</v>
      </c>
      <c r="G116" s="18">
        <v>-11561.180704645605</v>
      </c>
      <c r="H116" s="18">
        <v>-17968.209861426007</v>
      </c>
      <c r="I116" s="18">
        <v>4142.3453802931999</v>
      </c>
      <c r="J116" s="18">
        <v>936.26334706880334</v>
      </c>
      <c r="K116" s="18">
        <v>-3970.9100000000008</v>
      </c>
      <c r="L116" s="18">
        <v>11.710000000000036</v>
      </c>
      <c r="M116" s="18">
        <v>-25432.12</v>
      </c>
      <c r="N116" s="18">
        <v>-18522.64</v>
      </c>
      <c r="O116" s="18">
        <v>-7976.2800000000007</v>
      </c>
      <c r="P116" s="18">
        <v>-137530.23699766156</v>
      </c>
      <c r="Q116" s="18">
        <v>-2254329.7454228601</v>
      </c>
    </row>
    <row r="117" spans="1:17" ht="12" thickTop="1" x14ac:dyDescent="0.2"/>
    <row r="118" spans="1:17" x14ac:dyDescent="0.2">
      <c r="C118" s="24" t="s">
        <v>126</v>
      </c>
      <c r="D118" s="25">
        <v>10122.91</v>
      </c>
      <c r="E118" s="25">
        <v>40732</v>
      </c>
      <c r="F118" s="25">
        <v>39277.920000000006</v>
      </c>
      <c r="G118" s="25">
        <v>29206.990000000005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-1117.6300000000001</v>
      </c>
      <c r="M118" s="25">
        <v>24326.199999999997</v>
      </c>
      <c r="N118" s="25">
        <v>15755.429999999998</v>
      </c>
      <c r="O118" s="25">
        <v>6870.3600000000006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159.40767263626861</v>
      </c>
      <c r="F122" s="26">
        <v>137.17513437603657</v>
      </c>
      <c r="G122" s="26">
        <v>111.57842734658131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381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9450.0010000000002</v>
      </c>
      <c r="B4" s="41"/>
      <c r="C4" s="89" t="s">
        <v>147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134.78090886250001</v>
      </c>
      <c r="M11" s="6">
        <v>128.57604445449999</v>
      </c>
      <c r="N11" s="6">
        <v>0</v>
      </c>
      <c r="O11" s="6">
        <v>136.91002900250001</v>
      </c>
      <c r="P11" s="7">
        <v>918.54805239899997</v>
      </c>
      <c r="Q11" s="6">
        <v>158610.3788574035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11910.184003152499</v>
      </c>
      <c r="M15" s="8">
        <v>10896.791252517</v>
      </c>
      <c r="N15" s="8">
        <v>0</v>
      </c>
      <c r="O15" s="8">
        <v>9599.1077351879994</v>
      </c>
      <c r="P15" s="9">
        <v>70583.53392521049</v>
      </c>
      <c r="Q15" s="8">
        <v>14497244.27558429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11910.184003152499</v>
      </c>
      <c r="M18" s="13">
        <v>10896.791252517</v>
      </c>
      <c r="N18" s="13">
        <v>0</v>
      </c>
      <c r="O18" s="13">
        <v>9599.1077351879994</v>
      </c>
      <c r="P18" s="13">
        <v>70583.53392521049</v>
      </c>
      <c r="Q18" s="13">
        <v>14552521.070563007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88.366995768688284</v>
      </c>
      <c r="M21" s="9">
        <v>84.749778224614118</v>
      </c>
      <c r="N21" s="9">
        <v>0</v>
      </c>
      <c r="O21" s="9">
        <v>70.11252429880588</v>
      </c>
      <c r="P21" s="9">
        <v>76.84250567062368</v>
      </c>
      <c r="Q21" s="9">
        <v>91.401611798795585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164434.84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75</v>
      </c>
      <c r="N31" s="6">
        <v>75</v>
      </c>
      <c r="O31" s="6">
        <v>1175</v>
      </c>
      <c r="P31" s="7">
        <v>6079.17</v>
      </c>
      <c r="Q31" s="6">
        <v>131188.15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1075</v>
      </c>
      <c r="N34" s="6">
        <v>30</v>
      </c>
      <c r="O34" s="6">
        <v>1270</v>
      </c>
      <c r="P34" s="7">
        <v>3843.29</v>
      </c>
      <c r="Q34" s="6">
        <v>142691.53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15360.44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1501.57</v>
      </c>
      <c r="N39" s="6">
        <v>0</v>
      </c>
      <c r="O39" s="6">
        <v>257.81</v>
      </c>
      <c r="P39" s="7">
        <v>2229.73</v>
      </c>
      <c r="Q39" s="6">
        <v>37461.14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1053.58</v>
      </c>
      <c r="O45" s="6">
        <v>0</v>
      </c>
      <c r="P45" s="7">
        <v>1053.58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23.97</v>
      </c>
      <c r="N50" s="6">
        <v>0</v>
      </c>
      <c r="O50" s="6">
        <v>27.2</v>
      </c>
      <c r="P50" s="7">
        <v>781.98</v>
      </c>
      <c r="Q50" s="6">
        <v>41472.129999999997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209.24</v>
      </c>
      <c r="N57" s="6">
        <v>0</v>
      </c>
      <c r="O57" s="6">
        <v>0</v>
      </c>
      <c r="P57" s="7">
        <v>209.24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1136.8</v>
      </c>
      <c r="N61" s="6">
        <v>784</v>
      </c>
      <c r="O61" s="6">
        <v>960</v>
      </c>
      <c r="P61" s="7">
        <v>4069.0699999999997</v>
      </c>
      <c r="Q61" s="6">
        <v>92147.75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1440.6</v>
      </c>
      <c r="N63" s="6">
        <v>219.52</v>
      </c>
      <c r="O63" s="6">
        <v>630</v>
      </c>
      <c r="P63" s="7">
        <v>6461.3700000000008</v>
      </c>
      <c r="Q63" s="6">
        <v>63593.9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313.89</v>
      </c>
      <c r="O64" s="6">
        <v>0</v>
      </c>
      <c r="P64" s="7">
        <v>738.89</v>
      </c>
      <c r="Q64" s="6">
        <v>49971.63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603.91999999999996</v>
      </c>
      <c r="N69" s="6">
        <v>0</v>
      </c>
      <c r="O69" s="6">
        <v>0</v>
      </c>
      <c r="P69" s="7">
        <v>603.91999999999996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8167.93</v>
      </c>
      <c r="N77" s="16">
        <v>4617.92</v>
      </c>
      <c r="O77" s="16">
        <v>6414.46</v>
      </c>
      <c r="P77" s="16">
        <v>91190.86</v>
      </c>
      <c r="Q77" s="16">
        <v>1975054.96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548.71228008050002</v>
      </c>
      <c r="M79" s="6">
        <v>502.06173701299997</v>
      </c>
      <c r="N79" s="6">
        <v>0</v>
      </c>
      <c r="O79" s="6">
        <v>442.41595709100005</v>
      </c>
      <c r="P79" s="7">
        <v>3252.5960058739997</v>
      </c>
      <c r="Q79" s="6">
        <v>669975.94505817548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2869.3622800805001</v>
      </c>
      <c r="M114" s="13">
        <v>8669.9917370130006</v>
      </c>
      <c r="N114" s="13">
        <v>4617.92</v>
      </c>
      <c r="O114" s="13">
        <v>6856.8759570909997</v>
      </c>
      <c r="P114" s="13">
        <v>96070.076005873998</v>
      </c>
      <c r="Q114" s="13">
        <v>3191258.8450581748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9040.8217230719983</v>
      </c>
      <c r="M116" s="18">
        <v>2226.7995155039989</v>
      </c>
      <c r="N116" s="18">
        <v>-4617.92</v>
      </c>
      <c r="O116" s="18">
        <v>2742.2317780969997</v>
      </c>
      <c r="P116" s="18">
        <v>-25486.542080663508</v>
      </c>
      <c r="Q116" s="18">
        <v>11361262.225504832</v>
      </c>
    </row>
    <row r="117" spans="1:17" ht="12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6775.72</v>
      </c>
      <c r="N118" s="25">
        <v>3225.71</v>
      </c>
      <c r="O118" s="25">
        <v>5022.25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134.78090886250001</v>
      </c>
      <c r="M120" s="25">
        <v>128.57604445449999</v>
      </c>
      <c r="N120" s="25">
        <v>0</v>
      </c>
      <c r="O120" s="25">
        <v>136.91002900250001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>
        <v>2.2453476724120858</v>
      </c>
      <c r="M122" s="26">
        <v>52.698152511588319</v>
      </c>
      <c r="N122" s="26" t="e">
        <v>#DIV/0!</v>
      </c>
      <c r="O122" s="26">
        <v>36.682849580787774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382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9450.0059999999994</v>
      </c>
      <c r="B4" s="41"/>
      <c r="C4" s="89" t="s">
        <v>147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131.36250000000001</v>
      </c>
      <c r="M11" s="6">
        <v>371.65500000000003</v>
      </c>
      <c r="N11" s="6">
        <v>255.24</v>
      </c>
      <c r="O11" s="6">
        <v>135.30000000000001</v>
      </c>
      <c r="P11" s="7">
        <v>2789.9250000000002</v>
      </c>
      <c r="Q11" s="6">
        <v>177809.28749999998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11608.11</v>
      </c>
      <c r="M15" s="8">
        <v>31497.69</v>
      </c>
      <c r="N15" s="8">
        <v>19624.7925</v>
      </c>
      <c r="O15" s="8">
        <v>9486.2249999999985</v>
      </c>
      <c r="P15" s="9">
        <v>211873.90500000003</v>
      </c>
      <c r="Q15" s="8">
        <v>15546401.984999999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11608.11</v>
      </c>
      <c r="M18" s="13">
        <v>31497.69</v>
      </c>
      <c r="N18" s="13">
        <v>19624.7925</v>
      </c>
      <c r="O18" s="13">
        <v>9486.2249999999985</v>
      </c>
      <c r="P18" s="13">
        <v>211873.90500000003</v>
      </c>
      <c r="Q18" s="13">
        <v>15771399.299999999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88.366999714530394</v>
      </c>
      <c r="M21" s="9">
        <v>84.749808289946316</v>
      </c>
      <c r="N21" s="9">
        <v>76.887605782792662</v>
      </c>
      <c r="O21" s="9">
        <v>70.112527716186236</v>
      </c>
      <c r="P21" s="9">
        <v>75.942509207236753</v>
      </c>
      <c r="Q21" s="9">
        <v>87.433014346902439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156348.42000000001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1970</v>
      </c>
      <c r="M31" s="6">
        <v>756.58</v>
      </c>
      <c r="N31" s="6">
        <v>75</v>
      </c>
      <c r="O31" s="6">
        <v>1041.3</v>
      </c>
      <c r="P31" s="7">
        <v>6790.41</v>
      </c>
      <c r="Q31" s="6">
        <v>90816.8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5159.08</v>
      </c>
      <c r="Q32" s="6">
        <v>77590.960000000006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195</v>
      </c>
      <c r="P34" s="7">
        <v>2437.25</v>
      </c>
      <c r="Q34" s="6">
        <v>103672.82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15327.93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448.44</v>
      </c>
      <c r="M39" s="6">
        <v>0</v>
      </c>
      <c r="N39" s="6">
        <v>0</v>
      </c>
      <c r="O39" s="6">
        <v>75</v>
      </c>
      <c r="P39" s="7">
        <v>1801.3600000000001</v>
      </c>
      <c r="Q39" s="6">
        <v>27753.75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1877.61</v>
      </c>
      <c r="P42" s="7">
        <v>3497.1</v>
      </c>
      <c r="Q42" s="6">
        <v>5398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476.3</v>
      </c>
      <c r="P44" s="7">
        <v>2457.2799999999997</v>
      </c>
      <c r="Q44" s="6">
        <v>15977.54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1141.3599999999999</v>
      </c>
      <c r="O45" s="6">
        <v>0</v>
      </c>
      <c r="P45" s="7">
        <v>1141.3599999999999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597</v>
      </c>
      <c r="M47" s="6">
        <v>410</v>
      </c>
      <c r="N47" s="6">
        <v>449</v>
      </c>
      <c r="O47" s="6">
        <v>0</v>
      </c>
      <c r="P47" s="7">
        <v>2333</v>
      </c>
      <c r="Q47" s="6">
        <v>11479.89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341.84</v>
      </c>
      <c r="M50" s="6">
        <v>0</v>
      </c>
      <c r="N50" s="6">
        <v>25.33</v>
      </c>
      <c r="O50" s="6">
        <v>0</v>
      </c>
      <c r="P50" s="7">
        <v>1250.51</v>
      </c>
      <c r="Q50" s="6">
        <v>53543.17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238.14</v>
      </c>
      <c r="P51" s="7">
        <v>238.14</v>
      </c>
      <c r="Q51" s="6">
        <v>7985.93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1966.86</v>
      </c>
      <c r="N57" s="6">
        <v>0</v>
      </c>
      <c r="O57" s="6">
        <v>0</v>
      </c>
      <c r="P57" s="7">
        <v>1966.86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3949.08</v>
      </c>
      <c r="P58" s="7">
        <v>3949.08</v>
      </c>
      <c r="Q58" s="6">
        <v>89000.54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2545.81</v>
      </c>
      <c r="P60" s="7">
        <v>2545.81</v>
      </c>
      <c r="Q60" s="6">
        <v>20699.740000000002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235.2</v>
      </c>
      <c r="O61" s="6">
        <v>0</v>
      </c>
      <c r="P61" s="7">
        <v>12308.390000000001</v>
      </c>
      <c r="Q61" s="6">
        <v>70399.56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219.52</v>
      </c>
      <c r="N63" s="6">
        <v>0</v>
      </c>
      <c r="O63" s="6">
        <v>0</v>
      </c>
      <c r="P63" s="7">
        <v>6538.9300000000012</v>
      </c>
      <c r="Q63" s="6">
        <v>94832.03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553.41</v>
      </c>
      <c r="E64" s="6">
        <v>1102.82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957.67</v>
      </c>
      <c r="N64" s="6">
        <v>635.78</v>
      </c>
      <c r="O64" s="6">
        <v>633.29</v>
      </c>
      <c r="P64" s="7">
        <v>6958.1799999999994</v>
      </c>
      <c r="Q64" s="6">
        <v>125308.79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816.5</v>
      </c>
      <c r="P70" s="7">
        <v>1935.59</v>
      </c>
      <c r="Q70" s="6">
        <v>62543.29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3995.3500000000004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7925.82</v>
      </c>
      <c r="M77" s="16">
        <v>6631.5300000000007</v>
      </c>
      <c r="N77" s="16">
        <v>4922.6699999999992</v>
      </c>
      <c r="O77" s="16">
        <v>13942.48</v>
      </c>
      <c r="P77" s="16">
        <v>90944.23</v>
      </c>
      <c r="Q77" s="16">
        <v>1516886.7000000004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534.78749999999991</v>
      </c>
      <c r="M79" s="6">
        <v>1451.22</v>
      </c>
      <c r="N79" s="6">
        <v>904.33500000000004</v>
      </c>
      <c r="O79" s="6">
        <v>437.21250000000003</v>
      </c>
      <c r="P79" s="7">
        <v>9763.6424999999999</v>
      </c>
      <c r="Q79" s="6">
        <v>728085.43499999994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275</v>
      </c>
      <c r="Q82" s="6">
        <v>2257.9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5286.31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9086.4174999999996</v>
      </c>
      <c r="M114" s="13">
        <v>8232.75</v>
      </c>
      <c r="N114" s="13">
        <v>5827.0049999999992</v>
      </c>
      <c r="O114" s="13">
        <v>14379.692499999999</v>
      </c>
      <c r="P114" s="13">
        <v>102234.49249999999</v>
      </c>
      <c r="Q114" s="13">
        <v>3099027.5850000014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19279.487499999999</v>
      </c>
      <c r="E116" s="18">
        <v>22726.617499999997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2521.692500000001</v>
      </c>
      <c r="M116" s="18">
        <v>23264.94</v>
      </c>
      <c r="N116" s="18">
        <v>13797.7875</v>
      </c>
      <c r="O116" s="18">
        <v>-4893.4675000000007</v>
      </c>
      <c r="P116" s="18">
        <v>109639.41250000003</v>
      </c>
      <c r="Q116" s="18">
        <v>12672371.714999998</v>
      </c>
    </row>
    <row r="117" spans="1:17" ht="12" thickTop="1" x14ac:dyDescent="0.2"/>
    <row r="118" spans="1:17" x14ac:dyDescent="0.2">
      <c r="C118" s="24" t="s">
        <v>126</v>
      </c>
      <c r="D118" s="25">
        <v>6577.5999999999995</v>
      </c>
      <c r="E118" s="25">
        <v>2712.21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6533.61</v>
      </c>
      <c r="M118" s="25">
        <v>5239.3200000000006</v>
      </c>
      <c r="N118" s="25">
        <v>3530.4599999999991</v>
      </c>
      <c r="O118" s="25">
        <v>12550.27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131.36250000000001</v>
      </c>
      <c r="M120" s="25">
        <v>371.65500000000003</v>
      </c>
      <c r="N120" s="25">
        <v>255.24</v>
      </c>
      <c r="O120" s="25">
        <v>135.30000000000001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7.184281627463446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>
        <v>49.737253782472159</v>
      </c>
      <c r="M122" s="26">
        <v>14.097267627234936</v>
      </c>
      <c r="N122" s="26">
        <v>13.831922896097787</v>
      </c>
      <c r="O122" s="26">
        <v>92.758832224685875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383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9450.0120000000006</v>
      </c>
      <c r="B4" s="41"/>
      <c r="C4" s="89" t="s">
        <v>147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88" t="s">
        <v>384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</row>
    <row r="4" spans="1:17" s="21" customFormat="1" x14ac:dyDescent="0.2">
      <c r="A4" s="41">
        <v>9450.0020000000004</v>
      </c>
      <c r="B4" s="41"/>
      <c r="C4" s="89" t="s">
        <v>147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134.22225</v>
      </c>
      <c r="M11" s="6">
        <v>396.01022999999998</v>
      </c>
      <c r="N11" s="6">
        <v>135.54752999999999</v>
      </c>
      <c r="O11" s="6">
        <v>142.83656999999999</v>
      </c>
      <c r="P11" s="7">
        <v>4348.7030100000011</v>
      </c>
      <c r="Q11" s="6">
        <v>143830.68060000002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11860.81926</v>
      </c>
      <c r="M15" s="8">
        <v>33561.789809999995</v>
      </c>
      <c r="N15" s="8">
        <v>10421.92662</v>
      </c>
      <c r="O15" s="8">
        <v>10014.628919999999</v>
      </c>
      <c r="P15" s="9">
        <v>328914.45113999996</v>
      </c>
      <c r="Q15" s="8">
        <v>13354354.21848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11860.81926</v>
      </c>
      <c r="M18" s="13">
        <v>33561.789809999995</v>
      </c>
      <c r="N18" s="13">
        <v>10421.92662</v>
      </c>
      <c r="O18" s="13">
        <v>10014.628919999999</v>
      </c>
      <c r="P18" s="13">
        <v>329531.90360999998</v>
      </c>
      <c r="Q18" s="13">
        <v>13625587.37115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88.367012622720893</v>
      </c>
      <c r="M21" s="9">
        <v>84.749805099731887</v>
      </c>
      <c r="N21" s="9">
        <v>76.887617354591413</v>
      </c>
      <c r="O21" s="9">
        <v>70.112499341030102</v>
      </c>
      <c r="P21" s="9">
        <v>75.635068751222875</v>
      </c>
      <c r="Q21" s="9">
        <v>92.847744047176519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166268.67000000001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600</v>
      </c>
      <c r="N26" s="6">
        <v>575</v>
      </c>
      <c r="O26" s="6">
        <v>575</v>
      </c>
      <c r="P26" s="7">
        <v>6901.07</v>
      </c>
      <c r="Q26" s="6">
        <v>12476.07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1243.18</v>
      </c>
      <c r="M31" s="6">
        <v>75</v>
      </c>
      <c r="N31" s="6">
        <v>75</v>
      </c>
      <c r="O31" s="6">
        <v>625</v>
      </c>
      <c r="P31" s="7">
        <v>8543.9900000000016</v>
      </c>
      <c r="Q31" s="6">
        <v>113513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4192.8599999999997</v>
      </c>
      <c r="Q32" s="6">
        <v>66718.55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30</v>
      </c>
      <c r="N34" s="6">
        <v>30</v>
      </c>
      <c r="O34" s="6">
        <v>500.4</v>
      </c>
      <c r="P34" s="7">
        <v>3208.5</v>
      </c>
      <c r="Q34" s="6">
        <v>169353.41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15337.19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1667.67</v>
      </c>
      <c r="M39" s="6">
        <v>202.13</v>
      </c>
      <c r="N39" s="6">
        <v>0</v>
      </c>
      <c r="O39" s="6">
        <v>0</v>
      </c>
      <c r="P39" s="7">
        <v>1944.8000000000002</v>
      </c>
      <c r="Q39" s="6">
        <v>42429.78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1145.9000000000001</v>
      </c>
      <c r="O45" s="6">
        <v>0</v>
      </c>
      <c r="P45" s="7">
        <v>1145.9000000000001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839.87</v>
      </c>
      <c r="M50" s="6">
        <v>0</v>
      </c>
      <c r="N50" s="6">
        <v>70.459999999999994</v>
      </c>
      <c r="O50" s="6">
        <v>0</v>
      </c>
      <c r="P50" s="7">
        <v>2672.59</v>
      </c>
      <c r="Q50" s="6">
        <v>54895.56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114.03</v>
      </c>
      <c r="P51" s="7">
        <v>895.3599999999999</v>
      </c>
      <c r="Q51" s="6">
        <v>8340.9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1235.79</v>
      </c>
      <c r="N57" s="6">
        <v>0</v>
      </c>
      <c r="O57" s="6">
        <v>0</v>
      </c>
      <c r="P57" s="7">
        <v>1235.79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1812.29</v>
      </c>
      <c r="N61" s="6">
        <v>0</v>
      </c>
      <c r="O61" s="6">
        <v>0</v>
      </c>
      <c r="P61" s="7">
        <v>9327.2999999999993</v>
      </c>
      <c r="Q61" s="6">
        <v>109897.92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1901.81</v>
      </c>
      <c r="N63" s="6">
        <v>219.52</v>
      </c>
      <c r="O63" s="6">
        <v>0</v>
      </c>
      <c r="P63" s="7">
        <v>11314.58</v>
      </c>
      <c r="Q63" s="6">
        <v>101844.94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1435.98</v>
      </c>
      <c r="E64" s="6">
        <v>680</v>
      </c>
      <c r="F64" s="6">
        <v>900</v>
      </c>
      <c r="G64" s="6">
        <v>353.89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317.89</v>
      </c>
      <c r="N64" s="6">
        <v>317.89</v>
      </c>
      <c r="O64" s="6">
        <v>48</v>
      </c>
      <c r="P64" s="7">
        <v>5433.55</v>
      </c>
      <c r="Q64" s="6">
        <v>83786.490000000005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10971.86</v>
      </c>
      <c r="F77" s="16">
        <v>5285.09</v>
      </c>
      <c r="G77" s="16">
        <v>5080.96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12334.62</v>
      </c>
      <c r="M77" s="16">
        <v>7676.7400000000007</v>
      </c>
      <c r="N77" s="16">
        <v>4000.7</v>
      </c>
      <c r="O77" s="16">
        <v>3381.88</v>
      </c>
      <c r="P77" s="16">
        <v>90737.120000000024</v>
      </c>
      <c r="Q77" s="16">
        <v>2188847.4599999995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546.43703999999991</v>
      </c>
      <c r="M79" s="6">
        <v>1546.3231500000002</v>
      </c>
      <c r="N79" s="6">
        <v>480.25586999999996</v>
      </c>
      <c r="O79" s="6">
        <v>461.56641000000002</v>
      </c>
      <c r="P79" s="7">
        <v>15195.607770000002</v>
      </c>
      <c r="Q79" s="6">
        <v>628691.36396999995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0.8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29.66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350.06</v>
      </c>
      <c r="L82" s="46">
        <v>0</v>
      </c>
      <c r="M82" s="46">
        <v>0</v>
      </c>
      <c r="N82" s="46">
        <v>0</v>
      </c>
      <c r="O82" s="46">
        <v>0</v>
      </c>
      <c r="P82" s="7">
        <v>1625.35</v>
      </c>
      <c r="Q82" s="6">
        <v>4007.18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13997.386260000001</v>
      </c>
      <c r="F114" s="13">
        <v>7873.04558</v>
      </c>
      <c r="G114" s="13">
        <v>7179.3566300000002</v>
      </c>
      <c r="H114" s="13">
        <v>6373.7040200000001</v>
      </c>
      <c r="I114" s="13">
        <v>4829.0815199999988</v>
      </c>
      <c r="J114" s="13">
        <v>9428.5640199999998</v>
      </c>
      <c r="K114" s="13">
        <v>16225.260319999998</v>
      </c>
      <c r="L114" s="13">
        <v>13507.047040000001</v>
      </c>
      <c r="M114" s="13">
        <v>9223.0631500000018</v>
      </c>
      <c r="N114" s="13">
        <v>4480.9558699999998</v>
      </c>
      <c r="O114" s="13">
        <v>3843.44641</v>
      </c>
      <c r="P114" s="13">
        <v>108973.61777000004</v>
      </c>
      <c r="Q114" s="13">
        <v>3536356.0439699995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17779.963949999998</v>
      </c>
      <c r="E116" s="18">
        <v>44219.242499999993</v>
      </c>
      <c r="F116" s="18">
        <v>48280.852630000009</v>
      </c>
      <c r="G116" s="18">
        <v>32932.780179999994</v>
      </c>
      <c r="H116" s="18">
        <v>12354.723729999998</v>
      </c>
      <c r="I116" s="18">
        <v>4217.1517500000018</v>
      </c>
      <c r="J116" s="18">
        <v>10604.28563</v>
      </c>
      <c r="K116" s="18">
        <v>15364.633330000004</v>
      </c>
      <c r="L116" s="18">
        <v>-1646.2277800000011</v>
      </c>
      <c r="M116" s="18">
        <v>24338.726659999993</v>
      </c>
      <c r="N116" s="18">
        <v>5940.9707500000004</v>
      </c>
      <c r="O116" s="18">
        <v>6171.1825099999987</v>
      </c>
      <c r="P116" s="18">
        <v>220558.28583999994</v>
      </c>
      <c r="Q116" s="18">
        <v>10089231.32718</v>
      </c>
    </row>
    <row r="117" spans="1:17" ht="12" thickTop="1" x14ac:dyDescent="0.2"/>
    <row r="118" spans="1:17" x14ac:dyDescent="0.2">
      <c r="C118" s="24" t="s">
        <v>126</v>
      </c>
      <c r="D118" s="25">
        <v>8662.4900000000016</v>
      </c>
      <c r="E118" s="25">
        <v>9688.7200000000012</v>
      </c>
      <c r="F118" s="25">
        <v>4001.95</v>
      </c>
      <c r="G118" s="25">
        <v>3688.75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10942.41</v>
      </c>
      <c r="M118" s="25">
        <v>6284.5300000000007</v>
      </c>
      <c r="N118" s="25">
        <v>2608.4899999999998</v>
      </c>
      <c r="O118" s="25">
        <v>1989.67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134.22225</v>
      </c>
      <c r="M120" s="25">
        <v>396.01022999999998</v>
      </c>
      <c r="N120" s="25">
        <v>135.54752999999999</v>
      </c>
      <c r="O120" s="25">
        <v>142.83656999999999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12.303117682213582</v>
      </c>
      <c r="F122" s="26">
        <v>5.12920266637793</v>
      </c>
      <c r="G122" s="26">
        <v>7.1242977557250136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>
        <v>81.524560942764708</v>
      </c>
      <c r="M122" s="26">
        <v>15.869615287463661</v>
      </c>
      <c r="N122" s="26">
        <v>19.24409836165956</v>
      </c>
      <c r="O122" s="26">
        <v>13.929696015523197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9450.0079999999998</v>
      </c>
      <c r="B4" s="40"/>
      <c r="C4" s="78" t="s">
        <v>147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2.3925000000000001</v>
      </c>
      <c r="M11" s="6">
        <v>271.23</v>
      </c>
      <c r="N11" s="6">
        <v>134.88</v>
      </c>
      <c r="O11" s="6">
        <v>279.32249999999999</v>
      </c>
      <c r="P11" s="7">
        <v>2138.5349999999999</v>
      </c>
      <c r="Q11" s="6">
        <v>194885.26499999998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146.66250000000002</v>
      </c>
      <c r="M12" s="6">
        <v>149.10750000000002</v>
      </c>
      <c r="N12" s="6">
        <v>84.9375</v>
      </c>
      <c r="O12" s="6">
        <v>73.132500000000007</v>
      </c>
      <c r="P12" s="7">
        <v>1374.5024999999998</v>
      </c>
      <c r="Q12" s="6">
        <v>62580.532500000001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211.66500000000002</v>
      </c>
      <c r="M15" s="8">
        <v>22986.967499999999</v>
      </c>
      <c r="N15" s="8">
        <v>10370.400000000001</v>
      </c>
      <c r="O15" s="8">
        <v>19584.232500000002</v>
      </c>
      <c r="P15" s="9">
        <v>158594.4975</v>
      </c>
      <c r="Q15" s="8">
        <v>17257404.8325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1818.5700000000002</v>
      </c>
      <c r="M16" s="10">
        <v>1777.4474999999998</v>
      </c>
      <c r="N16" s="10">
        <v>867.03</v>
      </c>
      <c r="O16" s="10">
        <v>707.27250000000004</v>
      </c>
      <c r="P16" s="7">
        <v>15002.010000000002</v>
      </c>
      <c r="Q16" s="58">
        <v>333610.89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2030.2350000000001</v>
      </c>
      <c r="M18" s="13">
        <v>24764.414999999997</v>
      </c>
      <c r="N18" s="13">
        <v>11237.430000000002</v>
      </c>
      <c r="O18" s="13">
        <v>20291.505000000001</v>
      </c>
      <c r="P18" s="13">
        <v>173596.50750000001</v>
      </c>
      <c r="Q18" s="13">
        <v>17591015.7225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88.470219435736681</v>
      </c>
      <c r="M21" s="9">
        <v>84.750829554252832</v>
      </c>
      <c r="N21" s="9">
        <v>76.886120996441292</v>
      </c>
      <c r="O21" s="9">
        <v>70.113336734419903</v>
      </c>
      <c r="P21" s="9">
        <v>74.160346919737108</v>
      </c>
      <c r="Q21" s="9">
        <v>88.551614369100719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12.399693173101507</v>
      </c>
      <c r="M22" s="9">
        <v>11.920577435742667</v>
      </c>
      <c r="N22" s="9">
        <v>10.207858719646799</v>
      </c>
      <c r="O22" s="9">
        <v>9.6711106553174027</v>
      </c>
      <c r="P22" s="9">
        <v>10.914501792466732</v>
      </c>
      <c r="Q22" s="9">
        <v>5.3309052619518695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155636.97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603.30999999999995</v>
      </c>
      <c r="N26" s="6">
        <v>578.59</v>
      </c>
      <c r="O26" s="6">
        <v>578.79</v>
      </c>
      <c r="P26" s="7">
        <v>6938.3200000000006</v>
      </c>
      <c r="Q26" s="6">
        <v>8666.4599999999991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62434.04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360</v>
      </c>
      <c r="M31" s="6">
        <v>405</v>
      </c>
      <c r="N31" s="6">
        <v>75</v>
      </c>
      <c r="O31" s="6">
        <v>75</v>
      </c>
      <c r="P31" s="7">
        <v>6396.33</v>
      </c>
      <c r="Q31" s="6">
        <v>73224.100000000006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1043.67</v>
      </c>
      <c r="O32" s="6">
        <v>0</v>
      </c>
      <c r="P32" s="7">
        <v>7587.9099999999989</v>
      </c>
      <c r="Q32" s="6">
        <v>93364.71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30.58</v>
      </c>
      <c r="N34" s="6">
        <v>31.33</v>
      </c>
      <c r="O34" s="6">
        <v>226.58</v>
      </c>
      <c r="P34" s="7">
        <v>3347.7999999999993</v>
      </c>
      <c r="Q34" s="6">
        <v>136880.41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15372.85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436.43</v>
      </c>
      <c r="N39" s="6">
        <v>0</v>
      </c>
      <c r="O39" s="6">
        <v>1.7</v>
      </c>
      <c r="P39" s="7">
        <v>513.13</v>
      </c>
      <c r="Q39" s="6">
        <v>38311.68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20167.39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1135.32</v>
      </c>
      <c r="O45" s="6">
        <v>0</v>
      </c>
      <c r="P45" s="7">
        <v>1135.32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1179.4100000000001</v>
      </c>
      <c r="M50" s="6">
        <v>65.650000000000006</v>
      </c>
      <c r="N50" s="6">
        <v>25.33</v>
      </c>
      <c r="O50" s="6">
        <v>34.72</v>
      </c>
      <c r="P50" s="7">
        <v>2597.1899999999996</v>
      </c>
      <c r="Q50" s="6">
        <v>40477.620000000003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3117.64</v>
      </c>
      <c r="N57" s="6">
        <v>0</v>
      </c>
      <c r="O57" s="6">
        <v>0</v>
      </c>
      <c r="P57" s="7">
        <v>3117.64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1323.78</v>
      </c>
      <c r="N61" s="6">
        <v>774.98</v>
      </c>
      <c r="O61" s="6">
        <v>539.78</v>
      </c>
      <c r="P61" s="7">
        <v>8211.33</v>
      </c>
      <c r="Q61" s="6">
        <v>68350.45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679.14</v>
      </c>
      <c r="N63" s="6">
        <v>0</v>
      </c>
      <c r="O63" s="6">
        <v>0</v>
      </c>
      <c r="P63" s="7">
        <v>2924.88</v>
      </c>
      <c r="Q63" s="6">
        <v>60707.06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583.5</v>
      </c>
      <c r="E64" s="6">
        <v>334.89</v>
      </c>
      <c r="F64" s="6">
        <v>1022.39</v>
      </c>
      <c r="G64" s="6">
        <v>927.49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964.57</v>
      </c>
      <c r="M64" s="6">
        <v>643.78</v>
      </c>
      <c r="N64" s="6">
        <v>1279.56</v>
      </c>
      <c r="O64" s="6">
        <v>647.29</v>
      </c>
      <c r="P64" s="7">
        <v>8281.18</v>
      </c>
      <c r="Q64" s="6">
        <v>122371.32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8178.7900000000018</v>
      </c>
      <c r="G77" s="16">
        <v>6187.0599999999995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7377.4</v>
      </c>
      <c r="M77" s="16">
        <v>10302.51</v>
      </c>
      <c r="N77" s="16">
        <v>7787.0099999999984</v>
      </c>
      <c r="O77" s="16">
        <v>4899.6099999999997</v>
      </c>
      <c r="P77" s="16">
        <v>81526.860000000015</v>
      </c>
      <c r="Q77" s="16">
        <v>1543308.44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128.46</v>
      </c>
      <c r="M79" s="6">
        <v>1172.3700000000001</v>
      </c>
      <c r="N79" s="6">
        <v>521.71500000000003</v>
      </c>
      <c r="O79" s="6">
        <v>935.68499999999995</v>
      </c>
      <c r="P79" s="7">
        <v>8236.5</v>
      </c>
      <c r="Q79" s="6">
        <v>811700.25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294.47000000000003</v>
      </c>
      <c r="M80" s="6">
        <v>333.45</v>
      </c>
      <c r="N80" s="6">
        <v>351.7</v>
      </c>
      <c r="O80" s="6">
        <v>331.6</v>
      </c>
      <c r="P80" s="7">
        <v>3275.7699999999991</v>
      </c>
      <c r="Q80" s="6">
        <v>60604.22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2.35</v>
      </c>
      <c r="K81" s="46">
        <v>77.58</v>
      </c>
      <c r="L81" s="46">
        <v>84.04</v>
      </c>
      <c r="M81" s="46">
        <v>86.81</v>
      </c>
      <c r="N81" s="46">
        <v>60.28</v>
      </c>
      <c r="O81" s="46">
        <v>52.09</v>
      </c>
      <c r="P81" s="7">
        <v>793.57</v>
      </c>
      <c r="Q81" s="6">
        <v>92394.36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3.94</v>
      </c>
      <c r="L82" s="46">
        <v>0.87</v>
      </c>
      <c r="M82" s="46">
        <v>0</v>
      </c>
      <c r="N82" s="46">
        <v>0</v>
      </c>
      <c r="O82" s="46">
        <v>0</v>
      </c>
      <c r="P82" s="7">
        <v>217.21</v>
      </c>
      <c r="Q82" s="6">
        <v>8605.16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11108.867500000002</v>
      </c>
      <c r="G114" s="13">
        <v>6975.6875</v>
      </c>
      <c r="H114" s="13">
        <v>5846.7150000000011</v>
      </c>
      <c r="I114" s="13">
        <v>6511.8224999999993</v>
      </c>
      <c r="J114" s="13">
        <v>5046.3399999999992</v>
      </c>
      <c r="K114" s="13">
        <v>6548.09</v>
      </c>
      <c r="L114" s="13">
        <v>8523.4699999999993</v>
      </c>
      <c r="M114" s="13">
        <v>11895.140000000001</v>
      </c>
      <c r="N114" s="13">
        <v>8720.7049999999999</v>
      </c>
      <c r="O114" s="13">
        <v>6218.9850000000006</v>
      </c>
      <c r="P114" s="13">
        <v>95313.960000000036</v>
      </c>
      <c r="Q114" s="13">
        <v>3097060.4600000004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37896.417499999996</v>
      </c>
      <c r="G116" s="18">
        <v>-4034.9900000000002</v>
      </c>
      <c r="H116" s="18">
        <v>5020.7849999999989</v>
      </c>
      <c r="I116" s="18">
        <v>3055.1624999999995</v>
      </c>
      <c r="J116" s="18">
        <v>14444.637500000001</v>
      </c>
      <c r="K116" s="18">
        <v>5703.4</v>
      </c>
      <c r="L116" s="18">
        <v>-6493.2349999999988</v>
      </c>
      <c r="M116" s="18">
        <v>12869.274999999996</v>
      </c>
      <c r="N116" s="18">
        <v>2516.7250000000022</v>
      </c>
      <c r="O116" s="18">
        <v>14072.52</v>
      </c>
      <c r="P116" s="18">
        <v>78282.547499999971</v>
      </c>
      <c r="Q116" s="18">
        <v>14493955.262499999</v>
      </c>
    </row>
    <row r="117" spans="1:17" ht="12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6895.6500000000015</v>
      </c>
      <c r="G118" s="25">
        <v>4794.8499999999995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5985.19</v>
      </c>
      <c r="M118" s="25">
        <v>8910.2999999999993</v>
      </c>
      <c r="N118" s="25">
        <v>6394.7999999999984</v>
      </c>
      <c r="O118" s="25">
        <v>3507.3999999999996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26.836250000000007</v>
      </c>
      <c r="M120" s="25">
        <v>296.08125000000001</v>
      </c>
      <c r="N120" s="25">
        <v>149.03625</v>
      </c>
      <c r="O120" s="25">
        <v>291.51125000000002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10.097616960054477</v>
      </c>
      <c r="G122" s="26">
        <v>106.1629580427322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>
        <v>223.0263170152312</v>
      </c>
      <c r="M122" s="26">
        <v>30.094104236590461</v>
      </c>
      <c r="N122" s="26">
        <v>42.907681855924302</v>
      </c>
      <c r="O122" s="26">
        <v>12.03178264989773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9450.0110000000004</v>
      </c>
      <c r="B4" s="40"/>
      <c r="C4" s="78" t="s">
        <v>147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138.75963136640001</v>
      </c>
      <c r="M11" s="6">
        <v>241.76645485519998</v>
      </c>
      <c r="N11" s="6">
        <v>130.71308442720002</v>
      </c>
      <c r="O11" s="6">
        <v>278.5664161016</v>
      </c>
      <c r="P11" s="7">
        <v>2339.0886792239999</v>
      </c>
      <c r="Q11" s="6">
        <v>19010.557643879998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12261.772281967998</v>
      </c>
      <c r="M15" s="8">
        <v>20489.657840643198</v>
      </c>
      <c r="N15" s="8">
        <v>10050.215860396798</v>
      </c>
      <c r="O15" s="8">
        <v>19530.984994840001</v>
      </c>
      <c r="P15" s="9">
        <v>176666.49671029038</v>
      </c>
      <c r="Q15" s="8">
        <v>1315771.3003846488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12261.772281967998</v>
      </c>
      <c r="M18" s="13">
        <v>20489.657840643198</v>
      </c>
      <c r="N18" s="13">
        <v>10050.215860396798</v>
      </c>
      <c r="O18" s="13">
        <v>19530.984994840001</v>
      </c>
      <c r="P18" s="13">
        <v>176666.49671029038</v>
      </c>
      <c r="Q18" s="13">
        <v>1315788.1650652201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88.366999546073515</v>
      </c>
      <c r="M21" s="9">
        <v>84.749796463347124</v>
      </c>
      <c r="N21" s="9">
        <v>76.887603903144182</v>
      </c>
      <c r="O21" s="9">
        <v>70.112489754387951</v>
      </c>
      <c r="P21" s="9">
        <v>75.527917466087715</v>
      </c>
      <c r="Q21" s="9">
        <v>69.212661986705612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1375.88</v>
      </c>
      <c r="N25" s="6">
        <v>1375.88</v>
      </c>
      <c r="O25" s="6">
        <v>1375.88</v>
      </c>
      <c r="P25" s="7">
        <v>16187.190000000006</v>
      </c>
      <c r="Q25" s="6">
        <v>130306.13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848.68</v>
      </c>
      <c r="N31" s="6">
        <v>75</v>
      </c>
      <c r="O31" s="6">
        <v>75</v>
      </c>
      <c r="P31" s="7">
        <v>2246.86</v>
      </c>
      <c r="Q31" s="6">
        <v>48156.71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31996.78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42965.37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13170.17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22623.55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845.29</v>
      </c>
      <c r="O45" s="6">
        <v>0</v>
      </c>
      <c r="P45" s="7">
        <v>845.29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3160.03</v>
      </c>
      <c r="N57" s="6">
        <v>0</v>
      </c>
      <c r="O57" s="6">
        <v>0</v>
      </c>
      <c r="P57" s="7">
        <v>3160.03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1095.25</v>
      </c>
      <c r="E64" s="6">
        <v>825.91</v>
      </c>
      <c r="F64" s="6">
        <v>1460.3</v>
      </c>
      <c r="G64" s="6">
        <v>1482.12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1587.45</v>
      </c>
      <c r="M64" s="6">
        <v>1275.56</v>
      </c>
      <c r="N64" s="6">
        <v>1601.45</v>
      </c>
      <c r="O64" s="6">
        <v>1278.58</v>
      </c>
      <c r="P64" s="7">
        <v>16582.57</v>
      </c>
      <c r="Q64" s="6">
        <v>128024.02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4269.3500000000004</v>
      </c>
      <c r="F77" s="16">
        <v>4370.21</v>
      </c>
      <c r="G77" s="16">
        <v>4853.79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3100.2000000000007</v>
      </c>
      <c r="M77" s="16">
        <v>8065.1400000000012</v>
      </c>
      <c r="N77" s="16">
        <v>5342.71</v>
      </c>
      <c r="O77" s="16">
        <v>4103</v>
      </c>
      <c r="P77" s="16">
        <v>59064.139999999992</v>
      </c>
      <c r="Q77" s="16">
        <v>959652.65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564.90381246640004</v>
      </c>
      <c r="M79" s="6">
        <v>944.0363186408</v>
      </c>
      <c r="N79" s="6">
        <v>463.12522901919999</v>
      </c>
      <c r="O79" s="6">
        <v>900.1661038215999</v>
      </c>
      <c r="P79" s="7">
        <v>8141.263142408</v>
      </c>
      <c r="Q79" s="6">
        <v>59684.387981486405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400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5178.7436508008004</v>
      </c>
      <c r="F114" s="13">
        <v>5256.6371366896001</v>
      </c>
      <c r="G114" s="13">
        <v>5318.9859157560004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3815.103812466401</v>
      </c>
      <c r="M114" s="13">
        <v>9009.1763186408007</v>
      </c>
      <c r="N114" s="13">
        <v>5805.8352290191997</v>
      </c>
      <c r="O114" s="13">
        <v>5003.1661038215998</v>
      </c>
      <c r="P114" s="13">
        <v>67605.403142407988</v>
      </c>
      <c r="Q114" s="13">
        <v>1258743.1679814863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2779.6367899807992</v>
      </c>
      <c r="E116" s="18">
        <v>14554.491537556001</v>
      </c>
      <c r="F116" s="18">
        <v>13977.247614754402</v>
      </c>
      <c r="G116" s="18">
        <v>4776.3677661695983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8446.6684695015974</v>
      </c>
      <c r="M116" s="18">
        <v>11480.481522002397</v>
      </c>
      <c r="N116" s="18">
        <v>4244.3806313775985</v>
      </c>
      <c r="O116" s="18">
        <v>14527.8188910184</v>
      </c>
      <c r="P116" s="18">
        <v>109061.09356788239</v>
      </c>
      <c r="Q116" s="18">
        <v>57044.99708373379</v>
      </c>
    </row>
    <row r="117" spans="1:17" ht="12" thickTop="1" x14ac:dyDescent="0.2"/>
    <row r="118" spans="1:17" x14ac:dyDescent="0.2">
      <c r="C118" s="24" t="s">
        <v>126</v>
      </c>
      <c r="D118" s="25">
        <v>5641.79</v>
      </c>
      <c r="E118" s="25">
        <v>3001.26</v>
      </c>
      <c r="F118" s="25">
        <v>3102.12</v>
      </c>
      <c r="G118" s="25">
        <v>3477.91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1724.3200000000006</v>
      </c>
      <c r="M118" s="25">
        <v>6689.2600000000011</v>
      </c>
      <c r="N118" s="25">
        <v>3966.83</v>
      </c>
      <c r="O118" s="25">
        <v>2727.12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138.75963136640001</v>
      </c>
      <c r="M120" s="25">
        <v>241.76645485519998</v>
      </c>
      <c r="N120" s="25">
        <v>130.71308442720002</v>
      </c>
      <c r="O120" s="25">
        <v>278.5664161016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11.285580241606027</v>
      </c>
      <c r="F122" s="26">
        <v>11.607794644417574</v>
      </c>
      <c r="G122" s="26">
        <v>26.689193314763809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>
        <v>12.426668931159588</v>
      </c>
      <c r="M122" s="26">
        <v>27.668271861811299</v>
      </c>
      <c r="N122" s="26">
        <v>30.34761223318317</v>
      </c>
      <c r="O122" s="26">
        <v>9.7898376917243048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9455.0079999999998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410.40496495000002</v>
      </c>
      <c r="M11" s="6">
        <v>426.52116960000001</v>
      </c>
      <c r="N11" s="6">
        <v>441.71336825000003</v>
      </c>
      <c r="O11" s="6">
        <v>448.00430910000006</v>
      </c>
      <c r="P11" s="7">
        <v>5860.1615527499998</v>
      </c>
      <c r="Q11" s="6">
        <v>137200.77680835003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951.29497720000006</v>
      </c>
      <c r="M12" s="6">
        <v>678.38210505000006</v>
      </c>
      <c r="N12" s="6">
        <v>705.42468065000003</v>
      </c>
      <c r="O12" s="6">
        <v>502.70546430000002</v>
      </c>
      <c r="P12" s="7">
        <v>8002.2461623000008</v>
      </c>
      <c r="Q12" s="6">
        <v>349427.60679570003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36265.957291699997</v>
      </c>
      <c r="M15" s="8">
        <v>36147.507422550007</v>
      </c>
      <c r="N15" s="8">
        <v>33962.541234550008</v>
      </c>
      <c r="O15" s="8">
        <v>31410.621463750002</v>
      </c>
      <c r="P15" s="9">
        <v>441665.31223795004</v>
      </c>
      <c r="Q15" s="8">
        <v>6755995.7956176996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8876.8178413000005</v>
      </c>
      <c r="M16" s="10">
        <v>6165.4839353500001</v>
      </c>
      <c r="N16" s="10">
        <v>5485.3924192000004</v>
      </c>
      <c r="O16" s="10">
        <v>3699.3581216500002</v>
      </c>
      <c r="P16" s="7">
        <v>65745.929818849996</v>
      </c>
      <c r="Q16" s="58">
        <v>1203258.7622178502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45142.775132999996</v>
      </c>
      <c r="M18" s="13">
        <v>42312.991357900006</v>
      </c>
      <c r="N18" s="13">
        <v>39447.933653750006</v>
      </c>
      <c r="O18" s="13">
        <v>35109.979585400004</v>
      </c>
      <c r="P18" s="13">
        <v>507411.24205680005</v>
      </c>
      <c r="Q18" s="13">
        <v>7959254.55783555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88.366273288429412</v>
      </c>
      <c r="M21" s="9">
        <v>84.749620883882159</v>
      </c>
      <c r="N21" s="9">
        <v>76.888189662686315</v>
      </c>
      <c r="O21" s="9">
        <v>70.11231996150012</v>
      </c>
      <c r="P21" s="9">
        <v>75.367429423629048</v>
      </c>
      <c r="Q21" s="9">
        <v>49.241673063228099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9.331298970407305</v>
      </c>
      <c r="M22" s="9">
        <v>9.0885120486714097</v>
      </c>
      <c r="N22" s="9">
        <v>7.7760143211116333</v>
      </c>
      <c r="O22" s="9">
        <v>7.3588977728762677</v>
      </c>
      <c r="P22" s="9">
        <v>8.215934437082268</v>
      </c>
      <c r="Q22" s="9">
        <v>3.443513731647883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101711.4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615.74</v>
      </c>
      <c r="N26" s="6">
        <v>587.14</v>
      </c>
      <c r="O26" s="6">
        <v>598.36</v>
      </c>
      <c r="P26" s="7">
        <v>7051.56</v>
      </c>
      <c r="Q26" s="6">
        <v>8248.16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360</v>
      </c>
      <c r="M31" s="6">
        <v>745</v>
      </c>
      <c r="N31" s="6">
        <v>75</v>
      </c>
      <c r="O31" s="6">
        <v>75</v>
      </c>
      <c r="P31" s="7">
        <v>5770.2999999999993</v>
      </c>
      <c r="Q31" s="6">
        <v>81698.53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709.67</v>
      </c>
      <c r="M32" s="6">
        <v>1043.67</v>
      </c>
      <c r="N32" s="6">
        <v>219.07</v>
      </c>
      <c r="O32" s="6">
        <v>0</v>
      </c>
      <c r="P32" s="7">
        <v>9206.5600000000013</v>
      </c>
      <c r="Q32" s="6">
        <v>116364.76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32.76</v>
      </c>
      <c r="N34" s="6">
        <v>34.5</v>
      </c>
      <c r="O34" s="6">
        <v>234.76</v>
      </c>
      <c r="P34" s="7">
        <v>2047.28</v>
      </c>
      <c r="Q34" s="6">
        <v>155917.69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12458.49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10.47</v>
      </c>
      <c r="P39" s="7">
        <v>238.6</v>
      </c>
      <c r="Q39" s="6">
        <v>17630.68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4459.9000000000005</v>
      </c>
      <c r="Q44" s="6">
        <v>20750.82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1063.75</v>
      </c>
      <c r="O45" s="6">
        <v>0</v>
      </c>
      <c r="P45" s="7">
        <v>1063.75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2044.75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296.08</v>
      </c>
      <c r="N50" s="6">
        <v>25.33</v>
      </c>
      <c r="O50" s="6">
        <v>295.26</v>
      </c>
      <c r="P50" s="7">
        <v>2082.1899999999996</v>
      </c>
      <c r="Q50" s="6">
        <v>51939.92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18865.32</v>
      </c>
      <c r="N57" s="6">
        <v>0</v>
      </c>
      <c r="O57" s="6">
        <v>0</v>
      </c>
      <c r="P57" s="7">
        <v>18865.32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235.2</v>
      </c>
      <c r="N61" s="6">
        <v>235.2</v>
      </c>
      <c r="O61" s="6">
        <v>0</v>
      </c>
      <c r="P61" s="7">
        <v>5515.6</v>
      </c>
      <c r="Q61" s="6">
        <v>50291.33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658.56</v>
      </c>
      <c r="N63" s="6">
        <v>823.2</v>
      </c>
      <c r="O63" s="6">
        <v>493.92</v>
      </c>
      <c r="P63" s="7">
        <v>12204.7</v>
      </c>
      <c r="Q63" s="6">
        <v>71486.59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664.24</v>
      </c>
      <c r="M64" s="6">
        <v>0</v>
      </c>
      <c r="N64" s="6">
        <v>317.89</v>
      </c>
      <c r="O64" s="6">
        <v>0</v>
      </c>
      <c r="P64" s="7">
        <v>3155.6299999999997</v>
      </c>
      <c r="Q64" s="6">
        <v>41589.65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3973.26</v>
      </c>
      <c r="M77" s="16">
        <v>25458.880000000001</v>
      </c>
      <c r="N77" s="16">
        <v>5210.0700000000006</v>
      </c>
      <c r="O77" s="16">
        <v>3489.3</v>
      </c>
      <c r="P77" s="16">
        <v>90212.030000000013</v>
      </c>
      <c r="Q77" s="16">
        <v>1291279.4400000002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2143.6092194500002</v>
      </c>
      <c r="M79" s="6">
        <v>1951.6623730500003</v>
      </c>
      <c r="N79" s="6">
        <v>1735.6836706000001</v>
      </c>
      <c r="O79" s="6">
        <v>1513.8606302000001</v>
      </c>
      <c r="P79" s="7">
        <v>23118.514619250003</v>
      </c>
      <c r="Q79" s="6">
        <v>388934.16863015003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3250.04</v>
      </c>
      <c r="M80" s="6">
        <v>2976.58</v>
      </c>
      <c r="N80" s="6">
        <v>4017.26</v>
      </c>
      <c r="O80" s="6">
        <v>3539.37</v>
      </c>
      <c r="P80" s="7">
        <v>36531.440000000002</v>
      </c>
      <c r="Q80" s="6">
        <v>157064.41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498.8</v>
      </c>
      <c r="K81" s="46">
        <v>393.53</v>
      </c>
      <c r="L81" s="46">
        <v>399.5</v>
      </c>
      <c r="M81" s="46">
        <v>293.27999999999997</v>
      </c>
      <c r="N81" s="46">
        <v>371.47</v>
      </c>
      <c r="O81" s="46">
        <v>265.38</v>
      </c>
      <c r="P81" s="7">
        <v>3575.6800000000003</v>
      </c>
      <c r="Q81" s="6">
        <v>102904.08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20.93</v>
      </c>
      <c r="L82" s="46">
        <v>4.29</v>
      </c>
      <c r="M82" s="46">
        <v>0</v>
      </c>
      <c r="N82" s="46">
        <v>0</v>
      </c>
      <c r="O82" s="46">
        <v>0</v>
      </c>
      <c r="P82" s="7">
        <v>298.76000000000005</v>
      </c>
      <c r="Q82" s="6">
        <v>2684.38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19821.478203999999</v>
      </c>
      <c r="K114" s="13">
        <v>12052.0167741</v>
      </c>
      <c r="L114" s="13">
        <v>10459.469219450002</v>
      </c>
      <c r="M114" s="13">
        <v>30680.402373049998</v>
      </c>
      <c r="N114" s="13">
        <v>11334.483670600001</v>
      </c>
      <c r="O114" s="13">
        <v>8807.9106301999982</v>
      </c>
      <c r="P114" s="13">
        <v>155051.00461925002</v>
      </c>
      <c r="Q114" s="13">
        <v>2500178.7886301498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20220.599007800003</v>
      </c>
      <c r="K116" s="18">
        <v>39446.32572855</v>
      </c>
      <c r="L116" s="18">
        <v>34683.305913549993</v>
      </c>
      <c r="M116" s="18">
        <v>11632.588984850008</v>
      </c>
      <c r="N116" s="18">
        <v>28113.449983150007</v>
      </c>
      <c r="O116" s="18">
        <v>26302.068955200004</v>
      </c>
      <c r="P116" s="18">
        <v>352360.23743755004</v>
      </c>
      <c r="Q116" s="18">
        <v>5459075.7692054007</v>
      </c>
    </row>
    <row r="117" spans="1:17" ht="12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2795.28</v>
      </c>
      <c r="M118" s="25">
        <v>24280.9</v>
      </c>
      <c r="N118" s="25">
        <v>4032.0900000000006</v>
      </c>
      <c r="O118" s="25">
        <v>2311.3200000000002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568.95412781666664</v>
      </c>
      <c r="M120" s="25">
        <v>539.58485377500006</v>
      </c>
      <c r="N120" s="25">
        <v>559.28414835833337</v>
      </c>
      <c r="O120" s="25">
        <v>531.7885531500001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>
        <v>4.9130147112681106</v>
      </c>
      <c r="M122" s="26">
        <v>44.999224552223673</v>
      </c>
      <c r="N122" s="26">
        <v>7.2093765071572173</v>
      </c>
      <c r="O122" s="26">
        <v>4.346313936825287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9455.0030000000006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408.64499999999998</v>
      </c>
      <c r="M11" s="6">
        <v>290.25749999999999</v>
      </c>
      <c r="N11" s="6">
        <v>145.30500000000001</v>
      </c>
      <c r="O11" s="6">
        <v>436.125</v>
      </c>
      <c r="P11" s="7">
        <v>4278.585</v>
      </c>
      <c r="Q11" s="6">
        <v>293936.08500000002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504.57749999999999</v>
      </c>
      <c r="M12" s="6">
        <v>522.87749999999994</v>
      </c>
      <c r="N12" s="6">
        <v>260.3175</v>
      </c>
      <c r="O12" s="6">
        <v>242.7525</v>
      </c>
      <c r="P12" s="7">
        <v>5726.0174999999999</v>
      </c>
      <c r="Q12" s="6">
        <v>263201.11499999999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36110.774999999994</v>
      </c>
      <c r="M15" s="8">
        <v>24599.564999999999</v>
      </c>
      <c r="N15" s="8">
        <v>11172.42</v>
      </c>
      <c r="O15" s="8">
        <v>30577.8825</v>
      </c>
      <c r="P15" s="9">
        <v>323879.67</v>
      </c>
      <c r="Q15" s="8">
        <v>17663228.482499998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7865.6324999999997</v>
      </c>
      <c r="M16" s="10">
        <v>7591.86</v>
      </c>
      <c r="N16" s="10">
        <v>3078</v>
      </c>
      <c r="O16" s="10">
        <v>2730.3</v>
      </c>
      <c r="P16" s="7">
        <v>74016.090000000011</v>
      </c>
      <c r="Q16" s="58">
        <v>1086453.1575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43976.407499999994</v>
      </c>
      <c r="M18" s="13">
        <v>32191.424999999999</v>
      </c>
      <c r="N18" s="13">
        <v>14250.42</v>
      </c>
      <c r="O18" s="13">
        <v>33308.182500000003</v>
      </c>
      <c r="P18" s="13">
        <v>397895.76</v>
      </c>
      <c r="Q18" s="13">
        <v>18749681.639999997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88.367103476122296</v>
      </c>
      <c r="M21" s="9">
        <v>84.750833311800733</v>
      </c>
      <c r="N21" s="9">
        <v>76.889439454939605</v>
      </c>
      <c r="O21" s="9">
        <v>70.11265692175408</v>
      </c>
      <c r="P21" s="9">
        <v>75.69784636743222</v>
      </c>
      <c r="Q21" s="9">
        <v>60.092072337766886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15.588551808195966</v>
      </c>
      <c r="M22" s="9">
        <v>14.519385515727873</v>
      </c>
      <c r="N22" s="9">
        <v>11.824022587801435</v>
      </c>
      <c r="O22" s="9">
        <v>11.247258009701239</v>
      </c>
      <c r="P22" s="9">
        <v>12.926277294821404</v>
      </c>
      <c r="Q22" s="9">
        <v>4.1278440537761396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115513.53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614.32000000000005</v>
      </c>
      <c r="N26" s="6">
        <v>590.35</v>
      </c>
      <c r="O26" s="6">
        <v>588.46</v>
      </c>
      <c r="P26" s="7">
        <v>7056.2699999999995</v>
      </c>
      <c r="Q26" s="6">
        <v>8790.08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163815.67999999999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295</v>
      </c>
      <c r="N31" s="6">
        <v>75</v>
      </c>
      <c r="O31" s="6">
        <v>625</v>
      </c>
      <c r="P31" s="7">
        <v>6292.7</v>
      </c>
      <c r="Q31" s="6">
        <v>87079.46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5234.0699999999988</v>
      </c>
      <c r="Q32" s="6">
        <v>75043.86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32.51</v>
      </c>
      <c r="N34" s="6">
        <v>35.69</v>
      </c>
      <c r="O34" s="6">
        <v>230.62</v>
      </c>
      <c r="P34" s="7">
        <v>5310.39</v>
      </c>
      <c r="Q34" s="6">
        <v>143389.1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13871.58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6.03</v>
      </c>
      <c r="P39" s="7">
        <v>323.27</v>
      </c>
      <c r="Q39" s="6">
        <v>21171.72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23036.37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1091.3599999999999</v>
      </c>
      <c r="O45" s="6">
        <v>0</v>
      </c>
      <c r="P45" s="7">
        <v>1091.3599999999999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23.2</v>
      </c>
      <c r="P50" s="7">
        <v>743.03000000000009</v>
      </c>
      <c r="Q50" s="6">
        <v>68745.19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18406.29</v>
      </c>
      <c r="N57" s="6">
        <v>0</v>
      </c>
      <c r="O57" s="6">
        <v>0</v>
      </c>
      <c r="P57" s="7">
        <v>18406.29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2071.0100000000002</v>
      </c>
      <c r="N61" s="6">
        <v>0</v>
      </c>
      <c r="O61" s="6">
        <v>240</v>
      </c>
      <c r="P61" s="7">
        <v>4385.9500000000007</v>
      </c>
      <c r="Q61" s="6">
        <v>61115.21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164.64</v>
      </c>
      <c r="O63" s="6">
        <v>0</v>
      </c>
      <c r="P63" s="7">
        <v>3247.48</v>
      </c>
      <c r="Q63" s="6">
        <v>128967.54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336.54</v>
      </c>
      <c r="M64" s="6">
        <v>0</v>
      </c>
      <c r="N64" s="6">
        <v>317.89</v>
      </c>
      <c r="O64" s="6">
        <v>0</v>
      </c>
      <c r="P64" s="7">
        <v>1475.0900000000001</v>
      </c>
      <c r="Q64" s="6">
        <v>54208.73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3542.49</v>
      </c>
      <c r="M77" s="16">
        <v>24231.550000000003</v>
      </c>
      <c r="N77" s="16">
        <v>5152.4400000000014</v>
      </c>
      <c r="O77" s="16">
        <v>4324.2800000000007</v>
      </c>
      <c r="P77" s="16">
        <v>81915.549999999988</v>
      </c>
      <c r="Q77" s="16">
        <v>1689685.15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2176.9949999999999</v>
      </c>
      <c r="M79" s="6">
        <v>1617.12</v>
      </c>
      <c r="N79" s="6">
        <v>670.42499999999995</v>
      </c>
      <c r="O79" s="6">
        <v>1536.8849999999998</v>
      </c>
      <c r="P79" s="7">
        <v>19484.662499999999</v>
      </c>
      <c r="Q79" s="6">
        <v>885895.00500000012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1273.6500000000001</v>
      </c>
      <c r="M80" s="6">
        <v>1424.21</v>
      </c>
      <c r="N80" s="6">
        <v>1248.55</v>
      </c>
      <c r="O80" s="6">
        <v>1280.0899999999999</v>
      </c>
      <c r="P80" s="7">
        <v>16516.11</v>
      </c>
      <c r="Q80" s="6">
        <v>85337.44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428</v>
      </c>
      <c r="K81" s="46">
        <v>392.37</v>
      </c>
      <c r="L81" s="46">
        <v>363.47</v>
      </c>
      <c r="M81" s="46">
        <v>370.76</v>
      </c>
      <c r="N81" s="46">
        <v>214</v>
      </c>
      <c r="O81" s="46">
        <v>201.09</v>
      </c>
      <c r="P81" s="7">
        <v>4052.6800000000003</v>
      </c>
      <c r="Q81" s="6">
        <v>100132.54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16.420000000000002</v>
      </c>
      <c r="L82" s="46">
        <v>3.11</v>
      </c>
      <c r="M82" s="46">
        <v>0</v>
      </c>
      <c r="N82" s="46">
        <v>0</v>
      </c>
      <c r="O82" s="46">
        <v>0</v>
      </c>
      <c r="P82" s="7">
        <v>47.760000000000005</v>
      </c>
      <c r="Q82" s="6">
        <v>440.24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7669.1825000000008</v>
      </c>
      <c r="K114" s="13">
        <v>9591.125</v>
      </c>
      <c r="L114" s="13">
        <v>8048.2849999999999</v>
      </c>
      <c r="M114" s="13">
        <v>27643.64</v>
      </c>
      <c r="N114" s="13">
        <v>7285.4150000000018</v>
      </c>
      <c r="O114" s="13">
        <v>7342.3450000000012</v>
      </c>
      <c r="P114" s="13">
        <v>123331.1425</v>
      </c>
      <c r="Q114" s="13">
        <v>3352519.5750000002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38031.737499999996</v>
      </c>
      <c r="K116" s="18">
        <v>20611.480000000003</v>
      </c>
      <c r="L116" s="18">
        <v>35928.122499999998</v>
      </c>
      <c r="M116" s="18">
        <v>4547.7849999999999</v>
      </c>
      <c r="N116" s="18">
        <v>6965.0049999999983</v>
      </c>
      <c r="O116" s="18">
        <v>25965.837500000001</v>
      </c>
      <c r="P116" s="18">
        <v>274564.61749999999</v>
      </c>
      <c r="Q116" s="18">
        <v>15397162.064999998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2335.0599999999995</v>
      </c>
      <c r="M118" s="25">
        <v>23024.120000000003</v>
      </c>
      <c r="N118" s="25">
        <v>3945.0100000000011</v>
      </c>
      <c r="O118" s="25">
        <v>3116.8500000000004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492.74124999999998</v>
      </c>
      <c r="M120" s="25">
        <v>377.40375</v>
      </c>
      <c r="N120" s="25">
        <v>188.69125</v>
      </c>
      <c r="O120" s="25">
        <v>476.58375000000001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>
        <v>4.7389172308995837</v>
      </c>
      <c r="M122" s="26">
        <v>61.006601020790079</v>
      </c>
      <c r="N122" s="26">
        <v>20.907222777950761</v>
      </c>
      <c r="O122" s="26">
        <v>6.5399837908867022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389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1">
        <v>9455.0110000000004</v>
      </c>
      <c r="B4" s="41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143.76</v>
      </c>
      <c r="M11" s="6">
        <v>138.71249999999998</v>
      </c>
      <c r="N11" s="6">
        <v>295.41750000000002</v>
      </c>
      <c r="O11" s="6">
        <v>417.72</v>
      </c>
      <c r="P11" s="7">
        <v>2760.0599999999995</v>
      </c>
      <c r="Q11" s="6">
        <v>96385.627500000002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225.60000000000002</v>
      </c>
      <c r="M12" s="6">
        <v>248.82</v>
      </c>
      <c r="N12" s="6">
        <v>418.995</v>
      </c>
      <c r="O12" s="6">
        <v>135.79500000000002</v>
      </c>
      <c r="P12" s="7">
        <v>4558.1025000000009</v>
      </c>
      <c r="Q12" s="6">
        <v>133248.3075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12703.47</v>
      </c>
      <c r="M15" s="8">
        <v>11755.844999999999</v>
      </c>
      <c r="N15" s="8">
        <v>22714.02</v>
      </c>
      <c r="O15" s="8">
        <v>29287.627499999999</v>
      </c>
      <c r="P15" s="9">
        <v>205360.8075</v>
      </c>
      <c r="Q15" s="8">
        <v>5449915.9950000001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2064.84</v>
      </c>
      <c r="M16" s="10">
        <v>2233.5825</v>
      </c>
      <c r="N16" s="10">
        <v>3273.2474999999999</v>
      </c>
      <c r="O16" s="10">
        <v>998.56500000000005</v>
      </c>
      <c r="P16" s="7">
        <v>36486.254999999997</v>
      </c>
      <c r="Q16" s="58">
        <v>492883.04249999998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14768.31</v>
      </c>
      <c r="M18" s="13">
        <v>13989.4275</v>
      </c>
      <c r="N18" s="13">
        <v>25987.267500000002</v>
      </c>
      <c r="O18" s="13">
        <v>30286.192499999997</v>
      </c>
      <c r="P18" s="13">
        <v>241847.0625</v>
      </c>
      <c r="Q18" s="13">
        <v>5942799.0374999996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88.365818030050079</v>
      </c>
      <c r="M21" s="9">
        <v>84.749716139497167</v>
      </c>
      <c r="N21" s="9">
        <v>76.887862093477878</v>
      </c>
      <c r="O21" s="9">
        <v>70.113060183855211</v>
      </c>
      <c r="P21" s="9">
        <v>74.404472185387291</v>
      </c>
      <c r="Q21" s="9">
        <v>56.542828390052243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9.1526595744680854</v>
      </c>
      <c r="M22" s="9">
        <v>8.9767000241138177</v>
      </c>
      <c r="N22" s="9">
        <v>7.8121397630043319</v>
      </c>
      <c r="O22" s="9">
        <v>7.3534739865238041</v>
      </c>
      <c r="P22" s="9">
        <v>8.0047026147393545</v>
      </c>
      <c r="Q22" s="9">
        <v>3.6989816362207826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84236.58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603.76</v>
      </c>
      <c r="N26" s="6">
        <v>579.52</v>
      </c>
      <c r="O26" s="6">
        <v>589.30999999999995</v>
      </c>
      <c r="P26" s="7">
        <v>6987</v>
      </c>
      <c r="Q26" s="6">
        <v>8167.93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75993.39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360</v>
      </c>
      <c r="M31" s="6">
        <v>295</v>
      </c>
      <c r="N31" s="6">
        <v>75</v>
      </c>
      <c r="O31" s="6">
        <v>1237.5</v>
      </c>
      <c r="P31" s="7">
        <v>6110.09</v>
      </c>
      <c r="Q31" s="6">
        <v>82130.070000000007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2572.94</v>
      </c>
      <c r="O32" s="6">
        <v>0</v>
      </c>
      <c r="P32" s="7">
        <v>9005.14</v>
      </c>
      <c r="Q32" s="6">
        <v>92735.72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160</v>
      </c>
      <c r="M34" s="6">
        <v>158.44</v>
      </c>
      <c r="N34" s="6">
        <v>421.84</v>
      </c>
      <c r="O34" s="6">
        <v>468.1</v>
      </c>
      <c r="P34" s="7">
        <v>6176.4999999999991</v>
      </c>
      <c r="Q34" s="6">
        <v>180607.09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10834.36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296.52999999999997</v>
      </c>
      <c r="N39" s="6">
        <v>371.05</v>
      </c>
      <c r="O39" s="6">
        <v>485.67</v>
      </c>
      <c r="P39" s="7">
        <v>1533.09</v>
      </c>
      <c r="Q39" s="6">
        <v>91151.7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941.78</v>
      </c>
      <c r="O44" s="6">
        <v>0</v>
      </c>
      <c r="P44" s="7">
        <v>2024.28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1150.24</v>
      </c>
      <c r="O45" s="6">
        <v>0</v>
      </c>
      <c r="P45" s="7">
        <v>1150.24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2111.98</v>
      </c>
      <c r="Q49" s="6">
        <v>36702.36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357.8</v>
      </c>
      <c r="O50" s="6">
        <v>52.34</v>
      </c>
      <c r="P50" s="7">
        <v>1032.5899999999999</v>
      </c>
      <c r="Q50" s="6">
        <v>61757.68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3180.09</v>
      </c>
      <c r="O56" s="6">
        <v>0</v>
      </c>
      <c r="P56" s="7">
        <v>3180.09</v>
      </c>
      <c r="Q56" s="6">
        <v>4362.09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4311.28</v>
      </c>
      <c r="N57" s="6">
        <v>0</v>
      </c>
      <c r="O57" s="6">
        <v>0</v>
      </c>
      <c r="P57" s="7">
        <v>4311.28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235.2</v>
      </c>
      <c r="O61" s="6">
        <v>0</v>
      </c>
      <c r="P61" s="7">
        <v>2673.6999999999994</v>
      </c>
      <c r="Q61" s="6">
        <v>51199.99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151.26</v>
      </c>
      <c r="N63" s="6">
        <v>1463.24</v>
      </c>
      <c r="O63" s="6">
        <v>353.22</v>
      </c>
      <c r="P63" s="7">
        <v>4258.04</v>
      </c>
      <c r="Q63" s="6">
        <v>69263.149999999994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32.5</v>
      </c>
      <c r="F64" s="6">
        <v>2205.06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950.49</v>
      </c>
      <c r="M64" s="6">
        <v>317.89</v>
      </c>
      <c r="N64" s="6">
        <v>1235.57</v>
      </c>
      <c r="O64" s="6">
        <v>1241.18</v>
      </c>
      <c r="P64" s="7">
        <v>10810.57</v>
      </c>
      <c r="Q64" s="6">
        <v>55731.18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1805.29</v>
      </c>
      <c r="O69" s="6">
        <v>0</v>
      </c>
      <c r="P69" s="7">
        <v>1805.29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1461.14</v>
      </c>
      <c r="N75" s="6">
        <v>2659.69</v>
      </c>
      <c r="O75" s="6">
        <v>3939.38</v>
      </c>
      <c r="P75" s="7">
        <v>31243.71</v>
      </c>
      <c r="Q75" s="6">
        <v>283997.94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8430.7899999999991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4264.7000000000007</v>
      </c>
      <c r="M77" s="16">
        <v>10066.609999999999</v>
      </c>
      <c r="N77" s="16">
        <v>19201.939999999999</v>
      </c>
      <c r="O77" s="16">
        <v>10471.920000000002</v>
      </c>
      <c r="P77" s="16">
        <v>118000.00999999998</v>
      </c>
      <c r="Q77" s="16">
        <v>1583336.47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720.08249999999998</v>
      </c>
      <c r="M79" s="6">
        <v>684.03</v>
      </c>
      <c r="N79" s="6">
        <v>1212.2774999999999</v>
      </c>
      <c r="O79" s="6">
        <v>1396.5450000000001</v>
      </c>
      <c r="P79" s="7">
        <v>11705.7075</v>
      </c>
      <c r="Q79" s="6">
        <v>280623.4425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334.35</v>
      </c>
      <c r="M80" s="6">
        <v>419.01</v>
      </c>
      <c r="N80" s="6">
        <v>1327.74</v>
      </c>
      <c r="O80" s="6">
        <v>468.17</v>
      </c>
      <c r="P80" s="7">
        <v>8257.8599999999988</v>
      </c>
      <c r="Q80" s="6">
        <v>95649.2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755.56</v>
      </c>
      <c r="K81" s="46">
        <v>129.09</v>
      </c>
      <c r="L81" s="46">
        <v>95.42</v>
      </c>
      <c r="M81" s="46">
        <v>109.08</v>
      </c>
      <c r="N81" s="46">
        <v>227.57</v>
      </c>
      <c r="O81" s="46">
        <v>73.55</v>
      </c>
      <c r="P81" s="7">
        <v>2133.4100000000003</v>
      </c>
      <c r="Q81" s="6">
        <v>55151.26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7.08</v>
      </c>
      <c r="L82" s="46">
        <v>1.06</v>
      </c>
      <c r="M82" s="46">
        <v>0</v>
      </c>
      <c r="N82" s="46">
        <v>0</v>
      </c>
      <c r="O82" s="46">
        <v>0</v>
      </c>
      <c r="P82" s="7">
        <v>397.87999999999994</v>
      </c>
      <c r="Q82" s="6">
        <v>2376.38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341640.95</v>
      </c>
      <c r="O83" s="46">
        <v>0</v>
      </c>
      <c r="P83" s="7">
        <v>341640.95</v>
      </c>
      <c r="Q83" s="6">
        <v>341640.95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746.48</v>
      </c>
      <c r="O103" s="46">
        <v>0</v>
      </c>
      <c r="P103" s="7">
        <v>746.48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11395.904999999999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11883.060000000001</v>
      </c>
      <c r="K114" s="13">
        <v>24078.135000000006</v>
      </c>
      <c r="L114" s="13">
        <v>7000.8025000000016</v>
      </c>
      <c r="M114" s="13">
        <v>11278.73</v>
      </c>
      <c r="N114" s="13">
        <v>364356.95750000002</v>
      </c>
      <c r="O114" s="13">
        <v>12410.185000000001</v>
      </c>
      <c r="P114" s="13">
        <v>486768.25750000001</v>
      </c>
      <c r="Q114" s="13">
        <v>3129319.5825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40002.802499999998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12144.284999999996</v>
      </c>
      <c r="K116" s="18">
        <v>-21045.637500000004</v>
      </c>
      <c r="L116" s="18">
        <v>7767.5074999999979</v>
      </c>
      <c r="M116" s="18">
        <v>2710.6975000000002</v>
      </c>
      <c r="N116" s="18">
        <v>-338369.69</v>
      </c>
      <c r="O116" s="18">
        <v>17876.007499999996</v>
      </c>
      <c r="P116" s="18">
        <v>-244921.19500000001</v>
      </c>
      <c r="Q116" s="18">
        <v>2813479.4549999996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7345.0899999999992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3086.7200000000007</v>
      </c>
      <c r="M118" s="25">
        <v>8888.6299999999992</v>
      </c>
      <c r="N118" s="25">
        <v>18023.96</v>
      </c>
      <c r="O118" s="25">
        <v>9293.9400000000023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181.35999999999999</v>
      </c>
      <c r="M120" s="25">
        <v>180.18249999999998</v>
      </c>
      <c r="N120" s="25">
        <v>365.25</v>
      </c>
      <c r="O120" s="25">
        <v>440.35250000000002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10.104955425930003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>
        <v>17.019850022055586</v>
      </c>
      <c r="M122" s="26">
        <v>49.331261360009989</v>
      </c>
      <c r="N122" s="26">
        <v>49.346913073237509</v>
      </c>
      <c r="O122" s="26">
        <v>21.10568237945737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9455.0049999999992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151.1757782313</v>
      </c>
      <c r="M11" s="6">
        <v>12.231955252200001</v>
      </c>
      <c r="N11" s="6">
        <v>146.813702718</v>
      </c>
      <c r="O11" s="6">
        <v>145.75531351200001</v>
      </c>
      <c r="P11" s="7">
        <v>1320.2120157956999</v>
      </c>
      <c r="Q11" s="6">
        <v>66147.851190034504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680.25698238780001</v>
      </c>
      <c r="M12" s="6">
        <v>593.39346826680003</v>
      </c>
      <c r="N12" s="6">
        <v>114.4647926289</v>
      </c>
      <c r="O12" s="6">
        <v>85.2834902349</v>
      </c>
      <c r="P12" s="7">
        <v>6343.9471011495007</v>
      </c>
      <c r="Q12" s="6">
        <v>260314.44641876908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13358.928078748801</v>
      </c>
      <c r="M15" s="8">
        <v>1036.4427498213001</v>
      </c>
      <c r="N15" s="8">
        <v>11288.2122769785</v>
      </c>
      <c r="O15" s="8">
        <v>10219.3223380704</v>
      </c>
      <c r="P15" s="9">
        <v>99703.27961443711</v>
      </c>
      <c r="Q15" s="8">
        <v>3420908.7481249785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6949.5044853623995</v>
      </c>
      <c r="M16" s="10">
        <v>5847.8649604515003</v>
      </c>
      <c r="N16" s="10">
        <v>957.87247112160003</v>
      </c>
      <c r="O16" s="10">
        <v>674.31488298840009</v>
      </c>
      <c r="P16" s="7">
        <v>58182.905420667004</v>
      </c>
      <c r="Q16" s="58">
        <v>997415.38872249424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20308.432564111201</v>
      </c>
      <c r="M18" s="13">
        <v>6884.3077102728003</v>
      </c>
      <c r="N18" s="13">
        <v>12246.0847481001</v>
      </c>
      <c r="O18" s="13">
        <v>10893.6372210588</v>
      </c>
      <c r="P18" s="13">
        <v>157886.18503510411</v>
      </c>
      <c r="Q18" s="13">
        <v>4418324.1368474727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88.366855028254236</v>
      </c>
      <c r="M21" s="9">
        <v>84.732385661310261</v>
      </c>
      <c r="N21" s="9">
        <v>76.88800205973223</v>
      </c>
      <c r="O21" s="9">
        <v>70.112863070539419</v>
      </c>
      <c r="P21" s="9">
        <v>75.520657607668667</v>
      </c>
      <c r="Q21" s="9">
        <v>51.716097901610368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10.215998755306616</v>
      </c>
      <c r="M22" s="9">
        <v>9.8549533710441821</v>
      </c>
      <c r="N22" s="9">
        <v>8.3682715804768506</v>
      </c>
      <c r="O22" s="9">
        <v>7.9067458558638428</v>
      </c>
      <c r="P22" s="9">
        <v>9.1714045676901161</v>
      </c>
      <c r="Q22" s="9">
        <v>3.8315790861562382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110901.03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612.54999999999995</v>
      </c>
      <c r="N26" s="6">
        <v>586.73</v>
      </c>
      <c r="O26" s="6">
        <v>579.15</v>
      </c>
      <c r="P26" s="7">
        <v>7021.3099999999995</v>
      </c>
      <c r="Q26" s="6">
        <v>8763.67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968.42</v>
      </c>
      <c r="O29" s="6">
        <v>1300.57</v>
      </c>
      <c r="P29" s="7">
        <v>6649.24</v>
      </c>
      <c r="Q29" s="6">
        <v>145674.20000000001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75</v>
      </c>
      <c r="N31" s="6">
        <v>75</v>
      </c>
      <c r="O31" s="6">
        <v>75</v>
      </c>
      <c r="P31" s="7">
        <v>2865.19</v>
      </c>
      <c r="Q31" s="6">
        <v>71781.64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4940.03</v>
      </c>
      <c r="Q32" s="6">
        <v>62274.73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32.200000000000003</v>
      </c>
      <c r="N34" s="6">
        <v>34.35</v>
      </c>
      <c r="O34" s="6">
        <v>226.74</v>
      </c>
      <c r="P34" s="7">
        <v>1856.2700000000004</v>
      </c>
      <c r="Q34" s="6">
        <v>107160.3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13144.13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81.180000000000007</v>
      </c>
      <c r="N39" s="6">
        <v>0</v>
      </c>
      <c r="O39" s="6">
        <v>1.86</v>
      </c>
      <c r="P39" s="7">
        <v>400.27000000000004</v>
      </c>
      <c r="Q39" s="6">
        <v>10774.04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20634.48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1184.42</v>
      </c>
      <c r="O45" s="6">
        <v>0</v>
      </c>
      <c r="P45" s="7">
        <v>1184.42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41.05</v>
      </c>
      <c r="N50" s="6">
        <v>797.33</v>
      </c>
      <c r="O50" s="6">
        <v>35.340000000000003</v>
      </c>
      <c r="P50" s="7">
        <v>1133.6099999999999</v>
      </c>
      <c r="Q50" s="6">
        <v>42644.22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674.66</v>
      </c>
      <c r="P51" s="7">
        <v>675.42</v>
      </c>
      <c r="Q51" s="6">
        <v>2756.63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1364.93</v>
      </c>
      <c r="N57" s="6">
        <v>0</v>
      </c>
      <c r="O57" s="6">
        <v>0</v>
      </c>
      <c r="P57" s="7">
        <v>1364.93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1423.75</v>
      </c>
      <c r="P60" s="7">
        <v>1423.75</v>
      </c>
      <c r="Q60" s="6">
        <v>15163.28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286.08999999999997</v>
      </c>
      <c r="N61" s="6">
        <v>0</v>
      </c>
      <c r="O61" s="6">
        <v>240</v>
      </c>
      <c r="P61" s="7">
        <v>6257.6399999999994</v>
      </c>
      <c r="Q61" s="6">
        <v>55546.29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768.32</v>
      </c>
      <c r="O63" s="6">
        <v>0</v>
      </c>
      <c r="P63" s="7">
        <v>1708.51</v>
      </c>
      <c r="Q63" s="6">
        <v>49478.74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250</v>
      </c>
      <c r="F64" s="6">
        <v>75</v>
      </c>
      <c r="G64" s="6">
        <v>327.10000000000002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567.78</v>
      </c>
      <c r="N64" s="6">
        <v>0</v>
      </c>
      <c r="O64" s="6">
        <v>309.89</v>
      </c>
      <c r="P64" s="7">
        <v>2606.3799999999997</v>
      </c>
      <c r="Q64" s="6">
        <v>96521.39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5341.2899999999991</v>
      </c>
      <c r="F77" s="16">
        <v>3774.2</v>
      </c>
      <c r="G77" s="16">
        <v>4880.3900000000003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2285.11</v>
      </c>
      <c r="M77" s="16">
        <v>4596.9000000000005</v>
      </c>
      <c r="N77" s="16">
        <v>6273.0199999999995</v>
      </c>
      <c r="O77" s="16">
        <v>6677.93</v>
      </c>
      <c r="P77" s="16">
        <v>81114.61</v>
      </c>
      <c r="Q77" s="16">
        <v>1130331.83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964.30596550949997</v>
      </c>
      <c r="M79" s="6">
        <v>315.61922115210001</v>
      </c>
      <c r="N79" s="6">
        <v>520.27389397800005</v>
      </c>
      <c r="O79" s="6">
        <v>471.07391574479999</v>
      </c>
      <c r="P79" s="7">
        <v>7164.4028537178001</v>
      </c>
      <c r="Q79" s="6">
        <v>218524.35685569572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2966.38</v>
      </c>
      <c r="M80" s="6">
        <v>2938.35</v>
      </c>
      <c r="N80" s="6">
        <v>1267.04</v>
      </c>
      <c r="O80" s="6">
        <v>891.97</v>
      </c>
      <c r="P80" s="7">
        <v>30987.49</v>
      </c>
      <c r="Q80" s="6">
        <v>130920.04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384.38</v>
      </c>
      <c r="K81" s="46">
        <v>328.89</v>
      </c>
      <c r="L81" s="46">
        <v>318.56</v>
      </c>
      <c r="M81" s="46">
        <v>283.3</v>
      </c>
      <c r="N81" s="46">
        <v>37.15</v>
      </c>
      <c r="O81" s="46">
        <v>25.76</v>
      </c>
      <c r="P81" s="7">
        <v>2924.84</v>
      </c>
      <c r="Q81" s="6">
        <v>104071.21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166.73</v>
      </c>
      <c r="L82" s="46">
        <v>153.28</v>
      </c>
      <c r="M82" s="46">
        <v>0</v>
      </c>
      <c r="N82" s="46">
        <v>0</v>
      </c>
      <c r="O82" s="46">
        <v>0</v>
      </c>
      <c r="P82" s="7">
        <v>354.25</v>
      </c>
      <c r="Q82" s="6">
        <v>786.32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9569.7596747866974</v>
      </c>
      <c r="F114" s="13">
        <v>7515.532478138899</v>
      </c>
      <c r="G114" s="13">
        <v>8604.247248084801</v>
      </c>
      <c r="H114" s="13">
        <v>28986.968230279199</v>
      </c>
      <c r="I114" s="13">
        <v>6734.4482928309999</v>
      </c>
      <c r="J114" s="13">
        <v>7244.1284486620998</v>
      </c>
      <c r="K114" s="13">
        <v>8227.8019864123999</v>
      </c>
      <c r="L114" s="13">
        <v>7366.0559655095003</v>
      </c>
      <c r="M114" s="13">
        <v>8134.1692211521013</v>
      </c>
      <c r="N114" s="13">
        <v>8097.4838939779993</v>
      </c>
      <c r="O114" s="13">
        <v>8066.7339157448005</v>
      </c>
      <c r="P114" s="13">
        <v>123849.82285371779</v>
      </c>
      <c r="Q114" s="13">
        <v>2160168.316855696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2441.6736976761022</v>
      </c>
      <c r="E116" s="18">
        <v>7410.6511902094007</v>
      </c>
      <c r="F116" s="18">
        <v>8246.6875305970025</v>
      </c>
      <c r="G116" s="18">
        <v>7471.9514785339015</v>
      </c>
      <c r="H116" s="18">
        <v>-14309.128442473499</v>
      </c>
      <c r="I116" s="18">
        <v>-5036.6786075635</v>
      </c>
      <c r="J116" s="18">
        <v>9722.0773212048989</v>
      </c>
      <c r="K116" s="18">
        <v>-578.8912339565004</v>
      </c>
      <c r="L116" s="18">
        <v>12942.376598601701</v>
      </c>
      <c r="M116" s="18">
        <v>-1249.861510879301</v>
      </c>
      <c r="N116" s="18">
        <v>4148.6008541221008</v>
      </c>
      <c r="O116" s="18">
        <v>2826.9033053139992</v>
      </c>
      <c r="P116" s="18">
        <v>34036.362181386314</v>
      </c>
      <c r="Q116" s="18">
        <v>2258155.8199917767</v>
      </c>
    </row>
    <row r="117" spans="1:17" ht="12" thickTop="1" x14ac:dyDescent="0.2"/>
    <row r="118" spans="1:17" x14ac:dyDescent="0.2">
      <c r="C118" s="24" t="s">
        <v>126</v>
      </c>
      <c r="D118" s="25">
        <v>9530.48</v>
      </c>
      <c r="E118" s="25">
        <v>4228.4499999999989</v>
      </c>
      <c r="F118" s="25">
        <v>2661.3599999999997</v>
      </c>
      <c r="G118" s="25">
        <v>3672.96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1077.68</v>
      </c>
      <c r="M118" s="25">
        <v>3389.4700000000003</v>
      </c>
      <c r="N118" s="25">
        <v>5065.5899999999992</v>
      </c>
      <c r="O118" s="25">
        <v>5470.5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264.55194196259998</v>
      </c>
      <c r="M120" s="25">
        <v>111.13086663</v>
      </c>
      <c r="N120" s="25">
        <v>165.89116815615</v>
      </c>
      <c r="O120" s="25">
        <v>159.96922855115002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16.62652122562794</v>
      </c>
      <c r="F122" s="26">
        <v>10.914583444778039</v>
      </c>
      <c r="G122" s="26">
        <v>15.28178736184878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>
        <v>4.0736045708269755</v>
      </c>
      <c r="M122" s="26">
        <v>30.499807144354673</v>
      </c>
      <c r="N122" s="26">
        <v>30.535621976161273</v>
      </c>
      <c r="O122" s="26">
        <v>34.19720185904886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54">
        <v>9455.0069999999996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124.477703815</v>
      </c>
      <c r="M11" s="6">
        <v>268.13221774299996</v>
      </c>
      <c r="N11" s="6">
        <v>133.4370485</v>
      </c>
      <c r="O11" s="6">
        <v>138.85840515620001</v>
      </c>
      <c r="P11" s="7">
        <v>2449.1417130400005</v>
      </c>
      <c r="Q11" s="6">
        <v>31855.091089540198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20.5721803916</v>
      </c>
      <c r="M12" s="6">
        <v>2.4628666666000001</v>
      </c>
      <c r="N12" s="6">
        <v>0</v>
      </c>
      <c r="O12" s="6">
        <v>0.61762291020000004</v>
      </c>
      <c r="P12" s="7">
        <v>814.92674259919988</v>
      </c>
      <c r="Q12" s="6">
        <v>42645.0929552956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10999.498031900401</v>
      </c>
      <c r="M15" s="8">
        <v>22724.138735195</v>
      </c>
      <c r="N15" s="8">
        <v>10259.6544102486</v>
      </c>
      <c r="O15" s="8">
        <v>9735.8644325537989</v>
      </c>
      <c r="P15" s="9">
        <v>186300.43800548342</v>
      </c>
      <c r="Q15" s="8">
        <v>1828292.6228811606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140.947648087</v>
      </c>
      <c r="M16" s="10">
        <v>14.517950876799999</v>
      </c>
      <c r="N16" s="10">
        <v>0</v>
      </c>
      <c r="O16" s="10">
        <v>2.7068658409999999</v>
      </c>
      <c r="P16" s="7">
        <v>5298.5335717863982</v>
      </c>
      <c r="Q16" s="58">
        <v>164214.96710928041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11140.445679987401</v>
      </c>
      <c r="M18" s="13">
        <v>22738.656686071801</v>
      </c>
      <c r="N18" s="13">
        <v>10259.6544102486</v>
      </c>
      <c r="O18" s="13">
        <v>9738.5712983947997</v>
      </c>
      <c r="P18" s="13">
        <v>191598.97157726981</v>
      </c>
      <c r="Q18" s="13">
        <v>1992507.589990441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88.365206738131704</v>
      </c>
      <c r="M21" s="9">
        <v>84.749751173041389</v>
      </c>
      <c r="N21" s="9">
        <v>76.887600000000006</v>
      </c>
      <c r="O21" s="9">
        <v>70.113612651694027</v>
      </c>
      <c r="P21" s="9">
        <v>76.067643212951424</v>
      </c>
      <c r="Q21" s="9">
        <v>57.394047869525352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6.8513713862120094</v>
      </c>
      <c r="M22" s="9">
        <v>5.8947368421052628</v>
      </c>
      <c r="N22" s="9">
        <v>0</v>
      </c>
      <c r="O22" s="9">
        <v>4.382716049382716</v>
      </c>
      <c r="P22" s="9">
        <v>6.5018526142445436</v>
      </c>
      <c r="Q22" s="9">
        <v>3.8507353538055415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1204.8499999999999</v>
      </c>
      <c r="N25" s="6">
        <v>1204.8499999999999</v>
      </c>
      <c r="O25" s="6">
        <v>1204.8499999999999</v>
      </c>
      <c r="P25" s="7">
        <v>12992.369999999999</v>
      </c>
      <c r="Q25" s="6">
        <v>96319.1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600.25</v>
      </c>
      <c r="N26" s="6">
        <v>575.03</v>
      </c>
      <c r="O26" s="6">
        <v>575</v>
      </c>
      <c r="P26" s="7">
        <v>6915.56</v>
      </c>
      <c r="Q26" s="6">
        <v>8098.77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38637.93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295</v>
      </c>
      <c r="N31" s="6">
        <v>75</v>
      </c>
      <c r="O31" s="6">
        <v>75</v>
      </c>
      <c r="P31" s="7">
        <v>4659.2300000000005</v>
      </c>
      <c r="Q31" s="6">
        <v>40655.089999999997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6258.2499999999991</v>
      </c>
      <c r="Q32" s="6">
        <v>69122.039999999994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300.17</v>
      </c>
      <c r="M34" s="6">
        <v>157.82</v>
      </c>
      <c r="N34" s="6">
        <v>157.79</v>
      </c>
      <c r="O34" s="6">
        <v>352.78</v>
      </c>
      <c r="P34" s="7">
        <v>5352.7599999999993</v>
      </c>
      <c r="Q34" s="6">
        <v>91512.93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5522.44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1186.96</v>
      </c>
      <c r="Q38" s="6">
        <v>5776.08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215.35</v>
      </c>
      <c r="N39" s="6">
        <v>0</v>
      </c>
      <c r="O39" s="6">
        <v>0</v>
      </c>
      <c r="P39" s="7">
        <v>946.69</v>
      </c>
      <c r="Q39" s="6">
        <v>41379.33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720.45</v>
      </c>
      <c r="P42" s="7">
        <v>1607.66</v>
      </c>
      <c r="Q42" s="6">
        <v>10679.81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1243.01</v>
      </c>
      <c r="O45" s="6">
        <v>0</v>
      </c>
      <c r="P45" s="7">
        <v>1243.01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1005.9399999999999</v>
      </c>
      <c r="Q49" s="6">
        <v>11454.93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90.87</v>
      </c>
      <c r="P50" s="7">
        <v>2185.87</v>
      </c>
      <c r="Q50" s="6">
        <v>18092.3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651.15</v>
      </c>
      <c r="N57" s="6">
        <v>0</v>
      </c>
      <c r="O57" s="6">
        <v>0</v>
      </c>
      <c r="P57" s="7">
        <v>651.15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583.49</v>
      </c>
      <c r="N61" s="6">
        <v>352.8</v>
      </c>
      <c r="O61" s="6">
        <v>240</v>
      </c>
      <c r="P61" s="7">
        <v>5998.4900000000007</v>
      </c>
      <c r="Q61" s="6">
        <v>22777.29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219.52</v>
      </c>
      <c r="N63" s="6">
        <v>0</v>
      </c>
      <c r="O63" s="6">
        <v>313.60000000000002</v>
      </c>
      <c r="P63" s="7">
        <v>2225.73</v>
      </c>
      <c r="Q63" s="6">
        <v>43362.93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1864.91</v>
      </c>
      <c r="E64" s="6">
        <v>1359.06</v>
      </c>
      <c r="F64" s="6">
        <v>1842.17</v>
      </c>
      <c r="G64" s="6">
        <v>1176.33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2277.89</v>
      </c>
      <c r="M64" s="6">
        <v>1865.33</v>
      </c>
      <c r="N64" s="6">
        <v>2241.2399999999998</v>
      </c>
      <c r="O64" s="6">
        <v>323.39999999999998</v>
      </c>
      <c r="P64" s="7">
        <v>19721.5</v>
      </c>
      <c r="Q64" s="6">
        <v>124208.89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98.1</v>
      </c>
      <c r="N75" s="6">
        <v>17</v>
      </c>
      <c r="O75" s="6">
        <v>0</v>
      </c>
      <c r="P75" s="7">
        <v>3662.8699999999994</v>
      </c>
      <c r="Q75" s="6">
        <v>66965.08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5888.11</v>
      </c>
      <c r="F77" s="16">
        <v>6734.28</v>
      </c>
      <c r="G77" s="16">
        <v>7165.3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-2322.66</v>
      </c>
      <c r="M77" s="16">
        <v>7199.52</v>
      </c>
      <c r="N77" s="16">
        <v>7075.84</v>
      </c>
      <c r="O77" s="16">
        <v>4823.1899999999996</v>
      </c>
      <c r="P77" s="16">
        <v>79352.120000000024</v>
      </c>
      <c r="Q77" s="16">
        <v>839467.36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515.96675416559992</v>
      </c>
      <c r="M79" s="6">
        <v>1047.9078292801998</v>
      </c>
      <c r="N79" s="6">
        <v>472.77890029679997</v>
      </c>
      <c r="O79" s="6">
        <v>448.84410628299997</v>
      </c>
      <c r="P79" s="7">
        <v>8914.9063353623987</v>
      </c>
      <c r="Q79" s="6">
        <v>94265.428666798209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22.45</v>
      </c>
      <c r="M80" s="6">
        <v>2.68</v>
      </c>
      <c r="N80" s="6">
        <v>0</v>
      </c>
      <c r="O80" s="6">
        <v>1.25</v>
      </c>
      <c r="P80" s="7">
        <v>1121.3800000000001</v>
      </c>
      <c r="Q80" s="6">
        <v>38125.360000000001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44.9</v>
      </c>
      <c r="K81" s="46">
        <v>15.53</v>
      </c>
      <c r="L81" s="46">
        <v>5.66</v>
      </c>
      <c r="M81" s="46">
        <v>0.56999999999999995</v>
      </c>
      <c r="N81" s="46">
        <v>0</v>
      </c>
      <c r="O81" s="46">
        <v>0.19</v>
      </c>
      <c r="P81" s="7">
        <v>236.5</v>
      </c>
      <c r="Q81" s="6">
        <v>11141.67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0.91</v>
      </c>
      <c r="L82" s="46">
        <v>7.0000000000000007E-2</v>
      </c>
      <c r="M82" s="46">
        <v>0</v>
      </c>
      <c r="N82" s="46">
        <v>0</v>
      </c>
      <c r="O82" s="46">
        <v>0</v>
      </c>
      <c r="P82" s="7">
        <v>128.5</v>
      </c>
      <c r="Q82" s="6">
        <v>2386.02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1671.02</v>
      </c>
      <c r="O98" s="46">
        <v>0</v>
      </c>
      <c r="P98" s="7">
        <v>6707.43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7250.1736466192006</v>
      </c>
      <c r="F114" s="13">
        <v>7330.8423521023997</v>
      </c>
      <c r="G114" s="13">
        <v>8203.6287906854013</v>
      </c>
      <c r="H114" s="13">
        <v>7808.8944623080006</v>
      </c>
      <c r="I114" s="13">
        <v>7048.8326231045994</v>
      </c>
      <c r="J114" s="13">
        <v>5854.3083735680011</v>
      </c>
      <c r="K114" s="13">
        <v>19673.709714729204</v>
      </c>
      <c r="L114" s="13">
        <v>727.58675416560004</v>
      </c>
      <c r="M114" s="13">
        <v>8250.677829280201</v>
      </c>
      <c r="N114" s="13">
        <v>9219.6389002968008</v>
      </c>
      <c r="O114" s="13">
        <v>5273.4741062829989</v>
      </c>
      <c r="P114" s="13">
        <v>96958.136335362433</v>
      </c>
      <c r="Q114" s="13">
        <v>1592326.3086667985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12859.313300124801</v>
      </c>
      <c r="E116" s="18">
        <v>13888.4889532214</v>
      </c>
      <c r="F116" s="18">
        <v>3149.5550612362003</v>
      </c>
      <c r="G116" s="18">
        <v>13080.1523181296</v>
      </c>
      <c r="H116" s="18">
        <v>11582.543424473601</v>
      </c>
      <c r="I116" s="18">
        <v>2508.5082885045995</v>
      </c>
      <c r="J116" s="18">
        <v>4263.7350158381996</v>
      </c>
      <c r="K116" s="18">
        <v>2902.5883957019978</v>
      </c>
      <c r="L116" s="18">
        <v>10412.8589258218</v>
      </c>
      <c r="M116" s="18">
        <v>14487.9788567916</v>
      </c>
      <c r="N116" s="18">
        <v>1040.0155099517997</v>
      </c>
      <c r="O116" s="18">
        <v>4465.0971921118007</v>
      </c>
      <c r="P116" s="18">
        <v>94640.835241907378</v>
      </c>
      <c r="Q116" s="18">
        <v>400181.28132364247</v>
      </c>
    </row>
    <row r="117" spans="1:17" ht="12" thickTop="1" x14ac:dyDescent="0.2"/>
    <row r="118" spans="1:17" x14ac:dyDescent="0.2">
      <c r="C118" s="24" t="s">
        <v>126</v>
      </c>
      <c r="D118" s="25">
        <v>7198.35</v>
      </c>
      <c r="E118" s="25">
        <v>4846.1299999999992</v>
      </c>
      <c r="F118" s="25">
        <v>5692.2999999999993</v>
      </c>
      <c r="G118" s="25">
        <v>6123.32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-3364.64</v>
      </c>
      <c r="M118" s="25">
        <v>5994.67</v>
      </c>
      <c r="N118" s="25">
        <v>5870.99</v>
      </c>
      <c r="O118" s="25">
        <v>3618.3399999999997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127.90640054693333</v>
      </c>
      <c r="M120" s="25">
        <v>268.54269552076664</v>
      </c>
      <c r="N120" s="25">
        <v>133.4370485</v>
      </c>
      <c r="O120" s="25">
        <v>138.9613423079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16.35554654706732</v>
      </c>
      <c r="F122" s="26">
        <v>38.413794047402313</v>
      </c>
      <c r="G122" s="26">
        <v>21.996651300574303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>
        <v>-26.305485774071141</v>
      </c>
      <c r="M122" s="26">
        <v>22.322968004677776</v>
      </c>
      <c r="N122" s="26">
        <v>43.998200394847608</v>
      </c>
      <c r="O122" s="26">
        <v>26.038464654311962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9455.009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529.41</v>
      </c>
      <c r="M11" s="6">
        <v>651.08249999999998</v>
      </c>
      <c r="N11" s="6">
        <v>140.5575</v>
      </c>
      <c r="O11" s="6">
        <v>283.61249999999995</v>
      </c>
      <c r="P11" s="7">
        <v>3242.5949999999993</v>
      </c>
      <c r="Q11" s="6">
        <v>147109.4325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1.2374999999999998</v>
      </c>
      <c r="M12" s="6">
        <v>0</v>
      </c>
      <c r="N12" s="6">
        <v>10.665000000000001</v>
      </c>
      <c r="O12" s="6">
        <v>0</v>
      </c>
      <c r="P12" s="7">
        <v>2798.7525000000001</v>
      </c>
      <c r="Q12" s="6">
        <v>363526.02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46782.239999999998</v>
      </c>
      <c r="M15" s="8">
        <v>55179.112499999996</v>
      </c>
      <c r="N15" s="8">
        <v>10807.3575</v>
      </c>
      <c r="O15" s="8">
        <v>19884.78</v>
      </c>
      <c r="P15" s="9">
        <v>255204.2775</v>
      </c>
      <c r="Q15" s="8">
        <v>8064862.875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12.337499999999999</v>
      </c>
      <c r="M16" s="10">
        <v>0</v>
      </c>
      <c r="N16" s="10">
        <v>100.89000000000001</v>
      </c>
      <c r="O16" s="10">
        <v>0</v>
      </c>
      <c r="P16" s="7">
        <v>28946.384999999998</v>
      </c>
      <c r="Q16" s="58">
        <v>895476.9375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46794.577499999999</v>
      </c>
      <c r="M18" s="13">
        <v>55179.112499999996</v>
      </c>
      <c r="N18" s="13">
        <v>10908.247499999999</v>
      </c>
      <c r="O18" s="13">
        <v>19884.78</v>
      </c>
      <c r="P18" s="13">
        <v>284150.66249999998</v>
      </c>
      <c r="Q18" s="13">
        <v>8960339.8125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88.366747889159626</v>
      </c>
      <c r="M21" s="9">
        <v>84.749801292462934</v>
      </c>
      <c r="N21" s="9">
        <v>76.889226828877852</v>
      </c>
      <c r="O21" s="9">
        <v>70.112495041650149</v>
      </c>
      <c r="P21" s="9">
        <v>78.703716467829025</v>
      </c>
      <c r="Q21" s="9">
        <v>54.822200982931534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9.9696969696969706</v>
      </c>
      <c r="M22" s="9">
        <v>0</v>
      </c>
      <c r="N22" s="9">
        <v>9.4599156118143473</v>
      </c>
      <c r="O22" s="9">
        <v>0</v>
      </c>
      <c r="P22" s="9">
        <v>10.342602641712691</v>
      </c>
      <c r="Q22" s="9">
        <v>2.4633090569417835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86962.559999999998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600.02</v>
      </c>
      <c r="N26" s="6">
        <v>575</v>
      </c>
      <c r="O26" s="6">
        <v>575.44000000000005</v>
      </c>
      <c r="P26" s="7">
        <v>6969.9</v>
      </c>
      <c r="Q26" s="6">
        <v>8164.27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132274.31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360</v>
      </c>
      <c r="M31" s="6">
        <v>405</v>
      </c>
      <c r="N31" s="6">
        <v>655</v>
      </c>
      <c r="O31" s="6">
        <v>375</v>
      </c>
      <c r="P31" s="7">
        <v>10218.189999999999</v>
      </c>
      <c r="Q31" s="6">
        <v>152699.31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438.14</v>
      </c>
      <c r="M32" s="6">
        <v>219.07</v>
      </c>
      <c r="N32" s="6">
        <v>1495.34</v>
      </c>
      <c r="O32" s="6">
        <v>579.29999999999995</v>
      </c>
      <c r="P32" s="7">
        <v>11827.63</v>
      </c>
      <c r="Q32" s="6">
        <v>407295.72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320.77999999999997</v>
      </c>
      <c r="M34" s="6">
        <v>187.79</v>
      </c>
      <c r="N34" s="6">
        <v>450.17</v>
      </c>
      <c r="O34" s="6">
        <v>492.29</v>
      </c>
      <c r="P34" s="7">
        <v>9065.27</v>
      </c>
      <c r="Q34" s="6">
        <v>194773.23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10963.99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296.54000000000002</v>
      </c>
      <c r="N39" s="6">
        <v>391.74</v>
      </c>
      <c r="O39" s="6">
        <v>0.2</v>
      </c>
      <c r="P39" s="7">
        <v>2109.9399999999996</v>
      </c>
      <c r="Q39" s="6">
        <v>156923.79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476.3</v>
      </c>
      <c r="N44" s="6">
        <v>476.3</v>
      </c>
      <c r="O44" s="6">
        <v>476.3</v>
      </c>
      <c r="P44" s="7">
        <v>1970.1499999999999</v>
      </c>
      <c r="Q44" s="6">
        <v>23014.42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1105.0999999999999</v>
      </c>
      <c r="O45" s="6">
        <v>0</v>
      </c>
      <c r="P45" s="7">
        <v>1105.0999999999999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1008.1999999999999</v>
      </c>
      <c r="Q49" s="6">
        <v>56137.66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1515.82</v>
      </c>
      <c r="O50" s="6">
        <v>51.8</v>
      </c>
      <c r="P50" s="7">
        <v>4999.68</v>
      </c>
      <c r="Q50" s="6">
        <v>109041.87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7040.25</v>
      </c>
      <c r="N57" s="6">
        <v>0</v>
      </c>
      <c r="O57" s="6">
        <v>0</v>
      </c>
      <c r="P57" s="7">
        <v>7040.25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1840.91</v>
      </c>
      <c r="N61" s="6">
        <v>1372</v>
      </c>
      <c r="O61" s="6">
        <v>0</v>
      </c>
      <c r="P61" s="7">
        <v>20478.379999999997</v>
      </c>
      <c r="Q61" s="6">
        <v>119889.07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151.27000000000001</v>
      </c>
      <c r="N63" s="6">
        <v>564.57000000000005</v>
      </c>
      <c r="O63" s="6">
        <v>0</v>
      </c>
      <c r="P63" s="7">
        <v>14478.15</v>
      </c>
      <c r="Q63" s="6">
        <v>162002.54999999999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735</v>
      </c>
      <c r="E64" s="6">
        <v>654.89</v>
      </c>
      <c r="F64" s="6">
        <v>1317.67</v>
      </c>
      <c r="G64" s="6">
        <v>1023.09</v>
      </c>
      <c r="H64" s="6">
        <v>0</v>
      </c>
      <c r="I64" s="6">
        <v>329.89</v>
      </c>
      <c r="J64" s="6">
        <v>368.4</v>
      </c>
      <c r="K64" s="6">
        <v>1220.56</v>
      </c>
      <c r="L64" s="6">
        <v>1972.55</v>
      </c>
      <c r="M64" s="6">
        <v>1279.56</v>
      </c>
      <c r="N64" s="6">
        <v>585.17999999999995</v>
      </c>
      <c r="O64" s="6">
        <v>963.18</v>
      </c>
      <c r="P64" s="7">
        <v>10449.970000000001</v>
      </c>
      <c r="Q64" s="6">
        <v>287256.61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8.73</v>
      </c>
      <c r="N75" s="6">
        <v>0</v>
      </c>
      <c r="O75" s="6">
        <v>121.42</v>
      </c>
      <c r="P75" s="7">
        <v>16983.089999999997</v>
      </c>
      <c r="Q75" s="6">
        <v>388439.63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8278.1799999999985</v>
      </c>
      <c r="F77" s="16">
        <v>8974.82</v>
      </c>
      <c r="G77" s="16">
        <v>9136.25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2958.5199999999995</v>
      </c>
      <c r="M77" s="16">
        <v>14757.68</v>
      </c>
      <c r="N77" s="16">
        <v>11338.92</v>
      </c>
      <c r="O77" s="16">
        <v>5740.1500000000005</v>
      </c>
      <c r="P77" s="16">
        <v>140943.37</v>
      </c>
      <c r="Q77" s="16">
        <v>2667256.4199999995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2156.1000000000004</v>
      </c>
      <c r="M79" s="6">
        <v>2542.3049999999998</v>
      </c>
      <c r="N79" s="6">
        <v>503.12250000000006</v>
      </c>
      <c r="O79" s="6">
        <v>916.47749999999996</v>
      </c>
      <c r="P79" s="7">
        <v>13573.89</v>
      </c>
      <c r="Q79" s="6">
        <v>426907.26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2</v>
      </c>
      <c r="M80" s="6">
        <v>0</v>
      </c>
      <c r="N80" s="6">
        <v>40.92</v>
      </c>
      <c r="O80" s="6">
        <v>0</v>
      </c>
      <c r="P80" s="7">
        <v>5977.9699999999993</v>
      </c>
      <c r="Q80" s="6">
        <v>175859.62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104.56</v>
      </c>
      <c r="K81" s="46">
        <v>0</v>
      </c>
      <c r="L81" s="46">
        <v>0.56999999999999995</v>
      </c>
      <c r="M81" s="46">
        <v>0</v>
      </c>
      <c r="N81" s="46">
        <v>7.02</v>
      </c>
      <c r="O81" s="46">
        <v>0</v>
      </c>
      <c r="P81" s="7">
        <v>1490.75</v>
      </c>
      <c r="Q81" s="6">
        <v>74291.759999999995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11034.812499999998</v>
      </c>
      <c r="F114" s="13">
        <v>11457.697500000002</v>
      </c>
      <c r="G114" s="13">
        <v>11390.432499999999</v>
      </c>
      <c r="H114" s="13">
        <v>25472.144999999993</v>
      </c>
      <c r="I114" s="13">
        <v>9242.2800000000007</v>
      </c>
      <c r="J114" s="13">
        <v>25497.467499999999</v>
      </c>
      <c r="K114" s="13">
        <v>14128.482500000002</v>
      </c>
      <c r="L114" s="13">
        <v>7307.5399999999991</v>
      </c>
      <c r="M114" s="13">
        <v>17299.985000000001</v>
      </c>
      <c r="N114" s="13">
        <v>11889.9825</v>
      </c>
      <c r="O114" s="13">
        <v>6656.6275000000005</v>
      </c>
      <c r="P114" s="13">
        <v>168073.99000000002</v>
      </c>
      <c r="Q114" s="13">
        <v>4204416.1499999994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31787.887500000001</v>
      </c>
      <c r="E116" s="18">
        <v>11451.2675</v>
      </c>
      <c r="F116" s="18">
        <v>4959.0749999999971</v>
      </c>
      <c r="G116" s="18">
        <v>14409.8675</v>
      </c>
      <c r="H116" s="18">
        <v>-23918.107499999995</v>
      </c>
      <c r="I116" s="18">
        <v>4249.3799999999992</v>
      </c>
      <c r="J116" s="18">
        <v>-13312.487499999999</v>
      </c>
      <c r="K116" s="18">
        <v>-3162.7925000000014</v>
      </c>
      <c r="L116" s="18">
        <v>39487.037499999999</v>
      </c>
      <c r="M116" s="18">
        <v>37879.127499999995</v>
      </c>
      <c r="N116" s="18">
        <v>-981.73500000000058</v>
      </c>
      <c r="O116" s="18">
        <v>13228.152499999998</v>
      </c>
      <c r="P116" s="18">
        <v>116076.67249999996</v>
      </c>
      <c r="Q116" s="18">
        <v>4755923.6625000006</v>
      </c>
    </row>
    <row r="117" spans="1:17" ht="12" thickTop="1" x14ac:dyDescent="0.2"/>
    <row r="118" spans="1:17" x14ac:dyDescent="0.2">
      <c r="C118" s="24" t="s">
        <v>126</v>
      </c>
      <c r="D118" s="25">
        <v>10474.26</v>
      </c>
      <c r="E118" s="25">
        <v>7192.4799999999987</v>
      </c>
      <c r="F118" s="25">
        <v>7889.12</v>
      </c>
      <c r="G118" s="25">
        <v>7958.27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1780.5399999999995</v>
      </c>
      <c r="M118" s="25">
        <v>13579.7</v>
      </c>
      <c r="N118" s="25">
        <v>10160.94</v>
      </c>
      <c r="O118" s="25">
        <v>4562.17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529.61624999999992</v>
      </c>
      <c r="M120" s="25">
        <v>651.08249999999998</v>
      </c>
      <c r="N120" s="25">
        <v>142.33500000000001</v>
      </c>
      <c r="O120" s="25">
        <v>283.61249999999995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23.303973107610055</v>
      </c>
      <c r="F122" s="26">
        <v>32.970244065529918</v>
      </c>
      <c r="G122" s="26">
        <v>22.731419594401601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>
        <v>3.3619436714791129</v>
      </c>
      <c r="M122" s="26">
        <v>20.857111041995449</v>
      </c>
      <c r="N122" s="26">
        <v>71.387501317314786</v>
      </c>
      <c r="O122" s="26">
        <v>16.085927101238489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54">
        <v>9455.0020000000004</v>
      </c>
      <c r="B4" s="54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556.28250000000003</v>
      </c>
      <c r="M11" s="6">
        <v>698.58750000000009</v>
      </c>
      <c r="N11" s="6">
        <v>580.01250000000005</v>
      </c>
      <c r="O11" s="6">
        <v>954.27</v>
      </c>
      <c r="P11" s="7">
        <v>8859.7799999999988</v>
      </c>
      <c r="Q11" s="6">
        <v>171256.13999999998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58.155000000000001</v>
      </c>
      <c r="M12" s="6">
        <v>205.32</v>
      </c>
      <c r="N12" s="6">
        <v>731.05500000000006</v>
      </c>
      <c r="O12" s="6">
        <v>386.11500000000001</v>
      </c>
      <c r="P12" s="7">
        <v>1608.3000000000002</v>
      </c>
      <c r="Q12" s="6">
        <v>253214.46000000002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49156.717499999999</v>
      </c>
      <c r="M15" s="8">
        <v>59205.067499999997</v>
      </c>
      <c r="N15" s="8">
        <v>44595.794999999998</v>
      </c>
      <c r="O15" s="8">
        <v>66906.33</v>
      </c>
      <c r="P15" s="9">
        <v>668454.29999999993</v>
      </c>
      <c r="Q15" s="8">
        <v>10858931.595000001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391.9425</v>
      </c>
      <c r="M16" s="10">
        <v>1390.0124999999998</v>
      </c>
      <c r="N16" s="10">
        <v>4278.7425000000003</v>
      </c>
      <c r="O16" s="10">
        <v>2127.4575</v>
      </c>
      <c r="P16" s="7">
        <v>9487.8900000000012</v>
      </c>
      <c r="Q16" s="58">
        <v>801856.67999999993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49548.659999999996</v>
      </c>
      <c r="M18" s="13">
        <v>60595.079999999994</v>
      </c>
      <c r="N18" s="13">
        <v>48874.537499999999</v>
      </c>
      <c r="O18" s="13">
        <v>69033.787500000006</v>
      </c>
      <c r="P18" s="13">
        <v>677942.19</v>
      </c>
      <c r="Q18" s="13">
        <v>11660788.275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88.366463981879704</v>
      </c>
      <c r="M21" s="9">
        <v>84.749680605507521</v>
      </c>
      <c r="N21" s="9">
        <v>76.887644662830539</v>
      </c>
      <c r="O21" s="9">
        <v>70.112578201138049</v>
      </c>
      <c r="P21" s="9">
        <v>75.448182686251812</v>
      </c>
      <c r="Q21" s="9">
        <v>63.407546117762564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6.7396182615424296</v>
      </c>
      <c r="M22" s="9">
        <v>6.7699810052600808</v>
      </c>
      <c r="N22" s="9">
        <v>5.8528325502185199</v>
      </c>
      <c r="O22" s="9">
        <v>5.5099063750437045</v>
      </c>
      <c r="P22" s="9">
        <v>5.8993284834918862</v>
      </c>
      <c r="Q22" s="9">
        <v>3.166709673689251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72556.429999999993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600.71</v>
      </c>
      <c r="N26" s="6">
        <v>577.80999999999995</v>
      </c>
      <c r="O26" s="6">
        <v>593.70000000000005</v>
      </c>
      <c r="P26" s="7">
        <v>6925.39</v>
      </c>
      <c r="Q26" s="6">
        <v>8100.39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99620.68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551.66999999999996</v>
      </c>
      <c r="N31" s="6">
        <v>1225</v>
      </c>
      <c r="O31" s="6">
        <v>75</v>
      </c>
      <c r="P31" s="7">
        <v>7060.04</v>
      </c>
      <c r="Q31" s="6">
        <v>132285.35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11918.05</v>
      </c>
      <c r="Q32" s="6">
        <v>113176.36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108.47</v>
      </c>
      <c r="M34" s="6">
        <v>1397.9</v>
      </c>
      <c r="N34" s="6">
        <v>108.82</v>
      </c>
      <c r="O34" s="6">
        <v>599.92999999999995</v>
      </c>
      <c r="P34" s="7">
        <v>6955.8900000000012</v>
      </c>
      <c r="Q34" s="6">
        <v>75773.490000000005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8867.89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215.34</v>
      </c>
      <c r="N39" s="6">
        <v>222.04</v>
      </c>
      <c r="O39" s="6">
        <v>8.39</v>
      </c>
      <c r="P39" s="7">
        <v>1115.3400000000001</v>
      </c>
      <c r="Q39" s="6">
        <v>30123.38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3631.8000000000006</v>
      </c>
      <c r="Q44" s="6">
        <v>14770.46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1227.58</v>
      </c>
      <c r="O45" s="6">
        <v>0</v>
      </c>
      <c r="P45" s="7">
        <v>1227.58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2110.7199999999998</v>
      </c>
      <c r="Q49" s="6">
        <v>19128.34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1551.8</v>
      </c>
      <c r="M50" s="6">
        <v>121.51</v>
      </c>
      <c r="N50" s="6">
        <v>0</v>
      </c>
      <c r="O50" s="6">
        <v>32.25</v>
      </c>
      <c r="P50" s="7">
        <v>4353.5200000000004</v>
      </c>
      <c r="Q50" s="6">
        <v>42283.3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11483.33</v>
      </c>
      <c r="N57" s="6">
        <v>0</v>
      </c>
      <c r="O57" s="6">
        <v>0</v>
      </c>
      <c r="P57" s="7">
        <v>11483.33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313.60000000000002</v>
      </c>
      <c r="N61" s="6">
        <v>235.2</v>
      </c>
      <c r="O61" s="6">
        <v>0</v>
      </c>
      <c r="P61" s="7">
        <v>2220.9199999999996</v>
      </c>
      <c r="Q61" s="6">
        <v>33583.75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1248.8699999999999</v>
      </c>
      <c r="N63" s="6">
        <v>162.58000000000001</v>
      </c>
      <c r="O63" s="6">
        <v>642.88</v>
      </c>
      <c r="P63" s="7">
        <v>5658.58</v>
      </c>
      <c r="Q63" s="6">
        <v>62649.4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2729.69</v>
      </c>
      <c r="E64" s="6">
        <v>2319.08</v>
      </c>
      <c r="F64" s="6">
        <v>3210.84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3254.43</v>
      </c>
      <c r="M64" s="6">
        <v>2941.03</v>
      </c>
      <c r="N64" s="6">
        <v>4430.4799999999996</v>
      </c>
      <c r="O64" s="6">
        <v>4468.46</v>
      </c>
      <c r="P64" s="7">
        <v>42178.920000000006</v>
      </c>
      <c r="Q64" s="6">
        <v>215121.85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277.35000000000002</v>
      </c>
      <c r="N75" s="6">
        <v>1655.19</v>
      </c>
      <c r="O75" s="6">
        <v>5149.5</v>
      </c>
      <c r="P75" s="7">
        <v>7814.63</v>
      </c>
      <c r="Q75" s="6">
        <v>276809.31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7741.6</v>
      </c>
      <c r="F77" s="16">
        <v>8133.05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-272.17000000000075</v>
      </c>
      <c r="M77" s="16">
        <v>22143.699999999997</v>
      </c>
      <c r="N77" s="16">
        <v>12737.550000000001</v>
      </c>
      <c r="O77" s="16">
        <v>14181.08</v>
      </c>
      <c r="P77" s="16">
        <v>142149.05000000002</v>
      </c>
      <c r="Q77" s="16">
        <v>1493418.81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2290.2825000000003</v>
      </c>
      <c r="M79" s="6">
        <v>2816.4524999999999</v>
      </c>
      <c r="N79" s="6">
        <v>2271.66</v>
      </c>
      <c r="O79" s="6">
        <v>3183.2699999999995</v>
      </c>
      <c r="P79" s="7">
        <v>31314.0075</v>
      </c>
      <c r="Q79" s="6">
        <v>549840.75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63.47</v>
      </c>
      <c r="M80" s="6">
        <v>260.76</v>
      </c>
      <c r="N80" s="6">
        <v>1735.6</v>
      </c>
      <c r="O80" s="6">
        <v>997.45</v>
      </c>
      <c r="P80" s="7">
        <v>3362.46</v>
      </c>
      <c r="Q80" s="6">
        <v>179454.76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3.69</v>
      </c>
      <c r="K81" s="46">
        <v>40.36</v>
      </c>
      <c r="L81" s="46">
        <v>18.12</v>
      </c>
      <c r="M81" s="46">
        <v>67.88</v>
      </c>
      <c r="N81" s="46">
        <v>297.48</v>
      </c>
      <c r="O81" s="46">
        <v>156.69</v>
      </c>
      <c r="P81" s="7">
        <v>614.55999999999995</v>
      </c>
      <c r="Q81" s="6">
        <v>47930.5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2.02</v>
      </c>
      <c r="L82" s="46">
        <v>0.18</v>
      </c>
      <c r="M82" s="46">
        <v>150</v>
      </c>
      <c r="N82" s="46">
        <v>0</v>
      </c>
      <c r="O82" s="46">
        <v>0</v>
      </c>
      <c r="P82" s="7">
        <v>277.63</v>
      </c>
      <c r="Q82" s="6">
        <v>2610.96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10520.5</v>
      </c>
      <c r="F114" s="13">
        <v>10394.2325</v>
      </c>
      <c r="G114" s="13">
        <v>16714.182500000003</v>
      </c>
      <c r="H114" s="13">
        <v>11994.4025</v>
      </c>
      <c r="I114" s="13">
        <v>14289.81</v>
      </c>
      <c r="J114" s="13">
        <v>11507.075000000001</v>
      </c>
      <c r="K114" s="13">
        <v>13044.442500000003</v>
      </c>
      <c r="L114" s="13">
        <v>4609.6024999999991</v>
      </c>
      <c r="M114" s="13">
        <v>25438.792499999996</v>
      </c>
      <c r="N114" s="13">
        <v>17042.29</v>
      </c>
      <c r="O114" s="13">
        <v>18518.489999999998</v>
      </c>
      <c r="P114" s="13">
        <v>182731.67750000002</v>
      </c>
      <c r="Q114" s="13">
        <v>3170166.94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32124.167499999996</v>
      </c>
      <c r="E116" s="18">
        <v>49779.979999999996</v>
      </c>
      <c r="F116" s="18">
        <v>38669.364999999998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39275.17</v>
      </c>
      <c r="K116" s="18">
        <v>43076.429999999993</v>
      </c>
      <c r="L116" s="18">
        <v>44939.057499999995</v>
      </c>
      <c r="M116" s="18">
        <v>35156.287499999999</v>
      </c>
      <c r="N116" s="18">
        <v>31832.247499999998</v>
      </c>
      <c r="O116" s="18">
        <v>50515.297500000008</v>
      </c>
      <c r="P116" s="18">
        <v>495210.51249999995</v>
      </c>
      <c r="Q116" s="18">
        <v>8490621.3350000009</v>
      </c>
    </row>
    <row r="117" spans="1:17" ht="12" thickTop="1" x14ac:dyDescent="0.2"/>
    <row r="118" spans="1:17" x14ac:dyDescent="0.2">
      <c r="C118" s="24" t="s">
        <v>126</v>
      </c>
      <c r="D118" s="25">
        <v>24619</v>
      </c>
      <c r="E118" s="25">
        <v>6628.76</v>
      </c>
      <c r="F118" s="25">
        <v>7020.21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-1479.6000000000008</v>
      </c>
      <c r="M118" s="25">
        <v>20936.269999999997</v>
      </c>
      <c r="N118" s="25">
        <v>11530.12</v>
      </c>
      <c r="O118" s="25">
        <v>12973.65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565.97500000000002</v>
      </c>
      <c r="M120" s="25">
        <v>732.80750000000012</v>
      </c>
      <c r="N120" s="25">
        <v>701.85500000000002</v>
      </c>
      <c r="O120" s="25">
        <v>1018.6224999999999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8.1569930381869131</v>
      </c>
      <c r="F122" s="26">
        <v>10.297904175147146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>
        <v>-2.6142497460135177</v>
      </c>
      <c r="M122" s="26">
        <v>28.569945040136727</v>
      </c>
      <c r="N122" s="26">
        <v>16.428065626090859</v>
      </c>
      <c r="O122" s="26">
        <v>12.736465177236907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9455.0010000000002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297.92250000000001</v>
      </c>
      <c r="M11" s="6">
        <v>439.85250000000002</v>
      </c>
      <c r="N11" s="6">
        <v>149.98499999999999</v>
      </c>
      <c r="O11" s="6">
        <v>589.6875</v>
      </c>
      <c r="P11" s="7">
        <v>3880.4775</v>
      </c>
      <c r="Q11" s="6">
        <v>227361.84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1795.665</v>
      </c>
      <c r="M12" s="6">
        <v>1785.75</v>
      </c>
      <c r="N12" s="6">
        <v>346.30500000000001</v>
      </c>
      <c r="O12" s="6">
        <v>927.5625</v>
      </c>
      <c r="P12" s="7">
        <v>13798.695</v>
      </c>
      <c r="Q12" s="6">
        <v>430044.88500000001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26326.605</v>
      </c>
      <c r="M15" s="8">
        <v>37277.497499999998</v>
      </c>
      <c r="N15" s="8">
        <v>11532.1875</v>
      </c>
      <c r="O15" s="8">
        <v>41344.725000000006</v>
      </c>
      <c r="P15" s="9">
        <v>296321.41500000004</v>
      </c>
      <c r="Q15" s="8">
        <v>15462203.017500002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19453.98</v>
      </c>
      <c r="M16" s="10">
        <v>18440.422500000001</v>
      </c>
      <c r="N16" s="10">
        <v>2949.2550000000001</v>
      </c>
      <c r="O16" s="10">
        <v>7452.9224999999997</v>
      </c>
      <c r="P16" s="7">
        <v>130754.1375</v>
      </c>
      <c r="Q16" s="58">
        <v>1813496.58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45780.584999999999</v>
      </c>
      <c r="M18" s="13">
        <v>55717.919999999998</v>
      </c>
      <c r="N18" s="13">
        <v>14481.442500000001</v>
      </c>
      <c r="O18" s="13">
        <v>48797.647500000006</v>
      </c>
      <c r="P18" s="13">
        <v>427075.55250000005</v>
      </c>
      <c r="Q18" s="13">
        <v>17275699.597500004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88.367293507539713</v>
      </c>
      <c r="M21" s="9">
        <v>84.749995737207357</v>
      </c>
      <c r="N21" s="9">
        <v>76.888938893889403</v>
      </c>
      <c r="O21" s="9">
        <v>70.112941176470599</v>
      </c>
      <c r="P21" s="9">
        <v>76.36210105586234</v>
      </c>
      <c r="Q21" s="9">
        <v>68.007027993351926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10.83385820851885</v>
      </c>
      <c r="M22" s="9">
        <v>10.326430071398573</v>
      </c>
      <c r="N22" s="9">
        <v>8.5163511933122535</v>
      </c>
      <c r="O22" s="9">
        <v>8.0349545178896289</v>
      </c>
      <c r="P22" s="9">
        <v>9.47583358426286</v>
      </c>
      <c r="Q22" s="9">
        <v>4.2169937214809563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120134.91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635.42999999999995</v>
      </c>
      <c r="N26" s="6">
        <v>612.28</v>
      </c>
      <c r="O26" s="6">
        <v>587.89</v>
      </c>
      <c r="P26" s="7">
        <v>7161.99</v>
      </c>
      <c r="Q26" s="6">
        <v>8907.6299999999992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360</v>
      </c>
      <c r="M31" s="6">
        <v>515</v>
      </c>
      <c r="N31" s="6">
        <v>337.63</v>
      </c>
      <c r="O31" s="6">
        <v>375</v>
      </c>
      <c r="P31" s="7">
        <v>8945.42</v>
      </c>
      <c r="Q31" s="6">
        <v>95499.66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824.6</v>
      </c>
      <c r="O32" s="6">
        <v>0</v>
      </c>
      <c r="P32" s="7">
        <v>5424.7900000000009</v>
      </c>
      <c r="Q32" s="6">
        <v>64194.42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185.82</v>
      </c>
      <c r="M34" s="6">
        <v>36.200000000000003</v>
      </c>
      <c r="N34" s="6">
        <v>43.83</v>
      </c>
      <c r="O34" s="6">
        <v>230.39</v>
      </c>
      <c r="P34" s="7">
        <v>4545.45</v>
      </c>
      <c r="Q34" s="6">
        <v>166438.09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14094.98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542.94000000000005</v>
      </c>
      <c r="M39" s="6">
        <v>758.28</v>
      </c>
      <c r="N39" s="6">
        <v>1156.72</v>
      </c>
      <c r="O39" s="6">
        <v>623.72</v>
      </c>
      <c r="P39" s="7">
        <v>4650.4600000000009</v>
      </c>
      <c r="Q39" s="6">
        <v>22632.89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3767.9800000000005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1121.67</v>
      </c>
      <c r="O45" s="6">
        <v>0</v>
      </c>
      <c r="P45" s="7">
        <v>1121.67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1006.38</v>
      </c>
      <c r="Q49" s="6">
        <v>71875.28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350.78</v>
      </c>
      <c r="O50" s="6">
        <v>73.27</v>
      </c>
      <c r="P50" s="7">
        <v>1427.8999999999999</v>
      </c>
      <c r="Q50" s="6">
        <v>80478.87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17527.740000000002</v>
      </c>
      <c r="N57" s="6">
        <v>0</v>
      </c>
      <c r="O57" s="6">
        <v>0</v>
      </c>
      <c r="P57" s="7">
        <v>17527.740000000002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1840.91</v>
      </c>
      <c r="N61" s="6">
        <v>1215.2</v>
      </c>
      <c r="O61" s="6">
        <v>0</v>
      </c>
      <c r="P61" s="7">
        <v>5346.49</v>
      </c>
      <c r="Q61" s="6">
        <v>68334.039999999994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151.26</v>
      </c>
      <c r="N63" s="6">
        <v>931.59</v>
      </c>
      <c r="O63" s="6">
        <v>0</v>
      </c>
      <c r="P63" s="7">
        <v>2739.34</v>
      </c>
      <c r="Q63" s="6">
        <v>99845.72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315.39</v>
      </c>
      <c r="E64" s="6">
        <v>365</v>
      </c>
      <c r="F64" s="6">
        <v>612.5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349.72</v>
      </c>
      <c r="M64" s="6">
        <v>635.78</v>
      </c>
      <c r="N64" s="6">
        <v>321.89</v>
      </c>
      <c r="O64" s="6">
        <v>317.89</v>
      </c>
      <c r="P64" s="7">
        <v>5323.63</v>
      </c>
      <c r="Q64" s="6">
        <v>91100.72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5297.5100000000011</v>
      </c>
      <c r="E77" s="16">
        <v>3026.7799999999997</v>
      </c>
      <c r="F77" s="16">
        <v>6724.67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3012.6400000000003</v>
      </c>
      <c r="M77" s="16">
        <v>23582.289999999997</v>
      </c>
      <c r="N77" s="16">
        <v>8494.34</v>
      </c>
      <c r="O77" s="16">
        <v>4019.13</v>
      </c>
      <c r="P77" s="16">
        <v>111327.26000000002</v>
      </c>
      <c r="Q77" s="16">
        <v>1598460.97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2378.9175</v>
      </c>
      <c r="M79" s="6">
        <v>2788.83</v>
      </c>
      <c r="N79" s="6">
        <v>576.52500000000009</v>
      </c>
      <c r="O79" s="6">
        <v>2149.9875000000002</v>
      </c>
      <c r="P79" s="7">
        <v>20538.555</v>
      </c>
      <c r="Q79" s="6">
        <v>820888.44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5000.1000000000004</v>
      </c>
      <c r="M80" s="6">
        <v>5309.37</v>
      </c>
      <c r="N80" s="6">
        <v>3046.32</v>
      </c>
      <c r="O80" s="6">
        <v>5344.27</v>
      </c>
      <c r="P80" s="7">
        <v>50140.28</v>
      </c>
      <c r="Q80" s="6">
        <v>248755.93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1029.75</v>
      </c>
      <c r="K81" s="46">
        <v>798.89</v>
      </c>
      <c r="L81" s="46">
        <v>898.97</v>
      </c>
      <c r="M81" s="46">
        <v>900.57</v>
      </c>
      <c r="N81" s="46">
        <v>205.04</v>
      </c>
      <c r="O81" s="46">
        <v>548.92999999999995</v>
      </c>
      <c r="P81" s="7">
        <v>7034.44</v>
      </c>
      <c r="Q81" s="6">
        <v>201715.35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37.75</v>
      </c>
      <c r="L82" s="46">
        <v>8.5500000000000007</v>
      </c>
      <c r="M82" s="46">
        <v>0</v>
      </c>
      <c r="N82" s="46">
        <v>0</v>
      </c>
      <c r="O82" s="46">
        <v>0</v>
      </c>
      <c r="P82" s="7">
        <v>556.98</v>
      </c>
      <c r="Q82" s="6">
        <v>6446.68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10585.727500000001</v>
      </c>
      <c r="E114" s="13">
        <v>10652.817499999999</v>
      </c>
      <c r="F114" s="13">
        <v>12510</v>
      </c>
      <c r="G114" s="13">
        <v>21714.935000000001</v>
      </c>
      <c r="H114" s="13">
        <v>11382.4625</v>
      </c>
      <c r="I114" s="13">
        <v>8238.92</v>
      </c>
      <c r="J114" s="13">
        <v>32886.76</v>
      </c>
      <c r="K114" s="13">
        <v>13986.922499999999</v>
      </c>
      <c r="L114" s="13">
        <v>12052.7775</v>
      </c>
      <c r="M114" s="13">
        <v>32581.059999999994</v>
      </c>
      <c r="N114" s="13">
        <v>12322.225</v>
      </c>
      <c r="O114" s="13">
        <v>12062.317500000001</v>
      </c>
      <c r="P114" s="13">
        <v>190976.92500000005</v>
      </c>
      <c r="Q114" s="13">
        <v>3453543.5500000007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26725.294999999998</v>
      </c>
      <c r="E116" s="18">
        <v>24548.080000000002</v>
      </c>
      <c r="F116" s="18">
        <v>10501.215</v>
      </c>
      <c r="G116" s="18">
        <v>-5705.7875000000022</v>
      </c>
      <c r="H116" s="18">
        <v>29139.924999999996</v>
      </c>
      <c r="I116" s="18">
        <v>-5562.6275000000005</v>
      </c>
      <c r="J116" s="18">
        <v>15202.264999999992</v>
      </c>
      <c r="K116" s="18">
        <v>45491.047500000001</v>
      </c>
      <c r="L116" s="18">
        <v>33727.807499999995</v>
      </c>
      <c r="M116" s="18">
        <v>23136.860000000004</v>
      </c>
      <c r="N116" s="18">
        <v>2159.2175000000007</v>
      </c>
      <c r="O116" s="18">
        <v>36735.33</v>
      </c>
      <c r="P116" s="18">
        <v>236098.6275</v>
      </c>
      <c r="Q116" s="18">
        <v>13822156.047500003</v>
      </c>
    </row>
    <row r="117" spans="1:17" ht="12" thickTop="1" x14ac:dyDescent="0.2"/>
    <row r="118" spans="1:17" x14ac:dyDescent="0.2">
      <c r="C118" s="24" t="s">
        <v>126</v>
      </c>
      <c r="D118" s="25">
        <v>4184.670000000001</v>
      </c>
      <c r="E118" s="25">
        <v>1913.9399999999998</v>
      </c>
      <c r="F118" s="25">
        <v>5611.83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1805.2100000000003</v>
      </c>
      <c r="M118" s="25">
        <v>22374.859999999997</v>
      </c>
      <c r="N118" s="25">
        <v>7286.91</v>
      </c>
      <c r="O118" s="25">
        <v>2811.7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597.20000000000005</v>
      </c>
      <c r="M120" s="25">
        <v>737.47749999999996</v>
      </c>
      <c r="N120" s="25">
        <v>207.70249999999999</v>
      </c>
      <c r="O120" s="25">
        <v>744.28125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8.1498046375753166</v>
      </c>
      <c r="E122" s="26">
        <v>3.6733424817910505</v>
      </c>
      <c r="F122" s="26">
        <v>15.290985756227819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>
        <v>3.0227896851975888</v>
      </c>
      <c r="M122" s="26">
        <v>30.339718838879829</v>
      </c>
      <c r="N122" s="26">
        <v>35.083400536825508</v>
      </c>
      <c r="O122" s="26">
        <v>3.7777385900827136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54">
        <v>9455.0139999999992</v>
      </c>
      <c r="B4" s="54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144.5583423178</v>
      </c>
      <c r="P11" s="7">
        <v>543.7135877572</v>
      </c>
      <c r="Q11" s="6">
        <v>8021.3778477551996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10135.347644543201</v>
      </c>
      <c r="P15" s="9">
        <v>39754.470842939001</v>
      </c>
      <c r="Q15" s="8">
        <v>503263.29233400244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10135.347644543201</v>
      </c>
      <c r="P18" s="13">
        <v>39754.470842939001</v>
      </c>
      <c r="Q18" s="13">
        <v>503263.29233400244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70.112506009936439</v>
      </c>
      <c r="P21" s="9">
        <v>73.116566769877565</v>
      </c>
      <c r="Q21" s="9">
        <v>62.74025508907323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0</v>
      </c>
      <c r="O25" s="6">
        <v>1207.43</v>
      </c>
      <c r="P25" s="7">
        <v>12997.960000000001</v>
      </c>
      <c r="Q25" s="6">
        <v>69132.2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468.33</v>
      </c>
      <c r="M31" s="6">
        <v>295</v>
      </c>
      <c r="N31" s="6">
        <v>0</v>
      </c>
      <c r="O31" s="6">
        <v>75</v>
      </c>
      <c r="P31" s="7">
        <v>2385.8999999999996</v>
      </c>
      <c r="Q31" s="6">
        <v>36501.82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50</v>
      </c>
      <c r="N34" s="6">
        <v>50</v>
      </c>
      <c r="O34" s="6">
        <v>245</v>
      </c>
      <c r="P34" s="7">
        <v>2274.69</v>
      </c>
      <c r="Q34" s="6">
        <v>34515.730000000003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0</v>
      </c>
      <c r="O37" s="6">
        <v>127.24</v>
      </c>
      <c r="P37" s="7">
        <v>1170.6500000000001</v>
      </c>
      <c r="Q37" s="6">
        <v>8594.56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1199.8399999999999</v>
      </c>
      <c r="O45" s="6">
        <v>0</v>
      </c>
      <c r="P45" s="7">
        <v>1199.8399999999999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1412.18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25.33</v>
      </c>
      <c r="O50" s="6">
        <v>0</v>
      </c>
      <c r="P50" s="7">
        <v>567.78000000000009</v>
      </c>
      <c r="Q50" s="6">
        <v>9630.31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299.89999999999998</v>
      </c>
      <c r="N57" s="6">
        <v>0</v>
      </c>
      <c r="O57" s="6">
        <v>0</v>
      </c>
      <c r="P57" s="7">
        <v>299.89999999999998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392</v>
      </c>
      <c r="N61" s="6">
        <v>0</v>
      </c>
      <c r="O61" s="6">
        <v>0</v>
      </c>
      <c r="P61" s="7">
        <v>1770.65</v>
      </c>
      <c r="Q61" s="6">
        <v>21182.75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300.5</v>
      </c>
      <c r="E64" s="6">
        <v>272.5</v>
      </c>
      <c r="F64" s="6">
        <v>782.5</v>
      </c>
      <c r="G64" s="6">
        <v>1013.67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847.37</v>
      </c>
      <c r="M64" s="6">
        <v>0</v>
      </c>
      <c r="N64" s="6">
        <v>0</v>
      </c>
      <c r="O64" s="6">
        <v>1691.79</v>
      </c>
      <c r="P64" s="7">
        <v>7521.95</v>
      </c>
      <c r="Q64" s="6">
        <v>60312.41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3517.2</v>
      </c>
      <c r="F77" s="16">
        <v>3890.6800000000003</v>
      </c>
      <c r="G77" s="16">
        <v>4375.8999999999996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-4083.4500000000007</v>
      </c>
      <c r="M77" s="16">
        <v>4156.6000000000004</v>
      </c>
      <c r="N77" s="16">
        <v>1850.1699999999998</v>
      </c>
      <c r="O77" s="16">
        <v>3921.46</v>
      </c>
      <c r="P77" s="16">
        <v>36988.120000000003</v>
      </c>
      <c r="Q77" s="16">
        <v>451992.4200000001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467.12909709179996</v>
      </c>
      <c r="P79" s="7">
        <v>1832.1045830342</v>
      </c>
      <c r="Q79" s="6">
        <v>22653.185739794601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3991.827689452</v>
      </c>
      <c r="F114" s="13">
        <v>3890.6800000000003</v>
      </c>
      <c r="G114" s="13">
        <v>4375.8999999999996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-3144.7300000000005</v>
      </c>
      <c r="M114" s="13">
        <v>4156.6000000000004</v>
      </c>
      <c r="N114" s="13">
        <v>1850.1699999999998</v>
      </c>
      <c r="O114" s="13">
        <v>4388.5890970917999</v>
      </c>
      <c r="P114" s="13">
        <v>40697.664583034202</v>
      </c>
      <c r="Q114" s="13">
        <v>1178127.1157397947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-5613.9700000000012</v>
      </c>
      <c r="E116" s="18">
        <v>6307.2842698084005</v>
      </c>
      <c r="F116" s="18">
        <v>-3890.6800000000003</v>
      </c>
      <c r="G116" s="18">
        <v>-4375.8999999999996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3144.7300000000005</v>
      </c>
      <c r="M116" s="18">
        <v>-4156.6000000000004</v>
      </c>
      <c r="N116" s="18">
        <v>-1850.1699999999998</v>
      </c>
      <c r="O116" s="18">
        <v>5746.7585474514008</v>
      </c>
      <c r="P116" s="18">
        <v>-943.19374009520106</v>
      </c>
      <c r="Q116" s="18">
        <v>-674863.82340579224</v>
      </c>
    </row>
    <row r="117" spans="1:17" ht="12" thickTop="1" x14ac:dyDescent="0.2"/>
    <row r="118" spans="1:17" x14ac:dyDescent="0.2">
      <c r="C118" s="24" t="s">
        <v>126</v>
      </c>
      <c r="D118" s="25">
        <v>4501.130000000001</v>
      </c>
      <c r="E118" s="25">
        <v>2404.3599999999997</v>
      </c>
      <c r="F118" s="25">
        <v>2777.84</v>
      </c>
      <c r="G118" s="25">
        <v>3168.4699999999993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-5290.880000000001</v>
      </c>
      <c r="M118" s="25">
        <v>2949.17</v>
      </c>
      <c r="N118" s="25">
        <v>1850.1699999999998</v>
      </c>
      <c r="O118" s="25">
        <v>2714.0299999999997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144.5583423178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17.322812505205036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>
        <v>18.774634216774711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54">
        <v>9455.0120000000006</v>
      </c>
      <c r="B4" s="54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135.35249999999999</v>
      </c>
      <c r="M11" s="6">
        <v>139.89750000000001</v>
      </c>
      <c r="N11" s="6">
        <v>119.565</v>
      </c>
      <c r="O11" s="6">
        <v>281.33249999999998</v>
      </c>
      <c r="P11" s="7">
        <v>2849.2575000000002</v>
      </c>
      <c r="Q11" s="6">
        <v>131187.1575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11960.692500000001</v>
      </c>
      <c r="M15" s="8">
        <v>11856.285</v>
      </c>
      <c r="N15" s="8">
        <v>9193.0650000000005</v>
      </c>
      <c r="O15" s="8">
        <v>19724.925000000003</v>
      </c>
      <c r="P15" s="9">
        <v>211284.54749999999</v>
      </c>
      <c r="Q15" s="8">
        <v>7968500.9474999998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11960.692500000001</v>
      </c>
      <c r="M18" s="13">
        <v>11856.285</v>
      </c>
      <c r="N18" s="13">
        <v>9193.0650000000005</v>
      </c>
      <c r="O18" s="13">
        <v>19724.925000000003</v>
      </c>
      <c r="P18" s="13">
        <v>211284.54749999999</v>
      </c>
      <c r="Q18" s="13">
        <v>8653011.8699999992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88.366986202692985</v>
      </c>
      <c r="M21" s="9">
        <v>84.749798959952813</v>
      </c>
      <c r="N21" s="9">
        <v>76.887592522895503</v>
      </c>
      <c r="O21" s="9">
        <v>70.112500333235602</v>
      </c>
      <c r="P21" s="9">
        <v>74.154248080420942</v>
      </c>
      <c r="Q21" s="9">
        <v>60.741471187833305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79443.38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1055</v>
      </c>
      <c r="M31" s="6">
        <v>735</v>
      </c>
      <c r="N31" s="6">
        <v>625</v>
      </c>
      <c r="O31" s="6">
        <v>75</v>
      </c>
      <c r="P31" s="7">
        <v>5424.07</v>
      </c>
      <c r="Q31" s="6">
        <v>124015.71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1025.77</v>
      </c>
      <c r="M32" s="6">
        <v>438.14</v>
      </c>
      <c r="N32" s="6">
        <v>438.14</v>
      </c>
      <c r="O32" s="6">
        <v>219.07</v>
      </c>
      <c r="P32" s="7">
        <v>12783.71</v>
      </c>
      <c r="Q32" s="6">
        <v>481704.57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157.78</v>
      </c>
      <c r="M34" s="6">
        <v>1447.78</v>
      </c>
      <c r="N34" s="6">
        <v>420.17</v>
      </c>
      <c r="O34" s="6">
        <v>462.11</v>
      </c>
      <c r="P34" s="7">
        <v>8590.43</v>
      </c>
      <c r="Q34" s="6">
        <v>91587.44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10274.459999999999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215.34</v>
      </c>
      <c r="N39" s="6">
        <v>296.05</v>
      </c>
      <c r="O39" s="6">
        <v>75</v>
      </c>
      <c r="P39" s="7">
        <v>1375.8</v>
      </c>
      <c r="Q39" s="6">
        <v>82967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476.3</v>
      </c>
      <c r="N44" s="6">
        <v>476.3</v>
      </c>
      <c r="O44" s="6">
        <v>476.3</v>
      </c>
      <c r="P44" s="7">
        <v>3112.2000000000003</v>
      </c>
      <c r="Q44" s="6">
        <v>10358.85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1244.6099999999999</v>
      </c>
      <c r="O45" s="6">
        <v>0</v>
      </c>
      <c r="P45" s="7">
        <v>1244.6099999999999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30745.26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3798.72</v>
      </c>
      <c r="N57" s="6">
        <v>0</v>
      </c>
      <c r="O57" s="6">
        <v>0</v>
      </c>
      <c r="P57" s="7">
        <v>3798.72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235.2</v>
      </c>
      <c r="M61" s="6">
        <v>0</v>
      </c>
      <c r="N61" s="6">
        <v>0</v>
      </c>
      <c r="O61" s="6">
        <v>1577.09</v>
      </c>
      <c r="P61" s="7">
        <v>3789.5599999999995</v>
      </c>
      <c r="Q61" s="6">
        <v>43487.18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315.89999999999998</v>
      </c>
      <c r="N63" s="6">
        <v>209.92</v>
      </c>
      <c r="O63" s="6">
        <v>219.52</v>
      </c>
      <c r="P63" s="7">
        <v>4800.95</v>
      </c>
      <c r="Q63" s="6">
        <v>135377.75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3707.25</v>
      </c>
      <c r="E64" s="6">
        <v>4440</v>
      </c>
      <c r="F64" s="6">
        <v>6322.5</v>
      </c>
      <c r="G64" s="6">
        <v>5023.5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4750.3999999999996</v>
      </c>
      <c r="M64" s="6">
        <v>4806.3599999999997</v>
      </c>
      <c r="N64" s="6">
        <v>4200.6000000000004</v>
      </c>
      <c r="O64" s="6">
        <v>5361.7</v>
      </c>
      <c r="P64" s="7">
        <v>54499.199999999997</v>
      </c>
      <c r="Q64" s="6">
        <v>738769.62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34716.380000000005</v>
      </c>
      <c r="F77" s="16">
        <v>11352.39</v>
      </c>
      <c r="G77" s="16">
        <v>10931.32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1094.4800000000005</v>
      </c>
      <c r="M77" s="16">
        <v>14285.779999999999</v>
      </c>
      <c r="N77" s="16">
        <v>9838.49</v>
      </c>
      <c r="O77" s="16">
        <v>10346.01</v>
      </c>
      <c r="P77" s="16">
        <v>146299.89999999997</v>
      </c>
      <c r="Q77" s="16">
        <v>2673238.5799999996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551.04</v>
      </c>
      <c r="M79" s="6">
        <v>546.27</v>
      </c>
      <c r="N79" s="6">
        <v>423.63</v>
      </c>
      <c r="O79" s="6">
        <v>909.10500000000002</v>
      </c>
      <c r="P79" s="7">
        <v>9736.9124999999985</v>
      </c>
      <c r="Q79" s="6">
        <v>404245.97250000003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35292.632500000007</v>
      </c>
      <c r="F114" s="13">
        <v>12230.0175</v>
      </c>
      <c r="G114" s="13">
        <v>11428.0375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4148.7900000000009</v>
      </c>
      <c r="M114" s="13">
        <v>14832.05</v>
      </c>
      <c r="N114" s="13">
        <v>10262.119999999999</v>
      </c>
      <c r="O114" s="13">
        <v>11255.115</v>
      </c>
      <c r="P114" s="13">
        <v>161168.34249999997</v>
      </c>
      <c r="Q114" s="13">
        <v>4132830.0724999998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11416.084999999999</v>
      </c>
      <c r="E116" s="18">
        <v>-25500.685000000005</v>
      </c>
      <c r="F116" s="18">
        <v>6812.9925000000021</v>
      </c>
      <c r="G116" s="18">
        <v>-648.73750000000109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7811.9025000000001</v>
      </c>
      <c r="M116" s="18">
        <v>-2975.7649999999994</v>
      </c>
      <c r="N116" s="18">
        <v>-1069.0549999999985</v>
      </c>
      <c r="O116" s="18">
        <v>8469.8100000000031</v>
      </c>
      <c r="P116" s="18">
        <v>50116.205000000016</v>
      </c>
      <c r="Q116" s="18">
        <v>4520181.7974999994</v>
      </c>
    </row>
    <row r="117" spans="1:17" ht="12" thickTop="1" x14ac:dyDescent="0.2"/>
    <row r="118" spans="1:17" x14ac:dyDescent="0.2">
      <c r="C118" s="24" t="s">
        <v>126</v>
      </c>
      <c r="D118" s="25">
        <v>16940.98</v>
      </c>
      <c r="E118" s="25">
        <v>33630.680000000008</v>
      </c>
      <c r="F118" s="25">
        <v>10266.689999999999</v>
      </c>
      <c r="G118" s="25">
        <v>9753.34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-83.499999999999545</v>
      </c>
      <c r="M118" s="25">
        <v>13107.8</v>
      </c>
      <c r="N118" s="25">
        <v>8660.51</v>
      </c>
      <c r="O118" s="25">
        <v>9168.0300000000007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135.35249999999999</v>
      </c>
      <c r="M120" s="25">
        <v>139.89750000000001</v>
      </c>
      <c r="N120" s="25">
        <v>119.565</v>
      </c>
      <c r="O120" s="25">
        <v>281.33249999999998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254.85027943544577</v>
      </c>
      <c r="F122" s="26">
        <v>38.801893477706273</v>
      </c>
      <c r="G122" s="26">
        <v>70.097312059795883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>
        <v>-0.61690770395817995</v>
      </c>
      <c r="M122" s="26">
        <v>93.695741525045108</v>
      </c>
      <c r="N122" s="26">
        <v>72.433488060887385</v>
      </c>
      <c r="O122" s="26">
        <v>32.587880888272778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54">
        <v>9455.0130000000008</v>
      </c>
      <c r="B4" s="54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142.35000000000002</v>
      </c>
      <c r="M11" s="6">
        <v>139.33500000000001</v>
      </c>
      <c r="N11" s="6">
        <v>3.1875</v>
      </c>
      <c r="O11" s="6">
        <v>285.6825</v>
      </c>
      <c r="P11" s="7">
        <v>2315.37</v>
      </c>
      <c r="Q11" s="6">
        <v>99901.477500000008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181.10999999999999</v>
      </c>
      <c r="M12" s="6">
        <v>163.70250000000001</v>
      </c>
      <c r="N12" s="6">
        <v>139.41749999999999</v>
      </c>
      <c r="O12" s="6">
        <v>48.39</v>
      </c>
      <c r="P12" s="7">
        <v>1311.8775000000003</v>
      </c>
      <c r="Q12" s="6">
        <v>111060.465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12578.872500000001</v>
      </c>
      <c r="M15" s="8">
        <v>11808.772500000001</v>
      </c>
      <c r="N15" s="8">
        <v>245.1525</v>
      </c>
      <c r="O15" s="8">
        <v>20029.994999999999</v>
      </c>
      <c r="P15" s="9">
        <v>173340.84749999997</v>
      </c>
      <c r="Q15" s="8">
        <v>6011933.4749999996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1101.7874999999999</v>
      </c>
      <c r="M16" s="10">
        <v>998.25749999999994</v>
      </c>
      <c r="N16" s="10">
        <v>737.67750000000001</v>
      </c>
      <c r="O16" s="10">
        <v>239.25</v>
      </c>
      <c r="P16" s="7">
        <v>7355.2875000000004</v>
      </c>
      <c r="Q16" s="58">
        <v>320634.60749999998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13680.660000000002</v>
      </c>
      <c r="M18" s="13">
        <v>12807.03</v>
      </c>
      <c r="N18" s="13">
        <v>982.83</v>
      </c>
      <c r="O18" s="13">
        <v>20269.244999999999</v>
      </c>
      <c r="P18" s="13">
        <v>180696.13499999998</v>
      </c>
      <c r="Q18" s="13">
        <v>6332568.0824999996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88.365806111696514</v>
      </c>
      <c r="M21" s="9">
        <v>84.750941974378293</v>
      </c>
      <c r="N21" s="9">
        <v>76.910588235294114</v>
      </c>
      <c r="O21" s="9">
        <v>70.112782547058359</v>
      </c>
      <c r="P21" s="9">
        <v>74.865290428743563</v>
      </c>
      <c r="Q21" s="9">
        <v>60.178624235061982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6.0835265860526748</v>
      </c>
      <c r="M22" s="9">
        <v>6.0979978925184399</v>
      </c>
      <c r="N22" s="9">
        <v>5.2911399214589281</v>
      </c>
      <c r="O22" s="9">
        <v>4.9442033477991316</v>
      </c>
      <c r="P22" s="9">
        <v>5.6066877433296929</v>
      </c>
      <c r="Q22" s="9">
        <v>2.8870274179024911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1207.83</v>
      </c>
      <c r="N25" s="6">
        <v>1207.83</v>
      </c>
      <c r="O25" s="6">
        <v>1207.83</v>
      </c>
      <c r="P25" s="7">
        <v>14208.989999999998</v>
      </c>
      <c r="Q25" s="6">
        <v>69568.009999999995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602.01</v>
      </c>
      <c r="N26" s="6">
        <v>577.02</v>
      </c>
      <c r="O26" s="6">
        <v>578.22</v>
      </c>
      <c r="P26" s="7">
        <v>6916.47</v>
      </c>
      <c r="Q26" s="6">
        <v>8091.61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45123.17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1283.6400000000001</v>
      </c>
      <c r="N31" s="6">
        <v>625</v>
      </c>
      <c r="O31" s="6">
        <v>291.67</v>
      </c>
      <c r="P31" s="7">
        <v>7275.31</v>
      </c>
      <c r="Q31" s="6">
        <v>98496.09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438.14</v>
      </c>
      <c r="M32" s="6">
        <v>219.07</v>
      </c>
      <c r="N32" s="6">
        <v>438.14</v>
      </c>
      <c r="O32" s="6">
        <v>219.07</v>
      </c>
      <c r="P32" s="7">
        <v>11033.959999999997</v>
      </c>
      <c r="Q32" s="6">
        <v>119666.69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151.41</v>
      </c>
      <c r="M34" s="6">
        <v>2660.35</v>
      </c>
      <c r="N34" s="6">
        <v>290.75</v>
      </c>
      <c r="O34" s="6">
        <v>1016.35</v>
      </c>
      <c r="P34" s="7">
        <v>10147.460000000001</v>
      </c>
      <c r="Q34" s="6">
        <v>77618.759999999995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8298.69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355.25</v>
      </c>
      <c r="N39" s="6">
        <v>422.37</v>
      </c>
      <c r="O39" s="6">
        <v>171.59</v>
      </c>
      <c r="P39" s="7">
        <v>3668.53</v>
      </c>
      <c r="Q39" s="6">
        <v>11377.56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392.46</v>
      </c>
      <c r="M43" s="6">
        <v>386.88</v>
      </c>
      <c r="N43" s="6">
        <v>453.84</v>
      </c>
      <c r="O43" s="6">
        <v>157.16999999999999</v>
      </c>
      <c r="P43" s="7">
        <v>3195.4800000000005</v>
      </c>
      <c r="Q43" s="6">
        <v>138471.69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4860.4500000000007</v>
      </c>
      <c r="Q44" s="6">
        <v>15820.28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1354.48</v>
      </c>
      <c r="O45" s="6">
        <v>0</v>
      </c>
      <c r="P45" s="7">
        <v>1354.48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2963.87</v>
      </c>
      <c r="M50" s="6">
        <v>120.86</v>
      </c>
      <c r="N50" s="6">
        <v>0</v>
      </c>
      <c r="O50" s="6">
        <v>5.56</v>
      </c>
      <c r="P50" s="7">
        <v>6615.79</v>
      </c>
      <c r="Q50" s="6">
        <v>41087.58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2671.86</v>
      </c>
      <c r="N57" s="6">
        <v>0</v>
      </c>
      <c r="O57" s="6">
        <v>0</v>
      </c>
      <c r="P57" s="7">
        <v>2671.86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1694.28</v>
      </c>
      <c r="N61" s="6">
        <v>352.8</v>
      </c>
      <c r="O61" s="6">
        <v>0</v>
      </c>
      <c r="P61" s="7">
        <v>9095.34</v>
      </c>
      <c r="Q61" s="6">
        <v>47816.88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1992.83</v>
      </c>
      <c r="N63" s="6">
        <v>0</v>
      </c>
      <c r="O63" s="6">
        <v>642.88</v>
      </c>
      <c r="P63" s="7">
        <v>9388.35</v>
      </c>
      <c r="Q63" s="6">
        <v>49867.22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1440.97</v>
      </c>
      <c r="E64" s="6">
        <v>1447.06</v>
      </c>
      <c r="F64" s="6">
        <v>2309.9899999999998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1182.6199999999999</v>
      </c>
      <c r="M64" s="6">
        <v>635.78</v>
      </c>
      <c r="N64" s="6">
        <v>1283.56</v>
      </c>
      <c r="O64" s="6">
        <v>654.79999999999995</v>
      </c>
      <c r="P64" s="7">
        <v>20866.669999999998</v>
      </c>
      <c r="Q64" s="6">
        <v>164512.88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779.66</v>
      </c>
      <c r="N75" s="6">
        <v>1188.7</v>
      </c>
      <c r="O75" s="6">
        <v>887.8</v>
      </c>
      <c r="P75" s="7">
        <v>5126.16</v>
      </c>
      <c r="Q75" s="6">
        <v>95349.19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6069.48</v>
      </c>
      <c r="F77" s="16">
        <v>7467.26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1386.9599999999991</v>
      </c>
      <c r="M77" s="16">
        <v>15996.220000000001</v>
      </c>
      <c r="N77" s="16">
        <v>9841.510000000002</v>
      </c>
      <c r="O77" s="16">
        <v>7236.4800000000014</v>
      </c>
      <c r="P77" s="16">
        <v>139140.13999999998</v>
      </c>
      <c r="Q77" s="16">
        <v>1222733.72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651.51</v>
      </c>
      <c r="M79" s="6">
        <v>607.76250000000005</v>
      </c>
      <c r="N79" s="6">
        <v>48.66</v>
      </c>
      <c r="O79" s="6">
        <v>934.37249999999995</v>
      </c>
      <c r="P79" s="7">
        <v>8441.8275000000012</v>
      </c>
      <c r="Q79" s="6">
        <v>294151.69500000001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178.41</v>
      </c>
      <c r="M80" s="6">
        <v>187.27</v>
      </c>
      <c r="N80" s="6">
        <v>299.23</v>
      </c>
      <c r="O80" s="6">
        <v>112.17</v>
      </c>
      <c r="P80" s="7">
        <v>1641.21</v>
      </c>
      <c r="Q80" s="6">
        <v>109558.97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12.31</v>
      </c>
      <c r="K81" s="46">
        <v>81.739999999999995</v>
      </c>
      <c r="L81" s="46">
        <v>50.91</v>
      </c>
      <c r="M81" s="46">
        <v>48.75</v>
      </c>
      <c r="N81" s="46">
        <v>51.28</v>
      </c>
      <c r="O81" s="46">
        <v>17.63</v>
      </c>
      <c r="P81" s="7">
        <v>392.63</v>
      </c>
      <c r="Q81" s="6">
        <v>19208.48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4.22</v>
      </c>
      <c r="L82" s="46">
        <v>0.53</v>
      </c>
      <c r="M82" s="46">
        <v>0</v>
      </c>
      <c r="N82" s="46">
        <v>0</v>
      </c>
      <c r="O82" s="46">
        <v>0</v>
      </c>
      <c r="P82" s="7">
        <v>283.54000000000002</v>
      </c>
      <c r="Q82" s="6">
        <v>3822.48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1671.05</v>
      </c>
      <c r="O98" s="46">
        <v>0</v>
      </c>
      <c r="P98" s="7">
        <v>7584.46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7017.9624999999987</v>
      </c>
      <c r="F114" s="13">
        <v>8546.7450000000008</v>
      </c>
      <c r="G114" s="13">
        <v>11786.982500000002</v>
      </c>
      <c r="H114" s="13">
        <v>15490.8675</v>
      </c>
      <c r="I114" s="13">
        <v>9323.0125000000007</v>
      </c>
      <c r="J114" s="13">
        <v>11168.679999999998</v>
      </c>
      <c r="K114" s="13">
        <v>12930.895</v>
      </c>
      <c r="L114" s="13">
        <v>5227.9499999999989</v>
      </c>
      <c r="M114" s="13">
        <v>16840.002500000002</v>
      </c>
      <c r="N114" s="13">
        <v>11911.730000000001</v>
      </c>
      <c r="O114" s="13">
        <v>8300.6525000000001</v>
      </c>
      <c r="P114" s="13">
        <v>157546.78749999998</v>
      </c>
      <c r="Q114" s="13">
        <v>2334927.1950000003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-18140.237499999996</v>
      </c>
      <c r="E116" s="18">
        <v>11238.072500000002</v>
      </c>
      <c r="F116" s="18">
        <v>12156.907499999999</v>
      </c>
      <c r="G116" s="18">
        <v>221.94999999999891</v>
      </c>
      <c r="H116" s="18">
        <v>-5974.7475000000013</v>
      </c>
      <c r="I116" s="18">
        <v>9201.3050000000003</v>
      </c>
      <c r="J116" s="18">
        <v>-1096.7874999999985</v>
      </c>
      <c r="K116" s="18">
        <v>10083.454999999998</v>
      </c>
      <c r="L116" s="18">
        <v>8452.7100000000028</v>
      </c>
      <c r="M116" s="18">
        <v>-4032.9725000000017</v>
      </c>
      <c r="N116" s="18">
        <v>-10928.900000000001</v>
      </c>
      <c r="O116" s="18">
        <v>11968.592499999999</v>
      </c>
      <c r="P116" s="18">
        <v>23149.347500000003</v>
      </c>
      <c r="Q116" s="18">
        <v>3997640.8874999993</v>
      </c>
    </row>
    <row r="117" spans="1:17" ht="12" thickTop="1" x14ac:dyDescent="0.2"/>
    <row r="118" spans="1:17" x14ac:dyDescent="0.2">
      <c r="C118" s="24" t="s">
        <v>126</v>
      </c>
      <c r="D118" s="25">
        <v>36739.200000000004</v>
      </c>
      <c r="E118" s="25">
        <v>4956.6399999999994</v>
      </c>
      <c r="F118" s="25">
        <v>6354.42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179.1299999999992</v>
      </c>
      <c r="M118" s="25">
        <v>14788.390000000001</v>
      </c>
      <c r="N118" s="25">
        <v>8633.6800000000021</v>
      </c>
      <c r="O118" s="25">
        <v>6028.6500000000015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172.53500000000003</v>
      </c>
      <c r="M120" s="25">
        <v>166.61875000000001</v>
      </c>
      <c r="N120" s="25">
        <v>26.423749999999998</v>
      </c>
      <c r="O120" s="25">
        <v>293.7475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20.146486200869809</v>
      </c>
      <c r="F122" s="26">
        <v>21.406976009702237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>
        <v>1.0382241284377034</v>
      </c>
      <c r="M122" s="26">
        <v>88.755857308976331</v>
      </c>
      <c r="N122" s="26">
        <v>326.73939164577331</v>
      </c>
      <c r="O122" s="26">
        <v>20.523238495646776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38"/>
      <c r="B3" s="38"/>
      <c r="C3" s="75" t="s">
        <v>398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9455.0040000000008</v>
      </c>
      <c r="B4" s="40"/>
      <c r="C4" s="78" t="s">
        <v>160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427.125</v>
      </c>
      <c r="M11" s="6">
        <v>159.9675</v>
      </c>
      <c r="N11" s="6">
        <v>299.19749999999999</v>
      </c>
      <c r="O11" s="6">
        <v>18.524999999999999</v>
      </c>
      <c r="P11" s="7">
        <v>3360.6375000000003</v>
      </c>
      <c r="Q11" s="6">
        <v>126754.215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1813.5075000000002</v>
      </c>
      <c r="M12" s="6">
        <v>1406.6324999999999</v>
      </c>
      <c r="N12" s="6">
        <v>698.38499999999999</v>
      </c>
      <c r="O12" s="6">
        <v>688.68000000000006</v>
      </c>
      <c r="P12" s="7">
        <v>12459.045</v>
      </c>
      <c r="Q12" s="6">
        <v>250095.29250000001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37743.629999999997</v>
      </c>
      <c r="M15" s="8">
        <v>13557.397499999999</v>
      </c>
      <c r="N15" s="8">
        <v>23004.75</v>
      </c>
      <c r="O15" s="8">
        <v>1298.8724999999999</v>
      </c>
      <c r="P15" s="9">
        <v>256483.74</v>
      </c>
      <c r="Q15" s="8">
        <v>6592595.9399999995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17913.03</v>
      </c>
      <c r="M16" s="10">
        <v>13363.267499999998</v>
      </c>
      <c r="N16" s="10">
        <v>5522.16</v>
      </c>
      <c r="O16" s="10">
        <v>5131.71</v>
      </c>
      <c r="P16" s="7">
        <v>108982.17750000002</v>
      </c>
      <c r="Q16" s="58">
        <v>994083.45750000002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55656.659999999996</v>
      </c>
      <c r="M18" s="13">
        <v>26920.664999999997</v>
      </c>
      <c r="N18" s="13">
        <v>28526.91</v>
      </c>
      <c r="O18" s="13">
        <v>6430.5825000000004</v>
      </c>
      <c r="P18" s="13">
        <v>365465.91749999998</v>
      </c>
      <c r="Q18" s="13">
        <v>7586679.397499999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88.366707638279181</v>
      </c>
      <c r="M21" s="9">
        <v>84.750949411599223</v>
      </c>
      <c r="N21" s="9">
        <v>76.888175870453466</v>
      </c>
      <c r="O21" s="9">
        <v>70.11457489878542</v>
      </c>
      <c r="P21" s="9">
        <v>76.319966077864677</v>
      </c>
      <c r="Q21" s="9">
        <v>52.01086165063623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9.877560473281747</v>
      </c>
      <c r="M22" s="9">
        <v>9.5001839499656082</v>
      </c>
      <c r="N22" s="9">
        <v>7.9070426770334414</v>
      </c>
      <c r="O22" s="9">
        <v>7.4515159435441705</v>
      </c>
      <c r="P22" s="9">
        <v>8.7472336362859284</v>
      </c>
      <c r="Q22" s="9">
        <v>3.9748187483376962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109056.03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632.62</v>
      </c>
      <c r="N26" s="6">
        <v>602.02</v>
      </c>
      <c r="O26" s="6">
        <v>599.14</v>
      </c>
      <c r="P26" s="7">
        <v>7157.12</v>
      </c>
      <c r="Q26" s="6">
        <v>8437.42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2395.16</v>
      </c>
      <c r="N29" s="6">
        <v>800</v>
      </c>
      <c r="O29" s="6">
        <v>800</v>
      </c>
      <c r="P29" s="7">
        <v>11195.16</v>
      </c>
      <c r="Q29" s="6">
        <v>122725.49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425</v>
      </c>
      <c r="M31" s="6">
        <v>515</v>
      </c>
      <c r="N31" s="6">
        <v>625</v>
      </c>
      <c r="O31" s="6">
        <v>1775</v>
      </c>
      <c r="P31" s="7">
        <v>11096.43</v>
      </c>
      <c r="Q31" s="6">
        <v>68358.95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63094.32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69.819999999999993</v>
      </c>
      <c r="O33" s="6">
        <v>0</v>
      </c>
      <c r="P33" s="7">
        <v>69.819999999999993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2366.5700000000002</v>
      </c>
      <c r="L34" s="6">
        <v>1930.46</v>
      </c>
      <c r="M34" s="6">
        <v>154.61000000000001</v>
      </c>
      <c r="N34" s="6">
        <v>99.47</v>
      </c>
      <c r="O34" s="6">
        <v>1515.45</v>
      </c>
      <c r="P34" s="7">
        <v>11754.38</v>
      </c>
      <c r="Q34" s="6">
        <v>144872.03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12957.46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215.35</v>
      </c>
      <c r="N39" s="6">
        <v>201.33</v>
      </c>
      <c r="O39" s="6">
        <v>346.24</v>
      </c>
      <c r="P39" s="7">
        <v>2829.4300000000003</v>
      </c>
      <c r="Q39" s="6">
        <v>22105.09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382.2</v>
      </c>
      <c r="O41" s="6">
        <v>0</v>
      </c>
      <c r="P41" s="7">
        <v>382.2</v>
      </c>
      <c r="Q41" s="6">
        <v>382.2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1017.55</v>
      </c>
      <c r="Q44" s="6">
        <v>17224.150000000001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1122.7</v>
      </c>
      <c r="O45" s="6">
        <v>0</v>
      </c>
      <c r="P45" s="7">
        <v>1122.7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2120.7399999999998</v>
      </c>
      <c r="Q49" s="6">
        <v>66304.52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1807.56</v>
      </c>
      <c r="M50" s="6">
        <v>254.99</v>
      </c>
      <c r="N50" s="6">
        <v>250.67</v>
      </c>
      <c r="O50" s="6">
        <v>830.92</v>
      </c>
      <c r="P50" s="7">
        <v>5778.46</v>
      </c>
      <c r="Q50" s="6">
        <v>46824.08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18080</v>
      </c>
      <c r="N57" s="6">
        <v>0</v>
      </c>
      <c r="O57" s="6">
        <v>0</v>
      </c>
      <c r="P57" s="7">
        <v>18080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1845.99</v>
      </c>
      <c r="N61" s="6">
        <v>78.400000000000006</v>
      </c>
      <c r="O61" s="6">
        <v>880</v>
      </c>
      <c r="P61" s="7">
        <v>10337.69</v>
      </c>
      <c r="Q61" s="6">
        <v>54372.43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1756.16</v>
      </c>
      <c r="N63" s="6">
        <v>761.46</v>
      </c>
      <c r="O63" s="6">
        <v>504</v>
      </c>
      <c r="P63" s="7">
        <v>20300.86</v>
      </c>
      <c r="Q63" s="6">
        <v>72015.960000000006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874</v>
      </c>
      <c r="E64" s="6">
        <v>195</v>
      </c>
      <c r="F64" s="6">
        <v>455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587.78</v>
      </c>
      <c r="N64" s="6">
        <v>269.89</v>
      </c>
      <c r="O64" s="6">
        <v>0</v>
      </c>
      <c r="P64" s="7">
        <v>5724.96</v>
      </c>
      <c r="Q64" s="6">
        <v>100850.13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196</v>
      </c>
      <c r="O69" s="6">
        <v>0</v>
      </c>
      <c r="P69" s="7">
        <v>588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4456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12700.519999999999</v>
      </c>
      <c r="L77" s="16">
        <v>7837.8200000000006</v>
      </c>
      <c r="M77" s="16">
        <v>28138.42</v>
      </c>
      <c r="N77" s="16">
        <v>7060.1799999999994</v>
      </c>
      <c r="O77" s="16">
        <v>9061.7199999999993</v>
      </c>
      <c r="P77" s="16">
        <v>129650.13000000002</v>
      </c>
      <c r="Q77" s="16">
        <v>1240583.3599999999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2796</v>
      </c>
      <c r="M79" s="6">
        <v>1364.0025000000001</v>
      </c>
      <c r="N79" s="6">
        <v>1235.3775000000001</v>
      </c>
      <c r="O79" s="6">
        <v>195.81</v>
      </c>
      <c r="P79" s="7">
        <v>18139.522499999999</v>
      </c>
      <c r="Q79" s="6">
        <v>370529.77500000002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4900.58</v>
      </c>
      <c r="M80" s="6">
        <v>4506.91</v>
      </c>
      <c r="N80" s="6">
        <v>4089.8</v>
      </c>
      <c r="O80" s="6">
        <v>4255.9799999999996</v>
      </c>
      <c r="P80" s="7">
        <v>31368.66</v>
      </c>
      <c r="Q80" s="6">
        <v>79267.23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397.13</v>
      </c>
      <c r="K81" s="46">
        <v>534.88</v>
      </c>
      <c r="L81" s="46">
        <v>827.76</v>
      </c>
      <c r="M81" s="46">
        <v>652.62</v>
      </c>
      <c r="N81" s="46">
        <v>383.93</v>
      </c>
      <c r="O81" s="46">
        <v>377.97</v>
      </c>
      <c r="P81" s="7">
        <v>5774.3900000000012</v>
      </c>
      <c r="Q81" s="6">
        <v>88571.85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26.34</v>
      </c>
      <c r="L82" s="46">
        <v>8.19</v>
      </c>
      <c r="M82" s="46">
        <v>0</v>
      </c>
      <c r="N82" s="46">
        <v>50</v>
      </c>
      <c r="O82" s="46">
        <v>0</v>
      </c>
      <c r="P82" s="7">
        <v>278.47000000000003</v>
      </c>
      <c r="Q82" s="6">
        <v>1695.52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4696.8100000000004</v>
      </c>
      <c r="O83" s="46">
        <v>0</v>
      </c>
      <c r="P83" s="7">
        <v>4696.8100000000004</v>
      </c>
      <c r="Q83" s="6">
        <v>29373.88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1074.56</v>
      </c>
      <c r="N93" s="46">
        <v>0</v>
      </c>
      <c r="O93" s="46">
        <v>0</v>
      </c>
      <c r="P93" s="7">
        <v>1074.56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9933.3424999999988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54186.122499999998</v>
      </c>
      <c r="K114" s="13">
        <v>17420.407499999998</v>
      </c>
      <c r="L114" s="13">
        <v>17081.72</v>
      </c>
      <c r="M114" s="13">
        <v>35736.512499999997</v>
      </c>
      <c r="N114" s="13">
        <v>17516.0975</v>
      </c>
      <c r="O114" s="13">
        <v>13891.479999999998</v>
      </c>
      <c r="P114" s="13">
        <v>228819.73250000004</v>
      </c>
      <c r="Q114" s="13">
        <v>2548736.2649999987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34000.052500000005</v>
      </c>
      <c r="G116" s="18">
        <v>40039.082499999997</v>
      </c>
      <c r="H116" s="18">
        <v>16115.645</v>
      </c>
      <c r="I116" s="18">
        <v>14149.374999999998</v>
      </c>
      <c r="J116" s="18">
        <v>-27439.584999999999</v>
      </c>
      <c r="K116" s="18">
        <v>5677.6800000000039</v>
      </c>
      <c r="L116" s="18">
        <v>38574.939999999995</v>
      </c>
      <c r="M116" s="18">
        <v>-8815.8474999999999</v>
      </c>
      <c r="N116" s="18">
        <v>11010.8125</v>
      </c>
      <c r="O116" s="18">
        <v>-7460.8974999999973</v>
      </c>
      <c r="P116" s="18">
        <v>136646.18499999994</v>
      </c>
      <c r="Q116" s="18">
        <v>5037943.1325000003</v>
      </c>
    </row>
    <row r="117" spans="1:17" ht="12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3343.16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11493.089999999998</v>
      </c>
      <c r="L118" s="25">
        <v>6630.39</v>
      </c>
      <c r="M118" s="25">
        <v>26930.989999999998</v>
      </c>
      <c r="N118" s="25">
        <v>5852.7499999999991</v>
      </c>
      <c r="O118" s="25">
        <v>7854.2899999999991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729.37625000000003</v>
      </c>
      <c r="M120" s="25">
        <v>394.40625</v>
      </c>
      <c r="N120" s="25">
        <v>415.59499999999997</v>
      </c>
      <c r="O120" s="25">
        <v>133.30500000000001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4.8359256058178763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32.810097311879751</v>
      </c>
      <c r="L122" s="26">
        <v>9.0904934181775179</v>
      </c>
      <c r="M122" s="26">
        <v>68.282361144124863</v>
      </c>
      <c r="N122" s="26">
        <v>14.082821015652257</v>
      </c>
      <c r="O122" s="26">
        <v>58.919695435279984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399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7125.0020000000004</v>
      </c>
      <c r="B4" s="3"/>
      <c r="C4" s="77" t="s">
        <v>166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195</v>
      </c>
      <c r="P34" s="7">
        <v>6219.4400000000005</v>
      </c>
      <c r="Q34" s="6">
        <v>74605.13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1032.92</v>
      </c>
      <c r="O45" s="6">
        <v>0</v>
      </c>
      <c r="P45" s="7">
        <v>1032.92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291.08</v>
      </c>
      <c r="N57" s="6">
        <v>0</v>
      </c>
      <c r="O57" s="6">
        <v>0</v>
      </c>
      <c r="P57" s="7">
        <v>291.08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899.62999999999988</v>
      </c>
      <c r="N77" s="16">
        <v>1607.92</v>
      </c>
      <c r="O77" s="16">
        <v>770</v>
      </c>
      <c r="P77" s="16">
        <v>42853.32</v>
      </c>
      <c r="Q77" s="16">
        <v>783440.62000000023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-15932.79</v>
      </c>
      <c r="P112" s="7">
        <v>-17423.100000000002</v>
      </c>
      <c r="Q112" s="6">
        <v>21422.65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899.62999999999988</v>
      </c>
      <c r="N114" s="13">
        <v>1607.92</v>
      </c>
      <c r="O114" s="13">
        <v>-15162.79</v>
      </c>
      <c r="P114" s="13">
        <v>26681.849999999995</v>
      </c>
      <c r="Q114" s="13">
        <v>1135243.4727473599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-899.62999999999988</v>
      </c>
      <c r="N116" s="18">
        <v>-1607.92</v>
      </c>
      <c r="O116" s="18">
        <v>15162.79</v>
      </c>
      <c r="P116" s="18">
        <v>-26681.849999999995</v>
      </c>
      <c r="Q116" s="18">
        <v>17911.624451176496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899.62999999999988</v>
      </c>
      <c r="N118" s="25">
        <v>1607.92</v>
      </c>
      <c r="O118" s="25">
        <v>770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8350.0010000000002</v>
      </c>
      <c r="B4" s="3"/>
      <c r="C4" s="77" t="s">
        <v>133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396.17727508750005</v>
      </c>
      <c r="M11" s="6">
        <v>404.67159857500008</v>
      </c>
      <c r="N11" s="6">
        <v>411.24691462499999</v>
      </c>
      <c r="O11" s="6">
        <v>411.05863464999999</v>
      </c>
      <c r="P11" s="7">
        <v>5937.4090116249999</v>
      </c>
      <c r="Q11" s="6">
        <v>130718.62999997502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35008.995797625001</v>
      </c>
      <c r="M15" s="8">
        <v>34295.834701549997</v>
      </c>
      <c r="N15" s="8">
        <v>31619.789692262504</v>
      </c>
      <c r="O15" s="8">
        <v>28820.348883975003</v>
      </c>
      <c r="P15" s="9">
        <v>447515.36586616258</v>
      </c>
      <c r="Q15" s="8">
        <v>8314741.0262882132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35008.995797625001</v>
      </c>
      <c r="M18" s="13">
        <v>34295.834701549997</v>
      </c>
      <c r="N18" s="13">
        <v>31619.789692262504</v>
      </c>
      <c r="O18" s="13">
        <v>28820.348883975003</v>
      </c>
      <c r="P18" s="13">
        <v>447515.36586616258</v>
      </c>
      <c r="Q18" s="13">
        <v>8444740.9843820762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88.366996289458768</v>
      </c>
      <c r="M21" s="9">
        <v>84.749794209226565</v>
      </c>
      <c r="N21" s="9">
        <v>76.887603451311861</v>
      </c>
      <c r="O21" s="9">
        <v>70.112500880839974</v>
      </c>
      <c r="P21" s="9">
        <v>75.372164018001996</v>
      </c>
      <c r="Q21" s="9">
        <v>63.607926630578994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242467.31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3512.5</v>
      </c>
      <c r="M31" s="6">
        <v>555</v>
      </c>
      <c r="N31" s="6">
        <v>563.89</v>
      </c>
      <c r="O31" s="6">
        <v>1275</v>
      </c>
      <c r="P31" s="7">
        <v>11189.72</v>
      </c>
      <c r="Q31" s="6">
        <v>55354.02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84619.47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135.31</v>
      </c>
      <c r="N34" s="6">
        <v>1153.25</v>
      </c>
      <c r="O34" s="6">
        <v>303.25</v>
      </c>
      <c r="P34" s="7">
        <v>4414.87</v>
      </c>
      <c r="Q34" s="6">
        <v>72109.919999999998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22140.62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498.43</v>
      </c>
      <c r="M39" s="6">
        <v>0</v>
      </c>
      <c r="N39" s="6">
        <v>0</v>
      </c>
      <c r="O39" s="6">
        <v>518.23</v>
      </c>
      <c r="P39" s="7">
        <v>4403.66</v>
      </c>
      <c r="Q39" s="6">
        <v>14451.56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819.46</v>
      </c>
      <c r="P42" s="7">
        <v>3014.33</v>
      </c>
      <c r="Q42" s="6">
        <v>84565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51700.34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932.59</v>
      </c>
      <c r="O45" s="6">
        <v>0</v>
      </c>
      <c r="P45" s="7">
        <v>932.59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1260.68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1302.3499999999999</v>
      </c>
      <c r="N50" s="6">
        <v>598.66</v>
      </c>
      <c r="O50" s="6">
        <v>1059.81</v>
      </c>
      <c r="P50" s="7">
        <v>4690.369999999999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7130.03</v>
      </c>
      <c r="N57" s="6">
        <v>0</v>
      </c>
      <c r="O57" s="6">
        <v>0</v>
      </c>
      <c r="P57" s="7">
        <v>7130.03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235.2</v>
      </c>
      <c r="N61" s="6">
        <v>1045</v>
      </c>
      <c r="O61" s="6">
        <v>1040</v>
      </c>
      <c r="P61" s="7">
        <v>4012.7</v>
      </c>
      <c r="Q61" s="6">
        <v>148835.25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378</v>
      </c>
      <c r="P63" s="7">
        <v>7483.880000000001</v>
      </c>
      <c r="Q63" s="6">
        <v>55158.559999999998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281</v>
      </c>
      <c r="E64" s="6">
        <v>0</v>
      </c>
      <c r="F64" s="6">
        <v>665.5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1980.62</v>
      </c>
      <c r="Q64" s="6">
        <v>37851.85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151.69</v>
      </c>
      <c r="N69" s="6">
        <v>0</v>
      </c>
      <c r="O69" s="6">
        <v>588</v>
      </c>
      <c r="P69" s="7">
        <v>2727.19</v>
      </c>
      <c r="Q69" s="6">
        <v>32301.81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4350.33</v>
      </c>
      <c r="E77" s="16">
        <v>3514.4</v>
      </c>
      <c r="F77" s="16">
        <v>5673.58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8932.4499999999989</v>
      </c>
      <c r="M77" s="16">
        <v>13492.670000000002</v>
      </c>
      <c r="N77" s="16">
        <v>7453.5</v>
      </c>
      <c r="O77" s="16">
        <v>8875.32</v>
      </c>
      <c r="P77" s="16">
        <v>89153.609999999986</v>
      </c>
      <c r="Q77" s="16">
        <v>1446567.7800000005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1612.8859227625001</v>
      </c>
      <c r="M79" s="6">
        <v>1580.13244865</v>
      </c>
      <c r="N79" s="6">
        <v>1457.069760375</v>
      </c>
      <c r="O79" s="6">
        <v>1328.30074055</v>
      </c>
      <c r="P79" s="7">
        <v>20622.798086300001</v>
      </c>
      <c r="Q79" s="6">
        <v>389114.14010535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6140.5829007499997</v>
      </c>
      <c r="E114" s="13">
        <v>5272.196329675</v>
      </c>
      <c r="F114" s="13">
        <v>7399.7959846374997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11171.145922762498</v>
      </c>
      <c r="M114" s="13">
        <v>15072.802448650002</v>
      </c>
      <c r="N114" s="13">
        <v>8910.5697603749995</v>
      </c>
      <c r="O114" s="13">
        <v>10203.620740549999</v>
      </c>
      <c r="P114" s="13">
        <v>111153.02808629998</v>
      </c>
      <c r="Q114" s="13">
        <v>2590719.6301053506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32707.861596300005</v>
      </c>
      <c r="E116" s="18">
        <v>32870.893448725008</v>
      </c>
      <c r="F116" s="18">
        <v>30055.948778875005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23837.849874862502</v>
      </c>
      <c r="M116" s="18">
        <v>19223.032252899997</v>
      </c>
      <c r="N116" s="18">
        <v>22709.219931887506</v>
      </c>
      <c r="O116" s="18">
        <v>18616.728143425004</v>
      </c>
      <c r="P116" s="18">
        <v>336362.33777986257</v>
      </c>
      <c r="Q116" s="18">
        <v>5854021.354276726</v>
      </c>
    </row>
    <row r="117" spans="1:17" ht="12" thickTop="1" x14ac:dyDescent="0.2"/>
    <row r="118" spans="1:17" x14ac:dyDescent="0.2">
      <c r="C118" s="24" t="s">
        <v>126</v>
      </c>
      <c r="D118" s="25">
        <v>2769.66</v>
      </c>
      <c r="E118" s="25">
        <v>1933.73</v>
      </c>
      <c r="F118" s="25">
        <v>4092.91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7217.4199999999992</v>
      </c>
      <c r="M118" s="25">
        <v>11777.640000000001</v>
      </c>
      <c r="N118" s="25">
        <v>5738.47</v>
      </c>
      <c r="O118" s="25">
        <v>7160.29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396.17727508750005</v>
      </c>
      <c r="M120" s="25">
        <v>404.67159857500008</v>
      </c>
      <c r="N120" s="25">
        <v>411.24691462499999</v>
      </c>
      <c r="O120" s="25">
        <v>411.05863464999999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5.3685064080311955</v>
      </c>
      <c r="E122" s="26">
        <v>3.7618239256305075</v>
      </c>
      <c r="F122" s="26">
        <v>7.8645140891495551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>
        <v>18.217652686934034</v>
      </c>
      <c r="M122" s="26">
        <v>29.104192242483716</v>
      </c>
      <c r="N122" s="26">
        <v>13.953831131432771</v>
      </c>
      <c r="O122" s="26">
        <v>17.419145096165419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8350.0020000000004</v>
      </c>
      <c r="B4" s="3"/>
      <c r="C4" s="77" t="s">
        <v>133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1225.26</v>
      </c>
      <c r="O45" s="6">
        <v>0</v>
      </c>
      <c r="P45" s="7">
        <v>1225.26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1225.26</v>
      </c>
      <c r="O77" s="16">
        <v>0</v>
      </c>
      <c r="P77" s="16">
        <v>2409.2200000000003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1225.26</v>
      </c>
      <c r="O114" s="13">
        <v>0</v>
      </c>
      <c r="P114" s="13">
        <v>-8390.7799999999988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-1225.26</v>
      </c>
      <c r="O116" s="18">
        <v>0</v>
      </c>
      <c r="P116" s="18">
        <v>8390.7799999999988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1225.26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8350.009</v>
      </c>
      <c r="B4" s="3"/>
      <c r="C4" s="77" t="s">
        <v>133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233.34004400000001</v>
      </c>
      <c r="M11" s="6">
        <v>136.964226</v>
      </c>
      <c r="N11" s="6">
        <v>263.723614</v>
      </c>
      <c r="O11" s="6">
        <v>131.96284499999999</v>
      </c>
      <c r="P11" s="7">
        <v>1749.1770730000001</v>
      </c>
      <c r="Q11" s="6">
        <v>43780.34276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20619.560794000001</v>
      </c>
      <c r="M15" s="8">
        <v>11607.692894</v>
      </c>
      <c r="N15" s="8">
        <v>20277.078058999999</v>
      </c>
      <c r="O15" s="8">
        <v>9252.2445189999999</v>
      </c>
      <c r="P15" s="9">
        <v>133629.668886</v>
      </c>
      <c r="Q15" s="8">
        <v>3178152.9530730005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20619.560794000001</v>
      </c>
      <c r="M18" s="13">
        <v>11607.692894</v>
      </c>
      <c r="N18" s="13">
        <v>20277.078058999999</v>
      </c>
      <c r="O18" s="13">
        <v>9252.2445189999999</v>
      </c>
      <c r="P18" s="13">
        <v>133629.668886</v>
      </c>
      <c r="Q18" s="13">
        <v>3293226.5169370007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88.367004824941233</v>
      </c>
      <c r="M21" s="9">
        <v>84.749815575930029</v>
      </c>
      <c r="N21" s="9">
        <v>76.887608778939295</v>
      </c>
      <c r="O21" s="9">
        <v>70.11249658189773</v>
      </c>
      <c r="P21" s="9">
        <v>76.395735428210699</v>
      </c>
      <c r="Q21" s="9">
        <v>72.593149178738884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1715.03</v>
      </c>
      <c r="N25" s="6">
        <v>1715.03</v>
      </c>
      <c r="O25" s="6">
        <v>0</v>
      </c>
      <c r="P25" s="7">
        <v>16747.22</v>
      </c>
      <c r="Q25" s="6">
        <v>220711.09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8724.5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237.5</v>
      </c>
      <c r="M31" s="6">
        <v>225</v>
      </c>
      <c r="N31" s="6">
        <v>270</v>
      </c>
      <c r="O31" s="6">
        <v>550.69000000000005</v>
      </c>
      <c r="P31" s="7">
        <v>5504.130000000001</v>
      </c>
      <c r="Q31" s="6">
        <v>54709.17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30</v>
      </c>
      <c r="N34" s="6">
        <v>1320</v>
      </c>
      <c r="O34" s="6">
        <v>225</v>
      </c>
      <c r="P34" s="7">
        <v>3340.5</v>
      </c>
      <c r="Q34" s="6">
        <v>64276.36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0</v>
      </c>
      <c r="P37" s="7">
        <v>1090.81</v>
      </c>
      <c r="Q37" s="6">
        <v>21100.23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1028.1300000000001</v>
      </c>
      <c r="Q38" s="6">
        <v>13494.77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1094.0999999999999</v>
      </c>
      <c r="O45" s="6">
        <v>0</v>
      </c>
      <c r="P45" s="7">
        <v>1094.0999999999999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863.07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180.4</v>
      </c>
      <c r="M50" s="6">
        <v>171.61</v>
      </c>
      <c r="N50" s="6">
        <v>130.69</v>
      </c>
      <c r="O50" s="6">
        <v>121.16</v>
      </c>
      <c r="P50" s="7">
        <v>3162.53</v>
      </c>
      <c r="Q50" s="6">
        <v>35941.449999999997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133.77000000000001</v>
      </c>
      <c r="N57" s="6">
        <v>0</v>
      </c>
      <c r="O57" s="6">
        <v>0</v>
      </c>
      <c r="P57" s="7">
        <v>133.77000000000001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588</v>
      </c>
      <c r="N61" s="6">
        <v>0</v>
      </c>
      <c r="O61" s="6">
        <v>2628.48</v>
      </c>
      <c r="P61" s="7">
        <v>5831.0599999999995</v>
      </c>
      <c r="Q61" s="6">
        <v>90096.29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533.54</v>
      </c>
      <c r="N63" s="6">
        <v>0</v>
      </c>
      <c r="O63" s="6">
        <v>445.76</v>
      </c>
      <c r="P63" s="7">
        <v>20281.75</v>
      </c>
      <c r="Q63" s="6">
        <v>53254.02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283</v>
      </c>
      <c r="F64" s="6">
        <v>75</v>
      </c>
      <c r="G64" s="6">
        <v>380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78</v>
      </c>
      <c r="N64" s="6">
        <v>53.6</v>
      </c>
      <c r="O64" s="6">
        <v>0</v>
      </c>
      <c r="P64" s="7">
        <v>1910.4399999999998</v>
      </c>
      <c r="Q64" s="6">
        <v>35239.300000000003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4444.8599999999997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5671.48</v>
      </c>
      <c r="M77" s="16">
        <v>5307.76</v>
      </c>
      <c r="N77" s="16">
        <v>5458.14</v>
      </c>
      <c r="O77" s="16">
        <v>4546.09</v>
      </c>
      <c r="P77" s="16">
        <v>79926.2</v>
      </c>
      <c r="Q77" s="16">
        <v>1137544.2900000003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949.32418000000007</v>
      </c>
      <c r="M79" s="6">
        <v>533.95696199999998</v>
      </c>
      <c r="N79" s="6">
        <v>933.576686</v>
      </c>
      <c r="O79" s="6">
        <v>425.60092400000002</v>
      </c>
      <c r="P79" s="7">
        <v>6153.8998150000007</v>
      </c>
      <c r="Q79" s="6">
        <v>152866.64733900002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25</v>
      </c>
      <c r="M82" s="46">
        <v>0</v>
      </c>
      <c r="N82" s="46">
        <v>0</v>
      </c>
      <c r="O82" s="46">
        <v>0</v>
      </c>
      <c r="P82" s="7">
        <v>225</v>
      </c>
      <c r="Q82" s="6">
        <v>954.54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4932.2095759999993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7271.6241799999989</v>
      </c>
      <c r="M114" s="13">
        <v>5841.7169620000004</v>
      </c>
      <c r="N114" s="13">
        <v>6391.7166860000007</v>
      </c>
      <c r="O114" s="13">
        <v>4971.6909240000005</v>
      </c>
      <c r="P114" s="13">
        <v>87556.729814999999</v>
      </c>
      <c r="Q114" s="13">
        <v>1705549.5173390005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5643.8709040000012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13347.936614000002</v>
      </c>
      <c r="M116" s="18">
        <v>5765.9759319999994</v>
      </c>
      <c r="N116" s="18">
        <v>13885.361373</v>
      </c>
      <c r="O116" s="18">
        <v>4280.5535949999994</v>
      </c>
      <c r="P116" s="18">
        <v>46072.939071000001</v>
      </c>
      <c r="Q116" s="18">
        <v>1587676.9995980002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2729.83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3956.45</v>
      </c>
      <c r="M118" s="25">
        <v>3592.7300000000005</v>
      </c>
      <c r="N118" s="25">
        <v>3743.1100000000006</v>
      </c>
      <c r="O118" s="25">
        <v>4546.09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233.34004400000001</v>
      </c>
      <c r="M120" s="25">
        <v>136.964226</v>
      </c>
      <c r="N120" s="25">
        <v>263.723614</v>
      </c>
      <c r="O120" s="25">
        <v>131.96284499999999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19.996297597777946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>
        <v>16.955726639016145</v>
      </c>
      <c r="M122" s="26">
        <v>26.231156156060784</v>
      </c>
      <c r="N122" s="26">
        <v>14.193306178490337</v>
      </c>
      <c r="O122" s="26">
        <v>34.449772585609232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1" customFormat="1" x14ac:dyDescent="0.2">
      <c r="A4" s="39">
        <v>8350.0049999999992</v>
      </c>
      <c r="B4" s="39"/>
      <c r="C4" s="77" t="s">
        <v>133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680.73</v>
      </c>
      <c r="O45" s="6">
        <v>0</v>
      </c>
      <c r="P45" s="7">
        <v>680.73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680.73</v>
      </c>
      <c r="O77" s="16">
        <v>0</v>
      </c>
      <c r="P77" s="16">
        <v>905.84999999999991</v>
      </c>
      <c r="Q77" s="16">
        <v>735929.14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680.73</v>
      </c>
      <c r="O114" s="13">
        <v>0</v>
      </c>
      <c r="P114" s="13">
        <v>905.84999999999991</v>
      </c>
      <c r="Q114" s="13">
        <v>1149214.8130787921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-680.73</v>
      </c>
      <c r="O116" s="18">
        <v>0</v>
      </c>
      <c r="P116" s="18">
        <v>-905.84999999999991</v>
      </c>
      <c r="Q116" s="18">
        <v>-353829.73289283493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680.73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1" customFormat="1" x14ac:dyDescent="0.2">
      <c r="A4" s="39" t="s">
        <v>149</v>
      </c>
      <c r="B4" s="39"/>
      <c r="C4" s="77" t="s">
        <v>133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135.9375</v>
      </c>
      <c r="M11" s="6">
        <v>0</v>
      </c>
      <c r="N11" s="6">
        <v>139.02000000000001</v>
      </c>
      <c r="O11" s="6">
        <v>281.71500000000003</v>
      </c>
      <c r="P11" s="7">
        <v>1745.2125000000001</v>
      </c>
      <c r="Q11" s="6">
        <v>81543.044999999998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12012.39</v>
      </c>
      <c r="M15" s="8">
        <v>0</v>
      </c>
      <c r="N15" s="8">
        <v>10688.9175</v>
      </c>
      <c r="O15" s="8">
        <v>19751.744999999999</v>
      </c>
      <c r="P15" s="9">
        <v>131364.51749999999</v>
      </c>
      <c r="Q15" s="8">
        <v>6514639.8075000001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12012.39</v>
      </c>
      <c r="M18" s="13">
        <v>0</v>
      </c>
      <c r="N18" s="13">
        <v>10688.9175</v>
      </c>
      <c r="O18" s="13">
        <v>19751.744999999999</v>
      </c>
      <c r="P18" s="13">
        <v>131364.51749999999</v>
      </c>
      <c r="Q18" s="13">
        <v>6628269.6825000001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88.367006896551715</v>
      </c>
      <c r="M21" s="9">
        <v>0</v>
      </c>
      <c r="N21" s="9">
        <v>76.88762408286577</v>
      </c>
      <c r="O21" s="9">
        <v>70.11250732122889</v>
      </c>
      <c r="P21" s="9">
        <v>75.27135950493134</v>
      </c>
      <c r="Q21" s="9">
        <v>79.892035028861144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219222.21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537.27</v>
      </c>
      <c r="M31" s="6">
        <v>75</v>
      </c>
      <c r="N31" s="6">
        <v>525</v>
      </c>
      <c r="O31" s="6">
        <v>525</v>
      </c>
      <c r="P31" s="7">
        <v>2942.27</v>
      </c>
      <c r="Q31" s="6">
        <v>55373.56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46348.74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21517.05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1505.84</v>
      </c>
      <c r="N42" s="6">
        <v>1006.21</v>
      </c>
      <c r="O42" s="6">
        <v>2545.62</v>
      </c>
      <c r="P42" s="7">
        <v>30634.399999999998</v>
      </c>
      <c r="Q42" s="6">
        <v>63930.48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66389.17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983.2</v>
      </c>
      <c r="O45" s="6">
        <v>0</v>
      </c>
      <c r="P45" s="7">
        <v>983.2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116.81</v>
      </c>
      <c r="M50" s="6">
        <v>0</v>
      </c>
      <c r="N50" s="6">
        <v>0</v>
      </c>
      <c r="O50" s="6">
        <v>0</v>
      </c>
      <c r="P50" s="7">
        <v>175.13</v>
      </c>
      <c r="Q50" s="6">
        <v>41862.089999999997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119.89</v>
      </c>
      <c r="N57" s="6">
        <v>0</v>
      </c>
      <c r="O57" s="6">
        <v>0</v>
      </c>
      <c r="P57" s="7">
        <v>119.89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235.2</v>
      </c>
      <c r="N61" s="6">
        <v>235.2</v>
      </c>
      <c r="O61" s="6">
        <v>0</v>
      </c>
      <c r="P61" s="7">
        <v>2411.1299999999997</v>
      </c>
      <c r="Q61" s="6">
        <v>70478.679999999993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439.04</v>
      </c>
      <c r="N63" s="6">
        <v>0</v>
      </c>
      <c r="O63" s="6">
        <v>0</v>
      </c>
      <c r="P63" s="7">
        <v>878.07999999999993</v>
      </c>
      <c r="Q63" s="6">
        <v>42984.37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5094.26</v>
      </c>
      <c r="M77" s="16">
        <v>5275.92</v>
      </c>
      <c r="N77" s="16">
        <v>5690.6599999999989</v>
      </c>
      <c r="O77" s="16">
        <v>6159.19</v>
      </c>
      <c r="P77" s="16">
        <v>77907.789999999994</v>
      </c>
      <c r="Q77" s="16">
        <v>1341293.49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553.41750000000002</v>
      </c>
      <c r="M79" s="6">
        <v>0</v>
      </c>
      <c r="N79" s="6">
        <v>492.5625</v>
      </c>
      <c r="O79" s="6">
        <v>910.33500000000004</v>
      </c>
      <c r="P79" s="7">
        <v>6052.0199999999995</v>
      </c>
      <c r="Q79" s="6">
        <v>301668.48750000005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152.19999999999999</v>
      </c>
      <c r="Q82" s="6">
        <v>3613.38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5647.6774999999998</v>
      </c>
      <c r="M114" s="13">
        <v>5275.92</v>
      </c>
      <c r="N114" s="13">
        <v>6333.2224999999989</v>
      </c>
      <c r="O114" s="13">
        <v>7069.5249999999996</v>
      </c>
      <c r="P114" s="13">
        <v>84112.01</v>
      </c>
      <c r="Q114" s="13">
        <v>2310572.1174999997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6364.7124999999996</v>
      </c>
      <c r="M116" s="18">
        <v>-5275.92</v>
      </c>
      <c r="N116" s="18">
        <v>4355.6950000000006</v>
      </c>
      <c r="O116" s="18">
        <v>12682.22</v>
      </c>
      <c r="P116" s="18">
        <v>47252.507499999992</v>
      </c>
      <c r="Q116" s="18">
        <v>4317697.5650000004</v>
      </c>
    </row>
    <row r="117" spans="1:17" ht="12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3379.2300000000005</v>
      </c>
      <c r="M118" s="25">
        <v>3560.8900000000003</v>
      </c>
      <c r="N118" s="25">
        <v>3975.6299999999992</v>
      </c>
      <c r="O118" s="25">
        <v>4444.16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135.9375</v>
      </c>
      <c r="M120" s="25">
        <v>0</v>
      </c>
      <c r="N120" s="25">
        <v>139.02000000000001</v>
      </c>
      <c r="O120" s="25">
        <v>281.71500000000003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>
        <v>24.858703448275865</v>
      </c>
      <c r="M122" s="26" t="e">
        <v>#DIV/0!</v>
      </c>
      <c r="N122" s="26">
        <v>28.597539922313327</v>
      </c>
      <c r="O122" s="26">
        <v>15.775375823083611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405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1:17" s="21" customFormat="1" x14ac:dyDescent="0.2">
      <c r="A4" s="39">
        <v>8350.0030000000006</v>
      </c>
      <c r="B4" s="39"/>
      <c r="C4" s="77" t="s">
        <v>133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135.34684200000001</v>
      </c>
      <c r="M11" s="6">
        <v>0</v>
      </c>
      <c r="N11" s="6">
        <v>0</v>
      </c>
      <c r="O11" s="6">
        <v>0</v>
      </c>
      <c r="P11" s="7">
        <v>660.21720600000003</v>
      </c>
      <c r="Q11" s="6">
        <v>120207.72351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11960.192580000001</v>
      </c>
      <c r="M15" s="8">
        <v>0</v>
      </c>
      <c r="N15" s="8">
        <v>0</v>
      </c>
      <c r="O15" s="8">
        <v>0</v>
      </c>
      <c r="P15" s="9">
        <v>50082.565329000005</v>
      </c>
      <c r="Q15" s="8">
        <v>10561582.389099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11960.192580000001</v>
      </c>
      <c r="M18" s="13">
        <v>0</v>
      </c>
      <c r="N18" s="13">
        <v>0</v>
      </c>
      <c r="O18" s="13">
        <v>0</v>
      </c>
      <c r="P18" s="13">
        <v>50082.565329000005</v>
      </c>
      <c r="Q18" s="13">
        <v>11135268.668817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88.366986649012475</v>
      </c>
      <c r="M21" s="9">
        <v>0</v>
      </c>
      <c r="N21" s="9">
        <v>0</v>
      </c>
      <c r="O21" s="9">
        <v>0</v>
      </c>
      <c r="P21" s="9">
        <v>75.857709968558439</v>
      </c>
      <c r="Q21" s="9">
        <v>87.861096447936561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212894.46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6901.1900000000005</v>
      </c>
      <c r="Q26" s="6">
        <v>15436.98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519.44000000000005</v>
      </c>
      <c r="N31" s="6">
        <v>75</v>
      </c>
      <c r="O31" s="6">
        <v>75</v>
      </c>
      <c r="P31" s="7">
        <v>3546.32</v>
      </c>
      <c r="Q31" s="6">
        <v>102781.69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1316.19</v>
      </c>
      <c r="Q34" s="6">
        <v>103071.29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21449.68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0</v>
      </c>
      <c r="O44" s="6">
        <v>476.3</v>
      </c>
      <c r="P44" s="7">
        <v>1905.2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1103.3800000000001</v>
      </c>
      <c r="O45" s="6">
        <v>0</v>
      </c>
      <c r="P45" s="7">
        <v>1103.3800000000001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70.459999999999994</v>
      </c>
      <c r="O50" s="6">
        <v>51.04</v>
      </c>
      <c r="P50" s="7">
        <v>183.80999999999997</v>
      </c>
      <c r="Q50" s="6">
        <v>86440.52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124.52</v>
      </c>
      <c r="N57" s="6">
        <v>0</v>
      </c>
      <c r="O57" s="6">
        <v>0</v>
      </c>
      <c r="P57" s="7">
        <v>124.52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774.98</v>
      </c>
      <c r="N61" s="6">
        <v>0</v>
      </c>
      <c r="O61" s="6">
        <v>0</v>
      </c>
      <c r="P61" s="7">
        <v>2270.81</v>
      </c>
      <c r="Q61" s="6">
        <v>122283.27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392.89</v>
      </c>
      <c r="Q64" s="6">
        <v>65536.56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4319.8900000000003</v>
      </c>
      <c r="N77" s="16">
        <v>4031.4799999999996</v>
      </c>
      <c r="O77" s="16">
        <v>3214.6099999999997</v>
      </c>
      <c r="P77" s="16">
        <v>55429.799999999996</v>
      </c>
      <c r="Q77" s="16">
        <v>1857535.0700000003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551.01233100000002</v>
      </c>
      <c r="M79" s="6">
        <v>0</v>
      </c>
      <c r="N79" s="6">
        <v>0</v>
      </c>
      <c r="O79" s="6">
        <v>0</v>
      </c>
      <c r="P79" s="7">
        <v>2307.9152939999999</v>
      </c>
      <c r="Q79" s="6">
        <v>517328.49985800002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3593.5923309999998</v>
      </c>
      <c r="M114" s="13">
        <v>4319.8900000000003</v>
      </c>
      <c r="N114" s="13">
        <v>4031.4799999999996</v>
      </c>
      <c r="O114" s="13">
        <v>3214.6099999999997</v>
      </c>
      <c r="P114" s="13">
        <v>58989.335293999997</v>
      </c>
      <c r="Q114" s="13">
        <v>3079938.5698579997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8366.600249000001</v>
      </c>
      <c r="M116" s="18">
        <v>-4319.8900000000003</v>
      </c>
      <c r="N116" s="18">
        <v>-4031.4799999999996</v>
      </c>
      <c r="O116" s="18">
        <v>-3214.6099999999997</v>
      </c>
      <c r="P116" s="18">
        <v>-8906.7699649999922</v>
      </c>
      <c r="Q116" s="18">
        <v>8055330.0989590008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2604.8600000000006</v>
      </c>
      <c r="N118" s="25">
        <v>2316.4499999999998</v>
      </c>
      <c r="O118" s="25">
        <v>1499.5799999999997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135.34684200000001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>
        <v>5.1847534056243436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406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8350.0059999999994</v>
      </c>
      <c r="B4" s="39"/>
      <c r="C4" s="82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147.926505128</v>
      </c>
      <c r="O11" s="6">
        <v>137.76042627140001</v>
      </c>
      <c r="P11" s="7">
        <v>710.02401438870004</v>
      </c>
      <c r="Q11" s="6">
        <v>62573.623449398809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11373.714636512901</v>
      </c>
      <c r="O15" s="8">
        <v>9658.7265330237005</v>
      </c>
      <c r="P15" s="9">
        <v>52256.964385199099</v>
      </c>
      <c r="Q15" s="8">
        <v>5555315.189972789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11373.714636512901</v>
      </c>
      <c r="O18" s="13">
        <v>9658.7265330237005</v>
      </c>
      <c r="P18" s="13">
        <v>52256.964385199099</v>
      </c>
      <c r="Q18" s="13">
        <v>6933343.604087973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76.887604602510464</v>
      </c>
      <c r="O21" s="9">
        <v>70.112490171852187</v>
      </c>
      <c r="P21" s="9">
        <v>73.598868948383512</v>
      </c>
      <c r="Q21" s="9">
        <v>88.780461858105213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18596.61</v>
      </c>
      <c r="Q25" s="6">
        <v>207469.69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10775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360</v>
      </c>
      <c r="M31" s="6">
        <v>75</v>
      </c>
      <c r="N31" s="6">
        <v>525</v>
      </c>
      <c r="O31" s="6">
        <v>525</v>
      </c>
      <c r="P31" s="7">
        <v>3808.4</v>
      </c>
      <c r="Q31" s="6">
        <v>94775.66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141.46</v>
      </c>
      <c r="M32" s="6">
        <v>120.02</v>
      </c>
      <c r="N32" s="6">
        <v>120.02</v>
      </c>
      <c r="O32" s="6">
        <v>120.02</v>
      </c>
      <c r="P32" s="7">
        <v>5938.1500000000015</v>
      </c>
      <c r="Q32" s="6">
        <v>66093.48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1578.79</v>
      </c>
      <c r="Q34" s="6">
        <v>85799.02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1298.79</v>
      </c>
      <c r="Q37" s="6">
        <v>19607.86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1661.6499999999999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1092</v>
      </c>
      <c r="O45" s="6">
        <v>0</v>
      </c>
      <c r="P45" s="7">
        <v>1092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530.34</v>
      </c>
      <c r="N50" s="6">
        <v>0</v>
      </c>
      <c r="O50" s="6">
        <v>0</v>
      </c>
      <c r="P50" s="7">
        <v>849.28</v>
      </c>
      <c r="Q50" s="6">
        <v>36402.879999999997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240.5</v>
      </c>
      <c r="N57" s="6">
        <v>0</v>
      </c>
      <c r="O57" s="6">
        <v>0</v>
      </c>
      <c r="P57" s="7">
        <v>240.5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392</v>
      </c>
      <c r="N61" s="6">
        <v>235.2</v>
      </c>
      <c r="O61" s="6">
        <v>0</v>
      </c>
      <c r="P61" s="7">
        <v>5274.19</v>
      </c>
      <c r="Q61" s="6">
        <v>79574.33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329.28</v>
      </c>
      <c r="N63" s="6">
        <v>0</v>
      </c>
      <c r="O63" s="6">
        <v>0</v>
      </c>
      <c r="P63" s="7">
        <v>1337.6999999999998</v>
      </c>
      <c r="Q63" s="6">
        <v>67525.83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330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317.89</v>
      </c>
      <c r="N64" s="6">
        <v>0</v>
      </c>
      <c r="O64" s="6">
        <v>0</v>
      </c>
      <c r="P64" s="7">
        <v>1292.03</v>
      </c>
      <c r="Q64" s="6">
        <v>62662.400000000001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4906.66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2565.2799999999997</v>
      </c>
      <c r="M77" s="16">
        <v>4429.67</v>
      </c>
      <c r="N77" s="16">
        <v>4913.2699999999995</v>
      </c>
      <c r="O77" s="16">
        <v>3257.2899999999995</v>
      </c>
      <c r="P77" s="16">
        <v>60520.02</v>
      </c>
      <c r="Q77" s="16">
        <v>1550814.8600000003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524.1178432736001</v>
      </c>
      <c r="O79" s="6">
        <v>445.15665544220002</v>
      </c>
      <c r="P79" s="7">
        <v>2408.2543349225002</v>
      </c>
      <c r="Q79" s="6">
        <v>340764.62677717826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5447.9224873453995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3191.0899999999997</v>
      </c>
      <c r="M114" s="13">
        <v>4429.67</v>
      </c>
      <c r="N114" s="13">
        <v>5437.3878432736001</v>
      </c>
      <c r="O114" s="13">
        <v>3702.4466554421997</v>
      </c>
      <c r="P114" s="13">
        <v>64404.904334922496</v>
      </c>
      <c r="Q114" s="13">
        <v>2557365.506777179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-21513.1</v>
      </c>
      <c r="E116" s="18">
        <v>-2829.56</v>
      </c>
      <c r="F116" s="18">
        <v>4668.9739009963005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-3191.0899999999997</v>
      </c>
      <c r="M116" s="18">
        <v>-4429.67</v>
      </c>
      <c r="N116" s="18">
        <v>5936.326793239301</v>
      </c>
      <c r="O116" s="18">
        <v>5956.2798775815008</v>
      </c>
      <c r="P116" s="18">
        <v>-12147.939949723397</v>
      </c>
      <c r="Q116" s="18">
        <v>4375978.0973107945</v>
      </c>
    </row>
    <row r="117" spans="1:17" ht="12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3325.99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850.24999999999977</v>
      </c>
      <c r="M118" s="25">
        <v>2714.6400000000003</v>
      </c>
      <c r="N118" s="25">
        <v>3198.24</v>
      </c>
      <c r="O118" s="25">
        <v>1542.2599999999995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147.926505128</v>
      </c>
      <c r="O120" s="25">
        <v>137.76042627140001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23.66092970568193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>
        <v>21.620466171580137</v>
      </c>
      <c r="O122" s="26">
        <v>11.195232489783484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407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9">
        <v>5825.0010000000002</v>
      </c>
      <c r="B4" s="39"/>
      <c r="C4" s="82" t="s">
        <v>158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408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">
        <v>5825.0020000000004</v>
      </c>
      <c r="B4" s="3"/>
      <c r="C4" s="82" t="s">
        <v>158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136.48499999999999</v>
      </c>
      <c r="M11" s="6">
        <v>0</v>
      </c>
      <c r="N11" s="6">
        <v>409.8075</v>
      </c>
      <c r="O11" s="6">
        <v>136.6275</v>
      </c>
      <c r="P11" s="7">
        <v>1848.915</v>
      </c>
      <c r="Q11" s="6">
        <v>27758.114999999998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12060.772500000001</v>
      </c>
      <c r="M15" s="8">
        <v>0</v>
      </c>
      <c r="N15" s="8">
        <v>31509.112500000003</v>
      </c>
      <c r="O15" s="8">
        <v>9579.2924999999996</v>
      </c>
      <c r="P15" s="9">
        <v>138268.965</v>
      </c>
      <c r="Q15" s="8">
        <v>1673670.27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12060.772500000001</v>
      </c>
      <c r="M18" s="13">
        <v>0</v>
      </c>
      <c r="N18" s="13">
        <v>31509.112500000003</v>
      </c>
      <c r="O18" s="13">
        <v>9579.2924999999996</v>
      </c>
      <c r="P18" s="13">
        <v>138268.965</v>
      </c>
      <c r="Q18" s="13">
        <v>1673670.27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88.367018353665259</v>
      </c>
      <c r="M21" s="9">
        <v>0</v>
      </c>
      <c r="N21" s="9">
        <v>76.887593565271501</v>
      </c>
      <c r="O21" s="9">
        <v>70.112477356315523</v>
      </c>
      <c r="P21" s="9">
        <v>74.783840793113797</v>
      </c>
      <c r="Q21" s="9">
        <v>60.294810004209587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121034.91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405</v>
      </c>
      <c r="N31" s="6">
        <v>75</v>
      </c>
      <c r="O31" s="6">
        <v>625</v>
      </c>
      <c r="P31" s="7">
        <v>1705</v>
      </c>
      <c r="Q31" s="6">
        <v>64527.02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981.18</v>
      </c>
      <c r="N32" s="6">
        <v>0</v>
      </c>
      <c r="O32" s="6">
        <v>1035.3599999999999</v>
      </c>
      <c r="P32" s="7">
        <v>5122.62</v>
      </c>
      <c r="Q32" s="6">
        <v>36458.370000000003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25</v>
      </c>
      <c r="N34" s="6">
        <v>25</v>
      </c>
      <c r="O34" s="6">
        <v>220</v>
      </c>
      <c r="P34" s="7">
        <v>1061.9000000000001</v>
      </c>
      <c r="Q34" s="6">
        <v>60157.47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13958.66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2085.54</v>
      </c>
      <c r="N39" s="6">
        <v>75</v>
      </c>
      <c r="O39" s="6">
        <v>0</v>
      </c>
      <c r="P39" s="7">
        <v>2160.54</v>
      </c>
      <c r="Q39" s="6">
        <v>23224.12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1553.4</v>
      </c>
      <c r="N44" s="6">
        <v>476.3</v>
      </c>
      <c r="O44" s="6">
        <v>476.3</v>
      </c>
      <c r="P44" s="7">
        <v>2982.3</v>
      </c>
      <c r="Q44" s="6">
        <v>27245.32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1039.92</v>
      </c>
      <c r="O45" s="6">
        <v>0</v>
      </c>
      <c r="P45" s="7">
        <v>1039.92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387.83</v>
      </c>
      <c r="N50" s="6">
        <v>532.54999999999995</v>
      </c>
      <c r="O50" s="6">
        <v>102.86</v>
      </c>
      <c r="P50" s="7">
        <v>1075.2499999999998</v>
      </c>
      <c r="Q50" s="6">
        <v>17253.830000000002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512.38</v>
      </c>
      <c r="N51" s="6">
        <v>0</v>
      </c>
      <c r="O51" s="6">
        <v>0</v>
      </c>
      <c r="P51" s="7">
        <v>512.38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800.44</v>
      </c>
      <c r="N57" s="6">
        <v>0</v>
      </c>
      <c r="O57" s="6">
        <v>0</v>
      </c>
      <c r="P57" s="7">
        <v>800.44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40567.699999999997</v>
      </c>
      <c r="N58" s="6">
        <v>0</v>
      </c>
      <c r="O58" s="6">
        <v>0</v>
      </c>
      <c r="P58" s="7">
        <v>40567.699999999997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3411.21</v>
      </c>
      <c r="N60" s="6">
        <v>0</v>
      </c>
      <c r="O60" s="6">
        <v>0</v>
      </c>
      <c r="P60" s="7">
        <v>3411.21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235.2</v>
      </c>
      <c r="N61" s="6">
        <v>2090</v>
      </c>
      <c r="O61" s="6">
        <v>0</v>
      </c>
      <c r="P61" s="7">
        <v>4301.07</v>
      </c>
      <c r="Q61" s="6">
        <v>54696.51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823.2</v>
      </c>
      <c r="O63" s="6">
        <v>0</v>
      </c>
      <c r="P63" s="7">
        <v>823.2</v>
      </c>
      <c r="Q63" s="6">
        <v>53938.93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317.89</v>
      </c>
      <c r="N64" s="6">
        <v>819.71</v>
      </c>
      <c r="O64" s="6">
        <v>0</v>
      </c>
      <c r="P64" s="7">
        <v>2165.5700000000002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3765.53</v>
      </c>
      <c r="N69" s="6">
        <v>0</v>
      </c>
      <c r="O69" s="6">
        <v>0</v>
      </c>
      <c r="P69" s="7">
        <v>3765.53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7595.5</v>
      </c>
      <c r="N70" s="6">
        <v>0</v>
      </c>
      <c r="O70" s="6">
        <v>0</v>
      </c>
      <c r="P70" s="7">
        <v>7595.5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10864.14</v>
      </c>
      <c r="N74" s="6">
        <v>0</v>
      </c>
      <c r="O74" s="6">
        <v>0</v>
      </c>
      <c r="P74" s="7">
        <v>10864.14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75424.989999999991</v>
      </c>
      <c r="N77" s="16">
        <v>7913.83</v>
      </c>
      <c r="O77" s="16">
        <v>4369.1899999999996</v>
      </c>
      <c r="P77" s="16">
        <v>112835.26000000001</v>
      </c>
      <c r="Q77" s="16">
        <v>943549.77000000025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555.65250000000003</v>
      </c>
      <c r="M79" s="6">
        <v>0</v>
      </c>
      <c r="N79" s="6">
        <v>1451.9775</v>
      </c>
      <c r="O79" s="6">
        <v>441.50249999999994</v>
      </c>
      <c r="P79" s="7">
        <v>6371.9249999999993</v>
      </c>
      <c r="Q79" s="6">
        <v>75500.707500000004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39748.410000000003</v>
      </c>
      <c r="N83" s="46">
        <v>0</v>
      </c>
      <c r="O83" s="46">
        <v>0</v>
      </c>
      <c r="P83" s="7">
        <v>39748.410000000003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2315.5525000000002</v>
      </c>
      <c r="M114" s="13">
        <v>115173.4</v>
      </c>
      <c r="N114" s="13">
        <v>9365.807499999999</v>
      </c>
      <c r="O114" s="13">
        <v>4810.6924999999992</v>
      </c>
      <c r="P114" s="13">
        <v>162595.59500000003</v>
      </c>
      <c r="Q114" s="13">
        <v>1362779.7075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9745.2200000000012</v>
      </c>
      <c r="M116" s="18">
        <v>-115173.4</v>
      </c>
      <c r="N116" s="18">
        <v>22143.305000000004</v>
      </c>
      <c r="O116" s="18">
        <v>4768.6000000000004</v>
      </c>
      <c r="P116" s="18">
        <v>-24326.630000000034</v>
      </c>
      <c r="Q116" s="18">
        <v>310890.5625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74217.56</v>
      </c>
      <c r="N118" s="25">
        <v>6706.4</v>
      </c>
      <c r="O118" s="25">
        <v>3161.7599999999993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136.48499999999999</v>
      </c>
      <c r="M120" s="25">
        <v>0</v>
      </c>
      <c r="N120" s="25">
        <v>409.8075</v>
      </c>
      <c r="O120" s="25">
        <v>136.6275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>
        <v>4.0478440854306337</v>
      </c>
      <c r="M122" s="26" t="e">
        <v>#DIV/0!</v>
      </c>
      <c r="N122" s="26">
        <v>16.36475662353666</v>
      </c>
      <c r="O122" s="26">
        <v>23.141461272437827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topLeftCell="A85" zoomScaleNormal="100" workbookViewId="0">
      <selection activeCell="S113" sqref="S113:S117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409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21">
        <v>4035.0070000000001</v>
      </c>
      <c r="B4" s="3"/>
      <c r="C4" s="82" t="s">
        <v>170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688.33500000000004</v>
      </c>
      <c r="M11" s="6">
        <v>976.44749999999999</v>
      </c>
      <c r="N11" s="6">
        <v>823.83750000000009</v>
      </c>
      <c r="O11" s="6">
        <v>851.31749999999988</v>
      </c>
      <c r="P11" s="7">
        <v>12088.222499999998</v>
      </c>
      <c r="Q11" s="6">
        <v>106684.2525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284.28750000000002</v>
      </c>
      <c r="M12" s="6">
        <v>830.99250000000006</v>
      </c>
      <c r="N12" s="6">
        <v>552.29250000000002</v>
      </c>
      <c r="O12" s="6">
        <v>666.28499999999997</v>
      </c>
      <c r="P12" s="7">
        <v>5230.2524999999987</v>
      </c>
      <c r="Q12" s="6">
        <v>27126.532500000001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60825.877500000002</v>
      </c>
      <c r="M15" s="8">
        <v>82753.59</v>
      </c>
      <c r="N15" s="8">
        <v>63342.66</v>
      </c>
      <c r="O15" s="8">
        <v>59687.759999999995</v>
      </c>
      <c r="P15" s="9">
        <v>910226.69250000012</v>
      </c>
      <c r="Q15" s="8">
        <v>6700447.290000001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2162.9025000000001</v>
      </c>
      <c r="M16" s="10">
        <v>6330.3225000000002</v>
      </c>
      <c r="N16" s="10">
        <v>3798.0450000000001</v>
      </c>
      <c r="O16" s="10">
        <v>4326.1350000000002</v>
      </c>
      <c r="P16" s="7">
        <v>35651.9925</v>
      </c>
      <c r="Q16" s="58">
        <v>132440.79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62988.78</v>
      </c>
      <c r="M18" s="13">
        <v>89083.912499999991</v>
      </c>
      <c r="N18" s="13">
        <v>67140.705000000002</v>
      </c>
      <c r="O18" s="13">
        <v>64013.894999999997</v>
      </c>
      <c r="P18" s="13">
        <v>945878.68500000017</v>
      </c>
      <c r="Q18" s="13">
        <v>6832888.080000001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88.366678288914557</v>
      </c>
      <c r="M21" s="9">
        <v>84.749656279523478</v>
      </c>
      <c r="N21" s="9">
        <v>76.887323046110424</v>
      </c>
      <c r="O21" s="9">
        <v>70.112220176373683</v>
      </c>
      <c r="P21" s="9">
        <v>75.298638199288632</v>
      </c>
      <c r="Q21" s="9">
        <v>62.806338639341369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7.6081519588444797</v>
      </c>
      <c r="M22" s="9">
        <v>7.617785359073638</v>
      </c>
      <c r="N22" s="9">
        <v>6.8768723095099062</v>
      </c>
      <c r="O22" s="9">
        <v>6.4929196965262621</v>
      </c>
      <c r="P22" s="9">
        <v>6.8164954751228564</v>
      </c>
      <c r="Q22" s="9">
        <v>4.882333928967884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1234.3399999999999</v>
      </c>
      <c r="N25" s="6">
        <v>1234.3399999999999</v>
      </c>
      <c r="O25" s="6">
        <v>1234.3399999999999</v>
      </c>
      <c r="P25" s="7">
        <v>13342.65</v>
      </c>
      <c r="Q25" s="6">
        <v>105144.86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603.94000000000005</v>
      </c>
      <c r="N26" s="6">
        <v>587.79999999999995</v>
      </c>
      <c r="O26" s="6">
        <v>591.6</v>
      </c>
      <c r="P26" s="7">
        <v>6973.3</v>
      </c>
      <c r="Q26" s="6">
        <v>8148.41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1365.15</v>
      </c>
      <c r="M29" s="6">
        <v>26.25</v>
      </c>
      <c r="N29" s="6">
        <v>333.46</v>
      </c>
      <c r="O29" s="6">
        <v>232.47</v>
      </c>
      <c r="P29" s="7">
        <v>15081.869999999999</v>
      </c>
      <c r="Q29" s="6">
        <v>67101.070000000007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687.5</v>
      </c>
      <c r="N31" s="6">
        <v>291.67</v>
      </c>
      <c r="O31" s="6">
        <v>270</v>
      </c>
      <c r="P31" s="7">
        <v>7739.2099999999991</v>
      </c>
      <c r="Q31" s="6">
        <v>63656.09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1082.5</v>
      </c>
      <c r="M32" s="6">
        <v>2135.7800000000002</v>
      </c>
      <c r="N32" s="6">
        <v>1082.5</v>
      </c>
      <c r="O32" s="6">
        <v>541.25</v>
      </c>
      <c r="P32" s="7">
        <v>22720.229999999996</v>
      </c>
      <c r="Q32" s="6">
        <v>86087.32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159.97999999999999</v>
      </c>
      <c r="M34" s="6">
        <v>158.47</v>
      </c>
      <c r="N34" s="6">
        <v>564.91999999999996</v>
      </c>
      <c r="O34" s="6">
        <v>469.05</v>
      </c>
      <c r="P34" s="7">
        <v>9256.89</v>
      </c>
      <c r="Q34" s="6">
        <v>38427.25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1345.3600000000001</v>
      </c>
      <c r="Q37" s="6">
        <v>6629.71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1186.17</v>
      </c>
      <c r="Q38" s="6">
        <v>5957.45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75</v>
      </c>
      <c r="O39" s="6">
        <v>265.25</v>
      </c>
      <c r="P39" s="7">
        <v>3922.84</v>
      </c>
      <c r="Q39" s="6">
        <v>10534.55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2545.4</v>
      </c>
      <c r="N42" s="6">
        <v>2829.3</v>
      </c>
      <c r="O42" s="6">
        <v>922.21</v>
      </c>
      <c r="P42" s="7">
        <v>15010.279999999999</v>
      </c>
      <c r="Q42" s="6">
        <v>63750.720000000001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4194.7000000000007</v>
      </c>
      <c r="Q44" s="6">
        <v>16758.46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1387.14</v>
      </c>
      <c r="O45" s="6">
        <v>0</v>
      </c>
      <c r="P45" s="7">
        <v>1387.14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301.7</v>
      </c>
      <c r="M50" s="6">
        <v>254.99</v>
      </c>
      <c r="N50" s="6">
        <v>1953.51</v>
      </c>
      <c r="O50" s="6">
        <v>526.25</v>
      </c>
      <c r="P50" s="7">
        <v>9267.23</v>
      </c>
      <c r="Q50" s="6">
        <v>46776.18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17545</v>
      </c>
      <c r="N57" s="6">
        <v>0</v>
      </c>
      <c r="O57" s="6">
        <v>0</v>
      </c>
      <c r="P57" s="7">
        <v>17545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235.2</v>
      </c>
      <c r="N61" s="6">
        <v>235.2</v>
      </c>
      <c r="O61" s="6">
        <v>360</v>
      </c>
      <c r="P61" s="7">
        <v>10018.820000000002</v>
      </c>
      <c r="Q61" s="6">
        <v>45933.2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329.28</v>
      </c>
      <c r="N63" s="6">
        <v>1481.76</v>
      </c>
      <c r="O63" s="6">
        <v>1543.69</v>
      </c>
      <c r="P63" s="7">
        <v>18301.349999999999</v>
      </c>
      <c r="Q63" s="6">
        <v>146606.69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23467.79</v>
      </c>
      <c r="E64" s="6">
        <v>14031.45</v>
      </c>
      <c r="F64" s="6">
        <v>12343.66</v>
      </c>
      <c r="G64" s="6">
        <v>11664.99</v>
      </c>
      <c r="H64" s="6">
        <v>8499.6299999999992</v>
      </c>
      <c r="I64" s="6">
        <v>9319.08</v>
      </c>
      <c r="J64" s="6">
        <v>10869.3</v>
      </c>
      <c r="K64" s="6">
        <v>9235.65</v>
      </c>
      <c r="L64" s="6">
        <v>9367.4699999999993</v>
      </c>
      <c r="M64" s="6">
        <v>9405.24</v>
      </c>
      <c r="N64" s="6">
        <v>10164.450000000001</v>
      </c>
      <c r="O64" s="6">
        <v>12493.88</v>
      </c>
      <c r="P64" s="7">
        <v>140862.59</v>
      </c>
      <c r="Q64" s="6">
        <v>531757.46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1023.8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1023.8</v>
      </c>
      <c r="Q70" s="6">
        <v>64295.85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1530.53</v>
      </c>
      <c r="N75" s="6">
        <v>7537.96</v>
      </c>
      <c r="O75" s="6">
        <v>4570.97</v>
      </c>
      <c r="P75" s="7">
        <v>24042.79</v>
      </c>
      <c r="Q75" s="6">
        <v>58710.93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34906.090000000004</v>
      </c>
      <c r="F77" s="16">
        <v>18983.919999999998</v>
      </c>
      <c r="G77" s="16">
        <v>26942.979999999996</v>
      </c>
      <c r="H77" s="16">
        <v>17844.649999999998</v>
      </c>
      <c r="I77" s="16">
        <v>19637.490000000002</v>
      </c>
      <c r="J77" s="16">
        <v>24951.699999999997</v>
      </c>
      <c r="K77" s="16">
        <v>23055.870000000003</v>
      </c>
      <c r="L77" s="16">
        <v>10886.729999999998</v>
      </c>
      <c r="M77" s="16">
        <v>37277.83</v>
      </c>
      <c r="N77" s="16">
        <v>30410.02</v>
      </c>
      <c r="O77" s="16">
        <v>24624.510000000002</v>
      </c>
      <c r="P77" s="16">
        <v>317243.52999999997</v>
      </c>
      <c r="Q77" s="16">
        <v>1674810.2800000003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2802.54</v>
      </c>
      <c r="M79" s="6">
        <v>3999.4874999999997</v>
      </c>
      <c r="N79" s="6">
        <v>2919.42</v>
      </c>
      <c r="O79" s="6">
        <v>2751.5475000000001</v>
      </c>
      <c r="P79" s="7">
        <v>42266.039999999994</v>
      </c>
      <c r="Q79" s="6">
        <v>313908.41249999998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2883.87</v>
      </c>
      <c r="M80" s="6">
        <v>5044.45</v>
      </c>
      <c r="N80" s="6">
        <v>5064.05</v>
      </c>
      <c r="O80" s="6">
        <v>5768.18</v>
      </c>
      <c r="P80" s="7">
        <v>41555.35</v>
      </c>
      <c r="Q80" s="6">
        <v>86120.14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109.2</v>
      </c>
      <c r="K81" s="46">
        <v>86.2</v>
      </c>
      <c r="L81" s="46">
        <v>73.7</v>
      </c>
      <c r="M81" s="46">
        <v>309.14999999999998</v>
      </c>
      <c r="N81" s="46">
        <v>148.6</v>
      </c>
      <c r="O81" s="46">
        <v>166.63</v>
      </c>
      <c r="P81" s="7">
        <v>1626.4499999999998</v>
      </c>
      <c r="Q81" s="6">
        <v>6268.34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7.37</v>
      </c>
      <c r="L82" s="46">
        <v>1.18</v>
      </c>
      <c r="M82" s="46">
        <v>0</v>
      </c>
      <c r="N82" s="46">
        <v>0</v>
      </c>
      <c r="O82" s="46">
        <v>0</v>
      </c>
      <c r="P82" s="7">
        <v>265.92</v>
      </c>
      <c r="Q82" s="6">
        <v>7469.68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10362.5</v>
      </c>
      <c r="O98" s="46">
        <v>0</v>
      </c>
      <c r="P98" s="7">
        <v>15391.42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38248.56500000001</v>
      </c>
      <c r="F114" s="13">
        <v>28808.064999999999</v>
      </c>
      <c r="G114" s="13">
        <v>36157.519999999997</v>
      </c>
      <c r="H114" s="13">
        <v>26053.399999999998</v>
      </c>
      <c r="I114" s="13">
        <v>25712.495000000003</v>
      </c>
      <c r="J114" s="13">
        <v>31667.262499999997</v>
      </c>
      <c r="K114" s="13">
        <v>32477.265000000007</v>
      </c>
      <c r="L114" s="13">
        <v>19171.769999999997</v>
      </c>
      <c r="M114" s="13">
        <v>46630.917500000003</v>
      </c>
      <c r="N114" s="13">
        <v>48904.590000000004</v>
      </c>
      <c r="O114" s="13">
        <v>33310.8675</v>
      </c>
      <c r="P114" s="13">
        <v>418411.5199999999</v>
      </c>
      <c r="Q114" s="13">
        <v>2901436.2425000006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21403.542500000003</v>
      </c>
      <c r="E116" s="18">
        <v>32464.21</v>
      </c>
      <c r="F116" s="18">
        <v>83186.315000000002</v>
      </c>
      <c r="G116" s="18">
        <v>50034.205000000009</v>
      </c>
      <c r="H116" s="18">
        <v>45676.142500000016</v>
      </c>
      <c r="I116" s="18">
        <v>55988.02</v>
      </c>
      <c r="J116" s="18">
        <v>52188.647500000006</v>
      </c>
      <c r="K116" s="18">
        <v>51316.93499999999</v>
      </c>
      <c r="L116" s="18">
        <v>43817.01</v>
      </c>
      <c r="M116" s="18">
        <v>42452.994999999988</v>
      </c>
      <c r="N116" s="18">
        <v>18236.114999999998</v>
      </c>
      <c r="O116" s="18">
        <v>30703.027499999997</v>
      </c>
      <c r="P116" s="18">
        <v>527467.16500000027</v>
      </c>
      <c r="Q116" s="18">
        <v>3931451.8375000004</v>
      </c>
    </row>
    <row r="117" spans="1:17" ht="12" thickTop="1" x14ac:dyDescent="0.2"/>
    <row r="118" spans="1:17" x14ac:dyDescent="0.2">
      <c r="C118" s="24" t="s">
        <v>126</v>
      </c>
      <c r="D118" s="25">
        <v>46650.67</v>
      </c>
      <c r="E118" s="25">
        <v>33835.020000000004</v>
      </c>
      <c r="F118" s="25">
        <v>17912.849999999999</v>
      </c>
      <c r="G118" s="25">
        <v>25871.909999999996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21984.800000000003</v>
      </c>
      <c r="L118" s="25">
        <v>9815.659999999998</v>
      </c>
      <c r="M118" s="25">
        <v>36043.490000000005</v>
      </c>
      <c r="N118" s="25">
        <v>29175.68</v>
      </c>
      <c r="O118" s="25">
        <v>23390.170000000002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735.71625000000006</v>
      </c>
      <c r="M120" s="25">
        <v>1114.94625</v>
      </c>
      <c r="N120" s="25">
        <v>915.88625000000013</v>
      </c>
      <c r="O120" s="25">
        <v>962.3649999999999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35.486099494217193</v>
      </c>
      <c r="F122" s="26">
        <v>11.255652261336529</v>
      </c>
      <c r="G122" s="26">
        <v>22.101267931394592</v>
      </c>
      <c r="H122" s="26">
        <v>15.358627999020259</v>
      </c>
      <c r="I122" s="26">
        <v>15.119727026938989</v>
      </c>
      <c r="J122" s="26">
        <v>20.700311731709192</v>
      </c>
      <c r="K122" s="26">
        <v>20.439758644093008</v>
      </c>
      <c r="L122" s="26">
        <v>13.341638165529165</v>
      </c>
      <c r="M122" s="26">
        <v>32.327558391267743</v>
      </c>
      <c r="N122" s="26">
        <v>31.855134848896352</v>
      </c>
      <c r="O122" s="26">
        <v>24.304884321437296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410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4035.0039999999999</v>
      </c>
      <c r="B4" s="3"/>
      <c r="C4" s="77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127.875</v>
      </c>
      <c r="N11" s="6">
        <v>0</v>
      </c>
      <c r="O11" s="6">
        <v>139.99599999999998</v>
      </c>
      <c r="P11" s="7">
        <v>1188.0052500000002</v>
      </c>
      <c r="Q11" s="6">
        <v>19599.967000000001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10837.383</v>
      </c>
      <c r="N15" s="8">
        <v>0</v>
      </c>
      <c r="O15" s="8">
        <v>9815.4680000000008</v>
      </c>
      <c r="P15" s="9">
        <v>87674.920750000019</v>
      </c>
      <c r="Q15" s="8">
        <v>1154242.7005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10837.383</v>
      </c>
      <c r="N18" s="13">
        <v>0</v>
      </c>
      <c r="O18" s="13">
        <v>9815.4680000000008</v>
      </c>
      <c r="P18" s="13">
        <v>87674.920750000019</v>
      </c>
      <c r="Q18" s="13">
        <v>1154251.551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84.749818181818185</v>
      </c>
      <c r="N21" s="9">
        <v>0</v>
      </c>
      <c r="O21" s="9">
        <v>70.112488928255104</v>
      </c>
      <c r="P21" s="9">
        <v>73.800112204891363</v>
      </c>
      <c r="Q21" s="9">
        <v>58.890032850565511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108985.57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135.57</v>
      </c>
      <c r="M30" s="6">
        <v>303.63</v>
      </c>
      <c r="N30" s="6">
        <v>320.85000000000002</v>
      </c>
      <c r="O30" s="6">
        <v>429.34</v>
      </c>
      <c r="P30" s="7">
        <v>3649.05</v>
      </c>
      <c r="Q30" s="6">
        <v>50010.28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1056.82</v>
      </c>
      <c r="Q31" s="6">
        <v>54031.02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3890.98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1449.6700000000003</v>
      </c>
      <c r="Q34" s="6">
        <v>82330.789999999994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12841.13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75</v>
      </c>
      <c r="N39" s="6">
        <v>0</v>
      </c>
      <c r="O39" s="6">
        <v>0</v>
      </c>
      <c r="P39" s="7">
        <v>75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1493.85</v>
      </c>
      <c r="Q44" s="6">
        <v>14645.42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1026.03</v>
      </c>
      <c r="O45" s="6">
        <v>0</v>
      </c>
      <c r="P45" s="7">
        <v>1026.03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381.68</v>
      </c>
      <c r="N57" s="6">
        <v>0</v>
      </c>
      <c r="O57" s="6">
        <v>0</v>
      </c>
      <c r="P57" s="7">
        <v>381.68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613.5</v>
      </c>
      <c r="E64" s="6">
        <v>598.39</v>
      </c>
      <c r="F64" s="6">
        <v>455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632.28</v>
      </c>
      <c r="N64" s="6">
        <v>640.17999999999995</v>
      </c>
      <c r="O64" s="6">
        <v>641.29</v>
      </c>
      <c r="P64" s="7">
        <v>6988.9699999999993</v>
      </c>
      <c r="Q64" s="6">
        <v>55306.78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5325.2099999999991</v>
      </c>
      <c r="F77" s="16">
        <v>4391.53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2507.3099999999995</v>
      </c>
      <c r="M77" s="16">
        <v>3464.58</v>
      </c>
      <c r="N77" s="16">
        <v>4575.4500000000007</v>
      </c>
      <c r="O77" s="16">
        <v>3806.56</v>
      </c>
      <c r="P77" s="16">
        <v>44892.3</v>
      </c>
      <c r="Q77" s="16">
        <v>889054.12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499.31700000000001</v>
      </c>
      <c r="N79" s="6">
        <v>0</v>
      </c>
      <c r="O79" s="6">
        <v>452.39075000000003</v>
      </c>
      <c r="P79" s="7">
        <v>4040.4702499999999</v>
      </c>
      <c r="Q79" s="6">
        <v>52641.937000000005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7934.6809999999996</v>
      </c>
      <c r="F114" s="13">
        <v>4851.3607499999998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2507.3099999999995</v>
      </c>
      <c r="M114" s="13">
        <v>3963.8969999999999</v>
      </c>
      <c r="N114" s="13">
        <v>4575.4500000000007</v>
      </c>
      <c r="O114" s="13">
        <v>4258.95075</v>
      </c>
      <c r="P114" s="13">
        <v>58683.540249999998</v>
      </c>
      <c r="Q114" s="13">
        <v>1486999.9870000002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-3573.4</v>
      </c>
      <c r="E116" s="18">
        <v>11412.380250000002</v>
      </c>
      <c r="F116" s="18">
        <v>5126.1365000000005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-2507.3099999999995</v>
      </c>
      <c r="M116" s="18">
        <v>6873.4859999999999</v>
      </c>
      <c r="N116" s="18">
        <v>-4575.4500000000007</v>
      </c>
      <c r="O116" s="18">
        <v>5556.5172500000008</v>
      </c>
      <c r="P116" s="18">
        <v>28991.380500000021</v>
      </c>
      <c r="Q116" s="18">
        <v>-332748.43600000022</v>
      </c>
    </row>
    <row r="117" spans="1:17" ht="12" thickTop="1" x14ac:dyDescent="0.2"/>
    <row r="118" spans="1:17" x14ac:dyDescent="0.2">
      <c r="C118" s="24" t="s">
        <v>126</v>
      </c>
      <c r="D118" s="25">
        <v>2460.5600000000004</v>
      </c>
      <c r="E118" s="25">
        <v>4212.369999999999</v>
      </c>
      <c r="F118" s="25">
        <v>3278.6899999999996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1299.8799999999994</v>
      </c>
      <c r="M118" s="25">
        <v>2257.1499999999996</v>
      </c>
      <c r="N118" s="25">
        <v>3368.0200000000004</v>
      </c>
      <c r="O118" s="25">
        <v>2599.13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127.875</v>
      </c>
      <c r="N120" s="25">
        <v>0</v>
      </c>
      <c r="O120" s="25">
        <v>139.99599999999998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16.15586044357595</v>
      </c>
      <c r="F122" s="26">
        <v>23.650311616365627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>
        <v>17.651221896383184</v>
      </c>
      <c r="N122" s="26" t="e">
        <v>#DIV/0!</v>
      </c>
      <c r="O122" s="26">
        <v>18.565744735563875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411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21">
        <v>4035.0059999999999</v>
      </c>
      <c r="C4" s="77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128.36898472650003</v>
      </c>
      <c r="M11" s="6">
        <v>155.15903371290005</v>
      </c>
      <c r="N11" s="6">
        <v>291.58477636870009</v>
      </c>
      <c r="O11" s="6">
        <v>4.4118533053000011</v>
      </c>
      <c r="P11" s="7">
        <v>1817.6531875784001</v>
      </c>
      <c r="Q11" s="6">
        <v>175681.19080460013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271.72004616790008</v>
      </c>
      <c r="M12" s="6">
        <v>750.39473946600026</v>
      </c>
      <c r="N12" s="6">
        <v>220.93437507350006</v>
      </c>
      <c r="O12" s="6">
        <v>184.15121257630005</v>
      </c>
      <c r="P12" s="7">
        <v>1873.2152024405009</v>
      </c>
      <c r="Q12" s="6">
        <v>236603.77449076826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11343.786074082302</v>
      </c>
      <c r="M15" s="8">
        <v>13149.859095928203</v>
      </c>
      <c r="N15" s="8">
        <v>22419.079361299206</v>
      </c>
      <c r="O15" s="8">
        <v>309.4827767828001</v>
      </c>
      <c r="P15" s="9">
        <v>138692.12916390062</v>
      </c>
      <c r="Q15" s="8">
        <v>11424876.363072589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1984.4151676777005</v>
      </c>
      <c r="M16" s="10">
        <v>5457.9257452854017</v>
      </c>
      <c r="N16" s="10">
        <v>1406.4927588886005</v>
      </c>
      <c r="O16" s="10">
        <v>1103.3430038900003</v>
      </c>
      <c r="P16" s="7">
        <v>13046.343804606604</v>
      </c>
      <c r="Q16" s="58">
        <v>688942.61947992665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13328.201241760002</v>
      </c>
      <c r="M18" s="13">
        <v>18607.784841213605</v>
      </c>
      <c r="N18" s="13">
        <v>23825.572120187808</v>
      </c>
      <c r="O18" s="13">
        <v>1412.8257806728004</v>
      </c>
      <c r="P18" s="13">
        <v>151738.47296850724</v>
      </c>
      <c r="Q18" s="13">
        <v>12113818.982552515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88.368589174800348</v>
      </c>
      <c r="M21" s="9">
        <v>84.750844222581108</v>
      </c>
      <c r="N21" s="9">
        <v>76.887002265684004</v>
      </c>
      <c r="O21" s="9">
        <v>70.148020654044757</v>
      </c>
      <c r="P21" s="9">
        <v>76.302855853748213</v>
      </c>
      <c r="Q21" s="9">
        <v>65.031870006959409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7.3031607187770726</v>
      </c>
      <c r="M22" s="9">
        <v>7.2734061930783236</v>
      </c>
      <c r="N22" s="9">
        <v>6.3661110156384266</v>
      </c>
      <c r="O22" s="9">
        <v>5.9915055049276322</v>
      </c>
      <c r="P22" s="9">
        <v>6.9646796521880114</v>
      </c>
      <c r="Q22" s="9">
        <v>2.9117989388069021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75608.820000000007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603.57000000000005</v>
      </c>
      <c r="N26" s="6">
        <v>585.9</v>
      </c>
      <c r="O26" s="6">
        <v>581.07000000000005</v>
      </c>
      <c r="P26" s="7">
        <v>6927.2699999999986</v>
      </c>
      <c r="Q26" s="6">
        <v>8102.27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111042.82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585</v>
      </c>
      <c r="M31" s="6">
        <v>422.37</v>
      </c>
      <c r="N31" s="6">
        <v>75</v>
      </c>
      <c r="O31" s="6">
        <v>75</v>
      </c>
      <c r="P31" s="7">
        <v>5352.11</v>
      </c>
      <c r="Q31" s="6">
        <v>127442.42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438.14</v>
      </c>
      <c r="M32" s="6">
        <v>1237.1300000000001</v>
      </c>
      <c r="N32" s="6">
        <v>1237.1300000000001</v>
      </c>
      <c r="O32" s="6">
        <v>219.07</v>
      </c>
      <c r="P32" s="7">
        <v>13617.75</v>
      </c>
      <c r="Q32" s="6">
        <v>233518.36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159.22999999999999</v>
      </c>
      <c r="M34" s="6">
        <v>1448.39</v>
      </c>
      <c r="N34" s="6">
        <v>161.81</v>
      </c>
      <c r="O34" s="6">
        <v>355.31</v>
      </c>
      <c r="P34" s="7">
        <v>7697.4900000000007</v>
      </c>
      <c r="Q34" s="6">
        <v>84299.41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9353.7199999999993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215.34</v>
      </c>
      <c r="N39" s="6">
        <v>297.02999999999997</v>
      </c>
      <c r="O39" s="6">
        <v>2.72</v>
      </c>
      <c r="P39" s="7">
        <v>1092.43</v>
      </c>
      <c r="Q39" s="6">
        <v>68044.7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12430.33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1330.04</v>
      </c>
      <c r="O45" s="6">
        <v>0</v>
      </c>
      <c r="P45" s="7">
        <v>1330.04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17522.61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1472.45</v>
      </c>
      <c r="P50" s="7">
        <v>3859.41</v>
      </c>
      <c r="Q50" s="6">
        <v>67515.7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810.97</v>
      </c>
      <c r="N57" s="6">
        <v>0</v>
      </c>
      <c r="O57" s="6">
        <v>0</v>
      </c>
      <c r="P57" s="7">
        <v>810.97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235.2</v>
      </c>
      <c r="N61" s="6">
        <v>0</v>
      </c>
      <c r="O61" s="6">
        <v>235.2</v>
      </c>
      <c r="P61" s="7">
        <v>6084.7599999999993</v>
      </c>
      <c r="Q61" s="6">
        <v>20068.91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272.33999999999997</v>
      </c>
      <c r="O63" s="6">
        <v>0</v>
      </c>
      <c r="P63" s="7">
        <v>2467.54</v>
      </c>
      <c r="Q63" s="6">
        <v>78174.289999999994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925</v>
      </c>
      <c r="E64" s="6">
        <v>3758.5</v>
      </c>
      <c r="F64" s="6">
        <v>5070</v>
      </c>
      <c r="G64" s="6">
        <v>5546.5</v>
      </c>
      <c r="H64" s="6">
        <v>5625.07</v>
      </c>
      <c r="I64" s="6">
        <v>5252.42</v>
      </c>
      <c r="J64" s="6">
        <v>6877.68</v>
      </c>
      <c r="K64" s="6">
        <v>4596.74</v>
      </c>
      <c r="L64" s="6">
        <v>6948.8</v>
      </c>
      <c r="M64" s="6">
        <v>4818.3900000000003</v>
      </c>
      <c r="N64" s="6">
        <v>5992.99</v>
      </c>
      <c r="O64" s="6">
        <v>8834.2000000000007</v>
      </c>
      <c r="P64" s="7">
        <v>64246.289999999994</v>
      </c>
      <c r="Q64" s="6">
        <v>491112.74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1386.93</v>
      </c>
      <c r="N75" s="6">
        <v>6419.07</v>
      </c>
      <c r="O75" s="6">
        <v>1671.87</v>
      </c>
      <c r="P75" s="7">
        <v>11598.399999999998</v>
      </c>
      <c r="Q75" s="6">
        <v>312065.09999999998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11544.93</v>
      </c>
      <c r="F77" s="16">
        <v>15602.590000000002</v>
      </c>
      <c r="G77" s="16">
        <v>12942.85</v>
      </c>
      <c r="H77" s="16">
        <v>10406.399999999998</v>
      </c>
      <c r="I77" s="16">
        <v>11592.94</v>
      </c>
      <c r="J77" s="16">
        <v>12209.599999999999</v>
      </c>
      <c r="K77" s="16">
        <v>12892.04</v>
      </c>
      <c r="L77" s="16">
        <v>862.0700000000005</v>
      </c>
      <c r="M77" s="16">
        <v>13906.830000000002</v>
      </c>
      <c r="N77" s="16">
        <v>19000.3</v>
      </c>
      <c r="O77" s="16">
        <v>16028.420000000002</v>
      </c>
      <c r="P77" s="16">
        <v>149388.31</v>
      </c>
      <c r="Q77" s="16">
        <v>2064497.1099999994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652.24049536220025</v>
      </c>
      <c r="M79" s="6">
        <v>953.93228851120023</v>
      </c>
      <c r="N79" s="6">
        <v>1104.2770106999003</v>
      </c>
      <c r="O79" s="6">
        <v>65.889244630100009</v>
      </c>
      <c r="P79" s="7">
        <v>7181.1303417944018</v>
      </c>
      <c r="Q79" s="6">
        <v>570457.28722223709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317.37</v>
      </c>
      <c r="M80" s="6">
        <v>1011.28</v>
      </c>
      <c r="N80" s="6">
        <v>563.49</v>
      </c>
      <c r="O80" s="6">
        <v>510.92</v>
      </c>
      <c r="P80" s="7">
        <v>3095.04</v>
      </c>
      <c r="Q80" s="6">
        <v>121466.84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78.22</v>
      </c>
      <c r="M81" s="46">
        <v>227.31</v>
      </c>
      <c r="N81" s="46">
        <v>83.39</v>
      </c>
      <c r="O81" s="46">
        <v>69.28</v>
      </c>
      <c r="P81" s="7">
        <v>596.54999999999995</v>
      </c>
      <c r="Q81" s="6">
        <v>37771.24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4.72</v>
      </c>
      <c r="L82" s="46">
        <v>1.02</v>
      </c>
      <c r="M82" s="46">
        <v>0</v>
      </c>
      <c r="N82" s="46">
        <v>0</v>
      </c>
      <c r="O82" s="46">
        <v>0</v>
      </c>
      <c r="P82" s="7">
        <v>7.65</v>
      </c>
      <c r="Q82" s="6">
        <v>2732.94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3234.5</v>
      </c>
      <c r="O98" s="46">
        <v>0</v>
      </c>
      <c r="P98" s="7">
        <v>8254.6200000000008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12973.8298900399</v>
      </c>
      <c r="F114" s="13">
        <v>16172.850964451802</v>
      </c>
      <c r="G114" s="13">
        <v>13425.565804099901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16465.070786531498</v>
      </c>
      <c r="L114" s="13">
        <v>4427.7804953622008</v>
      </c>
      <c r="M114" s="13">
        <v>16099.352288511202</v>
      </c>
      <c r="N114" s="13">
        <v>23985.957010699902</v>
      </c>
      <c r="O114" s="13">
        <v>16674.509244630099</v>
      </c>
      <c r="P114" s="13">
        <v>168631.2203417944</v>
      </c>
      <c r="Q114" s="13">
        <v>3674928.3672222365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-2203.2128951944978</v>
      </c>
      <c r="E116" s="18">
        <v>9072.1099539286024</v>
      </c>
      <c r="F116" s="18">
        <v>-6140.9951549191992</v>
      </c>
      <c r="G116" s="18">
        <v>-2955.9569492248975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-3462.0481920913935</v>
      </c>
      <c r="L116" s="18">
        <v>8900.4207463978018</v>
      </c>
      <c r="M116" s="18">
        <v>2508.432552702403</v>
      </c>
      <c r="N116" s="18">
        <v>-160.38489051209399</v>
      </c>
      <c r="O116" s="18">
        <v>-15261.683463957299</v>
      </c>
      <c r="P116" s="18">
        <v>-16892.747373287159</v>
      </c>
      <c r="Q116" s="18">
        <v>8438890.6153302789</v>
      </c>
    </row>
    <row r="117" spans="1:17" ht="12" thickTop="1" x14ac:dyDescent="0.2"/>
    <row r="118" spans="1:17" x14ac:dyDescent="0.2">
      <c r="C118" s="24" t="s">
        <v>126</v>
      </c>
      <c r="D118" s="25">
        <v>11313.64</v>
      </c>
      <c r="E118" s="25">
        <v>10459.23</v>
      </c>
      <c r="F118" s="25">
        <v>14516.890000000001</v>
      </c>
      <c r="G118" s="25">
        <v>11764.87</v>
      </c>
      <c r="H118" s="25">
        <v>9228.4199999999983</v>
      </c>
      <c r="I118" s="25">
        <v>10414.960000000001</v>
      </c>
      <c r="J118" s="25">
        <v>11031.619999999999</v>
      </c>
      <c r="K118" s="25">
        <v>11714.060000000001</v>
      </c>
      <c r="L118" s="25">
        <v>-315.90999999999951</v>
      </c>
      <c r="M118" s="25">
        <v>12728.850000000002</v>
      </c>
      <c r="N118" s="25">
        <v>17822.32</v>
      </c>
      <c r="O118" s="25">
        <v>14850.440000000002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173.6556590878167</v>
      </c>
      <c r="M120" s="25">
        <v>280.22482362390008</v>
      </c>
      <c r="N120" s="25">
        <v>328.40717221428343</v>
      </c>
      <c r="O120" s="25">
        <v>35.10372206801668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33.435418286556093</v>
      </c>
      <c r="F122" s="26">
        <v>104.14792117911031</v>
      </c>
      <c r="G122" s="26">
        <v>87.055336977230056</v>
      </c>
      <c r="H122" s="26">
        <v>66.595264669634986</v>
      </c>
      <c r="I122" s="26">
        <v>82.898353258842505</v>
      </c>
      <c r="J122" s="26">
        <v>80.254205873979345</v>
      </c>
      <c r="K122" s="26">
        <v>64.539897426718724</v>
      </c>
      <c r="L122" s="26">
        <v>-1.8191748063922615</v>
      </c>
      <c r="M122" s="26">
        <v>45.423705992170966</v>
      </c>
      <c r="N122" s="26">
        <v>54.268973116004474</v>
      </c>
      <c r="O122" s="26">
        <v>423.04459826869396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412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4035.0030000000002</v>
      </c>
      <c r="B4" s="3"/>
      <c r="C4" s="77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135.26249999999999</v>
      </c>
      <c r="M11" s="6">
        <v>282.38249999999999</v>
      </c>
      <c r="N11" s="6">
        <v>138.1275</v>
      </c>
      <c r="O11" s="6">
        <v>138.57750000000001</v>
      </c>
      <c r="P11" s="7">
        <v>2487.5549999999998</v>
      </c>
      <c r="Q11" s="6">
        <v>25569.097499999996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11952.7425</v>
      </c>
      <c r="M15" s="8">
        <v>23931.862500000003</v>
      </c>
      <c r="N15" s="8">
        <v>10620.2925</v>
      </c>
      <c r="O15" s="8">
        <v>9716.0174999999999</v>
      </c>
      <c r="P15" s="9">
        <v>188982.94500000001</v>
      </c>
      <c r="Q15" s="8">
        <v>1755070.1324999998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11952.7425</v>
      </c>
      <c r="M18" s="13">
        <v>23931.862500000003</v>
      </c>
      <c r="N18" s="13">
        <v>10620.2925</v>
      </c>
      <c r="O18" s="13">
        <v>9716.0174999999999</v>
      </c>
      <c r="P18" s="13">
        <v>188982.94500000001</v>
      </c>
      <c r="Q18" s="13">
        <v>1784675.5199999998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88.367008594399792</v>
      </c>
      <c r="M21" s="9">
        <v>84.749807442033429</v>
      </c>
      <c r="N21" s="9">
        <v>76.887603844274309</v>
      </c>
      <c r="O21" s="9">
        <v>70.112518265952261</v>
      </c>
      <c r="P21" s="9">
        <v>75.971363447240364</v>
      </c>
      <c r="Q21" s="9">
        <v>68.640284722603141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113974.01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391.67</v>
      </c>
      <c r="M31" s="6">
        <v>422.37</v>
      </c>
      <c r="N31" s="6">
        <v>75</v>
      </c>
      <c r="O31" s="6">
        <v>75</v>
      </c>
      <c r="P31" s="7">
        <v>3833.8900000000003</v>
      </c>
      <c r="Q31" s="6">
        <v>70402.320000000007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97.5</v>
      </c>
      <c r="P34" s="7">
        <v>624.14</v>
      </c>
      <c r="Q34" s="6">
        <v>123126.28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12840.39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1126.52</v>
      </c>
      <c r="O45" s="6">
        <v>0</v>
      </c>
      <c r="P45" s="7">
        <v>1126.52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1202.6500000000001</v>
      </c>
      <c r="N49" s="6">
        <v>0</v>
      </c>
      <c r="O49" s="6">
        <v>0</v>
      </c>
      <c r="P49" s="7">
        <v>1982.19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27.43</v>
      </c>
      <c r="O50" s="6">
        <v>0</v>
      </c>
      <c r="P50" s="7">
        <v>114.19999999999999</v>
      </c>
      <c r="Q50" s="6">
        <v>58802.28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713.16</v>
      </c>
      <c r="N57" s="6">
        <v>0</v>
      </c>
      <c r="O57" s="6">
        <v>0</v>
      </c>
      <c r="P57" s="7">
        <v>713.16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240</v>
      </c>
      <c r="P61" s="7">
        <v>2791.16</v>
      </c>
      <c r="Q61" s="6">
        <v>56524.99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219.52</v>
      </c>
      <c r="O63" s="6">
        <v>0</v>
      </c>
      <c r="P63" s="7">
        <v>1064.22</v>
      </c>
      <c r="Q63" s="6">
        <v>111359.08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530</v>
      </c>
      <c r="F64" s="6">
        <v>1030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317.89</v>
      </c>
      <c r="O64" s="6">
        <v>0</v>
      </c>
      <c r="P64" s="7">
        <v>3380.56</v>
      </c>
      <c r="Q64" s="6">
        <v>71743.67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6351.04</v>
      </c>
      <c r="F77" s="16">
        <v>5523.25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2159.37</v>
      </c>
      <c r="M77" s="16">
        <v>4255.2300000000005</v>
      </c>
      <c r="N77" s="16">
        <v>3723.5099999999998</v>
      </c>
      <c r="O77" s="16">
        <v>2322.17</v>
      </c>
      <c r="P77" s="16">
        <v>49113.07</v>
      </c>
      <c r="Q77" s="16">
        <v>1328474.6599999999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550.67250000000001</v>
      </c>
      <c r="M79" s="6">
        <v>1102.6275000000001</v>
      </c>
      <c r="N79" s="6">
        <v>489.39749999999998</v>
      </c>
      <c r="O79" s="6">
        <v>447.80250000000001</v>
      </c>
      <c r="P79" s="7">
        <v>8708.7599999999966</v>
      </c>
      <c r="Q79" s="6">
        <v>82865.152499999997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7197.4075000000003</v>
      </c>
      <c r="F114" s="13">
        <v>5960.8074999999999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2710.0425</v>
      </c>
      <c r="M114" s="13">
        <v>5357.8575000000001</v>
      </c>
      <c r="N114" s="13">
        <v>4212.9074999999993</v>
      </c>
      <c r="O114" s="13">
        <v>2769.9724999999999</v>
      </c>
      <c r="P114" s="13">
        <v>58246.829999999994</v>
      </c>
      <c r="Q114" s="13">
        <v>1591475.4925000002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11168.269999999997</v>
      </c>
      <c r="F116" s="18">
        <v>3533.4425000000001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9242.7000000000007</v>
      </c>
      <c r="M116" s="18">
        <v>18574.005000000005</v>
      </c>
      <c r="N116" s="18">
        <v>6407.3850000000002</v>
      </c>
      <c r="O116" s="18">
        <v>6946.0450000000001</v>
      </c>
      <c r="P116" s="18">
        <v>130736.11500000002</v>
      </c>
      <c r="Q116" s="18">
        <v>193200.02749999962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5238.2</v>
      </c>
      <c r="F118" s="25">
        <v>4410.41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951.93999999999983</v>
      </c>
      <c r="M118" s="25">
        <v>3047.8</v>
      </c>
      <c r="N118" s="25">
        <v>2516.08</v>
      </c>
      <c r="O118" s="25">
        <v>1114.74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135.26249999999999</v>
      </c>
      <c r="M120" s="25">
        <v>282.38249999999999</v>
      </c>
      <c r="N120" s="25">
        <v>138.1275</v>
      </c>
      <c r="O120" s="25">
        <v>138.57750000000001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21.163803117077261</v>
      </c>
      <c r="F122" s="26">
        <v>33.433092652604849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>
        <v>7.037722946123278</v>
      </c>
      <c r="M122" s="26">
        <v>10.793161757545175</v>
      </c>
      <c r="N122" s="26">
        <v>18.215634106170025</v>
      </c>
      <c r="O122" s="26">
        <v>8.0441630134762132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S257"/>
  <sheetViews>
    <sheetView topLeftCell="A81" zoomScaleNormal="100" workbookViewId="0">
      <selection activeCell="S118" sqref="S118:S121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6" t="s">
        <v>413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">
        <v>4035.0050000000001</v>
      </c>
      <c r="B4" s="3"/>
      <c r="C4" s="77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299.60184398479998</v>
      </c>
      <c r="M11" s="6">
        <v>720.3112473942</v>
      </c>
      <c r="N11" s="6">
        <v>546.72323922859994</v>
      </c>
      <c r="O11" s="6">
        <v>458.55456637269998</v>
      </c>
      <c r="P11" s="7">
        <v>6313.0334304974995</v>
      </c>
      <c r="Q11" s="6">
        <v>266915.14457969548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1522.0165568950999</v>
      </c>
      <c r="M12" s="6">
        <v>1736.4041266579</v>
      </c>
      <c r="N12" s="6">
        <v>1588.1297705405998</v>
      </c>
      <c r="O12" s="6">
        <v>1688.4654012666999</v>
      </c>
      <c r="P12" s="7">
        <v>17805.522598686897</v>
      </c>
      <c r="Q12" s="6">
        <v>555832.40210756857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26474.624383451297</v>
      </c>
      <c r="M15" s="8">
        <v>61046.192142708504</v>
      </c>
      <c r="N15" s="8">
        <v>42036.026792045297</v>
      </c>
      <c r="O15" s="8">
        <v>32150.426686493498</v>
      </c>
      <c r="P15" s="9">
        <v>478715.27632246219</v>
      </c>
      <c r="Q15" s="8">
        <v>13472960.327974373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13364.9399342536</v>
      </c>
      <c r="M16" s="10">
        <v>14862.0529612758</v>
      </c>
      <c r="N16" s="10">
        <v>11537.610202338499</v>
      </c>
      <c r="O16" s="10">
        <v>10756.2742942158</v>
      </c>
      <c r="P16" s="7">
        <v>131804.51030562969</v>
      </c>
      <c r="Q16" s="58">
        <v>1938581.8579986054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39839.564317704899</v>
      </c>
      <c r="M18" s="13">
        <v>75908.2451039843</v>
      </c>
      <c r="N18" s="13">
        <v>53573.636994383793</v>
      </c>
      <c r="O18" s="13">
        <v>42906.700980709298</v>
      </c>
      <c r="P18" s="13">
        <v>610519.78662809194</v>
      </c>
      <c r="Q18" s="13">
        <v>15411542.185972979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88.366026161022106</v>
      </c>
      <c r="M21" s="9">
        <v>84.74974167562894</v>
      </c>
      <c r="N21" s="9">
        <v>76.887214180535111</v>
      </c>
      <c r="O21" s="9">
        <v>70.112542855723206</v>
      </c>
      <c r="P21" s="9">
        <v>75.829675478961775</v>
      </c>
      <c r="Q21" s="9">
        <v>50.476567559288938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8.7810739467367931</v>
      </c>
      <c r="M22" s="9">
        <v>8.5590979272095851</v>
      </c>
      <c r="N22" s="9">
        <v>7.2649039243254618</v>
      </c>
      <c r="O22" s="9">
        <v>6.3704440056315983</v>
      </c>
      <c r="P22" s="9">
        <v>7.4024510976920093</v>
      </c>
      <c r="Q22" s="9">
        <v>3.4877093358501927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1201.0999999999999</v>
      </c>
      <c r="N25" s="6">
        <v>1201.0999999999999</v>
      </c>
      <c r="O25" s="6">
        <v>1201.0999999999999</v>
      </c>
      <c r="P25" s="7">
        <v>12922.44</v>
      </c>
      <c r="Q25" s="6">
        <v>168394.04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624.03</v>
      </c>
      <c r="N26" s="6">
        <v>604.66999999999996</v>
      </c>
      <c r="O26" s="6">
        <v>624.80999999999995</v>
      </c>
      <c r="P26" s="7">
        <v>7178.01</v>
      </c>
      <c r="Q26" s="6">
        <v>8357.19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800</v>
      </c>
      <c r="O29" s="6">
        <v>1600</v>
      </c>
      <c r="P29" s="7">
        <v>9600</v>
      </c>
      <c r="Q29" s="6">
        <v>55913.88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360</v>
      </c>
      <c r="M31" s="6">
        <v>515</v>
      </c>
      <c r="N31" s="6">
        <v>653.95000000000005</v>
      </c>
      <c r="O31" s="6">
        <v>625</v>
      </c>
      <c r="P31" s="7">
        <v>5493.49</v>
      </c>
      <c r="Q31" s="6">
        <v>112585.77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9234.15</v>
      </c>
      <c r="Q32" s="6">
        <v>84632.01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1392.71</v>
      </c>
      <c r="N34" s="6">
        <v>41</v>
      </c>
      <c r="O34" s="6">
        <v>355.15</v>
      </c>
      <c r="P34" s="7">
        <v>10255.17</v>
      </c>
      <c r="Q34" s="6">
        <v>131640.82999999999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12630.88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498.67</v>
      </c>
      <c r="N39" s="6">
        <v>222.02</v>
      </c>
      <c r="O39" s="6">
        <v>359.2</v>
      </c>
      <c r="P39" s="7">
        <v>2120.19</v>
      </c>
      <c r="Q39" s="6">
        <v>42654.15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3653.4500000000007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1200.1600000000001</v>
      </c>
      <c r="O45" s="6">
        <v>0</v>
      </c>
      <c r="P45" s="7">
        <v>1200.1600000000001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2462.1</v>
      </c>
      <c r="Q49" s="6">
        <v>26322.05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349.9</v>
      </c>
      <c r="M50" s="6">
        <v>254.04</v>
      </c>
      <c r="N50" s="6">
        <v>25.33</v>
      </c>
      <c r="O50" s="6">
        <v>85.88</v>
      </c>
      <c r="P50" s="7">
        <v>1339.1999999999998</v>
      </c>
      <c r="Q50" s="6">
        <v>38044.51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1452.62</v>
      </c>
      <c r="N57" s="6">
        <v>0</v>
      </c>
      <c r="O57" s="6">
        <v>0</v>
      </c>
      <c r="P57" s="7">
        <v>1452.62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1024</v>
      </c>
      <c r="P61" s="7">
        <v>4274.6900000000005</v>
      </c>
      <c r="Q61" s="6">
        <v>35688.730000000003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3785.6</v>
      </c>
      <c r="N63" s="6">
        <v>162.58000000000001</v>
      </c>
      <c r="O63" s="6">
        <v>617.4</v>
      </c>
      <c r="P63" s="7">
        <v>4616.9299999999994</v>
      </c>
      <c r="Q63" s="6">
        <v>58318.9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5984.9</v>
      </c>
      <c r="F64" s="6">
        <v>992.5</v>
      </c>
      <c r="G64" s="6">
        <v>898.35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317.89</v>
      </c>
      <c r="N64" s="6">
        <v>615.78</v>
      </c>
      <c r="O64" s="6">
        <v>325.39999999999998</v>
      </c>
      <c r="P64" s="7">
        <v>10345.9</v>
      </c>
      <c r="Q64" s="6">
        <v>77211.48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539.78</v>
      </c>
      <c r="P70" s="7">
        <v>1253.6300000000001</v>
      </c>
      <c r="Q70" s="6">
        <v>18763.98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22845.14</v>
      </c>
      <c r="F77" s="16">
        <v>11023.17</v>
      </c>
      <c r="G77" s="16">
        <v>6173.2800000000007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3257.7900000000004</v>
      </c>
      <c r="M77" s="16">
        <v>11011.29</v>
      </c>
      <c r="N77" s="16">
        <v>6396.6799999999994</v>
      </c>
      <c r="O77" s="16">
        <v>7961.2599999999984</v>
      </c>
      <c r="P77" s="16">
        <v>100716.53</v>
      </c>
      <c r="Q77" s="16">
        <v>1482151.45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2092.5040977315998</v>
      </c>
      <c r="M79" s="6">
        <v>3760.1823805895997</v>
      </c>
      <c r="N79" s="6">
        <v>2520.8159510961</v>
      </c>
      <c r="O79" s="6">
        <v>1985.0444929216999</v>
      </c>
      <c r="P79" s="7">
        <v>30071.494594825595</v>
      </c>
      <c r="Q79" s="6">
        <v>747900.60663495376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2137.1</v>
      </c>
      <c r="M80" s="6">
        <v>2753.26</v>
      </c>
      <c r="N80" s="6">
        <v>4621.6000000000004</v>
      </c>
      <c r="O80" s="6">
        <v>4980.05</v>
      </c>
      <c r="P80" s="7">
        <v>30857.63</v>
      </c>
      <c r="Q80" s="6">
        <v>191262.91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907.53</v>
      </c>
      <c r="K81" s="46">
        <v>698.91</v>
      </c>
      <c r="L81" s="46">
        <v>609.88</v>
      </c>
      <c r="M81" s="46">
        <v>716.74</v>
      </c>
      <c r="N81" s="46">
        <v>792.14</v>
      </c>
      <c r="O81" s="46">
        <v>782.33</v>
      </c>
      <c r="P81" s="7">
        <v>7429.55</v>
      </c>
      <c r="Q81" s="6">
        <v>194912.53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336.57</v>
      </c>
      <c r="L82" s="46">
        <v>6.42</v>
      </c>
      <c r="M82" s="46">
        <v>150</v>
      </c>
      <c r="N82" s="46">
        <v>0</v>
      </c>
      <c r="O82" s="46">
        <v>0</v>
      </c>
      <c r="P82" s="7">
        <v>904.85</v>
      </c>
      <c r="Q82" s="6">
        <v>8782.52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33555.019999999997</v>
      </c>
      <c r="O98" s="46">
        <v>0</v>
      </c>
      <c r="P98" s="7">
        <v>34918.449999999997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9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9" x14ac:dyDescent="0.2">
      <c r="C114" s="5" t="s">
        <v>124</v>
      </c>
      <c r="D114" s="13">
        <v>6552.9270803651007</v>
      </c>
      <c r="E114" s="13">
        <v>176826.33441797519</v>
      </c>
      <c r="F114" s="13">
        <v>29039.258284044903</v>
      </c>
      <c r="G114" s="13">
        <v>16719.890270117405</v>
      </c>
      <c r="H114" s="13">
        <v>14457.356797172599</v>
      </c>
      <c r="I114" s="13">
        <v>12061.6892114117</v>
      </c>
      <c r="J114" s="13">
        <v>12608.2101995868</v>
      </c>
      <c r="K114" s="13">
        <v>13914.5114118129</v>
      </c>
      <c r="L114" s="13">
        <v>8841.3040977315995</v>
      </c>
      <c r="M114" s="13">
        <v>18391.472380589603</v>
      </c>
      <c r="N114" s="13">
        <v>47886.2559510961</v>
      </c>
      <c r="O114" s="13">
        <v>15708.684492921699</v>
      </c>
      <c r="P114" s="13">
        <v>373007.89459482557</v>
      </c>
      <c r="Q114" s="13">
        <v>4035632.5766349537</v>
      </c>
    </row>
    <row r="115" spans="1:19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9" ht="12" thickBot="1" x14ac:dyDescent="0.25">
      <c r="C116" s="5" t="s">
        <v>125</v>
      </c>
      <c r="D116" s="18">
        <v>-6540.312026044001</v>
      </c>
      <c r="E116" s="18">
        <v>-176807.75740240057</v>
      </c>
      <c r="F116" s="18">
        <v>24720.991895000996</v>
      </c>
      <c r="G116" s="18">
        <v>87287.814922557096</v>
      </c>
      <c r="H116" s="18">
        <v>51436.881986084205</v>
      </c>
      <c r="I116" s="18">
        <v>35562.039564515806</v>
      </c>
      <c r="J116" s="18">
        <v>43614.390735995403</v>
      </c>
      <c r="K116" s="18">
        <v>56837.411883114095</v>
      </c>
      <c r="L116" s="18">
        <v>30998.260219973301</v>
      </c>
      <c r="M116" s="18">
        <v>57516.772723394693</v>
      </c>
      <c r="N116" s="18">
        <v>5687.3810432876926</v>
      </c>
      <c r="O116" s="18">
        <v>27198.016487787601</v>
      </c>
      <c r="P116" s="18">
        <v>237511.89203326637</v>
      </c>
      <c r="Q116" s="18">
        <v>11375909.609338026</v>
      </c>
    </row>
    <row r="117" spans="1:19" ht="12" thickTop="1" x14ac:dyDescent="0.2"/>
    <row r="118" spans="1:19" x14ac:dyDescent="0.2">
      <c r="C118" s="24" t="s">
        <v>126</v>
      </c>
      <c r="D118" s="25">
        <v>5513.35</v>
      </c>
      <c r="E118" s="25">
        <v>21809.68</v>
      </c>
      <c r="F118" s="25">
        <v>9987.7099999999991</v>
      </c>
      <c r="G118" s="25">
        <v>5137.8200000000006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2222.3300000000004</v>
      </c>
      <c r="M118" s="25">
        <v>9810.19</v>
      </c>
      <c r="N118" s="25">
        <v>5195.58</v>
      </c>
      <c r="O118" s="25">
        <v>6760.159999999998</v>
      </c>
      <c r="Q118" s="25"/>
    </row>
    <row r="119" spans="1:19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  <c r="S119" s="38"/>
    </row>
    <row r="120" spans="1:19" x14ac:dyDescent="0.2">
      <c r="C120" s="24" t="s">
        <v>165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553.27127013398331</v>
      </c>
      <c r="M120" s="25">
        <v>1009.7119351705167</v>
      </c>
      <c r="N120" s="25">
        <v>811.41153431869998</v>
      </c>
      <c r="O120" s="25">
        <v>739.96546658381658</v>
      </c>
      <c r="Q120" s="25"/>
    </row>
    <row r="121" spans="1:19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9" x14ac:dyDescent="0.2">
      <c r="C122" s="24" t="s">
        <v>127</v>
      </c>
      <c r="D122" s="26">
        <v>28844.988752158664</v>
      </c>
      <c r="E122" s="26">
        <v>53178.494868580565</v>
      </c>
      <c r="F122" s="26">
        <v>12.753338392512223</v>
      </c>
      <c r="G122" s="26">
        <v>3.2842704059474674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>
        <v>4.0167095599629246</v>
      </c>
      <c r="M122" s="26">
        <v>9.7158304842096275</v>
      </c>
      <c r="N122" s="26">
        <v>6.4031379642174526</v>
      </c>
      <c r="O122" s="26">
        <v>9.1357776886663249</v>
      </c>
      <c r="Q122" s="26"/>
    </row>
    <row r="128" spans="1:19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x14ac:dyDescent="0.2">
      <c r="A3" s="2"/>
      <c r="B3" s="2"/>
      <c r="C3" s="79" t="s">
        <v>414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9">
        <v>3855.0140000000001</v>
      </c>
      <c r="B4" s="39"/>
      <c r="C4" s="82" t="s">
        <v>162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415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3855.0120000000002</v>
      </c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409.6875</v>
      </c>
      <c r="M11" s="6">
        <v>522.14250000000004</v>
      </c>
      <c r="N11" s="6">
        <v>130.33500000000001</v>
      </c>
      <c r="O11" s="6">
        <v>665.91750000000002</v>
      </c>
      <c r="P11" s="7">
        <v>5830.6424999999999</v>
      </c>
      <c r="Q11" s="6">
        <v>61415.549999999996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267.65250000000003</v>
      </c>
      <c r="M12" s="6">
        <v>164.24250000000001</v>
      </c>
      <c r="N12" s="6">
        <v>23.580000000000002</v>
      </c>
      <c r="O12" s="6">
        <v>32.835000000000001</v>
      </c>
      <c r="P12" s="7">
        <v>702.35250000000008</v>
      </c>
      <c r="Q12" s="6">
        <v>119533.5675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36202.837499999994</v>
      </c>
      <c r="M15" s="8">
        <v>44251.199999999997</v>
      </c>
      <c r="N15" s="8">
        <v>10020.869999999999</v>
      </c>
      <c r="O15" s="8">
        <v>46689.195</v>
      </c>
      <c r="P15" s="9">
        <v>442042.18500000006</v>
      </c>
      <c r="Q15" s="8">
        <v>3928553.43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1682.5274999999999</v>
      </c>
      <c r="M16" s="10">
        <v>1022.31</v>
      </c>
      <c r="N16" s="10">
        <v>126.9675</v>
      </c>
      <c r="O16" s="10">
        <v>164.91749999999999</v>
      </c>
      <c r="P16" s="7">
        <v>4203.4274999999998</v>
      </c>
      <c r="Q16" s="58">
        <v>359715.08250000002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37885.364999999991</v>
      </c>
      <c r="M18" s="13">
        <v>45273.509999999995</v>
      </c>
      <c r="N18" s="13">
        <v>10147.8375</v>
      </c>
      <c r="O18" s="13">
        <v>46854.112500000003</v>
      </c>
      <c r="P18" s="13">
        <v>446245.61250000005</v>
      </c>
      <c r="Q18" s="13">
        <v>4288268.5125000002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88.366956521739112</v>
      </c>
      <c r="M21" s="9">
        <v>84.749278214280565</v>
      </c>
      <c r="N21" s="9">
        <v>76.88548739785935</v>
      </c>
      <c r="O21" s="9">
        <v>70.11258151347576</v>
      </c>
      <c r="P21" s="9">
        <v>75.81363203111836</v>
      </c>
      <c r="Q21" s="9">
        <v>63.966754836519421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6.2862386863563753</v>
      </c>
      <c r="M22" s="9">
        <v>6.2243938079364352</v>
      </c>
      <c r="N22" s="9">
        <v>5.3845419847328237</v>
      </c>
      <c r="O22" s="9">
        <v>5.0226130653266328</v>
      </c>
      <c r="P22" s="9">
        <v>5.9847832818990456</v>
      </c>
      <c r="Q22" s="9">
        <v>3.0093227368956423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79444.44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603.05999999999995</v>
      </c>
      <c r="N26" s="6">
        <v>577.07000000000005</v>
      </c>
      <c r="O26" s="6">
        <v>575.55999999999995</v>
      </c>
      <c r="P26" s="7">
        <v>6908.4699999999993</v>
      </c>
      <c r="Q26" s="6">
        <v>8083.47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86799.1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420.45</v>
      </c>
      <c r="M31" s="6">
        <v>75</v>
      </c>
      <c r="N31" s="6">
        <v>625</v>
      </c>
      <c r="O31" s="6">
        <v>625</v>
      </c>
      <c r="P31" s="7">
        <v>5057.1499999999996</v>
      </c>
      <c r="Q31" s="6">
        <v>78453.13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34400.019999999997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168.33</v>
      </c>
      <c r="M34" s="6">
        <v>168.04</v>
      </c>
      <c r="N34" s="6">
        <v>168.27</v>
      </c>
      <c r="O34" s="6">
        <v>353.01</v>
      </c>
      <c r="P34" s="7">
        <v>6045.9000000000015</v>
      </c>
      <c r="Q34" s="6">
        <v>117231.25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10163.93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0.25</v>
      </c>
      <c r="P39" s="7">
        <v>381.59000000000003</v>
      </c>
      <c r="Q39" s="6">
        <v>62767.62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1154.25</v>
      </c>
      <c r="O45" s="6">
        <v>0</v>
      </c>
      <c r="P45" s="7">
        <v>1154.25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23.97</v>
      </c>
      <c r="N50" s="6">
        <v>0</v>
      </c>
      <c r="O50" s="6">
        <v>693.11</v>
      </c>
      <c r="P50" s="7">
        <v>1296.69</v>
      </c>
      <c r="Q50" s="6">
        <v>36917.870000000003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5757.82</v>
      </c>
      <c r="N57" s="6">
        <v>0</v>
      </c>
      <c r="O57" s="6">
        <v>0</v>
      </c>
      <c r="P57" s="7">
        <v>5757.82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235.2</v>
      </c>
      <c r="N61" s="6">
        <v>1176</v>
      </c>
      <c r="O61" s="6">
        <v>0</v>
      </c>
      <c r="P61" s="7">
        <v>18484.810000000001</v>
      </c>
      <c r="Q61" s="6">
        <v>69281.87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329.28</v>
      </c>
      <c r="N63" s="6">
        <v>0</v>
      </c>
      <c r="O63" s="6">
        <v>1064</v>
      </c>
      <c r="P63" s="7">
        <v>4967.58</v>
      </c>
      <c r="Q63" s="6">
        <v>94179.54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961.8</v>
      </c>
      <c r="E64" s="6">
        <v>650.28</v>
      </c>
      <c r="F64" s="6">
        <v>1287.56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1010.28</v>
      </c>
      <c r="M64" s="6">
        <v>639.78</v>
      </c>
      <c r="N64" s="6">
        <v>267.49</v>
      </c>
      <c r="O64" s="6">
        <v>587.78</v>
      </c>
      <c r="P64" s="7">
        <v>10639.84</v>
      </c>
      <c r="Q64" s="6">
        <v>101038.77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147</v>
      </c>
      <c r="O69" s="6">
        <v>0</v>
      </c>
      <c r="P69" s="7">
        <v>147</v>
      </c>
      <c r="Q69" s="6">
        <v>14576.8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1190.5999999999999</v>
      </c>
      <c r="N75" s="6">
        <v>1217.33</v>
      </c>
      <c r="O75" s="6">
        <v>152.81</v>
      </c>
      <c r="P75" s="7">
        <v>3260.9199999999996</v>
      </c>
      <c r="Q75" s="6">
        <v>149553.18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4461.5199999999995</v>
      </c>
      <c r="F77" s="16">
        <v>7763.1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2763.25</v>
      </c>
      <c r="M77" s="16">
        <v>11805.720000000003</v>
      </c>
      <c r="N77" s="16">
        <v>8180.47</v>
      </c>
      <c r="O77" s="16">
        <v>6633.04</v>
      </c>
      <c r="P77" s="16">
        <v>98275.48</v>
      </c>
      <c r="Q77" s="16">
        <v>1274283.4100000001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1777.8374999999999</v>
      </c>
      <c r="M79" s="6">
        <v>2104.0425</v>
      </c>
      <c r="N79" s="6">
        <v>468.21</v>
      </c>
      <c r="O79" s="6">
        <v>2159.5950000000003</v>
      </c>
      <c r="P79" s="7">
        <v>20634.045000000002</v>
      </c>
      <c r="Q79" s="6">
        <v>203609.19750000001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272.44</v>
      </c>
      <c r="M80" s="6">
        <v>191.78</v>
      </c>
      <c r="N80" s="6">
        <v>51.5</v>
      </c>
      <c r="O80" s="6">
        <v>77.319999999999993</v>
      </c>
      <c r="P80" s="7">
        <v>863.5</v>
      </c>
      <c r="Q80" s="6">
        <v>67094.02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72.05</v>
      </c>
      <c r="M81" s="46">
        <v>46.28</v>
      </c>
      <c r="N81" s="46">
        <v>8.18</v>
      </c>
      <c r="O81" s="46">
        <v>11.27</v>
      </c>
      <c r="P81" s="7">
        <v>198.99</v>
      </c>
      <c r="Q81" s="6">
        <v>23360.06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152.53</v>
      </c>
      <c r="L82" s="46">
        <v>0.82</v>
      </c>
      <c r="M82" s="46">
        <v>0</v>
      </c>
      <c r="N82" s="46">
        <v>150</v>
      </c>
      <c r="O82" s="46">
        <v>0</v>
      </c>
      <c r="P82" s="7">
        <v>828.7700000000001</v>
      </c>
      <c r="Q82" s="6">
        <v>6464.38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6315.2099999999991</v>
      </c>
      <c r="F114" s="13">
        <v>9660.35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10117.499999999998</v>
      </c>
      <c r="L114" s="13">
        <v>5832.8474999999989</v>
      </c>
      <c r="M114" s="13">
        <v>14147.822500000004</v>
      </c>
      <c r="N114" s="13">
        <v>8858.36</v>
      </c>
      <c r="O114" s="13">
        <v>8881.2250000000004</v>
      </c>
      <c r="P114" s="13">
        <v>122685.955</v>
      </c>
      <c r="Q114" s="13">
        <v>2264690.5875000004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31196.385000000002</v>
      </c>
      <c r="F116" s="18">
        <v>28794.347500000003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44774.43</v>
      </c>
      <c r="L116" s="18">
        <v>32052.517499999991</v>
      </c>
      <c r="M116" s="18">
        <v>31125.687499999993</v>
      </c>
      <c r="N116" s="18">
        <v>1289.4774999999991</v>
      </c>
      <c r="O116" s="18">
        <v>37972.887500000004</v>
      </c>
      <c r="P116" s="18">
        <v>323559.65750000003</v>
      </c>
      <c r="Q116" s="18">
        <v>2023577.9249999998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3375.8199999999997</v>
      </c>
      <c r="F118" s="25">
        <v>6677.4000000000005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1585.27</v>
      </c>
      <c r="M118" s="25">
        <v>10627.740000000003</v>
      </c>
      <c r="N118" s="25">
        <v>7002.49</v>
      </c>
      <c r="O118" s="25">
        <v>5455.0599999999995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454.29624999999999</v>
      </c>
      <c r="M120" s="25">
        <v>549.51625000000001</v>
      </c>
      <c r="N120" s="25">
        <v>134.26500000000001</v>
      </c>
      <c r="O120" s="25">
        <v>671.39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6.6777837121436905</v>
      </c>
      <c r="F122" s="26">
        <v>12.497297904296683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>
        <v>3.48950712227979</v>
      </c>
      <c r="M122" s="26">
        <v>19.340174198670201</v>
      </c>
      <c r="N122" s="26">
        <v>52.15424719770602</v>
      </c>
      <c r="O122" s="26">
        <v>8.1250242035180733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416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3855.002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138.02250000000001</v>
      </c>
      <c r="M11" s="6">
        <v>136.5675</v>
      </c>
      <c r="N11" s="6">
        <v>0</v>
      </c>
      <c r="O11" s="6">
        <v>818.37750000000005</v>
      </c>
      <c r="P11" s="7">
        <v>2499.7049999999999</v>
      </c>
      <c r="Q11" s="6">
        <v>103036.89749999999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12196.635</v>
      </c>
      <c r="M15" s="8">
        <v>11574.067500000001</v>
      </c>
      <c r="N15" s="8">
        <v>0</v>
      </c>
      <c r="O15" s="8">
        <v>57378.495000000003</v>
      </c>
      <c r="P15" s="9">
        <v>185519.64750000002</v>
      </c>
      <c r="Q15" s="8">
        <v>5525320.3049999997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12196.635</v>
      </c>
      <c r="M18" s="13">
        <v>11574.067500000001</v>
      </c>
      <c r="N18" s="13">
        <v>0</v>
      </c>
      <c r="O18" s="13">
        <v>57378.495000000003</v>
      </c>
      <c r="P18" s="13">
        <v>185519.64750000002</v>
      </c>
      <c r="Q18" s="13">
        <v>5550077.6549999993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88.367005379557682</v>
      </c>
      <c r="M21" s="9">
        <v>84.749794057883477</v>
      </c>
      <c r="N21" s="9">
        <v>0</v>
      </c>
      <c r="O21" s="9">
        <v>70.112503093010247</v>
      </c>
      <c r="P21" s="9">
        <v>74.216616560754176</v>
      </c>
      <c r="Q21" s="9">
        <v>53.624676587336104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106318.29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114789.33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283.02</v>
      </c>
      <c r="M30" s="6">
        <v>282.19</v>
      </c>
      <c r="N30" s="6">
        <v>296.94</v>
      </c>
      <c r="O30" s="6">
        <v>429.33</v>
      </c>
      <c r="P30" s="7">
        <v>3457.41</v>
      </c>
      <c r="Q30" s="6">
        <v>34790.99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1575</v>
      </c>
      <c r="M31" s="6">
        <v>1175</v>
      </c>
      <c r="N31" s="6">
        <v>825</v>
      </c>
      <c r="O31" s="6">
        <v>1358.33</v>
      </c>
      <c r="P31" s="7">
        <v>8451.0400000000009</v>
      </c>
      <c r="Q31" s="6">
        <v>97905.45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765.62</v>
      </c>
      <c r="O32" s="6">
        <v>180.45</v>
      </c>
      <c r="P32" s="7">
        <v>9777.1</v>
      </c>
      <c r="Q32" s="6">
        <v>61621.13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266.58999999999997</v>
      </c>
      <c r="P33" s="7">
        <v>266.58999999999997</v>
      </c>
      <c r="Q33" s="6">
        <v>947.01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63.96</v>
      </c>
      <c r="N34" s="6">
        <v>63.96</v>
      </c>
      <c r="O34" s="6">
        <v>268.95999999999998</v>
      </c>
      <c r="P34" s="7">
        <v>1832.0100000000002</v>
      </c>
      <c r="Q34" s="6">
        <v>111029.83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13071.5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170.71</v>
      </c>
      <c r="O39" s="6">
        <v>75</v>
      </c>
      <c r="P39" s="7">
        <v>320.71000000000004</v>
      </c>
      <c r="Q39" s="6">
        <v>19053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1353.13</v>
      </c>
      <c r="P44" s="7">
        <v>3323.2799999999997</v>
      </c>
      <c r="Q44" s="6">
        <v>24190.2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1015.92</v>
      </c>
      <c r="O45" s="6">
        <v>0</v>
      </c>
      <c r="P45" s="7">
        <v>1015.92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595.25</v>
      </c>
      <c r="O50" s="6">
        <v>963.8</v>
      </c>
      <c r="P50" s="7">
        <v>1832.37</v>
      </c>
      <c r="Q50" s="6">
        <v>31907.3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1477.43</v>
      </c>
      <c r="O51" s="6">
        <v>573.76</v>
      </c>
      <c r="P51" s="7">
        <v>2051.19</v>
      </c>
      <c r="Q51" s="6">
        <v>16064.61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5688.84</v>
      </c>
      <c r="O56" s="6">
        <v>0</v>
      </c>
      <c r="P56" s="7">
        <v>5688.84</v>
      </c>
      <c r="Q56" s="6">
        <v>6186.84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12375.92</v>
      </c>
      <c r="N57" s="6">
        <v>0</v>
      </c>
      <c r="O57" s="6">
        <v>0</v>
      </c>
      <c r="P57" s="7">
        <v>12375.92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5716.44</v>
      </c>
      <c r="O58" s="6">
        <v>0</v>
      </c>
      <c r="P58" s="7">
        <v>5716.44</v>
      </c>
      <c r="Q58" s="6">
        <v>42788.31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1477.84</v>
      </c>
      <c r="O60" s="6">
        <v>0</v>
      </c>
      <c r="P60" s="7">
        <v>1477.84</v>
      </c>
      <c r="Q60" s="6">
        <v>10092.780000000001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548.79999999999995</v>
      </c>
      <c r="N63" s="6">
        <v>2351.75</v>
      </c>
      <c r="O63" s="6">
        <v>336</v>
      </c>
      <c r="P63" s="7">
        <v>6375.19</v>
      </c>
      <c r="Q63" s="6">
        <v>67499.13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1298.28</v>
      </c>
      <c r="O64" s="6">
        <v>5291.02</v>
      </c>
      <c r="P64" s="7">
        <v>6664.3</v>
      </c>
      <c r="Q64" s="6">
        <v>19038.64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517.5</v>
      </c>
      <c r="O70" s="6">
        <v>0</v>
      </c>
      <c r="P70" s="7">
        <v>517.5</v>
      </c>
      <c r="Q70" s="6">
        <v>13095.36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5879.3</v>
      </c>
      <c r="M77" s="16">
        <v>17828.84</v>
      </c>
      <c r="N77" s="16">
        <v>25465.469999999998</v>
      </c>
      <c r="O77" s="16">
        <v>13776.59</v>
      </c>
      <c r="P77" s="16">
        <v>103599.95</v>
      </c>
      <c r="Q77" s="16">
        <v>1173204.5799999996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561.90750000000003</v>
      </c>
      <c r="M79" s="6">
        <v>533.26499999999999</v>
      </c>
      <c r="N79" s="6">
        <v>0</v>
      </c>
      <c r="O79" s="6">
        <v>2644.5375000000004</v>
      </c>
      <c r="P79" s="7">
        <v>8549.5575000000008</v>
      </c>
      <c r="Q79" s="6">
        <v>256409.84999999998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370164.82</v>
      </c>
      <c r="O83" s="46">
        <v>0</v>
      </c>
      <c r="P83" s="7">
        <v>370164.82</v>
      </c>
      <c r="Q83" s="6">
        <v>370164.82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1496.64</v>
      </c>
      <c r="O103" s="46">
        <v>0</v>
      </c>
      <c r="P103" s="7">
        <v>1496.64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98.1</v>
      </c>
      <c r="O112" s="46">
        <v>0</v>
      </c>
      <c r="P112" s="7">
        <v>98.1</v>
      </c>
      <c r="Q112" s="6">
        <v>61916.88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7067.0174999999999</v>
      </c>
      <c r="M114" s="13">
        <v>18362.105</v>
      </c>
      <c r="N114" s="13">
        <v>397225.02999999997</v>
      </c>
      <c r="O114" s="13">
        <v>16421.127500000002</v>
      </c>
      <c r="P114" s="13">
        <v>485285.6875</v>
      </c>
      <c r="Q114" s="13">
        <v>2353147.3199999994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5129.6175000000003</v>
      </c>
      <c r="M116" s="18">
        <v>-6788.0374999999985</v>
      </c>
      <c r="N116" s="18">
        <v>-397225.02999999997</v>
      </c>
      <c r="O116" s="18">
        <v>40957.3675</v>
      </c>
      <c r="P116" s="18">
        <v>-299766.03999999998</v>
      </c>
      <c r="Q116" s="18">
        <v>3196930.335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4701.32</v>
      </c>
      <c r="M118" s="25">
        <v>16650.86</v>
      </c>
      <c r="N118" s="25">
        <v>24287.489999999998</v>
      </c>
      <c r="O118" s="25">
        <v>12598.61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138.02250000000001</v>
      </c>
      <c r="M120" s="25">
        <v>136.5675</v>
      </c>
      <c r="N120" s="25">
        <v>0</v>
      </c>
      <c r="O120" s="25">
        <v>818.37750000000005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>
        <v>34.0619826477567</v>
      </c>
      <c r="M122" s="26">
        <v>121.9240302414557</v>
      </c>
      <c r="N122" s="26" t="e">
        <v>#DIV/0!</v>
      </c>
      <c r="O122" s="26">
        <v>15.394619231344947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417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3855.0160000000001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303.3682452534</v>
      </c>
      <c r="M11" s="6">
        <v>372.17536283430002</v>
      </c>
      <c r="N11" s="6">
        <v>289.62345459720001</v>
      </c>
      <c r="O11" s="6">
        <v>161.02876577910001</v>
      </c>
      <c r="P11" s="7">
        <v>4500.1412338434002</v>
      </c>
      <c r="Q11" s="6">
        <v>145038.92460553593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2941.6800556718999</v>
      </c>
      <c r="M12" s="6">
        <v>1396.1547063303001</v>
      </c>
      <c r="N12" s="6">
        <v>1308.2273601632999</v>
      </c>
      <c r="O12" s="6">
        <v>915.27604313579991</v>
      </c>
      <c r="P12" s="7">
        <v>25113.017795330401</v>
      </c>
      <c r="Q12" s="6">
        <v>128405.0137312008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26807.989391592302</v>
      </c>
      <c r="M15" s="8">
        <v>31541.693781509402</v>
      </c>
      <c r="N15" s="8">
        <v>22268.314873732801</v>
      </c>
      <c r="O15" s="8">
        <v>11290.090499178899</v>
      </c>
      <c r="P15" s="9">
        <v>341189.70556192205</v>
      </c>
      <c r="Q15" s="8">
        <v>8499477.7289609499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20387.2820574219</v>
      </c>
      <c r="M16" s="10">
        <v>9719.0941928952016</v>
      </c>
      <c r="N16" s="10">
        <v>7917.1733069619004</v>
      </c>
      <c r="O16" s="10">
        <v>5249.9278805691001</v>
      </c>
      <c r="P16" s="7">
        <v>158715.2483617455</v>
      </c>
      <c r="Q16" s="58">
        <v>852159.48813790292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47195.271449014203</v>
      </c>
      <c r="M18" s="13">
        <v>41260.787974404608</v>
      </c>
      <c r="N18" s="13">
        <v>30185.488180694701</v>
      </c>
      <c r="O18" s="13">
        <v>16540.018379747999</v>
      </c>
      <c r="P18" s="13">
        <v>499904.95392366755</v>
      </c>
      <c r="Q18" s="13">
        <v>9351637.2170988526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88.367816378408023</v>
      </c>
      <c r="M21" s="9">
        <v>84.749548012269699</v>
      </c>
      <c r="N21" s="9">
        <v>76.887125404615219</v>
      </c>
      <c r="O21" s="9">
        <v>70.11225879149255</v>
      </c>
      <c r="P21" s="9">
        <v>75.817555012717861</v>
      </c>
      <c r="Q21" s="9">
        <v>58.60135651224028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6.9304892685772739</v>
      </c>
      <c r="M22" s="9">
        <v>6.9613303947104797</v>
      </c>
      <c r="N22" s="9">
        <v>6.0518328449984695</v>
      </c>
      <c r="O22" s="9">
        <v>5.7358956567709116</v>
      </c>
      <c r="P22" s="9">
        <v>6.3200388601348241</v>
      </c>
      <c r="Q22" s="9">
        <v>6.6364969978648034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63975.72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636.83000000000004</v>
      </c>
      <c r="N26" s="6">
        <v>594.49</v>
      </c>
      <c r="O26" s="6">
        <v>609.33000000000004</v>
      </c>
      <c r="P26" s="7">
        <v>7283.7899999999991</v>
      </c>
      <c r="Q26" s="6">
        <v>8537.81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1043.18</v>
      </c>
      <c r="M31" s="6">
        <v>205</v>
      </c>
      <c r="N31" s="6">
        <v>355.68</v>
      </c>
      <c r="O31" s="6">
        <v>291.67</v>
      </c>
      <c r="P31" s="7">
        <v>7635.0400000000009</v>
      </c>
      <c r="Q31" s="6">
        <v>85104.2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219.07</v>
      </c>
      <c r="N32" s="6">
        <v>1043.67</v>
      </c>
      <c r="O32" s="6">
        <v>0</v>
      </c>
      <c r="P32" s="7">
        <v>9125.0499999999993</v>
      </c>
      <c r="Q32" s="6">
        <v>27790.43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1326.44</v>
      </c>
      <c r="N34" s="6">
        <v>37.229999999999997</v>
      </c>
      <c r="O34" s="6">
        <v>239.35</v>
      </c>
      <c r="P34" s="7">
        <v>6939.4500000000007</v>
      </c>
      <c r="Q34" s="6">
        <v>37409.68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7702.69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80.59</v>
      </c>
      <c r="N39" s="6">
        <v>0</v>
      </c>
      <c r="O39" s="6">
        <v>15.39</v>
      </c>
      <c r="P39" s="7">
        <v>1626.6100000000001</v>
      </c>
      <c r="Q39" s="6">
        <v>10151.06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6330.51</v>
      </c>
      <c r="M43" s="6">
        <v>3270.81</v>
      </c>
      <c r="N43" s="6">
        <v>4221.2700000000004</v>
      </c>
      <c r="O43" s="6">
        <v>2972.28</v>
      </c>
      <c r="P43" s="7">
        <v>58362.149999999994</v>
      </c>
      <c r="Q43" s="6">
        <v>217332.45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15757.68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1417.28</v>
      </c>
      <c r="O45" s="6">
        <v>0</v>
      </c>
      <c r="P45" s="7">
        <v>1417.28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713</v>
      </c>
      <c r="M47" s="6">
        <v>0</v>
      </c>
      <c r="N47" s="6">
        <v>0</v>
      </c>
      <c r="O47" s="6">
        <v>0</v>
      </c>
      <c r="P47" s="7">
        <v>1580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403.4</v>
      </c>
      <c r="N50" s="6">
        <v>637.66</v>
      </c>
      <c r="O50" s="6">
        <v>59.2</v>
      </c>
      <c r="P50" s="7">
        <v>2145.4699999999998</v>
      </c>
      <c r="Q50" s="6">
        <v>24497.23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23281.95</v>
      </c>
      <c r="N57" s="6">
        <v>0</v>
      </c>
      <c r="O57" s="6">
        <v>0</v>
      </c>
      <c r="P57" s="7">
        <v>23281.95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392</v>
      </c>
      <c r="N61" s="6">
        <v>235.2</v>
      </c>
      <c r="O61" s="6">
        <v>2628.48</v>
      </c>
      <c r="P61" s="7">
        <v>8304.34</v>
      </c>
      <c r="Q61" s="6">
        <v>56533.35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123.48</v>
      </c>
      <c r="N63" s="6">
        <v>603.67999999999995</v>
      </c>
      <c r="O63" s="6">
        <v>277.76</v>
      </c>
      <c r="P63" s="7">
        <v>1552.78</v>
      </c>
      <c r="Q63" s="6">
        <v>113852.52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344.89</v>
      </c>
      <c r="F64" s="6">
        <v>75</v>
      </c>
      <c r="G64" s="6">
        <v>339.55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337.88</v>
      </c>
      <c r="O64" s="6">
        <v>0</v>
      </c>
      <c r="P64" s="7">
        <v>1609.33</v>
      </c>
      <c r="Q64" s="6">
        <v>42671.65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9252.4599999999991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-2928.7299999999982</v>
      </c>
      <c r="M77" s="16">
        <v>31703.47</v>
      </c>
      <c r="N77" s="16">
        <v>10836.740000000002</v>
      </c>
      <c r="O77" s="16">
        <v>8874.98</v>
      </c>
      <c r="P77" s="16">
        <v>158884.30999999997</v>
      </c>
      <c r="Q77" s="16">
        <v>1134297.53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2317.5924680496</v>
      </c>
      <c r="M79" s="6">
        <v>1906.6549810710001</v>
      </c>
      <c r="N79" s="6">
        <v>1244.5537480035</v>
      </c>
      <c r="O79" s="6">
        <v>585.42374855970002</v>
      </c>
      <c r="P79" s="7">
        <v>22706.915831014503</v>
      </c>
      <c r="Q79" s="6">
        <v>441813.99488755467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7673.07</v>
      </c>
      <c r="M80" s="6">
        <v>4744.24</v>
      </c>
      <c r="N80" s="6">
        <v>6402.12</v>
      </c>
      <c r="O80" s="6">
        <v>5627.55</v>
      </c>
      <c r="P80" s="7">
        <v>84706.610000000015</v>
      </c>
      <c r="Q80" s="6">
        <v>239154.58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757.29</v>
      </c>
      <c r="K81" s="46">
        <v>433.41</v>
      </c>
      <c r="L81" s="46">
        <v>809.61</v>
      </c>
      <c r="M81" s="46">
        <v>407.88</v>
      </c>
      <c r="N81" s="46">
        <v>473</v>
      </c>
      <c r="O81" s="46">
        <v>332.27</v>
      </c>
      <c r="P81" s="7">
        <v>7250.4</v>
      </c>
      <c r="Q81" s="6">
        <v>31118.73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24.77</v>
      </c>
      <c r="L82" s="46">
        <v>9.39</v>
      </c>
      <c r="M82" s="46">
        <v>0</v>
      </c>
      <c r="N82" s="46">
        <v>150</v>
      </c>
      <c r="O82" s="46">
        <v>0</v>
      </c>
      <c r="P82" s="7">
        <v>409.41</v>
      </c>
      <c r="Q82" s="6">
        <v>6720.34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16312.054441987999</v>
      </c>
      <c r="H114" s="13">
        <v>42192.396514371605</v>
      </c>
      <c r="I114" s="13">
        <v>19843.909556824099</v>
      </c>
      <c r="J114" s="13">
        <v>20766.474158438603</v>
      </c>
      <c r="K114" s="13">
        <v>19349.970076155401</v>
      </c>
      <c r="L114" s="13">
        <v>8586.7924680496017</v>
      </c>
      <c r="M114" s="13">
        <v>38762.244981070995</v>
      </c>
      <c r="N114" s="13">
        <v>19106.413748003502</v>
      </c>
      <c r="O114" s="13">
        <v>15420.2237485597</v>
      </c>
      <c r="P114" s="13">
        <v>275289.31583101448</v>
      </c>
      <c r="Q114" s="13">
        <v>2830664.1148875547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9911.4940518616022</v>
      </c>
      <c r="H116" s="18">
        <v>-16879.746597326703</v>
      </c>
      <c r="I116" s="18">
        <v>9352.9592286139014</v>
      </c>
      <c r="J116" s="18">
        <v>43969.788744310892</v>
      </c>
      <c r="K116" s="18">
        <v>12988.324292532499</v>
      </c>
      <c r="L116" s="18">
        <v>38608.478980964603</v>
      </c>
      <c r="M116" s="18">
        <v>2498.5429933336127</v>
      </c>
      <c r="N116" s="18">
        <v>11079.074432691199</v>
      </c>
      <c r="O116" s="18">
        <v>1119.7946311882988</v>
      </c>
      <c r="P116" s="18">
        <v>224615.63809265307</v>
      </c>
      <c r="Q116" s="18">
        <v>6520973.1022112984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8074.48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-4106.7099999999982</v>
      </c>
      <c r="M118" s="25">
        <v>30525.49</v>
      </c>
      <c r="N118" s="25">
        <v>9658.760000000002</v>
      </c>
      <c r="O118" s="25">
        <v>7697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793.64825453205003</v>
      </c>
      <c r="M120" s="25">
        <v>604.86781388935003</v>
      </c>
      <c r="N120" s="25">
        <v>507.66134795774997</v>
      </c>
      <c r="O120" s="25">
        <v>313.5747729684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18.551181241348498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>
        <v>-5.1744711546318358</v>
      </c>
      <c r="M122" s="26">
        <v>50.466381743340875</v>
      </c>
      <c r="N122" s="26">
        <v>19.025990532578128</v>
      </c>
      <c r="O122" s="26">
        <v>24.545979662642228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418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3855.0030000000002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1070.8499999999999</v>
      </c>
      <c r="O45" s="6">
        <v>0</v>
      </c>
      <c r="P45" s="7">
        <v>1070.8499999999999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1070.8499999999999</v>
      </c>
      <c r="O77" s="16">
        <v>0</v>
      </c>
      <c r="P77" s="16">
        <v>620.89999999999986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1070.8499999999999</v>
      </c>
      <c r="O114" s="13">
        <v>0</v>
      </c>
      <c r="P114" s="13">
        <v>620.89999999999986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-1070.8499999999999</v>
      </c>
      <c r="O116" s="18">
        <v>0</v>
      </c>
      <c r="P116" s="18">
        <v>-620.89999999999986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1070.8499999999999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419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3855.0149999999999</v>
      </c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843.38428606770003</v>
      </c>
      <c r="M11" s="6">
        <v>807.07172857500007</v>
      </c>
      <c r="N11" s="6">
        <v>1339.4820161439002</v>
      </c>
      <c r="O11" s="6">
        <v>1236.6002167767001</v>
      </c>
      <c r="P11" s="7">
        <v>13522.515163739999</v>
      </c>
      <c r="Q11" s="6">
        <v>336188.08359968162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1019.7001622466</v>
      </c>
      <c r="M12" s="6">
        <v>975.58528134510016</v>
      </c>
      <c r="N12" s="6">
        <v>643.4043863718</v>
      </c>
      <c r="O12" s="6">
        <v>564.36805990319999</v>
      </c>
      <c r="P12" s="7">
        <v>18599.627629116902</v>
      </c>
      <c r="Q12" s="6">
        <v>482686.96505035297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74527.029601376707</v>
      </c>
      <c r="M15" s="8">
        <v>68399.46130357201</v>
      </c>
      <c r="N15" s="8">
        <v>102989.2930050162</v>
      </c>
      <c r="O15" s="8">
        <v>86701.005400674607</v>
      </c>
      <c r="P15" s="9">
        <v>1019367.1421482369</v>
      </c>
      <c r="Q15" s="8">
        <v>20918857.723197784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8929.9783927077006</v>
      </c>
      <c r="M16" s="10">
        <v>8378.7351714069009</v>
      </c>
      <c r="N16" s="10">
        <v>4804.2881993595001</v>
      </c>
      <c r="O16" s="10">
        <v>3987.4938080870998</v>
      </c>
      <c r="P16" s="7">
        <v>143467.0286127351</v>
      </c>
      <c r="Q16" s="58">
        <v>1813649.2371721703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83457.007994084415</v>
      </c>
      <c r="M18" s="13">
        <v>76778.196474978904</v>
      </c>
      <c r="N18" s="13">
        <v>107793.58120437569</v>
      </c>
      <c r="O18" s="13">
        <v>90688.499208761699</v>
      </c>
      <c r="P18" s="13">
        <v>1162834.170760972</v>
      </c>
      <c r="Q18" s="13">
        <v>22732506.960369956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88.366632900952922</v>
      </c>
      <c r="M21" s="9">
        <v>84.75016393442624</v>
      </c>
      <c r="N21" s="9">
        <v>76.887402565882667</v>
      </c>
      <c r="O21" s="9">
        <v>70.112397058014338</v>
      </c>
      <c r="P21" s="9">
        <v>75.382954265906307</v>
      </c>
      <c r="Q21" s="9">
        <v>62.22367401965105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8.7574551062473134</v>
      </c>
      <c r="M22" s="9">
        <v>8.5884190051069833</v>
      </c>
      <c r="N22" s="9">
        <v>7.466980799511175</v>
      </c>
      <c r="O22" s="9">
        <v>7.0654136748472833</v>
      </c>
      <c r="P22" s="9">
        <v>7.7134355307277094</v>
      </c>
      <c r="Q22" s="9">
        <v>3.7574025579559081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74650.179999999993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616.13</v>
      </c>
      <c r="N26" s="6">
        <v>591.79999999999995</v>
      </c>
      <c r="O26" s="6">
        <v>595.83000000000004</v>
      </c>
      <c r="P26" s="7">
        <v>7200.8300000000008</v>
      </c>
      <c r="Q26" s="6">
        <v>8399.8799999999992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1018.65</v>
      </c>
      <c r="O29" s="6">
        <v>2165.2600000000002</v>
      </c>
      <c r="P29" s="7">
        <v>3183.9100000000003</v>
      </c>
      <c r="Q29" s="6">
        <v>97312.15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1378.75</v>
      </c>
      <c r="M31" s="6">
        <v>75</v>
      </c>
      <c r="N31" s="6">
        <v>237.5</v>
      </c>
      <c r="O31" s="6">
        <v>75</v>
      </c>
      <c r="P31" s="7">
        <v>9028.25</v>
      </c>
      <c r="Q31" s="6">
        <v>185893.91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1043.67</v>
      </c>
      <c r="M32" s="6">
        <v>1006.27</v>
      </c>
      <c r="N32" s="6">
        <v>219.07</v>
      </c>
      <c r="O32" s="6">
        <v>787.19</v>
      </c>
      <c r="P32" s="7">
        <v>17917.62</v>
      </c>
      <c r="Q32" s="6">
        <v>217134.91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272.75</v>
      </c>
      <c r="M34" s="6">
        <v>1442.82</v>
      </c>
      <c r="N34" s="6">
        <v>156.22999999999999</v>
      </c>
      <c r="O34" s="6">
        <v>353.71</v>
      </c>
      <c r="P34" s="7">
        <v>11878.369999999999</v>
      </c>
      <c r="Q34" s="6">
        <v>104526.03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9261.5400000000009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9.34</v>
      </c>
      <c r="P39" s="7">
        <v>2204.0200000000004</v>
      </c>
      <c r="Q39" s="6">
        <v>43659.38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1877.81</v>
      </c>
      <c r="P42" s="7">
        <v>4441.75</v>
      </c>
      <c r="Q42" s="6">
        <v>20700.23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2193.87</v>
      </c>
      <c r="M43" s="6">
        <v>2285.0100000000002</v>
      </c>
      <c r="N43" s="6">
        <v>2074.83</v>
      </c>
      <c r="O43" s="6">
        <v>1832.1</v>
      </c>
      <c r="P43" s="7">
        <v>42793.020000000011</v>
      </c>
      <c r="Q43" s="6">
        <v>635897.17000000004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3371.5000000000005</v>
      </c>
      <c r="Q44" s="6">
        <v>20024.14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1380.42</v>
      </c>
      <c r="O45" s="6">
        <v>0</v>
      </c>
      <c r="P45" s="7">
        <v>1380.42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15.35</v>
      </c>
      <c r="N50" s="6">
        <v>254.99</v>
      </c>
      <c r="O50" s="6">
        <v>685.61</v>
      </c>
      <c r="P50" s="7">
        <v>1928.0500000000002</v>
      </c>
      <c r="Q50" s="6">
        <v>71990.48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1665.93</v>
      </c>
      <c r="N57" s="6">
        <v>0</v>
      </c>
      <c r="O57" s="6">
        <v>0</v>
      </c>
      <c r="P57" s="7">
        <v>1665.93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2385.77</v>
      </c>
      <c r="N61" s="6">
        <v>235.2</v>
      </c>
      <c r="O61" s="6">
        <v>160</v>
      </c>
      <c r="P61" s="7">
        <v>9736.4699999999993</v>
      </c>
      <c r="Q61" s="6">
        <v>64491.33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2000</v>
      </c>
      <c r="O62" s="6">
        <v>0</v>
      </c>
      <c r="P62" s="7">
        <v>2000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1372</v>
      </c>
      <c r="O63" s="6">
        <v>384.16</v>
      </c>
      <c r="P63" s="7">
        <v>7916.66</v>
      </c>
      <c r="Q63" s="6">
        <v>100666.22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2</v>
      </c>
      <c r="P64" s="7">
        <v>2147.65</v>
      </c>
      <c r="Q64" s="6">
        <v>106757.06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6268.62</v>
      </c>
      <c r="N75" s="6">
        <v>9897.4699999999993</v>
      </c>
      <c r="O75" s="6">
        <v>5735.82</v>
      </c>
      <c r="P75" s="7">
        <v>91511.76999999999</v>
      </c>
      <c r="Q75" s="6">
        <v>736524.58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999.23999999999887</v>
      </c>
      <c r="M77" s="16">
        <v>17524.8</v>
      </c>
      <c r="N77" s="16">
        <v>21267.159999999996</v>
      </c>
      <c r="O77" s="16">
        <v>16445.349999999999</v>
      </c>
      <c r="P77" s="16">
        <v>225526.38</v>
      </c>
      <c r="Q77" s="16">
        <v>2966098.66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3708.2205286320004</v>
      </c>
      <c r="M79" s="6">
        <v>3377.1434507301005</v>
      </c>
      <c r="N79" s="6">
        <v>4746.4587693654003</v>
      </c>
      <c r="O79" s="6">
        <v>3996.4755524763</v>
      </c>
      <c r="P79" s="7">
        <v>52226.590626709811</v>
      </c>
      <c r="Q79" s="6">
        <v>1070755.4366319545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6874.42</v>
      </c>
      <c r="M80" s="6">
        <v>6999.25</v>
      </c>
      <c r="N80" s="6">
        <v>6354.55</v>
      </c>
      <c r="O80" s="6">
        <v>5274.19</v>
      </c>
      <c r="P80" s="7">
        <v>95537.48</v>
      </c>
      <c r="Q80" s="6">
        <v>499375.34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710.76</v>
      </c>
      <c r="K81" s="46">
        <v>346.1</v>
      </c>
      <c r="L81" s="46">
        <v>354.6</v>
      </c>
      <c r="M81" s="46">
        <v>351.64</v>
      </c>
      <c r="N81" s="46">
        <v>161.53</v>
      </c>
      <c r="O81" s="46">
        <v>131.96</v>
      </c>
      <c r="P81" s="7">
        <v>6345.7200000000012</v>
      </c>
      <c r="Q81" s="6">
        <v>85190.13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21.85</v>
      </c>
      <c r="L82" s="46">
        <v>4.54</v>
      </c>
      <c r="M82" s="46">
        <v>450</v>
      </c>
      <c r="N82" s="46">
        <v>150</v>
      </c>
      <c r="O82" s="46">
        <v>0</v>
      </c>
      <c r="P82" s="7">
        <v>1015.6400000000001</v>
      </c>
      <c r="Q82" s="6">
        <v>9978.7800000000007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38626.476420109902</v>
      </c>
      <c r="K114" s="13">
        <v>47679.043725784097</v>
      </c>
      <c r="L114" s="13">
        <v>13569.480528632001</v>
      </c>
      <c r="M114" s="13">
        <v>28702.833450730101</v>
      </c>
      <c r="N114" s="13">
        <v>32679.698769365394</v>
      </c>
      <c r="O114" s="13">
        <v>25847.975552476295</v>
      </c>
      <c r="P114" s="13">
        <v>387363.11062670982</v>
      </c>
      <c r="Q114" s="13">
        <v>5512847.4466319531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55145.467734089601</v>
      </c>
      <c r="K116" s="18">
        <v>83280.187587854511</v>
      </c>
      <c r="L116" s="18">
        <v>69887.527465452411</v>
      </c>
      <c r="M116" s="18">
        <v>48075.3630242488</v>
      </c>
      <c r="N116" s="18">
        <v>75113.882435010295</v>
      </c>
      <c r="O116" s="18">
        <v>64840.523656285404</v>
      </c>
      <c r="P116" s="18">
        <v>775471.06013426208</v>
      </c>
      <c r="Q116" s="18">
        <v>17219659.513738003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-178.74000000000115</v>
      </c>
      <c r="M118" s="25">
        <v>16346.82</v>
      </c>
      <c r="N118" s="25">
        <v>20089.179999999997</v>
      </c>
      <c r="O118" s="25">
        <v>15267.369999999999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1013.3343131088001</v>
      </c>
      <c r="M120" s="25">
        <v>969.66927546585009</v>
      </c>
      <c r="N120" s="25">
        <v>1446.7160805392002</v>
      </c>
      <c r="O120" s="25">
        <v>1330.6615600939001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>
        <v>-0.1763879873480709</v>
      </c>
      <c r="M122" s="26">
        <v>16.858139588001933</v>
      </c>
      <c r="N122" s="26">
        <v>13.886055647154093</v>
      </c>
      <c r="O122" s="26">
        <v>11.473518479727208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3855.0219999999999</v>
      </c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50</v>
      </c>
      <c r="N34" s="6">
        <v>50</v>
      </c>
      <c r="O34" s="6">
        <v>230</v>
      </c>
      <c r="P34" s="7">
        <v>6850.5199999999995</v>
      </c>
      <c r="Q34" s="6">
        <v>50957.83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2325.31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4450.3599999999997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1278.6099999999999</v>
      </c>
      <c r="O45" s="6">
        <v>0</v>
      </c>
      <c r="P45" s="7">
        <v>1278.6099999999999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1961</v>
      </c>
      <c r="M47" s="6">
        <v>5023</v>
      </c>
      <c r="N47" s="6">
        <v>0</v>
      </c>
      <c r="O47" s="6">
        <v>884</v>
      </c>
      <c r="P47" s="7">
        <v>13476</v>
      </c>
      <c r="Q47" s="6">
        <v>13476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1665.94</v>
      </c>
      <c r="N57" s="6">
        <v>0</v>
      </c>
      <c r="O57" s="6">
        <v>0</v>
      </c>
      <c r="P57" s="7">
        <v>1665.94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539.78</v>
      </c>
      <c r="E64" s="6">
        <v>0</v>
      </c>
      <c r="F64" s="6">
        <v>835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809.68</v>
      </c>
      <c r="P64" s="7">
        <v>7836.92</v>
      </c>
      <c r="Q64" s="6">
        <v>163736.95000000001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5344.97</v>
      </c>
      <c r="G77" s="16">
        <v>22309.15</v>
      </c>
      <c r="H77" s="16">
        <v>2473.4300000000003</v>
      </c>
      <c r="I77" s="16">
        <v>7479.74</v>
      </c>
      <c r="J77" s="16">
        <v>24145.58</v>
      </c>
      <c r="K77" s="16">
        <v>5570.52</v>
      </c>
      <c r="L77" s="16">
        <v>-4142.41</v>
      </c>
      <c r="M77" s="16">
        <v>7500.6200000000008</v>
      </c>
      <c r="N77" s="16">
        <v>1903.61</v>
      </c>
      <c r="O77" s="16">
        <v>2498.6799999999998</v>
      </c>
      <c r="P77" s="16">
        <v>81187.709999999992</v>
      </c>
      <c r="Q77" s="16">
        <v>630948.04999999993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5344.97</v>
      </c>
      <c r="G114" s="13">
        <v>22309.15</v>
      </c>
      <c r="H114" s="13">
        <v>2473.4300000000003</v>
      </c>
      <c r="I114" s="13">
        <v>7479.74</v>
      </c>
      <c r="J114" s="13">
        <v>24145.58</v>
      </c>
      <c r="K114" s="13">
        <v>8073.7800000000007</v>
      </c>
      <c r="L114" s="13">
        <v>-1639.1399999999999</v>
      </c>
      <c r="M114" s="13">
        <v>7500.6200000000008</v>
      </c>
      <c r="N114" s="13">
        <v>1903.61</v>
      </c>
      <c r="O114" s="13">
        <v>2498.6799999999998</v>
      </c>
      <c r="P114" s="13">
        <v>86194.239999999991</v>
      </c>
      <c r="Q114" s="13">
        <v>1003860.1247387887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-5344.97</v>
      </c>
      <c r="G116" s="18">
        <v>-22309.15</v>
      </c>
      <c r="H116" s="18">
        <v>-2473.4300000000003</v>
      </c>
      <c r="I116" s="18">
        <v>-7479.74</v>
      </c>
      <c r="J116" s="18">
        <v>-24145.58</v>
      </c>
      <c r="K116" s="18">
        <v>-8073.7800000000007</v>
      </c>
      <c r="L116" s="18">
        <v>1639.1399999999999</v>
      </c>
      <c r="M116" s="18">
        <v>-7500.6200000000008</v>
      </c>
      <c r="N116" s="18">
        <v>-1903.61</v>
      </c>
      <c r="O116" s="18">
        <v>-2498.6799999999998</v>
      </c>
      <c r="P116" s="18">
        <v>-86194.239999999991</v>
      </c>
      <c r="Q116" s="18">
        <v>128792.97310977406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4259.2700000000004</v>
      </c>
      <c r="G118" s="25">
        <v>22309.15</v>
      </c>
      <c r="H118" s="25">
        <v>2473.4300000000003</v>
      </c>
      <c r="I118" s="25">
        <v>7479.74</v>
      </c>
      <c r="J118" s="25">
        <v>24145.58</v>
      </c>
      <c r="K118" s="25">
        <v>5570.52</v>
      </c>
      <c r="L118" s="25">
        <v>-4142.41</v>
      </c>
      <c r="M118" s="25">
        <v>7500.6200000000008</v>
      </c>
      <c r="N118" s="25">
        <v>1903.61</v>
      </c>
      <c r="O118" s="25">
        <v>2498.6799999999998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3855.0169999999998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282.14821272899997</v>
      </c>
      <c r="M11" s="6">
        <v>417.78776192959998</v>
      </c>
      <c r="N11" s="6">
        <v>285.85998865059997</v>
      </c>
      <c r="O11" s="6">
        <v>281.44084559639998</v>
      </c>
      <c r="P11" s="7">
        <v>4360.8651297916003</v>
      </c>
      <c r="Q11" s="6">
        <v>96597.317836330607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668.880275708</v>
      </c>
      <c r="M12" s="6">
        <v>527.37642479520002</v>
      </c>
      <c r="N12" s="6">
        <v>370.18119329579997</v>
      </c>
      <c r="O12" s="6">
        <v>267.772687131</v>
      </c>
      <c r="P12" s="7">
        <v>6121.0455569410005</v>
      </c>
      <c r="Q12" s="6">
        <v>52101.346728500801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24932.3259276098</v>
      </c>
      <c r="M15" s="8">
        <v>35407.680157693998</v>
      </c>
      <c r="N15" s="8">
        <v>21979.151816084999</v>
      </c>
      <c r="O15" s="8">
        <v>19732.6298639294</v>
      </c>
      <c r="P15" s="9">
        <v>330004.34505084023</v>
      </c>
      <c r="Q15" s="8">
        <v>5438590.3887437284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6356.8498133373996</v>
      </c>
      <c r="M16" s="10">
        <v>4872.0329593226006</v>
      </c>
      <c r="N16" s="10">
        <v>2926.9939215203999</v>
      </c>
      <c r="O16" s="10">
        <v>2010.0407530194</v>
      </c>
      <c r="P16" s="7">
        <v>51218.3395762664</v>
      </c>
      <c r="Q16" s="58">
        <v>419867.01817623945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31289.175740947197</v>
      </c>
      <c r="M18" s="13">
        <v>40279.713117016596</v>
      </c>
      <c r="N18" s="13">
        <v>24906.145737605399</v>
      </c>
      <c r="O18" s="13">
        <v>21742.670616948799</v>
      </c>
      <c r="P18" s="13">
        <v>381222.68462710665</v>
      </c>
      <c r="Q18" s="13">
        <v>5858457.4069199674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88.3660601159186</v>
      </c>
      <c r="M21" s="9">
        <v>84.750400524322743</v>
      </c>
      <c r="N21" s="9">
        <v>76.887821621477798</v>
      </c>
      <c r="O21" s="9">
        <v>70.112885789957303</v>
      </c>
      <c r="P21" s="9">
        <v>75.674054397231657</v>
      </c>
      <c r="Q21" s="9">
        <v>56.301670797512088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9.503718444393904</v>
      </c>
      <c r="M22" s="9">
        <v>9.2382456443982939</v>
      </c>
      <c r="N22" s="9">
        <v>7.9069222708500284</v>
      </c>
      <c r="O22" s="9">
        <v>7.5065189603749465</v>
      </c>
      <c r="P22" s="9">
        <v>8.3675801952146927</v>
      </c>
      <c r="Q22" s="9">
        <v>8.0586596036405567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53925.41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611.41</v>
      </c>
      <c r="N26" s="6">
        <v>584.71</v>
      </c>
      <c r="O26" s="6">
        <v>587.62</v>
      </c>
      <c r="P26" s="7">
        <v>7017.1500000000005</v>
      </c>
      <c r="Q26" s="6">
        <v>8207.7199999999993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334.09</v>
      </c>
      <c r="M31" s="6">
        <v>75</v>
      </c>
      <c r="N31" s="6">
        <v>75</v>
      </c>
      <c r="O31" s="6">
        <v>75</v>
      </c>
      <c r="P31" s="7">
        <v>3913.48</v>
      </c>
      <c r="Q31" s="6">
        <v>40687.919999999998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0</v>
      </c>
      <c r="O32" s="6">
        <v>0</v>
      </c>
      <c r="P32" s="7">
        <v>7761.12</v>
      </c>
      <c r="Q32" s="6">
        <v>30508.38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122.2</v>
      </c>
      <c r="M34" s="6">
        <v>294.5</v>
      </c>
      <c r="N34" s="6">
        <v>121.1</v>
      </c>
      <c r="O34" s="6">
        <v>308.05</v>
      </c>
      <c r="P34" s="7">
        <v>4043.0399999999995</v>
      </c>
      <c r="Q34" s="6">
        <v>27127.78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5051.6499999999996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1187.83</v>
      </c>
      <c r="Q38" s="6">
        <v>5945.13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81.180000000000007</v>
      </c>
      <c r="N39" s="6">
        <v>0</v>
      </c>
      <c r="O39" s="6">
        <v>5.66</v>
      </c>
      <c r="P39" s="7">
        <v>1037.18</v>
      </c>
      <c r="Q39" s="6">
        <v>16443.91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1417.46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6000.38</v>
      </c>
      <c r="N42" s="6">
        <v>2888.56</v>
      </c>
      <c r="O42" s="6">
        <v>3504.57</v>
      </c>
      <c r="P42" s="7">
        <v>17832.810000000001</v>
      </c>
      <c r="Q42" s="6">
        <v>37683.089999999997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1430.34</v>
      </c>
      <c r="M43" s="6">
        <v>1227.5999999999999</v>
      </c>
      <c r="N43" s="6">
        <v>1185.75</v>
      </c>
      <c r="O43" s="6">
        <v>864.9</v>
      </c>
      <c r="P43" s="7">
        <v>14375.01</v>
      </c>
      <c r="Q43" s="6">
        <v>91037.7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10433.08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1350.05</v>
      </c>
      <c r="O45" s="6">
        <v>0</v>
      </c>
      <c r="P45" s="7">
        <v>1350.05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27.43</v>
      </c>
      <c r="O50" s="6">
        <v>21.76</v>
      </c>
      <c r="P50" s="7">
        <v>4035.44</v>
      </c>
      <c r="Q50" s="6">
        <v>21099.439999999999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12377.26</v>
      </c>
      <c r="N57" s="6">
        <v>0</v>
      </c>
      <c r="O57" s="6">
        <v>0</v>
      </c>
      <c r="P57" s="7">
        <v>12377.26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235.2</v>
      </c>
      <c r="O61" s="6">
        <v>0</v>
      </c>
      <c r="P61" s="7">
        <v>5309.53</v>
      </c>
      <c r="Q61" s="6">
        <v>28917.99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337.5</v>
      </c>
      <c r="E64" s="6">
        <v>650.28</v>
      </c>
      <c r="F64" s="6">
        <v>392.5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309.89</v>
      </c>
      <c r="O64" s="6">
        <v>0</v>
      </c>
      <c r="P64" s="7">
        <v>2782.83</v>
      </c>
      <c r="Q64" s="6">
        <v>26764.51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14976.67</v>
      </c>
      <c r="E77" s="16">
        <v>6922.2</v>
      </c>
      <c r="F77" s="16">
        <v>6114.7000000000007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820.7000000000005</v>
      </c>
      <c r="M77" s="16">
        <v>22650.3</v>
      </c>
      <c r="N77" s="16">
        <v>8606.69</v>
      </c>
      <c r="O77" s="16">
        <v>7149.08</v>
      </c>
      <c r="P77" s="16">
        <v>106066.87999999998</v>
      </c>
      <c r="Q77" s="16">
        <v>733897.09999999986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1563.7377289380001</v>
      </c>
      <c r="M79" s="6">
        <v>1858.5196707772</v>
      </c>
      <c r="N79" s="6">
        <v>1093.4602833301999</v>
      </c>
      <c r="O79" s="6">
        <v>934.30267849519987</v>
      </c>
      <c r="P79" s="7">
        <v>17838.642957245604</v>
      </c>
      <c r="Q79" s="6">
        <v>274777.05169020162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1014.98</v>
      </c>
      <c r="M80" s="6">
        <v>2363.92</v>
      </c>
      <c r="N80" s="6">
        <v>2352.65</v>
      </c>
      <c r="O80" s="6">
        <v>2141.67</v>
      </c>
      <c r="P80" s="7">
        <v>20531.64</v>
      </c>
      <c r="Q80" s="6">
        <v>128204.25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282.04000000000002</v>
      </c>
      <c r="K81" s="46">
        <v>243.26</v>
      </c>
      <c r="L81" s="46">
        <v>257.72000000000003</v>
      </c>
      <c r="M81" s="46">
        <v>208.74</v>
      </c>
      <c r="N81" s="46">
        <v>178.52</v>
      </c>
      <c r="O81" s="46">
        <v>129.9</v>
      </c>
      <c r="P81" s="7">
        <v>2416.2700000000004</v>
      </c>
      <c r="Q81" s="6">
        <v>14656.87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14.18</v>
      </c>
      <c r="L82" s="46">
        <v>3.04</v>
      </c>
      <c r="M82" s="46">
        <v>150</v>
      </c>
      <c r="N82" s="46">
        <v>150</v>
      </c>
      <c r="O82" s="46">
        <v>0</v>
      </c>
      <c r="P82" s="7">
        <v>547.70000000000005</v>
      </c>
      <c r="Q82" s="6">
        <v>8542.44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20147.539402960399</v>
      </c>
      <c r="E114" s="13">
        <v>11735.196856603601</v>
      </c>
      <c r="F114" s="13">
        <v>9360.9425479126003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12776.741728804602</v>
      </c>
      <c r="K114" s="13">
        <v>12488.1377097598</v>
      </c>
      <c r="L114" s="13">
        <v>4329.7277289380008</v>
      </c>
      <c r="M114" s="13">
        <v>27231.4796707772</v>
      </c>
      <c r="N114" s="13">
        <v>12381.3202833302</v>
      </c>
      <c r="O114" s="13">
        <v>10354.9526784952</v>
      </c>
      <c r="P114" s="13">
        <v>148696.49295724559</v>
      </c>
      <c r="Q114" s="13">
        <v>1874324.0916902015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12933.077828738198</v>
      </c>
      <c r="E116" s="18">
        <v>20919.113783181398</v>
      </c>
      <c r="F116" s="18">
        <v>35132.465304823803</v>
      </c>
      <c r="G116" s="18">
        <v>26752.452120968806</v>
      </c>
      <c r="H116" s="18">
        <v>20281.296751131398</v>
      </c>
      <c r="I116" s="18">
        <v>22812.203880998401</v>
      </c>
      <c r="J116" s="18">
        <v>3136.9498959849971</v>
      </c>
      <c r="K116" s="18">
        <v>26638.407253056597</v>
      </c>
      <c r="L116" s="18">
        <v>26959.448012009198</v>
      </c>
      <c r="M116" s="18">
        <v>13048.233446239396</v>
      </c>
      <c r="N116" s="18">
        <v>12524.825454275198</v>
      </c>
      <c r="O116" s="18">
        <v>11387.717938453599</v>
      </c>
      <c r="P116" s="18">
        <v>232526.19166986106</v>
      </c>
      <c r="Q116" s="18">
        <v>3984133.3152297661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13890.97</v>
      </c>
      <c r="E118" s="25">
        <v>5836.5</v>
      </c>
      <c r="F118" s="25">
        <v>5029.0000000000009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-357.27999999999952</v>
      </c>
      <c r="M118" s="25">
        <v>21472.32</v>
      </c>
      <c r="N118" s="25">
        <v>7428.7100000000009</v>
      </c>
      <c r="O118" s="25">
        <v>5971.1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393.62825868033332</v>
      </c>
      <c r="M120" s="25">
        <v>505.68383272879998</v>
      </c>
      <c r="N120" s="25">
        <v>347.55685419989999</v>
      </c>
      <c r="O120" s="25">
        <v>326.06962678489998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30.772453065095959</v>
      </c>
      <c r="E122" s="26">
        <v>12.857833909822148</v>
      </c>
      <c r="F122" s="26">
        <v>7.7732231749598135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>
        <v>-0.90765841151193283</v>
      </c>
      <c r="M122" s="26">
        <v>42.461946794165513</v>
      </c>
      <c r="N122" s="26">
        <v>21.374085736566489</v>
      </c>
      <c r="O122" s="26">
        <v>18.312346534315466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167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3855.0070000000001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135.1863013876</v>
      </c>
      <c r="N11" s="6">
        <v>135.7595082</v>
      </c>
      <c r="O11" s="6">
        <v>0</v>
      </c>
      <c r="P11" s="7">
        <v>917.68902226260002</v>
      </c>
      <c r="Q11" s="6">
        <v>9434.8332882060004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11457.008873819499</v>
      </c>
      <c r="N15" s="8">
        <v>10438.2242711173</v>
      </c>
      <c r="O15" s="8">
        <v>0</v>
      </c>
      <c r="P15" s="9">
        <v>69002.462606229295</v>
      </c>
      <c r="Q15" s="8">
        <v>577098.98470472975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11457.008873819499</v>
      </c>
      <c r="N18" s="13">
        <v>10438.2242711173</v>
      </c>
      <c r="O18" s="13">
        <v>0</v>
      </c>
      <c r="P18" s="13">
        <v>69002.462606229295</v>
      </c>
      <c r="Q18" s="13">
        <v>582860.5277263989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84.749776835527783</v>
      </c>
      <c r="N21" s="9">
        <v>76.887611111111113</v>
      </c>
      <c r="O21" s="9">
        <v>0</v>
      </c>
      <c r="P21" s="9">
        <v>75.191552837911132</v>
      </c>
      <c r="Q21" s="9">
        <v>61.16684493261068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85925.18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525</v>
      </c>
      <c r="M31" s="6">
        <v>525</v>
      </c>
      <c r="N31" s="6">
        <v>525</v>
      </c>
      <c r="O31" s="6">
        <v>675</v>
      </c>
      <c r="P31" s="7">
        <v>3902.2</v>
      </c>
      <c r="Q31" s="6">
        <v>26992.04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1135.8</v>
      </c>
      <c r="P34" s="7">
        <v>1400.29</v>
      </c>
      <c r="Q34" s="6">
        <v>30759.7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10964.44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170.15</v>
      </c>
      <c r="P39" s="7">
        <v>520.15</v>
      </c>
      <c r="Q39" s="6">
        <v>4833.32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1019.09</v>
      </c>
      <c r="O45" s="6">
        <v>0</v>
      </c>
      <c r="P45" s="7">
        <v>1019.09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41.03</v>
      </c>
      <c r="N50" s="6">
        <v>588.85</v>
      </c>
      <c r="O50" s="6">
        <v>132.76</v>
      </c>
      <c r="P50" s="7">
        <v>1508.68</v>
      </c>
      <c r="Q50" s="6">
        <v>8407.5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485.32</v>
      </c>
      <c r="N57" s="6">
        <v>0</v>
      </c>
      <c r="O57" s="6">
        <v>0</v>
      </c>
      <c r="P57" s="7">
        <v>485.32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392</v>
      </c>
      <c r="N61" s="6">
        <v>0</v>
      </c>
      <c r="O61" s="6">
        <v>360</v>
      </c>
      <c r="P61" s="7">
        <v>13148.090000000002</v>
      </c>
      <c r="Q61" s="6">
        <v>34685.949999999997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493.92</v>
      </c>
      <c r="O63" s="6">
        <v>3012.03</v>
      </c>
      <c r="P63" s="7">
        <v>4054.75</v>
      </c>
      <c r="Q63" s="6">
        <v>13461.81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465.5</v>
      </c>
      <c r="E64" s="6">
        <v>0</v>
      </c>
      <c r="F64" s="6">
        <v>390.39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620.77</v>
      </c>
      <c r="N64" s="6">
        <v>0</v>
      </c>
      <c r="O64" s="6">
        <v>0</v>
      </c>
      <c r="P64" s="7">
        <v>2640.58</v>
      </c>
      <c r="Q64" s="6">
        <v>29154.2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2997.72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5440.27</v>
      </c>
      <c r="M77" s="16">
        <v>5472.8900000000012</v>
      </c>
      <c r="N77" s="16">
        <v>5030.8600000000006</v>
      </c>
      <c r="O77" s="16">
        <v>7842.26</v>
      </c>
      <c r="P77" s="16">
        <v>70439.820000000007</v>
      </c>
      <c r="Q77" s="16">
        <v>404152.62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527.87067885609997</v>
      </c>
      <c r="N79" s="6">
        <v>481.01102194239996</v>
      </c>
      <c r="O79" s="6">
        <v>0</v>
      </c>
      <c r="P79" s="7">
        <v>3179.8572495940998</v>
      </c>
      <c r="Q79" s="6">
        <v>26464.898190948803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3429.5106580249999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5440.27</v>
      </c>
      <c r="M114" s="13">
        <v>6000.7606788561015</v>
      </c>
      <c r="N114" s="13">
        <v>5511.8710219424001</v>
      </c>
      <c r="O114" s="13">
        <v>7842.26</v>
      </c>
      <c r="P114" s="13">
        <v>71119.677249594111</v>
      </c>
      <c r="Q114" s="13">
        <v>657738.96819094871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5939.5622328479003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-5440.27</v>
      </c>
      <c r="M116" s="18">
        <v>5456.2481949633975</v>
      </c>
      <c r="N116" s="18">
        <v>4926.3532491749002</v>
      </c>
      <c r="O116" s="18">
        <v>-7842.26</v>
      </c>
      <c r="P116" s="18">
        <v>-2117.2146433648159</v>
      </c>
      <c r="Q116" s="18">
        <v>-74878.440464549814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1912.0199999999998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4262.2900000000009</v>
      </c>
      <c r="M118" s="25">
        <v>4294.9100000000017</v>
      </c>
      <c r="N118" s="25">
        <v>3852.8800000000006</v>
      </c>
      <c r="O118" s="25">
        <v>6664.2800000000007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135.1863013876</v>
      </c>
      <c r="N120" s="25">
        <v>135.7595082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14.687703214630485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>
        <v>31.770304800971154</v>
      </c>
      <c r="N122" s="26">
        <v>28.380185307713134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21">
        <v>3855.0059999999999</v>
      </c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600</v>
      </c>
      <c r="N26" s="6">
        <v>575</v>
      </c>
      <c r="O26" s="6">
        <v>575</v>
      </c>
      <c r="P26" s="7">
        <v>6962.0899999999992</v>
      </c>
      <c r="Q26" s="6">
        <v>8139.41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1050</v>
      </c>
      <c r="M31" s="6">
        <v>0</v>
      </c>
      <c r="N31" s="6">
        <v>0</v>
      </c>
      <c r="O31" s="6">
        <v>0</v>
      </c>
      <c r="P31" s="7">
        <v>3838.66</v>
      </c>
      <c r="Q31" s="6">
        <v>112467.13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151.03</v>
      </c>
      <c r="M34" s="6">
        <v>1440</v>
      </c>
      <c r="N34" s="6">
        <v>150</v>
      </c>
      <c r="O34" s="6">
        <v>356.19</v>
      </c>
      <c r="P34" s="7">
        <v>9317.41</v>
      </c>
      <c r="Q34" s="6">
        <v>84583.07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80.59</v>
      </c>
      <c r="N39" s="6">
        <v>0</v>
      </c>
      <c r="O39" s="6">
        <v>0</v>
      </c>
      <c r="P39" s="7">
        <v>3411.6900000000005</v>
      </c>
      <c r="Q39" s="6">
        <v>19120.259999999998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1451.68</v>
      </c>
      <c r="O45" s="6">
        <v>0</v>
      </c>
      <c r="P45" s="7">
        <v>1451.68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302.19</v>
      </c>
      <c r="N57" s="6">
        <v>0</v>
      </c>
      <c r="O57" s="6">
        <v>0</v>
      </c>
      <c r="P57" s="7">
        <v>302.19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313.60000000000002</v>
      </c>
      <c r="N61" s="6">
        <v>0</v>
      </c>
      <c r="O61" s="6">
        <v>0</v>
      </c>
      <c r="P61" s="7">
        <v>1789.73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185.22</v>
      </c>
      <c r="N63" s="6">
        <v>0</v>
      </c>
      <c r="O63" s="6">
        <v>0</v>
      </c>
      <c r="P63" s="7">
        <v>3759.97</v>
      </c>
      <c r="Q63" s="6">
        <v>80677.45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7040.3</v>
      </c>
      <c r="E64" s="6">
        <v>5039.78</v>
      </c>
      <c r="F64" s="6">
        <v>5554.42</v>
      </c>
      <c r="G64" s="6">
        <v>6552.32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39679.49</v>
      </c>
      <c r="Q64" s="6">
        <v>254065.53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14951.24</v>
      </c>
      <c r="E77" s="16">
        <v>31006.33</v>
      </c>
      <c r="F77" s="16">
        <v>12827.140000000001</v>
      </c>
      <c r="G77" s="16">
        <v>12386.369999999999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-7911.06</v>
      </c>
      <c r="M77" s="16">
        <v>2930.15</v>
      </c>
      <c r="N77" s="16">
        <v>2176.6800000000003</v>
      </c>
      <c r="O77" s="16">
        <v>931.19</v>
      </c>
      <c r="P77" s="16">
        <v>120108.58000000002</v>
      </c>
      <c r="Q77" s="16">
        <v>1295221.78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73.64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1135.72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2.6</v>
      </c>
      <c r="L82" s="46">
        <v>0</v>
      </c>
      <c r="M82" s="46">
        <v>0</v>
      </c>
      <c r="N82" s="46">
        <v>0</v>
      </c>
      <c r="O82" s="46">
        <v>0</v>
      </c>
      <c r="P82" s="7">
        <v>27.200000000000003</v>
      </c>
      <c r="Q82" s="6">
        <v>3693.46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20574.506287274398</v>
      </c>
      <c r="E114" s="13">
        <v>34217.654637107596</v>
      </c>
      <c r="F114" s="13">
        <v>18141.204884668401</v>
      </c>
      <c r="G114" s="13">
        <v>18313.314581192899</v>
      </c>
      <c r="H114" s="13">
        <v>18172.241162025497</v>
      </c>
      <c r="I114" s="13">
        <v>14702.051975283501</v>
      </c>
      <c r="J114" s="13">
        <v>15635.523983961299</v>
      </c>
      <c r="K114" s="13">
        <v>13348.9980280544</v>
      </c>
      <c r="L114" s="13">
        <v>-5893.64</v>
      </c>
      <c r="M114" s="13">
        <v>2930.15</v>
      </c>
      <c r="N114" s="13">
        <v>2176.6800000000003</v>
      </c>
      <c r="O114" s="13">
        <v>931.19</v>
      </c>
      <c r="P114" s="13">
        <v>153249.87553956802</v>
      </c>
      <c r="Q114" s="13">
        <v>2944973.2946066242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-6710.9819177855989</v>
      </c>
      <c r="E116" s="18">
        <v>-21983.669516951297</v>
      </c>
      <c r="F116" s="18">
        <v>-12845.260528873701</v>
      </c>
      <c r="G116" s="18">
        <v>-2106.8886598120989</v>
      </c>
      <c r="H116" s="18">
        <v>-3686.8595307139967</v>
      </c>
      <c r="I116" s="18">
        <v>-4775.317189982301</v>
      </c>
      <c r="J116" s="18">
        <v>-13975.680824634299</v>
      </c>
      <c r="K116" s="18">
        <v>-2791.386155427801</v>
      </c>
      <c r="L116" s="18">
        <v>5893.64</v>
      </c>
      <c r="M116" s="18">
        <v>-2930.15</v>
      </c>
      <c r="N116" s="18">
        <v>-2176.6800000000003</v>
      </c>
      <c r="O116" s="18">
        <v>-931.19</v>
      </c>
      <c r="P116" s="18">
        <v>-69020.42432418112</v>
      </c>
      <c r="Q116" s="18">
        <v>6448331.9094262999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13865.539999999999</v>
      </c>
      <c r="E118" s="25">
        <v>29920.63</v>
      </c>
      <c r="F118" s="25">
        <v>11741.44</v>
      </c>
      <c r="G118" s="25">
        <v>11208.39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-7911.06</v>
      </c>
      <c r="M118" s="25">
        <v>2930.15</v>
      </c>
      <c r="N118" s="25">
        <v>2176.6800000000003</v>
      </c>
      <c r="O118" s="25">
        <v>931.19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52.039454019428319</v>
      </c>
      <c r="E122" s="26">
        <v>137.8161340528784</v>
      </c>
      <c r="F122" s="26">
        <v>53.457929517235769</v>
      </c>
      <c r="G122" s="26">
        <v>28.365800202669327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3855.011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1120.3466409740001</v>
      </c>
      <c r="M11" s="6">
        <v>1470.9238592509998</v>
      </c>
      <c r="N11" s="6">
        <v>1535.4480608279998</v>
      </c>
      <c r="O11" s="6">
        <v>1521.4246701939999</v>
      </c>
      <c r="P11" s="7">
        <v>13783.815571833997</v>
      </c>
      <c r="Q11" s="6">
        <v>368987.25833859999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698.92035494599997</v>
      </c>
      <c r="M12" s="6">
        <v>868.07656102200008</v>
      </c>
      <c r="N12" s="6">
        <v>540.93455690999997</v>
      </c>
      <c r="O12" s="6">
        <v>574.43068588400001</v>
      </c>
      <c r="P12" s="7">
        <v>3143.0735622550001</v>
      </c>
      <c r="Q12" s="6">
        <v>526028.33420976298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99001.718825470991</v>
      </c>
      <c r="M15" s="8">
        <v>124660.71970889899</v>
      </c>
      <c r="N15" s="8">
        <v>118057.07637857099</v>
      </c>
      <c r="O15" s="8">
        <v>106670.89832164701</v>
      </c>
      <c r="P15" s="9">
        <v>1050899.3386708521</v>
      </c>
      <c r="Q15" s="8">
        <v>19143171.353516109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4536.0989205730002</v>
      </c>
      <c r="M16" s="10">
        <v>5530.2199506949992</v>
      </c>
      <c r="N16" s="10">
        <v>2915.2425236769996</v>
      </c>
      <c r="O16" s="10">
        <v>2937.7569339359998</v>
      </c>
      <c r="P16" s="7">
        <v>18835.451466171999</v>
      </c>
      <c r="Q16" s="58">
        <v>846493.19672556105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103537.81774604399</v>
      </c>
      <c r="M18" s="13">
        <v>130190.93965959399</v>
      </c>
      <c r="N18" s="13">
        <v>120972.31890224799</v>
      </c>
      <c r="O18" s="13">
        <v>109608.65525558301</v>
      </c>
      <c r="P18" s="13">
        <v>1069734.7901370241</v>
      </c>
      <c r="Q18" s="13">
        <v>19989664.550241672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88.36704213206859</v>
      </c>
      <c r="M21" s="9">
        <v>84.749947405419562</v>
      </c>
      <c r="N21" s="9">
        <v>76.887704241137257</v>
      </c>
      <c r="O21" s="9">
        <v>70.112507317266775</v>
      </c>
      <c r="P21" s="9">
        <v>76.241540899478636</v>
      </c>
      <c r="Q21" s="9">
        <v>51.880304592928354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6.4901514006176981</v>
      </c>
      <c r="M22" s="9">
        <v>6.3706592240944566</v>
      </c>
      <c r="N22" s="9">
        <v>5.3892702664992322</v>
      </c>
      <c r="O22" s="9">
        <v>5.1142061281337039</v>
      </c>
      <c r="P22" s="9">
        <v>5.9926855331564344</v>
      </c>
      <c r="Q22" s="9">
        <v>1.6092159712218224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85035.15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608.21</v>
      </c>
      <c r="N26" s="6">
        <v>586.11</v>
      </c>
      <c r="O26" s="6">
        <v>587.66</v>
      </c>
      <c r="P26" s="7">
        <v>6945.57</v>
      </c>
      <c r="Q26" s="6">
        <v>8139.6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1969.48</v>
      </c>
      <c r="O29" s="6">
        <v>2221.3200000000002</v>
      </c>
      <c r="P29" s="7">
        <v>13894.349999999999</v>
      </c>
      <c r="Q29" s="6">
        <v>82915.53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1579.7</v>
      </c>
      <c r="M31" s="6">
        <v>451.7</v>
      </c>
      <c r="N31" s="6">
        <v>625</v>
      </c>
      <c r="O31" s="6">
        <v>75</v>
      </c>
      <c r="P31" s="7">
        <v>14121.610000000002</v>
      </c>
      <c r="Q31" s="6">
        <v>200993.68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1071.8699999999999</v>
      </c>
      <c r="M32" s="6">
        <v>798.38</v>
      </c>
      <c r="N32" s="6">
        <v>219.07</v>
      </c>
      <c r="O32" s="6">
        <v>0</v>
      </c>
      <c r="P32" s="7">
        <v>15310.489999999996</v>
      </c>
      <c r="Q32" s="6">
        <v>281562.57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253.5</v>
      </c>
      <c r="M34" s="6">
        <v>452.44</v>
      </c>
      <c r="N34" s="6">
        <v>281.62</v>
      </c>
      <c r="O34" s="6">
        <v>328.07</v>
      </c>
      <c r="P34" s="7">
        <v>20867.479999999996</v>
      </c>
      <c r="Q34" s="6">
        <v>161920.5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10439.700000000001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263.5</v>
      </c>
      <c r="P39" s="7">
        <v>3019.4199999999996</v>
      </c>
      <c r="Q39" s="6">
        <v>20414.22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7220.2800000000007</v>
      </c>
      <c r="Q44" s="6">
        <v>18748.89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1189.54</v>
      </c>
      <c r="O45" s="6">
        <v>0</v>
      </c>
      <c r="P45" s="7">
        <v>1189.54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1435.03</v>
      </c>
      <c r="M50" s="6">
        <v>1762.65</v>
      </c>
      <c r="N50" s="6">
        <v>603.29</v>
      </c>
      <c r="O50" s="6">
        <v>350.87</v>
      </c>
      <c r="P50" s="7">
        <v>8654.94</v>
      </c>
      <c r="Q50" s="6">
        <v>111373.18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19752.439999999999</v>
      </c>
      <c r="N57" s="6">
        <v>0</v>
      </c>
      <c r="O57" s="6">
        <v>0</v>
      </c>
      <c r="P57" s="7">
        <v>19752.439999999999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2094.38</v>
      </c>
      <c r="N61" s="6">
        <v>235.2</v>
      </c>
      <c r="O61" s="6">
        <v>240</v>
      </c>
      <c r="P61" s="7">
        <v>9343.59</v>
      </c>
      <c r="Q61" s="6">
        <v>74006.7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1807.8</v>
      </c>
      <c r="N63" s="6">
        <v>1327.59</v>
      </c>
      <c r="O63" s="6">
        <v>901.6</v>
      </c>
      <c r="P63" s="7">
        <v>36136.129999999997</v>
      </c>
      <c r="Q63" s="6">
        <v>169903.87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458.41</v>
      </c>
      <c r="E64" s="6">
        <v>625.28</v>
      </c>
      <c r="F64" s="6">
        <v>868.39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1912.4</v>
      </c>
      <c r="M64" s="6">
        <v>1288.76</v>
      </c>
      <c r="N64" s="6">
        <v>2776.02</v>
      </c>
      <c r="O64" s="6">
        <v>1572.38</v>
      </c>
      <c r="P64" s="7">
        <v>15457.779999999999</v>
      </c>
      <c r="Q64" s="6">
        <v>90607.86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617.5</v>
      </c>
      <c r="Q70" s="6">
        <v>48476.32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3189.63</v>
      </c>
      <c r="N75" s="6">
        <v>6543.72</v>
      </c>
      <c r="O75" s="6">
        <v>3486.4</v>
      </c>
      <c r="P75" s="7">
        <v>15084.16</v>
      </c>
      <c r="Q75" s="6">
        <v>435657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32233.870000000003</v>
      </c>
      <c r="F77" s="16">
        <v>18001.78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3919.2799999999988</v>
      </c>
      <c r="M77" s="16">
        <v>35018.409999999996</v>
      </c>
      <c r="N77" s="16">
        <v>18185.64</v>
      </c>
      <c r="O77" s="16">
        <v>11808.32</v>
      </c>
      <c r="P77" s="16">
        <v>207276.74999999997</v>
      </c>
      <c r="Q77" s="16">
        <v>2317349.6700000009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4639.1459347419996</v>
      </c>
      <c r="M79" s="6">
        <v>5878.0272096809995</v>
      </c>
      <c r="N79" s="6">
        <v>5440.705734915</v>
      </c>
      <c r="O79" s="6">
        <v>4916.8664308500001</v>
      </c>
      <c r="P79" s="7">
        <v>48840.427906302997</v>
      </c>
      <c r="Q79" s="6">
        <v>931892.02285158099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4586.78</v>
      </c>
      <c r="M80" s="6">
        <v>4887.8100000000004</v>
      </c>
      <c r="N80" s="6">
        <v>3862.49</v>
      </c>
      <c r="O80" s="6">
        <v>3892.32</v>
      </c>
      <c r="P80" s="7">
        <v>17539.27</v>
      </c>
      <c r="Q80" s="6">
        <v>243571.41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172.99</v>
      </c>
      <c r="M81" s="46">
        <v>222.84</v>
      </c>
      <c r="N81" s="46">
        <v>94.1</v>
      </c>
      <c r="O81" s="46">
        <v>93.37</v>
      </c>
      <c r="P81" s="7">
        <v>695.35</v>
      </c>
      <c r="Q81" s="6">
        <v>54194.09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25.28</v>
      </c>
      <c r="L82" s="46">
        <v>151.76</v>
      </c>
      <c r="M82" s="46">
        <v>0</v>
      </c>
      <c r="N82" s="46">
        <v>150</v>
      </c>
      <c r="O82" s="46">
        <v>0</v>
      </c>
      <c r="P82" s="7">
        <v>2453.1000000000004</v>
      </c>
      <c r="Q82" s="6">
        <v>21214.18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35275.064289704009</v>
      </c>
      <c r="F114" s="13">
        <v>23206.806074824999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34932.645213368007</v>
      </c>
      <c r="L114" s="13">
        <v>15974.295934741996</v>
      </c>
      <c r="M114" s="13">
        <v>46007.087209680991</v>
      </c>
      <c r="N114" s="13">
        <v>27732.935734914994</v>
      </c>
      <c r="O114" s="13">
        <v>20710.876430849999</v>
      </c>
      <c r="P114" s="13">
        <v>287911.08790630294</v>
      </c>
      <c r="Q114" s="13">
        <v>4302389.5128515828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21770.141535573995</v>
      </c>
      <c r="F116" s="18">
        <v>69080.833332181996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38971.657445312994</v>
      </c>
      <c r="L116" s="18">
        <v>87563.521811301995</v>
      </c>
      <c r="M116" s="18">
        <v>84183.852449913</v>
      </c>
      <c r="N116" s="18">
        <v>93239.383167332999</v>
      </c>
      <c r="O116" s="18">
        <v>88897.778824733017</v>
      </c>
      <c r="P116" s="18">
        <v>781823.70223072125</v>
      </c>
      <c r="Q116" s="18">
        <v>15687275.037390089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31148.170000000002</v>
      </c>
      <c r="F118" s="25">
        <v>16916.079999999998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2741.2999999999988</v>
      </c>
      <c r="M118" s="25">
        <v>33840.429999999993</v>
      </c>
      <c r="N118" s="25">
        <v>17007.66</v>
      </c>
      <c r="O118" s="25">
        <v>10630.34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1236.8333667983334</v>
      </c>
      <c r="M120" s="25">
        <v>1615.6032860879998</v>
      </c>
      <c r="N120" s="25">
        <v>1625.6038203129999</v>
      </c>
      <c r="O120" s="25">
        <v>1617.1631178413331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40.23632124459408</v>
      </c>
      <c r="F122" s="26">
        <v>13.192113119011694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>
        <v>2.2163858718463647</v>
      </c>
      <c r="M122" s="26">
        <v>20.946002209453756</v>
      </c>
      <c r="N122" s="26">
        <v>10.462364684111828</v>
      </c>
      <c r="O122" s="26">
        <v>6.5734494453409793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163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3855.0010000000002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276.78750000000002</v>
      </c>
      <c r="M11" s="6">
        <v>9.33</v>
      </c>
      <c r="N11" s="6">
        <v>282.03750000000002</v>
      </c>
      <c r="O11" s="6">
        <v>4.6950000000000003</v>
      </c>
      <c r="P11" s="7">
        <v>2143.7475000000004</v>
      </c>
      <c r="Q11" s="6">
        <v>67512.652499999997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506.41500000000002</v>
      </c>
      <c r="M12" s="6">
        <v>505.27500000000003</v>
      </c>
      <c r="N12" s="6">
        <v>239.5275</v>
      </c>
      <c r="O12" s="6">
        <v>180.07499999999999</v>
      </c>
      <c r="P12" s="7">
        <v>2899.6275000000001</v>
      </c>
      <c r="Q12" s="6">
        <v>207576.435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24458.9925</v>
      </c>
      <c r="M15" s="8">
        <v>790.89</v>
      </c>
      <c r="N15" s="8">
        <v>21685.35</v>
      </c>
      <c r="O15" s="8">
        <v>328.98</v>
      </c>
      <c r="P15" s="9">
        <v>162906.14250000002</v>
      </c>
      <c r="Q15" s="8">
        <v>3209569.56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4673.3250000000007</v>
      </c>
      <c r="M16" s="10">
        <v>4519.7174999999997</v>
      </c>
      <c r="N16" s="10">
        <v>1820.0925</v>
      </c>
      <c r="O16" s="10">
        <v>1296.1275000000001</v>
      </c>
      <c r="P16" s="7">
        <v>23307.389999999996</v>
      </c>
      <c r="Q16" s="58">
        <v>641774.82000000007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29132.317500000001</v>
      </c>
      <c r="M18" s="13">
        <v>5310.6075000000001</v>
      </c>
      <c r="N18" s="13">
        <v>23505.442499999997</v>
      </c>
      <c r="O18" s="13">
        <v>1625.1075000000001</v>
      </c>
      <c r="P18" s="13">
        <v>186213.5325</v>
      </c>
      <c r="Q18" s="13">
        <v>3851344.38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88.367402790949725</v>
      </c>
      <c r="M21" s="9">
        <v>84.768488745980704</v>
      </c>
      <c r="N21" s="9">
        <v>76.888179763329333</v>
      </c>
      <c r="O21" s="9">
        <v>70.070287539936103</v>
      </c>
      <c r="P21" s="9">
        <v>75.991292118124917</v>
      </c>
      <c r="Q21" s="9">
        <v>47.540267507634958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9.2282515328337436</v>
      </c>
      <c r="M22" s="9">
        <v>8.9450645687991681</v>
      </c>
      <c r="N22" s="9">
        <v>7.5986786485894102</v>
      </c>
      <c r="O22" s="9">
        <v>7.1977092877967523</v>
      </c>
      <c r="P22" s="9">
        <v>8.0380635098818711</v>
      </c>
      <c r="Q22" s="9">
        <v>3.0917518166260063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102644.5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608.51</v>
      </c>
      <c r="N26" s="6">
        <v>584.14</v>
      </c>
      <c r="O26" s="6">
        <v>582.96</v>
      </c>
      <c r="P26" s="7">
        <v>6951.24</v>
      </c>
      <c r="Q26" s="6">
        <v>8126.6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0</v>
      </c>
      <c r="P29" s="7">
        <v>8800</v>
      </c>
      <c r="Q29" s="6">
        <v>104224.06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334.09</v>
      </c>
      <c r="M31" s="6">
        <v>355.68</v>
      </c>
      <c r="N31" s="6">
        <v>625</v>
      </c>
      <c r="O31" s="6">
        <v>75</v>
      </c>
      <c r="P31" s="7">
        <v>3472.1</v>
      </c>
      <c r="Q31" s="6">
        <v>63093.2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0</v>
      </c>
      <c r="N32" s="6">
        <v>219.07</v>
      </c>
      <c r="O32" s="6">
        <v>0</v>
      </c>
      <c r="P32" s="7">
        <v>4190.38</v>
      </c>
      <c r="Q32" s="6">
        <v>60409.46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31.49</v>
      </c>
      <c r="N34" s="6">
        <v>33.39</v>
      </c>
      <c r="O34" s="6">
        <v>423.33</v>
      </c>
      <c r="P34" s="7">
        <v>1349.6100000000001</v>
      </c>
      <c r="Q34" s="6">
        <v>117162.72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12017.5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3.57</v>
      </c>
      <c r="P39" s="7">
        <v>115.32</v>
      </c>
      <c r="Q39" s="6">
        <v>8561.17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19057.64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1164.8699999999999</v>
      </c>
      <c r="O45" s="6">
        <v>0</v>
      </c>
      <c r="P45" s="7">
        <v>1164.8699999999999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939.51</v>
      </c>
      <c r="M50" s="6">
        <v>320.58</v>
      </c>
      <c r="N50" s="6">
        <v>0</v>
      </c>
      <c r="O50" s="6">
        <v>13.72</v>
      </c>
      <c r="P50" s="7">
        <v>1305.17</v>
      </c>
      <c r="Q50" s="6">
        <v>39519.129999999997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4575.13</v>
      </c>
      <c r="N57" s="6">
        <v>0</v>
      </c>
      <c r="O57" s="6">
        <v>0</v>
      </c>
      <c r="P57" s="7">
        <v>4575.13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1577.09</v>
      </c>
      <c r="N61" s="6">
        <v>235.2</v>
      </c>
      <c r="O61" s="6">
        <v>0</v>
      </c>
      <c r="P61" s="7">
        <v>6949.9800000000005</v>
      </c>
      <c r="Q61" s="6">
        <v>47463.22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424.86</v>
      </c>
      <c r="F64" s="6">
        <v>387.5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321.89</v>
      </c>
      <c r="N64" s="6">
        <v>0</v>
      </c>
      <c r="O64" s="6">
        <v>323.39999999999998</v>
      </c>
      <c r="P64" s="7">
        <v>3043.32</v>
      </c>
      <c r="Q64" s="6">
        <v>110768.22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758.99</v>
      </c>
      <c r="P69" s="7">
        <v>1150.99</v>
      </c>
      <c r="Q69" s="6">
        <v>20654.810000000001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4358.92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5449.56</v>
      </c>
      <c r="M77" s="16">
        <v>10354.27</v>
      </c>
      <c r="N77" s="16">
        <v>5014.37</v>
      </c>
      <c r="O77" s="16">
        <v>3962.49</v>
      </c>
      <c r="P77" s="16">
        <v>60882.119999999988</v>
      </c>
      <c r="Q77" s="16">
        <v>1052813.53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1432.0124999999998</v>
      </c>
      <c r="M79" s="6">
        <v>324.57749999999999</v>
      </c>
      <c r="N79" s="6">
        <v>1091.3475000000001</v>
      </c>
      <c r="O79" s="6">
        <v>75.787499999999994</v>
      </c>
      <c r="P79" s="7">
        <v>8932.567500000001</v>
      </c>
      <c r="Q79" s="6">
        <v>187023.4725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756.73</v>
      </c>
      <c r="M80" s="6">
        <v>847.89</v>
      </c>
      <c r="N80" s="6">
        <v>738.29</v>
      </c>
      <c r="O80" s="6">
        <v>607.69000000000005</v>
      </c>
      <c r="P80" s="7">
        <v>5375.7000000000007</v>
      </c>
      <c r="Q80" s="6">
        <v>83219.89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158.66</v>
      </c>
      <c r="K81" s="46">
        <v>137.02000000000001</v>
      </c>
      <c r="L81" s="46">
        <v>215.95</v>
      </c>
      <c r="M81" s="46">
        <v>220.73</v>
      </c>
      <c r="N81" s="46">
        <v>126.54</v>
      </c>
      <c r="O81" s="46">
        <v>95.46</v>
      </c>
      <c r="P81" s="7">
        <v>1303.81</v>
      </c>
      <c r="Q81" s="6">
        <v>75125.23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6.9</v>
      </c>
      <c r="L82" s="46">
        <v>152.19999999999999</v>
      </c>
      <c r="M82" s="46">
        <v>0</v>
      </c>
      <c r="N82" s="46">
        <v>0</v>
      </c>
      <c r="O82" s="46">
        <v>0</v>
      </c>
      <c r="P82" s="7">
        <v>438.69999999999993</v>
      </c>
      <c r="Q82" s="6">
        <v>2383.02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5178.795000000001</v>
      </c>
      <c r="G114" s="13">
        <v>6322.9499999999989</v>
      </c>
      <c r="H114" s="13">
        <v>5342.369999999999</v>
      </c>
      <c r="I114" s="13">
        <v>6127.5074999999997</v>
      </c>
      <c r="J114" s="13">
        <v>4811.1349999999993</v>
      </c>
      <c r="K114" s="13">
        <v>6501.8325000000004</v>
      </c>
      <c r="L114" s="13">
        <v>8654.1924999999992</v>
      </c>
      <c r="M114" s="13">
        <v>11747.467499999999</v>
      </c>
      <c r="N114" s="13">
        <v>6970.5474999999997</v>
      </c>
      <c r="O114" s="13">
        <v>4741.4274999999998</v>
      </c>
      <c r="P114" s="13">
        <v>78206.44749999998</v>
      </c>
      <c r="Q114" s="13">
        <v>1925757.1524999996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9314.8574999999983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7837.7650000000003</v>
      </c>
      <c r="K116" s="18">
        <v>7533.2775000000001</v>
      </c>
      <c r="L116" s="18">
        <v>20478.125</v>
      </c>
      <c r="M116" s="18">
        <v>-6436.8599999999988</v>
      </c>
      <c r="N116" s="18">
        <v>16534.894999999997</v>
      </c>
      <c r="O116" s="18">
        <v>-3116.3199999999997</v>
      </c>
      <c r="P116" s="18">
        <v>108007.08500000002</v>
      </c>
      <c r="Q116" s="18">
        <v>1925587.2275000003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3273.2200000000003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4271.58</v>
      </c>
      <c r="M118" s="25">
        <v>9176.2900000000009</v>
      </c>
      <c r="N118" s="25">
        <v>3836.39</v>
      </c>
      <c r="O118" s="25">
        <v>2784.5099999999998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361.19000000000005</v>
      </c>
      <c r="M120" s="25">
        <v>93.542500000000004</v>
      </c>
      <c r="N120" s="25">
        <v>321.95875000000001</v>
      </c>
      <c r="O120" s="25">
        <v>34.707499999999996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16.247392488629949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>
        <v>11.826407154129404</v>
      </c>
      <c r="M122" s="26">
        <v>98.097549242323012</v>
      </c>
      <c r="N122" s="26">
        <v>11.915781136558643</v>
      </c>
      <c r="O122" s="26">
        <v>80.227904631563788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3855.0039999999999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6900.3099999999995</v>
      </c>
      <c r="Q26" s="6">
        <v>8075.31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105.44</v>
      </c>
      <c r="M30" s="6">
        <v>106.27</v>
      </c>
      <c r="N30" s="6">
        <v>105.61</v>
      </c>
      <c r="O30" s="6">
        <v>429.33</v>
      </c>
      <c r="P30" s="7">
        <v>4246.9800000000005</v>
      </c>
      <c r="Q30" s="6">
        <v>39933.15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75.489999999999995</v>
      </c>
      <c r="M32" s="6">
        <v>75.489999999999995</v>
      </c>
      <c r="N32" s="6">
        <v>900.09</v>
      </c>
      <c r="O32" s="6">
        <v>0</v>
      </c>
      <c r="P32" s="7">
        <v>4943.12</v>
      </c>
      <c r="Q32" s="6">
        <v>81369.56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370.9</v>
      </c>
      <c r="P34" s="7">
        <v>1688.4299999999998</v>
      </c>
      <c r="Q34" s="6">
        <v>102969.08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296.04000000000002</v>
      </c>
      <c r="O39" s="6">
        <v>0</v>
      </c>
      <c r="P39" s="7">
        <v>723.31</v>
      </c>
      <c r="Q39" s="6">
        <v>7405.62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1008.61</v>
      </c>
      <c r="O45" s="6">
        <v>0</v>
      </c>
      <c r="P45" s="7">
        <v>1008.61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241.87</v>
      </c>
      <c r="N57" s="6">
        <v>0</v>
      </c>
      <c r="O57" s="6">
        <v>0</v>
      </c>
      <c r="P57" s="7">
        <v>241.87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209.91</v>
      </c>
      <c r="O63" s="6">
        <v>0</v>
      </c>
      <c r="P63" s="7">
        <v>6030.76</v>
      </c>
      <c r="Q63" s="6">
        <v>65093.03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1771</v>
      </c>
      <c r="E64" s="6">
        <v>4184.6099999999997</v>
      </c>
      <c r="F64" s="6">
        <v>4584.7</v>
      </c>
      <c r="G64" s="6">
        <v>1580.09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269.89</v>
      </c>
      <c r="O64" s="6">
        <v>0</v>
      </c>
      <c r="P64" s="7">
        <v>27019.729999999996</v>
      </c>
      <c r="Q64" s="6">
        <v>212415.11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13630.060000000001</v>
      </c>
      <c r="G77" s="16">
        <v>11218.099999999999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-725.78</v>
      </c>
      <c r="M77" s="16">
        <v>1032.1799999999998</v>
      </c>
      <c r="N77" s="16">
        <v>3365.1499999999996</v>
      </c>
      <c r="O77" s="16">
        <v>1375.23</v>
      </c>
      <c r="P77" s="16">
        <v>99168.56</v>
      </c>
      <c r="Q77" s="16">
        <v>1104922.5599999998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14321.340990232802</v>
      </c>
      <c r="G114" s="13">
        <v>11334.634999984799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-99.970000000000027</v>
      </c>
      <c r="M114" s="13">
        <v>1032.1799999999998</v>
      </c>
      <c r="N114" s="13">
        <v>3365.1499999999996</v>
      </c>
      <c r="O114" s="13">
        <v>1375.23</v>
      </c>
      <c r="P114" s="13">
        <v>101648.1114621028</v>
      </c>
      <c r="Q114" s="13">
        <v>2309045.0942643774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-4249.3007917360028</v>
      </c>
      <c r="G116" s="18">
        <v>-5550.6126587503995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99.970000000000027</v>
      </c>
      <c r="M116" s="18">
        <v>-1032.1799999999998</v>
      </c>
      <c r="N116" s="18">
        <v>-3365.1499999999996</v>
      </c>
      <c r="O116" s="18">
        <v>-1375.23</v>
      </c>
      <c r="P116" s="18">
        <v>-76677.5542406124</v>
      </c>
      <c r="Q116" s="18">
        <v>-224368.370672978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12544.36</v>
      </c>
      <c r="G118" s="25">
        <v>10040.119999999999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-725.78</v>
      </c>
      <c r="M118" s="25">
        <v>1032.1799999999998</v>
      </c>
      <c r="N118" s="25">
        <v>3365.1499999999996</v>
      </c>
      <c r="O118" s="25">
        <v>1375.23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88.517754567878072</v>
      </c>
      <c r="G122" s="26">
        <v>134.47682973571557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 t="s">
        <v>168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2416.67</v>
      </c>
      <c r="M31" s="6">
        <v>220</v>
      </c>
      <c r="N31" s="6">
        <v>550</v>
      </c>
      <c r="O31" s="6">
        <v>0</v>
      </c>
      <c r="P31" s="7">
        <v>6769.44</v>
      </c>
      <c r="Q31" s="6">
        <v>85025.46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526.64</v>
      </c>
      <c r="O32" s="6">
        <v>0</v>
      </c>
      <c r="P32" s="7">
        <v>1286.3899999999999</v>
      </c>
      <c r="Q32" s="6">
        <v>47392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137.5</v>
      </c>
      <c r="M34" s="6">
        <v>137.5</v>
      </c>
      <c r="N34" s="6">
        <v>137.5</v>
      </c>
      <c r="O34" s="6">
        <v>517.78</v>
      </c>
      <c r="P34" s="7">
        <v>7968.69</v>
      </c>
      <c r="Q34" s="6">
        <v>145277.93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498.44</v>
      </c>
      <c r="M39" s="6">
        <v>0</v>
      </c>
      <c r="N39" s="6">
        <v>0</v>
      </c>
      <c r="O39" s="6">
        <v>0</v>
      </c>
      <c r="P39" s="7">
        <v>1354.78</v>
      </c>
      <c r="Q39" s="6">
        <v>104845.46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1138.07</v>
      </c>
      <c r="O45" s="6">
        <v>0</v>
      </c>
      <c r="P45" s="7">
        <v>1138.07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1530.24</v>
      </c>
      <c r="Q49" s="6">
        <v>53953.22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23.97</v>
      </c>
      <c r="N50" s="6">
        <v>0</v>
      </c>
      <c r="O50" s="6">
        <v>0</v>
      </c>
      <c r="P50" s="7">
        <v>461.63</v>
      </c>
      <c r="Q50" s="6">
        <v>49881.279999999999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175.08</v>
      </c>
      <c r="N57" s="6">
        <v>0</v>
      </c>
      <c r="O57" s="6">
        <v>0</v>
      </c>
      <c r="P57" s="7">
        <v>175.08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315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1263.17</v>
      </c>
      <c r="Q64" s="6">
        <v>59766.82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3710.0700000000006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1642.4800000000002</v>
      </c>
      <c r="M77" s="16">
        <v>1855.55</v>
      </c>
      <c r="N77" s="16">
        <v>2927.21</v>
      </c>
      <c r="O77" s="16">
        <v>1092.78</v>
      </c>
      <c r="P77" s="16">
        <v>45429.01999999999</v>
      </c>
      <c r="Q77" s="16">
        <v>1430465.49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3710.0700000000006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4145.7400000000007</v>
      </c>
      <c r="M114" s="13">
        <v>1855.55</v>
      </c>
      <c r="N114" s="13">
        <v>2927.21</v>
      </c>
      <c r="O114" s="13">
        <v>1092.78</v>
      </c>
      <c r="P114" s="13">
        <v>51275.384999999987</v>
      </c>
      <c r="Q114" s="13">
        <v>2631271.4350000005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-3710.0700000000006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-4145.7400000000007</v>
      </c>
      <c r="M116" s="18">
        <v>-1855.55</v>
      </c>
      <c r="N116" s="18">
        <v>-2927.21</v>
      </c>
      <c r="O116" s="18">
        <v>-1092.78</v>
      </c>
      <c r="P116" s="18">
        <v>-33053.51999999999</v>
      </c>
      <c r="Q116" s="18">
        <v>-664430.09500000067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2624.3700000000008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1642.4800000000002</v>
      </c>
      <c r="M118" s="25">
        <v>1855.55</v>
      </c>
      <c r="N118" s="25">
        <v>2927.21</v>
      </c>
      <c r="O118" s="25">
        <v>1092.78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3855.0079999999998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420.45</v>
      </c>
      <c r="M31" s="6">
        <v>220</v>
      </c>
      <c r="N31" s="6">
        <v>0</v>
      </c>
      <c r="O31" s="6">
        <v>0</v>
      </c>
      <c r="P31" s="7">
        <v>1798.89</v>
      </c>
      <c r="Q31" s="6">
        <v>19892.330000000002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91.09</v>
      </c>
      <c r="N32" s="6">
        <v>0</v>
      </c>
      <c r="O32" s="6">
        <v>0</v>
      </c>
      <c r="P32" s="7">
        <v>91.09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1577.5</v>
      </c>
      <c r="Q34" s="6">
        <v>13346.95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1335.15</v>
      </c>
      <c r="O45" s="6">
        <v>0</v>
      </c>
      <c r="P45" s="7">
        <v>1335.15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57.4</v>
      </c>
      <c r="N50" s="6">
        <v>0</v>
      </c>
      <c r="O50" s="6">
        <v>0</v>
      </c>
      <c r="P50" s="7">
        <v>388.25</v>
      </c>
      <c r="Q50" s="6">
        <v>3049.63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199.09</v>
      </c>
      <c r="N57" s="6">
        <v>0</v>
      </c>
      <c r="O57" s="6">
        <v>0</v>
      </c>
      <c r="P57" s="7">
        <v>199.09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240</v>
      </c>
      <c r="P61" s="7">
        <v>4309.13</v>
      </c>
      <c r="Q61" s="6">
        <v>27133.74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-4905.71</v>
      </c>
      <c r="M77" s="16">
        <v>1176.1199999999999</v>
      </c>
      <c r="N77" s="16">
        <v>1910.15</v>
      </c>
      <c r="O77" s="16">
        <v>1205</v>
      </c>
      <c r="P77" s="16">
        <v>23987.13</v>
      </c>
      <c r="Q77" s="16">
        <v>266002.26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-4905.71</v>
      </c>
      <c r="M114" s="13">
        <v>1176.1199999999999</v>
      </c>
      <c r="N114" s="13">
        <v>1910.15</v>
      </c>
      <c r="O114" s="13">
        <v>1205</v>
      </c>
      <c r="P114" s="13">
        <v>24467.0478447889</v>
      </c>
      <c r="Q114" s="13">
        <v>912661.8232433754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4905.71</v>
      </c>
      <c r="M116" s="18">
        <v>-1176.1199999999999</v>
      </c>
      <c r="N116" s="18">
        <v>-1910.15</v>
      </c>
      <c r="O116" s="18">
        <v>-1205</v>
      </c>
      <c r="P116" s="18">
        <v>-14052.883879605</v>
      </c>
      <c r="Q116" s="18">
        <v>-824168.48363693745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-6083.6900000000005</v>
      </c>
      <c r="M118" s="25">
        <v>1176.1199999999999</v>
      </c>
      <c r="N118" s="25">
        <v>1910.15</v>
      </c>
      <c r="O118" s="25">
        <v>1205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3855.0129999999999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132.00074058480001</v>
      </c>
      <c r="M11" s="6">
        <v>121.3460066352</v>
      </c>
      <c r="N11" s="6">
        <v>136.04509682160003</v>
      </c>
      <c r="O11" s="6">
        <v>0</v>
      </c>
      <c r="P11" s="7">
        <v>1076.9324042976002</v>
      </c>
      <c r="Q11" s="6">
        <v>15952.8099807456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11664.513188882402</v>
      </c>
      <c r="M15" s="8">
        <v>10284.0472531536</v>
      </c>
      <c r="N15" s="8">
        <v>10460.1835631256</v>
      </c>
      <c r="O15" s="8">
        <v>0</v>
      </c>
      <c r="P15" s="9">
        <v>83002.361346674399</v>
      </c>
      <c r="Q15" s="8">
        <v>1031896.9273488839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11664.513188882402</v>
      </c>
      <c r="M18" s="13">
        <v>10284.0472531536</v>
      </c>
      <c r="N18" s="13">
        <v>10460.1835631256</v>
      </c>
      <c r="O18" s="13">
        <v>0</v>
      </c>
      <c r="P18" s="13">
        <v>83002.361346674399</v>
      </c>
      <c r="Q18" s="13">
        <v>1033938.0404078471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88.367028375790639</v>
      </c>
      <c r="M21" s="9">
        <v>84.749779068299461</v>
      </c>
      <c r="N21" s="9">
        <v>76.887618940374963</v>
      </c>
      <c r="O21" s="9">
        <v>0</v>
      </c>
      <c r="P21" s="9">
        <v>77.072953711343118</v>
      </c>
      <c r="Q21" s="9">
        <v>64.684336401821497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67759.45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1297.73</v>
      </c>
      <c r="M31" s="6">
        <v>75</v>
      </c>
      <c r="N31" s="6">
        <v>75</v>
      </c>
      <c r="O31" s="6">
        <v>75</v>
      </c>
      <c r="P31" s="7">
        <v>4823.18</v>
      </c>
      <c r="Q31" s="6">
        <v>42482.27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117.5</v>
      </c>
      <c r="M34" s="6">
        <v>117.5</v>
      </c>
      <c r="N34" s="6">
        <v>117.5</v>
      </c>
      <c r="O34" s="6">
        <v>302.77</v>
      </c>
      <c r="P34" s="7">
        <v>7586.8399999999983</v>
      </c>
      <c r="Q34" s="6">
        <v>56308.25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8525.59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296.05</v>
      </c>
      <c r="O39" s="6">
        <v>0</v>
      </c>
      <c r="P39" s="7">
        <v>602.3900000000001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764.09</v>
      </c>
      <c r="P42" s="7">
        <v>2684.9</v>
      </c>
      <c r="Q42" s="6">
        <v>27851.14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1456.08</v>
      </c>
      <c r="O45" s="6">
        <v>0</v>
      </c>
      <c r="P45" s="7">
        <v>1456.08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581.66999999999996</v>
      </c>
      <c r="O50" s="6">
        <v>315.27999999999997</v>
      </c>
      <c r="P50" s="7">
        <v>1883.3</v>
      </c>
      <c r="Q50" s="6">
        <v>25217.45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869.48</v>
      </c>
      <c r="N57" s="6">
        <v>0</v>
      </c>
      <c r="O57" s="6">
        <v>0</v>
      </c>
      <c r="P57" s="7">
        <v>869.48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705.6</v>
      </c>
      <c r="O61" s="6">
        <v>0</v>
      </c>
      <c r="P61" s="7">
        <v>11767.75</v>
      </c>
      <c r="Q61" s="6">
        <v>54311.97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219.52</v>
      </c>
      <c r="N63" s="6">
        <v>2309.36</v>
      </c>
      <c r="O63" s="6">
        <v>0</v>
      </c>
      <c r="P63" s="7">
        <v>6265.43</v>
      </c>
      <c r="Q63" s="6">
        <v>43098.48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490.5</v>
      </c>
      <c r="E64" s="6">
        <v>334.89</v>
      </c>
      <c r="F64" s="6">
        <v>1002.28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627.78</v>
      </c>
      <c r="M64" s="6">
        <v>321.89</v>
      </c>
      <c r="N64" s="6">
        <v>635.78</v>
      </c>
      <c r="O64" s="6">
        <v>953.67</v>
      </c>
      <c r="P64" s="7">
        <v>8027.7399999999989</v>
      </c>
      <c r="Q64" s="6">
        <v>68493.3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7608.2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-4687.9000000000005</v>
      </c>
      <c r="M77" s="16">
        <v>3490.98</v>
      </c>
      <c r="N77" s="16">
        <v>8104.7400000000007</v>
      </c>
      <c r="O77" s="16">
        <v>4291.03</v>
      </c>
      <c r="P77" s="16">
        <v>65438.409999999996</v>
      </c>
      <c r="Q77" s="16">
        <v>606278.05999999994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537.39383496480002</v>
      </c>
      <c r="M79" s="6">
        <v>473.82544025040005</v>
      </c>
      <c r="N79" s="6">
        <v>482.02138944239999</v>
      </c>
      <c r="O79" s="6">
        <v>0</v>
      </c>
      <c r="P79" s="7">
        <v>3824.0383988472004</v>
      </c>
      <c r="Q79" s="6">
        <v>46778.318735215202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276.05</v>
      </c>
      <c r="Q82" s="6">
        <v>2454.36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8198.1401121544004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-2585.9661650352009</v>
      </c>
      <c r="M114" s="13">
        <v>4114.8054402504004</v>
      </c>
      <c r="N114" s="13">
        <v>8586.7613894424012</v>
      </c>
      <c r="O114" s="13">
        <v>4291.03</v>
      </c>
      <c r="P114" s="13">
        <v>70928.898398847188</v>
      </c>
      <c r="Q114" s="13">
        <v>1504861.9587352155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1890.3150264031992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14250.479353917603</v>
      </c>
      <c r="M116" s="18">
        <v>6169.2418129031994</v>
      </c>
      <c r="N116" s="18">
        <v>1873.4221736831987</v>
      </c>
      <c r="O116" s="18">
        <v>-4291.03</v>
      </c>
      <c r="P116" s="18">
        <v>12073.462947827211</v>
      </c>
      <c r="Q116" s="18">
        <v>-470923.91832736833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6522.5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-5865.880000000001</v>
      </c>
      <c r="M118" s="25">
        <v>2313</v>
      </c>
      <c r="N118" s="25">
        <v>6926.76</v>
      </c>
      <c r="O118" s="25">
        <v>3113.0499999999997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132.00074058480001</v>
      </c>
      <c r="M120" s="25">
        <v>121.3460066352</v>
      </c>
      <c r="N120" s="25">
        <v>136.04509682160003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46.531549872403716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>
        <v>-44.438235528168406</v>
      </c>
      <c r="M122" s="26">
        <v>19.061195865748793</v>
      </c>
      <c r="N122" s="26">
        <v>50.915175642700788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3850.0010000000002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289.53206212699996</v>
      </c>
      <c r="M11" s="6">
        <v>148.726196047</v>
      </c>
      <c r="N11" s="6">
        <v>148.73419638030001</v>
      </c>
      <c r="O11" s="6">
        <v>301.18054741179998</v>
      </c>
      <c r="P11" s="7">
        <v>2991.5086285358998</v>
      </c>
      <c r="Q11" s="6">
        <v>544730.22187738528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2916.12148785</v>
      </c>
      <c r="M12" s="6">
        <v>2683.3117888199999</v>
      </c>
      <c r="N12" s="6">
        <v>3198.5332533400001</v>
      </c>
      <c r="O12" s="6">
        <v>833.63472985999999</v>
      </c>
      <c r="P12" s="7">
        <v>35385.474185900006</v>
      </c>
      <c r="Q12" s="6">
        <v>1064491.6115341363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25585.081894066599</v>
      </c>
      <c r="M15" s="8">
        <v>12604.517113816699</v>
      </c>
      <c r="N15" s="8">
        <v>11435.812424686101</v>
      </c>
      <c r="O15" s="8">
        <v>21116.519730351498</v>
      </c>
      <c r="P15" s="9">
        <v>224772.43619148718</v>
      </c>
      <c r="Q15" s="8">
        <v>38003328.671718724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19603.192683990099</v>
      </c>
      <c r="M16" s="10">
        <v>17560.203571502199</v>
      </c>
      <c r="N16" s="10">
        <v>18858.609664092397</v>
      </c>
      <c r="O16" s="10">
        <v>4968.3269842994996</v>
      </c>
      <c r="P16" s="7">
        <v>200770.0922354928</v>
      </c>
      <c r="Q16" s="58">
        <v>8570941.4639722314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45188.274578056698</v>
      </c>
      <c r="M18" s="13">
        <v>30164.720685318898</v>
      </c>
      <c r="N18" s="13">
        <v>30294.422088778498</v>
      </c>
      <c r="O18" s="13">
        <v>26084.846714650997</v>
      </c>
      <c r="P18" s="13">
        <v>425542.52842698002</v>
      </c>
      <c r="Q18" s="13">
        <v>46574270.135690957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88.367007460624492</v>
      </c>
      <c r="M21" s="9">
        <v>84.749811726734791</v>
      </c>
      <c r="N21" s="9">
        <v>76.887580011833691</v>
      </c>
      <c r="O21" s="9">
        <v>70.112495351431761</v>
      </c>
      <c r="P21" s="9">
        <v>75.136816938246639</v>
      </c>
      <c r="Q21" s="9">
        <v>69.765412575682262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6.7223511659807951</v>
      </c>
      <c r="M22" s="9">
        <v>6.5442277877161601</v>
      </c>
      <c r="N22" s="9">
        <v>5.8960180090045009</v>
      </c>
      <c r="O22" s="9">
        <v>5.9598368522072933</v>
      </c>
      <c r="P22" s="9">
        <v>5.6737996834727555</v>
      </c>
      <c r="Q22" s="9">
        <v>8.0516759090471961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231393.13999999998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9299.41</v>
      </c>
      <c r="Q26" s="6">
        <v>17653.8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1767.39</v>
      </c>
      <c r="N29" s="6">
        <v>0</v>
      </c>
      <c r="O29" s="6">
        <v>0</v>
      </c>
      <c r="P29" s="7">
        <v>3617.3900000000003</v>
      </c>
      <c r="Q29" s="6">
        <v>122238.45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844</v>
      </c>
      <c r="N30" s="6">
        <v>540.26</v>
      </c>
      <c r="O30" s="6">
        <v>693.3</v>
      </c>
      <c r="P30" s="7">
        <v>9455.58</v>
      </c>
      <c r="Q30" s="6">
        <v>90719.52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675</v>
      </c>
      <c r="M31" s="6">
        <v>527.22</v>
      </c>
      <c r="N31" s="6">
        <v>75</v>
      </c>
      <c r="O31" s="6">
        <v>75</v>
      </c>
      <c r="P31" s="7">
        <v>7855.86</v>
      </c>
      <c r="Q31" s="6">
        <v>144545.74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438.14</v>
      </c>
      <c r="M32" s="6">
        <v>438.14</v>
      </c>
      <c r="N32" s="6">
        <v>1801.51</v>
      </c>
      <c r="O32" s="6">
        <v>219.07</v>
      </c>
      <c r="P32" s="7">
        <v>12185.019999999999</v>
      </c>
      <c r="Q32" s="6">
        <v>271553.27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30</v>
      </c>
      <c r="N34" s="6">
        <v>111.19</v>
      </c>
      <c r="O34" s="6">
        <v>225</v>
      </c>
      <c r="P34" s="7">
        <v>9710.2100000000009</v>
      </c>
      <c r="Q34" s="6">
        <v>204460.3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22041.58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170.14</v>
      </c>
      <c r="P39" s="7">
        <v>2080.66</v>
      </c>
      <c r="Q39" s="6">
        <v>12258.43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1818.88</v>
      </c>
      <c r="M43" s="6">
        <v>1666.49</v>
      </c>
      <c r="N43" s="6">
        <v>2023.21</v>
      </c>
      <c r="O43" s="6">
        <v>555.16999999999996</v>
      </c>
      <c r="P43" s="7">
        <v>19329.52</v>
      </c>
      <c r="Q43" s="6">
        <v>19924.52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5980.8200000000006</v>
      </c>
      <c r="Q44" s="6">
        <v>67778.080000000002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1205.1199999999999</v>
      </c>
      <c r="O45" s="6">
        <v>0</v>
      </c>
      <c r="P45" s="7">
        <v>1205.1199999999999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254.99</v>
      </c>
      <c r="N50" s="6">
        <v>0</v>
      </c>
      <c r="O50" s="6">
        <v>0</v>
      </c>
      <c r="P50" s="7">
        <v>4335.33</v>
      </c>
      <c r="Q50" s="6">
        <v>132995.39000000001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8628.5499999999993</v>
      </c>
      <c r="N57" s="6">
        <v>0</v>
      </c>
      <c r="O57" s="6">
        <v>0</v>
      </c>
      <c r="P57" s="7">
        <v>8628.5499999999993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8142.02</v>
      </c>
      <c r="N61" s="6">
        <v>235.2</v>
      </c>
      <c r="O61" s="6">
        <v>0</v>
      </c>
      <c r="P61" s="7">
        <v>65236.53</v>
      </c>
      <c r="Q61" s="6">
        <v>357479.91000000003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1560.99</v>
      </c>
      <c r="N63" s="6">
        <v>0</v>
      </c>
      <c r="O63" s="6">
        <v>308.7</v>
      </c>
      <c r="P63" s="7">
        <v>11780.560000000003</v>
      </c>
      <c r="Q63" s="6">
        <v>141102.57999999999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536</v>
      </c>
      <c r="E64" s="6">
        <v>1483</v>
      </c>
      <c r="F64" s="6">
        <v>5285.5</v>
      </c>
      <c r="G64" s="6">
        <v>3451.5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957.67</v>
      </c>
      <c r="M64" s="6">
        <v>317.89</v>
      </c>
      <c r="N64" s="6">
        <v>0</v>
      </c>
      <c r="O64" s="6">
        <v>3233.05</v>
      </c>
      <c r="P64" s="7">
        <v>23715.239999999998</v>
      </c>
      <c r="Q64" s="6">
        <v>501653.6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2334.33</v>
      </c>
      <c r="N75" s="6">
        <v>84.69</v>
      </c>
      <c r="O75" s="6">
        <v>591.1</v>
      </c>
      <c r="P75" s="7">
        <v>18911.969999999998</v>
      </c>
      <c r="Q75" s="6">
        <v>131839.10999999999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8845.4199999999983</v>
      </c>
      <c r="F77" s="16">
        <v>25081.389999999996</v>
      </c>
      <c r="G77" s="16">
        <v>12758.08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12562.51</v>
      </c>
      <c r="M77" s="16">
        <v>29182.32</v>
      </c>
      <c r="N77" s="16">
        <v>8786.5800000000017</v>
      </c>
      <c r="O77" s="16">
        <v>8733.4600000000009</v>
      </c>
      <c r="P77" s="16">
        <v>248278.46000000005</v>
      </c>
      <c r="Q77" s="16">
        <v>4141467.38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2518.8889388384</v>
      </c>
      <c r="M79" s="6">
        <v>1728.5200114647998</v>
      </c>
      <c r="N79" s="6">
        <v>1748.1048273832</v>
      </c>
      <c r="O79" s="6">
        <v>1204.3541743154001</v>
      </c>
      <c r="P79" s="7">
        <v>22521.258252831998</v>
      </c>
      <c r="Q79" s="6">
        <v>2334544.3309011376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2200.36</v>
      </c>
      <c r="M80" s="6">
        <v>2850.2</v>
      </c>
      <c r="N80" s="6">
        <v>3256.51</v>
      </c>
      <c r="O80" s="6">
        <v>2367.7600000000002</v>
      </c>
      <c r="P80" s="7">
        <v>41454.160000000003</v>
      </c>
      <c r="Q80" s="6">
        <v>412409.19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2911.54</v>
      </c>
      <c r="E81" s="46">
        <v>5113.51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1355.01</v>
      </c>
      <c r="K81" s="46">
        <v>1037</v>
      </c>
      <c r="L81" s="46">
        <v>854.63</v>
      </c>
      <c r="M81" s="46">
        <v>782.26</v>
      </c>
      <c r="N81" s="46">
        <v>868.5</v>
      </c>
      <c r="O81" s="46">
        <v>178.12</v>
      </c>
      <c r="P81" s="7">
        <v>16395.43</v>
      </c>
      <c r="Q81" s="6">
        <v>432948.22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17348.260212711401</v>
      </c>
      <c r="F114" s="13">
        <v>25768.042274305695</v>
      </c>
      <c r="G114" s="13">
        <v>21216.954385827103</v>
      </c>
      <c r="H114" s="13">
        <v>36019.992520680098</v>
      </c>
      <c r="I114" s="13">
        <v>21303.3507856539</v>
      </c>
      <c r="J114" s="13">
        <v>26355.939134419001</v>
      </c>
      <c r="K114" s="13">
        <v>74359.816451087405</v>
      </c>
      <c r="L114" s="13">
        <v>20090.988938838404</v>
      </c>
      <c r="M114" s="13">
        <v>34543.300011464802</v>
      </c>
      <c r="N114" s="13">
        <v>14659.694827383202</v>
      </c>
      <c r="O114" s="13">
        <v>12483.694174315402</v>
      </c>
      <c r="P114" s="13">
        <v>332155.53825283208</v>
      </c>
      <c r="Q114" s="13">
        <v>8369673.560901138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17035.556243362</v>
      </c>
      <c r="F116" s="18">
        <v>-15208.578358968294</v>
      </c>
      <c r="G116" s="18">
        <v>22825.480455670393</v>
      </c>
      <c r="H116" s="18">
        <v>17457.219380840805</v>
      </c>
      <c r="I116" s="18">
        <v>18144.852656652096</v>
      </c>
      <c r="J116" s="18">
        <v>10449.602212564299</v>
      </c>
      <c r="K116" s="18">
        <v>-39022.120255655005</v>
      </c>
      <c r="L116" s="18">
        <v>25097.285639218295</v>
      </c>
      <c r="M116" s="18">
        <v>-4378.5793261459039</v>
      </c>
      <c r="N116" s="18">
        <v>15634.727261395295</v>
      </c>
      <c r="O116" s="18">
        <v>13601.152540335595</v>
      </c>
      <c r="P116" s="18">
        <v>93386.990174147941</v>
      </c>
      <c r="Q116" s="18">
        <v>38204596.574789822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7477.3199999999979</v>
      </c>
      <c r="F118" s="25">
        <v>23713.289999999997</v>
      </c>
      <c r="G118" s="25">
        <v>11273.69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11078.12</v>
      </c>
      <c r="M118" s="25">
        <v>27697.93</v>
      </c>
      <c r="N118" s="25">
        <v>7302.1900000000014</v>
      </c>
      <c r="O118" s="25">
        <v>7249.0700000000006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775.55231010199998</v>
      </c>
      <c r="M120" s="25">
        <v>595.94482751700002</v>
      </c>
      <c r="N120" s="25">
        <v>681.8230719369667</v>
      </c>
      <c r="O120" s="25">
        <v>440.11966905513327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9.5402131446479679</v>
      </c>
      <c r="F122" s="26">
        <v>161.62483018576759</v>
      </c>
      <c r="G122" s="26">
        <v>12.362433101961514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>
        <v>14.284168657228312</v>
      </c>
      <c r="M122" s="26">
        <v>46.477339379558394</v>
      </c>
      <c r="N122" s="26">
        <v>10.709801854101933</v>
      </c>
      <c r="O122" s="26">
        <v>16.470679475794839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429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3850.0239999999999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3850.0259999999998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271.45248862399995</v>
      </c>
      <c r="M11" s="6">
        <v>136.37730135300001</v>
      </c>
      <c r="N11" s="6">
        <v>146.76357603060001</v>
      </c>
      <c r="O11" s="6">
        <v>137.80196734859999</v>
      </c>
      <c r="P11" s="7">
        <v>2808.6370963902004</v>
      </c>
      <c r="Q11" s="6">
        <v>149886.2524055902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23987.438385679598</v>
      </c>
      <c r="M15" s="8">
        <v>11557.947566561999</v>
      </c>
      <c r="N15" s="8">
        <v>11284.296802987799</v>
      </c>
      <c r="O15" s="8">
        <v>9661.6405314723997</v>
      </c>
      <c r="P15" s="9">
        <v>214770.13754197423</v>
      </c>
      <c r="Q15" s="8">
        <v>11768765.573399255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23987.438385679598</v>
      </c>
      <c r="M18" s="13">
        <v>11557.947566561999</v>
      </c>
      <c r="N18" s="13">
        <v>11284.296802987799</v>
      </c>
      <c r="O18" s="13">
        <v>9661.6405314723997</v>
      </c>
      <c r="P18" s="13">
        <v>214770.13754197423</v>
      </c>
      <c r="Q18" s="13">
        <v>11823141.980015488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88.366986455981944</v>
      </c>
      <c r="M21" s="9">
        <v>84.749789385004206</v>
      </c>
      <c r="N21" s="9">
        <v>76.88758415531548</v>
      </c>
      <c r="O21" s="9">
        <v>70.112500694791848</v>
      </c>
      <c r="P21" s="9">
        <v>76.467742243384677</v>
      </c>
      <c r="Q21" s="9">
        <v>78.517978697293273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952.79</v>
      </c>
      <c r="N25" s="6">
        <v>952.79</v>
      </c>
      <c r="O25" s="6">
        <v>952.79</v>
      </c>
      <c r="P25" s="7">
        <v>11209.560000000001</v>
      </c>
      <c r="Q25" s="6">
        <v>105305.49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224.89</v>
      </c>
      <c r="M30" s="6">
        <v>288.81</v>
      </c>
      <c r="N30" s="6">
        <v>278</v>
      </c>
      <c r="O30" s="6">
        <v>429.33</v>
      </c>
      <c r="P30" s="7">
        <v>3454.13</v>
      </c>
      <c r="Q30" s="6">
        <v>47843.519999999997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1705</v>
      </c>
      <c r="M31" s="6">
        <v>525</v>
      </c>
      <c r="N31" s="6">
        <v>525</v>
      </c>
      <c r="O31" s="6">
        <v>1565.56</v>
      </c>
      <c r="P31" s="7">
        <v>10458.949999999999</v>
      </c>
      <c r="Q31" s="6">
        <v>104771.65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1043.67</v>
      </c>
      <c r="M32" s="6">
        <v>219.07</v>
      </c>
      <c r="N32" s="6">
        <v>219.07</v>
      </c>
      <c r="O32" s="6">
        <v>1315.18</v>
      </c>
      <c r="P32" s="7">
        <v>6378.5099999999993</v>
      </c>
      <c r="Q32" s="6">
        <v>95941.37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1418.89</v>
      </c>
      <c r="Q34" s="6">
        <v>102957.98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16743.57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214</v>
      </c>
      <c r="N38" s="6">
        <v>250</v>
      </c>
      <c r="O38" s="6">
        <v>0</v>
      </c>
      <c r="P38" s="7">
        <v>870.13</v>
      </c>
      <c r="Q38" s="6">
        <v>13989.53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647.66</v>
      </c>
      <c r="P39" s="7">
        <v>722.66</v>
      </c>
      <c r="Q39" s="6">
        <v>15838.46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1077.5</v>
      </c>
      <c r="O45" s="6">
        <v>0</v>
      </c>
      <c r="P45" s="7">
        <v>1077.5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103.36</v>
      </c>
      <c r="O50" s="6">
        <v>0</v>
      </c>
      <c r="P50" s="7">
        <v>103.36</v>
      </c>
      <c r="Q50" s="6">
        <v>27939.83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5007.9799999999996</v>
      </c>
      <c r="P51" s="7">
        <v>5007.9799999999996</v>
      </c>
      <c r="Q51" s="6">
        <v>26672.79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5608.19</v>
      </c>
      <c r="N57" s="6">
        <v>0</v>
      </c>
      <c r="O57" s="6">
        <v>0</v>
      </c>
      <c r="P57" s="7">
        <v>5608.19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9493.81</v>
      </c>
      <c r="P58" s="7">
        <v>9493.81</v>
      </c>
      <c r="Q58" s="6">
        <v>109877.22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1369.37</v>
      </c>
      <c r="P61" s="7">
        <v>2413.4299999999998</v>
      </c>
      <c r="Q61" s="6">
        <v>32878.019999999997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1646.4</v>
      </c>
      <c r="O63" s="6">
        <v>0</v>
      </c>
      <c r="P63" s="7">
        <v>2579.36</v>
      </c>
      <c r="Q63" s="6">
        <v>32540.97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45.5</v>
      </c>
      <c r="F64" s="6">
        <v>282.5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309.89</v>
      </c>
      <c r="N64" s="6">
        <v>1131.56</v>
      </c>
      <c r="O64" s="6">
        <v>913.5</v>
      </c>
      <c r="P64" s="7">
        <v>4117.58</v>
      </c>
      <c r="Q64" s="6">
        <v>24143.01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3561.07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4785.04</v>
      </c>
      <c r="M77" s="16">
        <v>9383.619999999999</v>
      </c>
      <c r="N77" s="16">
        <v>7489.65</v>
      </c>
      <c r="O77" s="16">
        <v>22672.37</v>
      </c>
      <c r="P77" s="16">
        <v>75516.38</v>
      </c>
      <c r="Q77" s="16">
        <v>1277569.0399999998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1105.1118808879999</v>
      </c>
      <c r="M79" s="6">
        <v>532.51870257040002</v>
      </c>
      <c r="N79" s="6">
        <v>519.99542889939994</v>
      </c>
      <c r="O79" s="6">
        <v>445.29237806560002</v>
      </c>
      <c r="P79" s="7">
        <v>9896.9708435627999</v>
      </c>
      <c r="Q79" s="6">
        <v>544696.68622483197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4020.6856329676002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5890.1518808880001</v>
      </c>
      <c r="M114" s="13">
        <v>9916.1387025703989</v>
      </c>
      <c r="N114" s="13">
        <v>8009.6454288993991</v>
      </c>
      <c r="O114" s="13">
        <v>23117.662378065597</v>
      </c>
      <c r="P114" s="13">
        <v>85563.350843562803</v>
      </c>
      <c r="Q114" s="13">
        <v>2363562.756224832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5952.1984615758001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18097.286504791598</v>
      </c>
      <c r="M116" s="18">
        <v>1641.8088639916004</v>
      </c>
      <c r="N116" s="18">
        <v>3274.6513740884002</v>
      </c>
      <c r="O116" s="18">
        <v>-13456.021846593198</v>
      </c>
      <c r="P116" s="18">
        <v>129206.78669841142</v>
      </c>
      <c r="Q116" s="18">
        <v>9459579.2237906568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2682.92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3832.25</v>
      </c>
      <c r="M118" s="25">
        <v>8430.8299999999981</v>
      </c>
      <c r="N118" s="25">
        <v>6536.86</v>
      </c>
      <c r="O118" s="25">
        <v>21719.579999999998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271.45248862399995</v>
      </c>
      <c r="M120" s="25">
        <v>136.37730135300001</v>
      </c>
      <c r="N120" s="25">
        <v>146.76357603060001</v>
      </c>
      <c r="O120" s="25">
        <v>137.80196734859999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19.361769028438545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>
        <v>14.117571805754221</v>
      </c>
      <c r="M122" s="26">
        <v>61.819891700141334</v>
      </c>
      <c r="N122" s="26">
        <v>44.540070341683915</v>
      </c>
      <c r="O122" s="26">
        <v>157.61444062010818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9" t="s">
        <v>431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ht="12" customHeight="1" x14ac:dyDescent="0.2">
      <c r="A4" s="3" t="s">
        <v>171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1126.8599999999999</v>
      </c>
      <c r="O45" s="6">
        <v>0</v>
      </c>
      <c r="P45" s="7">
        <v>1126.8599999999999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1126.8599999999999</v>
      </c>
      <c r="O77" s="16">
        <v>0</v>
      </c>
      <c r="P77" s="16">
        <v>1010.9399999999998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1126.8599999999999</v>
      </c>
      <c r="O114" s="13">
        <v>0</v>
      </c>
      <c r="P114" s="13">
        <v>1010.9399999999998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-1126.8599999999999</v>
      </c>
      <c r="O116" s="18">
        <v>0</v>
      </c>
      <c r="P116" s="18">
        <v>-1010.9399999999998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1126.8599999999999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3850.011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138.81864332999999</v>
      </c>
      <c r="M11" s="6">
        <v>249.70570912600002</v>
      </c>
      <c r="N11" s="6">
        <v>142.84701616199999</v>
      </c>
      <c r="O11" s="6">
        <v>289.62322173400003</v>
      </c>
      <c r="P11" s="7">
        <v>2265.2883225280002</v>
      </c>
      <c r="Q11" s="6">
        <v>113488.486735686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12266.990373971999</v>
      </c>
      <c r="M15" s="8">
        <v>21162.507349344</v>
      </c>
      <c r="N15" s="8">
        <v>10983.167789098001</v>
      </c>
      <c r="O15" s="8">
        <v>20306.211090254001</v>
      </c>
      <c r="P15" s="9">
        <v>171062.21250595601</v>
      </c>
      <c r="Q15" s="8">
        <v>9197574.5556898508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12266.990373971999</v>
      </c>
      <c r="M18" s="13">
        <v>21162.507349344</v>
      </c>
      <c r="N18" s="13">
        <v>10983.167789098001</v>
      </c>
      <c r="O18" s="13">
        <v>20306.211090254001</v>
      </c>
      <c r="P18" s="13">
        <v>171062.21250595601</v>
      </c>
      <c r="Q18" s="13">
        <v>9229805.7803445142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88.367023907666947</v>
      </c>
      <c r="M21" s="9">
        <v>84.749793760884842</v>
      </c>
      <c r="N21" s="9">
        <v>76.887624846445561</v>
      </c>
      <c r="O21" s="9">
        <v>70.112510207844892</v>
      </c>
      <c r="P21" s="9">
        <v>75.514543029584516</v>
      </c>
      <c r="Q21" s="9">
        <v>81.044120159174796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218943.87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675</v>
      </c>
      <c r="N31" s="6">
        <v>291.67</v>
      </c>
      <c r="O31" s="6">
        <v>75</v>
      </c>
      <c r="P31" s="7">
        <v>5256.67</v>
      </c>
      <c r="Q31" s="6">
        <v>60234.36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70710.42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440.2</v>
      </c>
      <c r="P34" s="7">
        <v>704.69</v>
      </c>
      <c r="Q34" s="6">
        <v>52002.06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22140.61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576.46</v>
      </c>
      <c r="L39" s="6">
        <v>0</v>
      </c>
      <c r="M39" s="6">
        <v>75</v>
      </c>
      <c r="N39" s="6">
        <v>0</v>
      </c>
      <c r="O39" s="6">
        <v>0</v>
      </c>
      <c r="P39" s="7">
        <v>2082.71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1132.53</v>
      </c>
      <c r="O42" s="6">
        <v>1319.13</v>
      </c>
      <c r="P42" s="7">
        <v>6268.42</v>
      </c>
      <c r="Q42" s="6">
        <v>65554.28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45088.34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981.41</v>
      </c>
      <c r="O45" s="6">
        <v>0</v>
      </c>
      <c r="P45" s="7">
        <v>981.41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109.66</v>
      </c>
      <c r="N50" s="6">
        <v>0</v>
      </c>
      <c r="O50" s="6">
        <v>0</v>
      </c>
      <c r="P50" s="7">
        <v>2013.27</v>
      </c>
      <c r="Q50" s="6">
        <v>61869.05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3659.32</v>
      </c>
      <c r="N57" s="6">
        <v>0</v>
      </c>
      <c r="O57" s="6">
        <v>0</v>
      </c>
      <c r="P57" s="7">
        <v>3659.32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235.2</v>
      </c>
      <c r="N61" s="6">
        <v>0</v>
      </c>
      <c r="O61" s="6">
        <v>0</v>
      </c>
      <c r="P61" s="7">
        <v>4746.9299999999994</v>
      </c>
      <c r="Q61" s="6">
        <v>120248.4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384.16</v>
      </c>
      <c r="N63" s="6">
        <v>164.64</v>
      </c>
      <c r="O63" s="6">
        <v>0</v>
      </c>
      <c r="P63" s="7">
        <v>7786.96</v>
      </c>
      <c r="Q63" s="6">
        <v>82569.460000000006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315.39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317.89</v>
      </c>
      <c r="O64" s="6">
        <v>641.29</v>
      </c>
      <c r="P64" s="7">
        <v>2829.7099999999996</v>
      </c>
      <c r="Q64" s="6">
        <v>66231.679999999993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3294.02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8294.27</v>
      </c>
      <c r="L77" s="16">
        <v>2236.4700000000003</v>
      </c>
      <c r="M77" s="16">
        <v>9051.5700000000015</v>
      </c>
      <c r="N77" s="16">
        <v>5817.6200000000008</v>
      </c>
      <c r="O77" s="16">
        <v>5138.55</v>
      </c>
      <c r="P77" s="16">
        <v>70986.820000000007</v>
      </c>
      <c r="Q77" s="16">
        <v>1563232.3299999996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565.15476805000003</v>
      </c>
      <c r="M79" s="6">
        <v>975.04170370600002</v>
      </c>
      <c r="N79" s="6">
        <v>506.11774347800002</v>
      </c>
      <c r="O79" s="6">
        <v>935.89476999200008</v>
      </c>
      <c r="P79" s="7">
        <v>7883.0297151139994</v>
      </c>
      <c r="Q79" s="6">
        <v>424545.68847453804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3764.1799382560002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8801.7457934100003</v>
      </c>
      <c r="L114" s="13">
        <v>2801.6247680500001</v>
      </c>
      <c r="M114" s="13">
        <v>10026.611703706001</v>
      </c>
      <c r="N114" s="13">
        <v>6323.737743478001</v>
      </c>
      <c r="O114" s="13">
        <v>6074.4447699920001</v>
      </c>
      <c r="P114" s="13">
        <v>87819.109715113998</v>
      </c>
      <c r="Q114" s="13">
        <v>2589574.8484745375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6438.0023270260008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2211.6042739519999</v>
      </c>
      <c r="L116" s="18">
        <v>9465.3656059219993</v>
      </c>
      <c r="M116" s="18">
        <v>11135.895645637998</v>
      </c>
      <c r="N116" s="18">
        <v>4659.4300456199999</v>
      </c>
      <c r="O116" s="18">
        <v>14231.766320262001</v>
      </c>
      <c r="P116" s="18">
        <v>83243.102790842007</v>
      </c>
      <c r="Q116" s="18">
        <v>6640230.9318699762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1925.92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6809.88</v>
      </c>
      <c r="L118" s="25">
        <v>752.08000000000015</v>
      </c>
      <c r="M118" s="25">
        <v>7567.1800000000012</v>
      </c>
      <c r="N118" s="25">
        <v>4333.2300000000005</v>
      </c>
      <c r="O118" s="25">
        <v>3654.16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138.81864332999999</v>
      </c>
      <c r="M120" s="25">
        <v>249.70570912600002</v>
      </c>
      <c r="N120" s="25">
        <v>142.84701616199999</v>
      </c>
      <c r="O120" s="25">
        <v>289.62322173400003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14.007596423896516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49.278029833788572</v>
      </c>
      <c r="L122" s="26">
        <v>5.4177161075703202</v>
      </c>
      <c r="M122" s="26">
        <v>30.304393225473461</v>
      </c>
      <c r="N122" s="26">
        <v>30.334760336091094</v>
      </c>
      <c r="O122" s="26">
        <v>12.616944104558392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3850.0079999999998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1105.21</v>
      </c>
      <c r="O45" s="6">
        <v>0</v>
      </c>
      <c r="P45" s="7">
        <v>1105.21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1105.21</v>
      </c>
      <c r="O77" s="16">
        <v>0</v>
      </c>
      <c r="P77" s="16">
        <v>2509.0700000000002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1105.21</v>
      </c>
      <c r="O114" s="13">
        <v>0</v>
      </c>
      <c r="P114" s="13">
        <v>2509.0700000000002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-1105.21</v>
      </c>
      <c r="O116" s="18">
        <v>0</v>
      </c>
      <c r="P116" s="18">
        <v>-2509.0700000000002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1105.21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3855.009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6905.6200000000008</v>
      </c>
      <c r="Q26" s="6">
        <v>8080.85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80</v>
      </c>
      <c r="N34" s="6">
        <v>80</v>
      </c>
      <c r="O34" s="6">
        <v>455</v>
      </c>
      <c r="P34" s="7">
        <v>7947.35</v>
      </c>
      <c r="Q34" s="6">
        <v>165988.9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1170.99</v>
      </c>
      <c r="O45" s="6">
        <v>0</v>
      </c>
      <c r="P45" s="7">
        <v>1170.99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219.47</v>
      </c>
      <c r="N57" s="6">
        <v>0</v>
      </c>
      <c r="O57" s="6">
        <v>0</v>
      </c>
      <c r="P57" s="7">
        <v>219.47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908.02</v>
      </c>
      <c r="N77" s="16">
        <v>1825.99</v>
      </c>
      <c r="O77" s="16">
        <v>1030</v>
      </c>
      <c r="P77" s="16">
        <v>49324.58</v>
      </c>
      <c r="Q77" s="16">
        <v>1504798.9800000002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908.02</v>
      </c>
      <c r="N114" s="13">
        <v>1825.99</v>
      </c>
      <c r="O114" s="13">
        <v>1030</v>
      </c>
      <c r="P114" s="13">
        <v>53499.472388685208</v>
      </c>
      <c r="Q114" s="13">
        <v>2300499.7413029554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-908.02</v>
      </c>
      <c r="N116" s="18">
        <v>-1825.99</v>
      </c>
      <c r="O116" s="18">
        <v>-1030</v>
      </c>
      <c r="P116" s="18">
        <v>-50702.520126080912</v>
      </c>
      <c r="Q116" s="18">
        <v>-376156.81458902918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908.02</v>
      </c>
      <c r="N118" s="25">
        <v>1825.99</v>
      </c>
      <c r="O118" s="25">
        <v>1030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3850.0189999999998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3850.0219999999999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3850.0030000000002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325</v>
      </c>
      <c r="O31" s="6">
        <v>0</v>
      </c>
      <c r="P31" s="7">
        <v>325</v>
      </c>
      <c r="Q31" s="6">
        <v>90483.35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226.04</v>
      </c>
      <c r="O34" s="6">
        <v>81.19</v>
      </c>
      <c r="P34" s="7">
        <v>307.23</v>
      </c>
      <c r="Q34" s="6">
        <v>195708.66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1177.6500000000001</v>
      </c>
      <c r="O45" s="6">
        <v>0</v>
      </c>
      <c r="P45" s="7">
        <v>1177.6500000000001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1728.69</v>
      </c>
      <c r="O77" s="16">
        <v>81.19</v>
      </c>
      <c r="P77" s="16">
        <v>1465.7900000000002</v>
      </c>
      <c r="Q77" s="16">
        <v>2988016.5099999993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1728.69</v>
      </c>
      <c r="O114" s="13">
        <v>81.19</v>
      </c>
      <c r="P114" s="13">
        <v>-8534.2099999999991</v>
      </c>
      <c r="Q114" s="13">
        <v>5801163.3430567691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-1728.69</v>
      </c>
      <c r="O116" s="18">
        <v>-81.19</v>
      </c>
      <c r="P116" s="18">
        <v>8534.2099999999991</v>
      </c>
      <c r="Q116" s="18">
        <v>24467610.252941348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1728.69</v>
      </c>
      <c r="O118" s="25">
        <v>81.19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3850.0050000000001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123.0059630028</v>
      </c>
      <c r="M11" s="6">
        <v>132.0071262756</v>
      </c>
      <c r="N11" s="6">
        <v>111.38939550090001</v>
      </c>
      <c r="O11" s="6">
        <v>127.1339799342</v>
      </c>
      <c r="P11" s="7">
        <v>2200.0765472601001</v>
      </c>
      <c r="Q11" s="6">
        <v>160586.4008676798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10869.664683904201</v>
      </c>
      <c r="M15" s="8">
        <v>11187.574146680699</v>
      </c>
      <c r="N15" s="8">
        <v>8564.465279481301</v>
      </c>
      <c r="O15" s="8">
        <v>8913.6776287719003</v>
      </c>
      <c r="P15" s="9">
        <v>165225.77030798639</v>
      </c>
      <c r="Q15" s="8">
        <v>12064102.843640093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10869.664683904201</v>
      </c>
      <c r="M18" s="13">
        <v>11187.574146680699</v>
      </c>
      <c r="N18" s="13">
        <v>8564.465279481301</v>
      </c>
      <c r="O18" s="13">
        <v>8913.6776287719003</v>
      </c>
      <c r="P18" s="13">
        <v>165225.77030798639</v>
      </c>
      <c r="Q18" s="13">
        <v>12683558.526164552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88.366973588563127</v>
      </c>
      <c r="M21" s="9">
        <v>84.749774215398503</v>
      </c>
      <c r="N21" s="9">
        <v>76.887617900862935</v>
      </c>
      <c r="O21" s="9">
        <v>70.112472160356347</v>
      </c>
      <c r="P21" s="9">
        <v>75.100009821818645</v>
      </c>
      <c r="Q21" s="9">
        <v>75.125308111118883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227314.82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14075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56164.17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369.89</v>
      </c>
      <c r="N30" s="6">
        <v>400.13</v>
      </c>
      <c r="O30" s="6">
        <v>393.71</v>
      </c>
      <c r="P30" s="7">
        <v>5242.34</v>
      </c>
      <c r="Q30" s="6">
        <v>45132.11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525</v>
      </c>
      <c r="M31" s="6">
        <v>441.67</v>
      </c>
      <c r="N31" s="6">
        <v>219.44</v>
      </c>
      <c r="O31" s="6">
        <v>75</v>
      </c>
      <c r="P31" s="7">
        <v>2762.94</v>
      </c>
      <c r="Q31" s="6">
        <v>64027.67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79.95</v>
      </c>
      <c r="N34" s="6">
        <v>79.95</v>
      </c>
      <c r="O34" s="6">
        <v>369.67</v>
      </c>
      <c r="P34" s="7">
        <v>2634.5299999999997</v>
      </c>
      <c r="Q34" s="6">
        <v>96875.41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22140.59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4.5999999999999996</v>
      </c>
      <c r="O42" s="6">
        <v>4.8899999999999997</v>
      </c>
      <c r="P42" s="7">
        <v>46.690000000000005</v>
      </c>
      <c r="Q42" s="6">
        <v>44501.58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59798.31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1009.05</v>
      </c>
      <c r="O45" s="6">
        <v>0</v>
      </c>
      <c r="P45" s="7">
        <v>1009.05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896.58</v>
      </c>
      <c r="O50" s="6">
        <v>0</v>
      </c>
      <c r="P50" s="7">
        <v>1598.7400000000002</v>
      </c>
      <c r="Q50" s="6">
        <v>87297.060000000012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4660.3100000000004</v>
      </c>
      <c r="N57" s="6">
        <v>0</v>
      </c>
      <c r="O57" s="6">
        <v>0</v>
      </c>
      <c r="P57" s="7">
        <v>4660.3100000000004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562.9</v>
      </c>
      <c r="L61" s="6">
        <v>0</v>
      </c>
      <c r="M61" s="6">
        <v>0</v>
      </c>
      <c r="N61" s="6">
        <v>0</v>
      </c>
      <c r="O61" s="6">
        <v>0</v>
      </c>
      <c r="P61" s="7">
        <v>1403.47</v>
      </c>
      <c r="Q61" s="6">
        <v>122283.56999999999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2500</v>
      </c>
      <c r="P62" s="7">
        <v>2500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437.32</v>
      </c>
      <c r="N63" s="6">
        <v>1756.16</v>
      </c>
      <c r="O63" s="6">
        <v>0</v>
      </c>
      <c r="P63" s="7">
        <v>6742.03</v>
      </c>
      <c r="Q63" s="6">
        <v>67471.67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1496.55</v>
      </c>
      <c r="E64" s="6">
        <v>1724.64</v>
      </c>
      <c r="F64" s="6">
        <v>1129.4100000000001</v>
      </c>
      <c r="G64" s="6">
        <v>2170.09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1957.34</v>
      </c>
      <c r="M64" s="6">
        <v>2515.12</v>
      </c>
      <c r="N64" s="6">
        <v>1155.57</v>
      </c>
      <c r="O64" s="6">
        <v>1244.0899999999999</v>
      </c>
      <c r="P64" s="7">
        <v>22419.51</v>
      </c>
      <c r="Q64" s="6">
        <v>658356.71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5966.33</v>
      </c>
      <c r="F77" s="16">
        <v>6116.08</v>
      </c>
      <c r="G77" s="16">
        <v>6718.4000000000005</v>
      </c>
      <c r="H77" s="16">
        <v>8837.0400000000009</v>
      </c>
      <c r="I77" s="16">
        <v>7083.47</v>
      </c>
      <c r="J77" s="16">
        <v>8617.5700000000015</v>
      </c>
      <c r="K77" s="16">
        <v>6760.3899999999994</v>
      </c>
      <c r="L77" s="16">
        <v>5766.8499999999995</v>
      </c>
      <c r="M77" s="16">
        <v>11974.560000000001</v>
      </c>
      <c r="N77" s="16">
        <v>9031.89</v>
      </c>
      <c r="O77" s="16">
        <v>8050.29</v>
      </c>
      <c r="P77" s="16">
        <v>91318.01999999999</v>
      </c>
      <c r="Q77" s="16">
        <v>2417077.88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503.68512727770002</v>
      </c>
      <c r="M79" s="6">
        <v>518.45359218390001</v>
      </c>
      <c r="N79" s="6">
        <v>396.96024188339999</v>
      </c>
      <c r="O79" s="6">
        <v>413.21151431549998</v>
      </c>
      <c r="P79" s="7">
        <v>7656.7560835134</v>
      </c>
      <c r="Q79" s="6">
        <v>593824.43793010351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8602.7682801775009</v>
      </c>
      <c r="F114" s="13">
        <v>6971.1085466809</v>
      </c>
      <c r="G114" s="13">
        <v>7640.3228411157997</v>
      </c>
      <c r="H114" s="13">
        <v>9280.0343368332015</v>
      </c>
      <c r="I114" s="13">
        <v>7918.4471142578004</v>
      </c>
      <c r="J114" s="13">
        <v>9071.4283236310021</v>
      </c>
      <c r="K114" s="13">
        <v>8321.1834810797991</v>
      </c>
      <c r="L114" s="13">
        <v>6896.3451272777002</v>
      </c>
      <c r="M114" s="13">
        <v>12493.013592183901</v>
      </c>
      <c r="N114" s="13">
        <v>9428.8502418833996</v>
      </c>
      <c r="O114" s="13">
        <v>8463.5015143154997</v>
      </c>
      <c r="P114" s="13">
        <v>101946.43608351338</v>
      </c>
      <c r="Q114" s="13">
        <v>4216257.3079301026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11214.2762357129</v>
      </c>
      <c r="F116" s="18">
        <v>11474.219787046399</v>
      </c>
      <c r="G116" s="18">
        <v>12239.2156783913</v>
      </c>
      <c r="H116" s="18">
        <v>275.84052524129947</v>
      </c>
      <c r="I116" s="18">
        <v>10092.187624263701</v>
      </c>
      <c r="J116" s="18">
        <v>720.10116565009776</v>
      </c>
      <c r="K116" s="18">
        <v>11852.539580789398</v>
      </c>
      <c r="L116" s="18">
        <v>3973.3195566265003</v>
      </c>
      <c r="M116" s="18">
        <v>-1305.4394455032016</v>
      </c>
      <c r="N116" s="18">
        <v>-864.38496240209861</v>
      </c>
      <c r="O116" s="18">
        <v>450.17611445640068</v>
      </c>
      <c r="P116" s="18">
        <v>63279.334224473001</v>
      </c>
      <c r="Q116" s="18">
        <v>8467301.2182344496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4598.2299999999996</v>
      </c>
      <c r="F118" s="25">
        <v>4747.9799999999996</v>
      </c>
      <c r="G118" s="25">
        <v>5234.01</v>
      </c>
      <c r="H118" s="25">
        <v>7352.6500000000005</v>
      </c>
      <c r="I118" s="25">
        <v>5599.08</v>
      </c>
      <c r="J118" s="25">
        <v>7133.1800000000012</v>
      </c>
      <c r="K118" s="25">
        <v>5275.9999999999991</v>
      </c>
      <c r="L118" s="25">
        <v>4282.4599999999991</v>
      </c>
      <c r="M118" s="25">
        <v>10490.170000000002</v>
      </c>
      <c r="N118" s="25">
        <v>7547.4999999999991</v>
      </c>
      <c r="O118" s="25">
        <v>6565.9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123.0059630028</v>
      </c>
      <c r="M120" s="25">
        <v>132.0071262756</v>
      </c>
      <c r="N120" s="25">
        <v>111.38939550090001</v>
      </c>
      <c r="O120" s="25">
        <v>127.1339799342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17.118027365297472</v>
      </c>
      <c r="F122" s="26">
        <v>18.418906393562718</v>
      </c>
      <c r="G122" s="26">
        <v>20.279163419364977</v>
      </c>
      <c r="H122" s="26">
        <v>53.295246060007187</v>
      </c>
      <c r="I122" s="26">
        <v>21.122837931228336</v>
      </c>
      <c r="J122" s="26">
        <v>54.005840950401414</v>
      </c>
      <c r="K122" s="26">
        <v>20.842603475188099</v>
      </c>
      <c r="L122" s="26">
        <v>34.815060143893326</v>
      </c>
      <c r="M122" s="26">
        <v>79.466694685095874</v>
      </c>
      <c r="N122" s="26">
        <v>67.757796566361804</v>
      </c>
      <c r="O122" s="26">
        <v>51.645516040623242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439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3850.0120000000002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125.18749088999999</v>
      </c>
      <c r="M11" s="6">
        <v>131.381253542</v>
      </c>
      <c r="N11" s="6">
        <v>0</v>
      </c>
      <c r="O11" s="6">
        <v>135.05551952200003</v>
      </c>
      <c r="P11" s="7">
        <v>908.09108770599994</v>
      </c>
      <c r="Q11" s="6">
        <v>47449.635832764005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11062.442520074001</v>
      </c>
      <c r="M15" s="8">
        <v>11134.533118302001</v>
      </c>
      <c r="N15" s="8">
        <v>0</v>
      </c>
      <c r="O15" s="8">
        <v>9469.0783315919998</v>
      </c>
      <c r="P15" s="9">
        <v>70404.650035324012</v>
      </c>
      <c r="Q15" s="8">
        <v>3572838.6324693039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11062.442520074001</v>
      </c>
      <c r="M18" s="13">
        <v>11134.533118302001</v>
      </c>
      <c r="N18" s="13">
        <v>0</v>
      </c>
      <c r="O18" s="13">
        <v>9469.0783315919998</v>
      </c>
      <c r="P18" s="13">
        <v>70404.650035324012</v>
      </c>
      <c r="Q18" s="13">
        <v>3572838.6324693039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88.366996106618757</v>
      </c>
      <c r="M21" s="9">
        <v>84.749785971120374</v>
      </c>
      <c r="N21" s="9">
        <v>0</v>
      </c>
      <c r="O21" s="9">
        <v>70.112486813613884</v>
      </c>
      <c r="P21" s="9">
        <v>77.530383227500579</v>
      </c>
      <c r="Q21" s="9">
        <v>75.297493221270557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14495.029999999997</v>
      </c>
      <c r="Q25" s="6">
        <v>198246.46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6964.09</v>
      </c>
      <c r="Q31" s="6">
        <v>55177.4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65804.23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1246.32</v>
      </c>
      <c r="Q37" s="6">
        <v>20947.43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1506.68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1099.83</v>
      </c>
      <c r="N42" s="6">
        <v>678.67</v>
      </c>
      <c r="O42" s="6">
        <v>1441.44</v>
      </c>
      <c r="P42" s="7">
        <v>12549.93</v>
      </c>
      <c r="Q42" s="6">
        <v>227752.49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26226.53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902.25</v>
      </c>
      <c r="O45" s="6">
        <v>0</v>
      </c>
      <c r="P45" s="7">
        <v>902.25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634.71</v>
      </c>
      <c r="M50" s="6">
        <v>15.35</v>
      </c>
      <c r="N50" s="6">
        <v>592.44000000000005</v>
      </c>
      <c r="O50" s="6">
        <v>0</v>
      </c>
      <c r="P50" s="7">
        <v>3019.61</v>
      </c>
      <c r="Q50" s="6">
        <v>33759.94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300.11</v>
      </c>
      <c r="N57" s="6">
        <v>0</v>
      </c>
      <c r="O57" s="6">
        <v>0</v>
      </c>
      <c r="P57" s="7">
        <v>300.11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1502.15</v>
      </c>
      <c r="N61" s="6">
        <v>1245.3800000000001</v>
      </c>
      <c r="O61" s="6">
        <v>400</v>
      </c>
      <c r="P61" s="7">
        <v>5411.22</v>
      </c>
      <c r="Q61" s="6">
        <v>144418.26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1062.07</v>
      </c>
      <c r="O63" s="6">
        <v>0</v>
      </c>
      <c r="P63" s="7">
        <v>8368.66</v>
      </c>
      <c r="Q63" s="6">
        <v>33022.25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294.89</v>
      </c>
      <c r="M64" s="6">
        <v>1179.56</v>
      </c>
      <c r="N64" s="6">
        <v>0</v>
      </c>
      <c r="O64" s="6">
        <v>327.39999999999998</v>
      </c>
      <c r="P64" s="7">
        <v>5913.73</v>
      </c>
      <c r="Q64" s="6">
        <v>113010.3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1298.78</v>
      </c>
      <c r="P69" s="7">
        <v>1494.78</v>
      </c>
      <c r="Q69" s="6">
        <v>15141.25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6063.0800000000008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6520.7300000000005</v>
      </c>
      <c r="M77" s="16">
        <v>6842.2999999999993</v>
      </c>
      <c r="N77" s="16">
        <v>7266.22</v>
      </c>
      <c r="O77" s="16">
        <v>6400.5499999999993</v>
      </c>
      <c r="P77" s="16">
        <v>93465.02</v>
      </c>
      <c r="Q77" s="16">
        <v>1276967.5000000002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546.1458946680001</v>
      </c>
      <c r="M79" s="6">
        <v>549.74517562799997</v>
      </c>
      <c r="N79" s="6">
        <v>0</v>
      </c>
      <c r="O79" s="6">
        <v>467.68156974000004</v>
      </c>
      <c r="P79" s="7">
        <v>3476.6204642840007</v>
      </c>
      <c r="Q79" s="6">
        <v>164806.48607517601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6063.0800000000008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7066.8758946680009</v>
      </c>
      <c r="M114" s="13">
        <v>7392.045175627999</v>
      </c>
      <c r="N114" s="13">
        <v>7266.22</v>
      </c>
      <c r="O114" s="13">
        <v>6868.231569739999</v>
      </c>
      <c r="P114" s="13">
        <v>114623.460464284</v>
      </c>
      <c r="Q114" s="13">
        <v>1970176.2460751764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-6063.0800000000008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3995.5666254059997</v>
      </c>
      <c r="M116" s="18">
        <v>3742.4879426740017</v>
      </c>
      <c r="N116" s="18">
        <v>-7266.22</v>
      </c>
      <c r="O116" s="18">
        <v>2600.8467618520008</v>
      </c>
      <c r="P116" s="18">
        <v>-44218.810428959987</v>
      </c>
      <c r="Q116" s="18">
        <v>1602662.3863941275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4694.9800000000014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5036.34</v>
      </c>
      <c r="M118" s="25">
        <v>5357.9099999999989</v>
      </c>
      <c r="N118" s="25">
        <v>5781.83</v>
      </c>
      <c r="O118" s="25">
        <v>4916.1599999999989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125.18749088999999</v>
      </c>
      <c r="M120" s="25">
        <v>131.381253542</v>
      </c>
      <c r="N120" s="25">
        <v>0</v>
      </c>
      <c r="O120" s="25">
        <v>135.05551952200003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>
        <v>40.230377365940996</v>
      </c>
      <c r="M122" s="26">
        <v>40.781388939078596</v>
      </c>
      <c r="N122" s="26" t="e">
        <v>#DIV/0!</v>
      </c>
      <c r="O122" s="26">
        <v>36.401029868306679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440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3850.0059999999999</v>
      </c>
      <c r="B4" s="3"/>
      <c r="C4" s="77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105.95872283140001</v>
      </c>
      <c r="P11" s="7">
        <v>693.97662923760004</v>
      </c>
      <c r="Q11" s="6">
        <v>47507.908876831207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7429.0312325164005</v>
      </c>
      <c r="P15" s="9">
        <v>52112.335428940998</v>
      </c>
      <c r="Q15" s="8">
        <v>3551762.8252425948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7429.0312325164005</v>
      </c>
      <c r="P18" s="13">
        <v>52112.335428940998</v>
      </c>
      <c r="Q18" s="13">
        <v>3562597.1695187413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70.112502623661925</v>
      </c>
      <c r="P21" s="9">
        <v>75.092349271460918</v>
      </c>
      <c r="Q21" s="9">
        <v>74.761506225224082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1484.39</v>
      </c>
      <c r="N25" s="6">
        <v>1484.39</v>
      </c>
      <c r="O25" s="6">
        <v>1484.39</v>
      </c>
      <c r="P25" s="7">
        <v>14611.319999999998</v>
      </c>
      <c r="Q25" s="6">
        <v>198815.03999999998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2725.82</v>
      </c>
      <c r="N31" s="6">
        <v>625</v>
      </c>
      <c r="O31" s="6">
        <v>75</v>
      </c>
      <c r="P31" s="7">
        <v>5650.67</v>
      </c>
      <c r="Q31" s="6">
        <v>60128.36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2070.7199999999998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508.6</v>
      </c>
      <c r="Q34" s="6">
        <v>37539.619999999995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1084.5</v>
      </c>
      <c r="Q37" s="6">
        <v>18872.12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309.58</v>
      </c>
      <c r="N39" s="6">
        <v>0</v>
      </c>
      <c r="O39" s="6">
        <v>0</v>
      </c>
      <c r="P39" s="7">
        <v>1344.2099999999998</v>
      </c>
      <c r="Q39" s="6">
        <v>5790.3899999999994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1287.93</v>
      </c>
      <c r="O42" s="6">
        <v>0</v>
      </c>
      <c r="P42" s="7">
        <v>3792.6400000000003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964.15</v>
      </c>
      <c r="O45" s="6">
        <v>0</v>
      </c>
      <c r="P45" s="7">
        <v>964.15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867</v>
      </c>
      <c r="N47" s="6">
        <v>0</v>
      </c>
      <c r="O47" s="6">
        <v>0</v>
      </c>
      <c r="P47" s="7">
        <v>867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57.4</v>
      </c>
      <c r="N50" s="6">
        <v>0</v>
      </c>
      <c r="O50" s="6">
        <v>0</v>
      </c>
      <c r="P50" s="7">
        <v>500.28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262.77999999999997</v>
      </c>
      <c r="N51" s="6">
        <v>0</v>
      </c>
      <c r="O51" s="6">
        <v>0</v>
      </c>
      <c r="P51" s="7">
        <v>262.77999999999997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174.77</v>
      </c>
      <c r="N57" s="6">
        <v>0</v>
      </c>
      <c r="O57" s="6">
        <v>0</v>
      </c>
      <c r="P57" s="7">
        <v>174.77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5199.3</v>
      </c>
      <c r="N58" s="6">
        <v>0</v>
      </c>
      <c r="O58" s="6">
        <v>0</v>
      </c>
      <c r="P58" s="7">
        <v>5199.3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6348.25</v>
      </c>
      <c r="N60" s="6">
        <v>0</v>
      </c>
      <c r="O60" s="6">
        <v>0</v>
      </c>
      <c r="P60" s="7">
        <v>6348.25</v>
      </c>
      <c r="Q60" s="6">
        <v>14788.24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2693.13</v>
      </c>
      <c r="N61" s="6">
        <v>0</v>
      </c>
      <c r="O61" s="6">
        <v>0</v>
      </c>
      <c r="P61" s="7">
        <v>4996.0200000000004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1012.64</v>
      </c>
      <c r="N63" s="6">
        <v>0</v>
      </c>
      <c r="O63" s="6">
        <v>0</v>
      </c>
      <c r="P63" s="7">
        <v>7077.06</v>
      </c>
      <c r="Q63" s="6">
        <v>74487.09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379.87</v>
      </c>
      <c r="E64" s="6">
        <v>0</v>
      </c>
      <c r="F64" s="6">
        <v>2390</v>
      </c>
      <c r="G64" s="6">
        <v>539.89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516.95000000000005</v>
      </c>
      <c r="N64" s="6">
        <v>635.78</v>
      </c>
      <c r="O64" s="6">
        <v>0</v>
      </c>
      <c r="P64" s="7">
        <v>7796.9699999999993</v>
      </c>
      <c r="Q64" s="6">
        <v>258155.18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6099.28</v>
      </c>
      <c r="G77" s="16">
        <v>4908.3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23396.980000000003</v>
      </c>
      <c r="N77" s="16">
        <v>5746.9699999999993</v>
      </c>
      <c r="O77" s="16">
        <v>2456.63</v>
      </c>
      <c r="P77" s="16">
        <v>70903.069999999992</v>
      </c>
      <c r="Q77" s="16">
        <v>1520901.32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342.39205014280003</v>
      </c>
      <c r="P79" s="7">
        <v>2401.4888820716001</v>
      </c>
      <c r="Q79" s="6">
        <v>164507.57807257382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6099.28</v>
      </c>
      <c r="G114" s="13">
        <v>5725.7456370566006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23396.980000000003</v>
      </c>
      <c r="N114" s="13">
        <v>5746.9699999999993</v>
      </c>
      <c r="O114" s="13">
        <v>2799.0220501428003</v>
      </c>
      <c r="P114" s="13">
        <v>73304.558882071593</v>
      </c>
      <c r="Q114" s="13">
        <v>2237115.578072574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-6099.28</v>
      </c>
      <c r="G116" s="18">
        <v>12013.7669212892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-23396.980000000003</v>
      </c>
      <c r="N116" s="18">
        <v>-5746.9699999999993</v>
      </c>
      <c r="O116" s="18">
        <v>4630.0091823736002</v>
      </c>
      <c r="P116" s="18">
        <v>-21192.223453130595</v>
      </c>
      <c r="Q116" s="18">
        <v>1325481.5914461673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4731.18</v>
      </c>
      <c r="G118" s="25">
        <v>3423.91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21912.590000000004</v>
      </c>
      <c r="N118" s="25">
        <v>4262.579999999999</v>
      </c>
      <c r="O118" s="25">
        <v>972.24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105.95872283140001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14.952686591549872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>
        <v>9.1756485357700495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42"/>
      <c r="B3" s="42"/>
      <c r="C3" s="79" t="s">
        <v>441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ht="12" customHeight="1" x14ac:dyDescent="0.2">
      <c r="A4" s="40">
        <v>3850.0160000000001</v>
      </c>
      <c r="B4" s="40"/>
      <c r="C4" s="82" t="s">
        <v>132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1163.32</v>
      </c>
      <c r="O45" s="6">
        <v>0</v>
      </c>
      <c r="P45" s="7">
        <v>1163.32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1163.32</v>
      </c>
      <c r="O77" s="16">
        <v>0</v>
      </c>
      <c r="P77" s="16">
        <v>751.70999999999981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1163.32</v>
      </c>
      <c r="O114" s="13">
        <v>0</v>
      </c>
      <c r="P114" s="13">
        <v>751.70999999999981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-1163.32</v>
      </c>
      <c r="O116" s="18">
        <v>0</v>
      </c>
      <c r="P116" s="18">
        <v>-751.70999999999981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1163.32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42"/>
      <c r="B3" s="42"/>
      <c r="C3" s="79" t="s">
        <v>442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ht="12" customHeight="1" x14ac:dyDescent="0.2">
      <c r="A4" s="40">
        <v>3850.0149999999999</v>
      </c>
      <c r="B4" s="40"/>
      <c r="C4" s="82" t="s">
        <v>132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13975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116.44</v>
      </c>
      <c r="M30" s="6">
        <v>118.6</v>
      </c>
      <c r="N30" s="6">
        <v>118.07</v>
      </c>
      <c r="O30" s="6">
        <v>429.33</v>
      </c>
      <c r="P30" s="7">
        <v>4246.8400000000011</v>
      </c>
      <c r="Q30" s="6">
        <v>41708.959999999999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550</v>
      </c>
      <c r="O31" s="6">
        <v>0</v>
      </c>
      <c r="P31" s="7">
        <v>6014.61</v>
      </c>
      <c r="Q31" s="6">
        <v>124228.8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4578.079999999999</v>
      </c>
      <c r="Q32" s="6">
        <v>103515.34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1143.3900000000001</v>
      </c>
      <c r="Q34" s="6">
        <v>131974.19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1155.9000000000001</v>
      </c>
      <c r="O45" s="6">
        <v>0</v>
      </c>
      <c r="P45" s="7">
        <v>1155.9000000000001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767.07</v>
      </c>
      <c r="N57" s="6">
        <v>0</v>
      </c>
      <c r="O57" s="6">
        <v>0</v>
      </c>
      <c r="P57" s="7">
        <v>767.07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3922</v>
      </c>
      <c r="E64" s="6">
        <v>1806.82</v>
      </c>
      <c r="F64" s="6">
        <v>5151.8900000000003</v>
      </c>
      <c r="G64" s="6">
        <v>1546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22092.86</v>
      </c>
      <c r="Q64" s="6">
        <v>186362.25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3472.8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4312.8</v>
      </c>
      <c r="Q70" s="6">
        <v>48502.080000000002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4601.09</v>
      </c>
      <c r="F77" s="16">
        <v>41647.33</v>
      </c>
      <c r="G77" s="16">
        <v>4782.4699999999993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151.33000000000004</v>
      </c>
      <c r="M77" s="16">
        <v>1808.5700000000002</v>
      </c>
      <c r="N77" s="16">
        <v>2713.32</v>
      </c>
      <c r="O77" s="16">
        <v>1279.28</v>
      </c>
      <c r="P77" s="16">
        <v>86903.010000000009</v>
      </c>
      <c r="Q77" s="16">
        <v>1894909.23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5118.9975733749998</v>
      </c>
      <c r="F114" s="13">
        <v>41647.33</v>
      </c>
      <c r="G114" s="13">
        <v>4782.4699999999993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151.33000000000004</v>
      </c>
      <c r="M114" s="13">
        <v>1808.5700000000002</v>
      </c>
      <c r="N114" s="13">
        <v>2713.32</v>
      </c>
      <c r="O114" s="13">
        <v>1279.28</v>
      </c>
      <c r="P114" s="13">
        <v>85744.32757337502</v>
      </c>
      <c r="Q114" s="13">
        <v>3417392.4094701749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1779.4939108100007</v>
      </c>
      <c r="F116" s="18">
        <v>-41647.33</v>
      </c>
      <c r="G116" s="18">
        <v>-4782.4699999999993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-151.33000000000004</v>
      </c>
      <c r="M116" s="18">
        <v>-1808.5700000000002</v>
      </c>
      <c r="N116" s="18">
        <v>-2713.32</v>
      </c>
      <c r="O116" s="18">
        <v>-1279.28</v>
      </c>
      <c r="P116" s="18">
        <v>-78845.836089190023</v>
      </c>
      <c r="Q116" s="18">
        <v>14924662.106401801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3623.8900000000003</v>
      </c>
      <c r="F118" s="25">
        <v>40670.130000000005</v>
      </c>
      <c r="G118" s="25">
        <v>3722.1999999999994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151.33000000000004</v>
      </c>
      <c r="M118" s="25">
        <v>1808.5700000000002</v>
      </c>
      <c r="N118" s="25">
        <v>2713.32</v>
      </c>
      <c r="O118" s="25">
        <v>1279.28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38.979786603441589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42"/>
      <c r="B3" s="42"/>
      <c r="C3" s="79" t="s">
        <v>443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ht="12" customHeight="1" x14ac:dyDescent="0.2">
      <c r="A4" s="40">
        <v>4025.002</v>
      </c>
      <c r="B4" s="40"/>
      <c r="C4" s="82" t="s">
        <v>159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131.10000000000002</v>
      </c>
      <c r="N11" s="6">
        <v>0</v>
      </c>
      <c r="O11" s="6">
        <v>278.66250000000002</v>
      </c>
      <c r="P11" s="7">
        <v>1032.9225000000001</v>
      </c>
      <c r="Q11" s="6">
        <v>64025.8125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11110.702499999999</v>
      </c>
      <c r="N15" s="8">
        <v>0</v>
      </c>
      <c r="O15" s="8">
        <v>19537.724999999999</v>
      </c>
      <c r="P15" s="9">
        <v>77407.897499999992</v>
      </c>
      <c r="Q15" s="8">
        <v>5319995.0475000003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11110.702499999999</v>
      </c>
      <c r="N18" s="13">
        <v>0</v>
      </c>
      <c r="O18" s="13">
        <v>19537.724999999999</v>
      </c>
      <c r="P18" s="13">
        <v>77407.897499999992</v>
      </c>
      <c r="Q18" s="13">
        <v>5401628.5500000007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84.749828375286029</v>
      </c>
      <c r="N21" s="9">
        <v>0</v>
      </c>
      <c r="O21" s="9">
        <v>70.112501682142366</v>
      </c>
      <c r="P21" s="9">
        <v>74.940663505732502</v>
      </c>
      <c r="Q21" s="9">
        <v>83.091410163674226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147118.44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1192.5</v>
      </c>
      <c r="N31" s="6">
        <v>75</v>
      </c>
      <c r="O31" s="6">
        <v>625</v>
      </c>
      <c r="P31" s="7">
        <v>4025.24</v>
      </c>
      <c r="Q31" s="6">
        <v>63662.21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2654.24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30</v>
      </c>
      <c r="N34" s="6">
        <v>30</v>
      </c>
      <c r="O34" s="6">
        <v>225</v>
      </c>
      <c r="P34" s="7">
        <v>2565.2799999999997</v>
      </c>
      <c r="Q34" s="6">
        <v>119712.39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1084.49</v>
      </c>
      <c r="Q37" s="6">
        <v>15209.6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476.3</v>
      </c>
      <c r="O44" s="6">
        <v>476.3</v>
      </c>
      <c r="P44" s="7">
        <v>2911.9300000000003</v>
      </c>
      <c r="Q44" s="6">
        <v>29158.25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1158.67</v>
      </c>
      <c r="O45" s="6">
        <v>0</v>
      </c>
      <c r="P45" s="7">
        <v>1158.67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435.86</v>
      </c>
      <c r="N50" s="6">
        <v>0</v>
      </c>
      <c r="O50" s="6">
        <v>28.18</v>
      </c>
      <c r="P50" s="7">
        <v>517.46</v>
      </c>
      <c r="Q50" s="6">
        <v>27296.41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200.69</v>
      </c>
      <c r="N57" s="6">
        <v>0</v>
      </c>
      <c r="O57" s="6">
        <v>0</v>
      </c>
      <c r="P57" s="7">
        <v>200.69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117.6</v>
      </c>
      <c r="N61" s="6">
        <v>0</v>
      </c>
      <c r="O61" s="6">
        <v>0</v>
      </c>
      <c r="P61" s="7">
        <v>6116.9599999999991</v>
      </c>
      <c r="Q61" s="6">
        <v>90859.93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2285.5500000000002</v>
      </c>
      <c r="N63" s="6">
        <v>164.64</v>
      </c>
      <c r="O63" s="6">
        <v>504</v>
      </c>
      <c r="P63" s="7">
        <v>5850.71</v>
      </c>
      <c r="Q63" s="6">
        <v>86254.38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321.89</v>
      </c>
      <c r="N64" s="6">
        <v>0</v>
      </c>
      <c r="O64" s="6">
        <v>645.29</v>
      </c>
      <c r="P64" s="7">
        <v>1384.07</v>
      </c>
      <c r="Q64" s="6">
        <v>70510.23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539.78</v>
      </c>
      <c r="P69" s="7">
        <v>539.78</v>
      </c>
      <c r="Q69" s="6">
        <v>38731.35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2573.3199999999997</v>
      </c>
      <c r="M77" s="16">
        <v>7071.8100000000013</v>
      </c>
      <c r="N77" s="16">
        <v>3956.13</v>
      </c>
      <c r="O77" s="16">
        <v>5047.5899999999992</v>
      </c>
      <c r="P77" s="16">
        <v>53541.409999999989</v>
      </c>
      <c r="Q77" s="16">
        <v>1220490.99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511.91249999999997</v>
      </c>
      <c r="N79" s="6">
        <v>0</v>
      </c>
      <c r="O79" s="6">
        <v>900.47250000000008</v>
      </c>
      <c r="P79" s="7">
        <v>3567.2174999999997</v>
      </c>
      <c r="Q79" s="6">
        <v>249384.10500000001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3199.14</v>
      </c>
      <c r="M114" s="13">
        <v>7583.7225000000017</v>
      </c>
      <c r="N114" s="13">
        <v>3956.13</v>
      </c>
      <c r="O114" s="13">
        <v>5948.0624999999991</v>
      </c>
      <c r="P114" s="13">
        <v>58735.257499999985</v>
      </c>
      <c r="Q114" s="13">
        <v>2008580.1649999993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-3199.14</v>
      </c>
      <c r="M116" s="18">
        <v>3526.9799999999977</v>
      </c>
      <c r="N116" s="18">
        <v>-3956.13</v>
      </c>
      <c r="O116" s="18">
        <v>13589.662499999999</v>
      </c>
      <c r="P116" s="18">
        <v>18672.640000000007</v>
      </c>
      <c r="Q116" s="18">
        <v>3393048.3850000016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2573.3199999999997</v>
      </c>
      <c r="M118" s="25">
        <v>5770.0100000000011</v>
      </c>
      <c r="N118" s="25">
        <v>2654.33</v>
      </c>
      <c r="O118" s="25">
        <v>3745.7899999999991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131.10000000000002</v>
      </c>
      <c r="N120" s="25">
        <v>0</v>
      </c>
      <c r="O120" s="25">
        <v>278.66250000000002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>
        <v>44.012280701754385</v>
      </c>
      <c r="N122" s="26" t="e">
        <v>#DIV/0!</v>
      </c>
      <c r="O122" s="26">
        <v>13.442031130848244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42"/>
      <c r="B3" s="42"/>
      <c r="C3" s="79" t="s">
        <v>444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ht="12" customHeight="1" x14ac:dyDescent="0.2">
      <c r="A4" s="40">
        <v>4025.0039999999999</v>
      </c>
      <c r="B4" s="40"/>
      <c r="C4" s="82" t="s">
        <v>159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132.9075</v>
      </c>
      <c r="M11" s="6">
        <v>0</v>
      </c>
      <c r="N11" s="6">
        <v>127.44750000000001</v>
      </c>
      <c r="O11" s="6">
        <v>127.32</v>
      </c>
      <c r="P11" s="7">
        <v>899.57249999999999</v>
      </c>
      <c r="Q11" s="6">
        <v>55516.964999999997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11744.64</v>
      </c>
      <c r="M15" s="8">
        <v>0</v>
      </c>
      <c r="N15" s="8">
        <v>9799.1324999999997</v>
      </c>
      <c r="O15" s="8">
        <v>8926.7249999999985</v>
      </c>
      <c r="P15" s="9">
        <v>69303.652499999997</v>
      </c>
      <c r="Q15" s="8">
        <v>4860558.5625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11744.64</v>
      </c>
      <c r="M18" s="13">
        <v>0</v>
      </c>
      <c r="N18" s="13">
        <v>9799.1324999999997</v>
      </c>
      <c r="O18" s="13">
        <v>8926.7249999999985</v>
      </c>
      <c r="P18" s="13">
        <v>69303.652499999997</v>
      </c>
      <c r="Q18" s="13">
        <v>4886079.93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88.367022177078042</v>
      </c>
      <c r="M21" s="9">
        <v>0</v>
      </c>
      <c r="N21" s="9">
        <v>76.887600776790435</v>
      </c>
      <c r="O21" s="9">
        <v>70.112511781338355</v>
      </c>
      <c r="P21" s="9">
        <v>77.040652643338916</v>
      </c>
      <c r="Q21" s="9">
        <v>87.550869585540212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135664.43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375</v>
      </c>
      <c r="M31" s="6">
        <v>295</v>
      </c>
      <c r="N31" s="6">
        <v>625</v>
      </c>
      <c r="O31" s="6">
        <v>75</v>
      </c>
      <c r="P31" s="7">
        <v>11373.220000000001</v>
      </c>
      <c r="Q31" s="6">
        <v>110915.3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212.06</v>
      </c>
      <c r="M32" s="6">
        <v>212.06</v>
      </c>
      <c r="N32" s="6">
        <v>212.06</v>
      </c>
      <c r="O32" s="6">
        <v>0</v>
      </c>
      <c r="P32" s="7">
        <v>5635.31</v>
      </c>
      <c r="Q32" s="6">
        <v>66629.37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262.39</v>
      </c>
      <c r="O34" s="6">
        <v>304.33999999999997</v>
      </c>
      <c r="P34" s="7">
        <v>1124.96</v>
      </c>
      <c r="Q34" s="6">
        <v>104479.56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1243.53</v>
      </c>
      <c r="Q37" s="6">
        <v>15216.14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215.34</v>
      </c>
      <c r="N39" s="6">
        <v>0</v>
      </c>
      <c r="O39" s="6">
        <v>0</v>
      </c>
      <c r="P39" s="7">
        <v>1979.99</v>
      </c>
      <c r="Q39" s="6">
        <v>24882.19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6235.2300000000005</v>
      </c>
      <c r="Q44" s="6">
        <v>41684.949999999997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1122.32</v>
      </c>
      <c r="O45" s="6">
        <v>0</v>
      </c>
      <c r="P45" s="7">
        <v>1122.32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374.16999999999996</v>
      </c>
      <c r="Q49" s="6">
        <v>94358.34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324.35000000000002</v>
      </c>
      <c r="N50" s="6">
        <v>0</v>
      </c>
      <c r="O50" s="6">
        <v>108.99</v>
      </c>
      <c r="P50" s="7">
        <v>1589.16</v>
      </c>
      <c r="Q50" s="6">
        <v>56578.47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215.38</v>
      </c>
      <c r="N57" s="6">
        <v>0</v>
      </c>
      <c r="O57" s="6">
        <v>0</v>
      </c>
      <c r="P57" s="7">
        <v>215.38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235.2</v>
      </c>
      <c r="N61" s="6">
        <v>235.2</v>
      </c>
      <c r="O61" s="6">
        <v>0</v>
      </c>
      <c r="P61" s="7">
        <v>3044.74</v>
      </c>
      <c r="Q61" s="6">
        <v>81826.559999999998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112</v>
      </c>
      <c r="P63" s="7">
        <v>6771.5899999999992</v>
      </c>
      <c r="Q63" s="6">
        <v>112573.13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321.89</v>
      </c>
      <c r="N64" s="6">
        <v>1179.56</v>
      </c>
      <c r="O64" s="6">
        <v>877.67</v>
      </c>
      <c r="P64" s="7">
        <v>6161.9699999999993</v>
      </c>
      <c r="Q64" s="6">
        <v>117577.51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494.8</v>
      </c>
      <c r="N70" s="6">
        <v>0</v>
      </c>
      <c r="O70" s="6">
        <v>0</v>
      </c>
      <c r="P70" s="7">
        <v>3808.2100000000005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3195.3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3359.42</v>
      </c>
      <c r="M77" s="16">
        <v>4966.380000000001</v>
      </c>
      <c r="N77" s="16">
        <v>6164.35</v>
      </c>
      <c r="O77" s="16">
        <v>3958.3399999999997</v>
      </c>
      <c r="P77" s="16">
        <v>94450.73</v>
      </c>
      <c r="Q77" s="16">
        <v>1503759.1799999997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541.08750000000009</v>
      </c>
      <c r="M79" s="6">
        <v>0</v>
      </c>
      <c r="N79" s="6">
        <v>451.55250000000001</v>
      </c>
      <c r="O79" s="6">
        <v>411.42750000000001</v>
      </c>
      <c r="P79" s="7">
        <v>3193.5974999999999</v>
      </c>
      <c r="Q79" s="6">
        <v>224639.0025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3320.3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3900.5075000000002</v>
      </c>
      <c r="M114" s="13">
        <v>4966.380000000001</v>
      </c>
      <c r="N114" s="13">
        <v>6615.9025000000001</v>
      </c>
      <c r="O114" s="13">
        <v>4369.7674999999999</v>
      </c>
      <c r="P114" s="13">
        <v>97769.327499999999</v>
      </c>
      <c r="Q114" s="13">
        <v>2201246.022499999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-3320.3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7844.1324999999997</v>
      </c>
      <c r="M116" s="18">
        <v>-4966.380000000001</v>
      </c>
      <c r="N116" s="18">
        <v>3183.2299999999996</v>
      </c>
      <c r="O116" s="18">
        <v>4556.9574999999986</v>
      </c>
      <c r="P116" s="18">
        <v>-28465.675000000003</v>
      </c>
      <c r="Q116" s="18">
        <v>2684833.9075000007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1995.4800000000002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2057.62</v>
      </c>
      <c r="M118" s="25">
        <v>3664.5800000000008</v>
      </c>
      <c r="N118" s="25">
        <v>4862.55</v>
      </c>
      <c r="O118" s="25">
        <v>2656.54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132.9075</v>
      </c>
      <c r="M120" s="25">
        <v>0</v>
      </c>
      <c r="N120" s="25">
        <v>127.44750000000001</v>
      </c>
      <c r="O120" s="25">
        <v>127.32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>
        <v>15.481594341929537</v>
      </c>
      <c r="M122" s="26" t="e">
        <v>#DIV/0!</v>
      </c>
      <c r="N122" s="26">
        <v>38.153357264756075</v>
      </c>
      <c r="O122" s="26">
        <v>20.865064404649701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42"/>
      <c r="B3" s="42"/>
      <c r="C3" s="79" t="s">
        <v>445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7" s="21" customFormat="1" ht="12" customHeight="1" x14ac:dyDescent="0.2">
      <c r="A4" s="43">
        <v>4025.0030000000002</v>
      </c>
      <c r="B4" s="43"/>
      <c r="C4" s="82" t="s">
        <v>159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</row>
    <row r="2" spans="1:17" ht="12" customHeight="1" x14ac:dyDescent="0.2"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7" ht="12" customHeight="1" x14ac:dyDescent="0.2">
      <c r="A3" s="2"/>
      <c r="B3" s="2"/>
      <c r="C3" s="76" t="s">
        <v>446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>
        <v>3925.0010000000002</v>
      </c>
      <c r="B4" s="3"/>
      <c r="C4" s="77" t="s">
        <v>155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195</v>
      </c>
      <c r="P34" s="7">
        <v>2383.0500000000002</v>
      </c>
      <c r="Q34" s="6">
        <v>43373.440000000002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2949.85</v>
      </c>
      <c r="L39" s="6">
        <v>0</v>
      </c>
      <c r="M39" s="6">
        <v>0</v>
      </c>
      <c r="N39" s="6">
        <v>0</v>
      </c>
      <c r="O39" s="6">
        <v>0</v>
      </c>
      <c r="P39" s="7">
        <v>2949.85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1044.3900000000001</v>
      </c>
      <c r="O45" s="6">
        <v>0</v>
      </c>
      <c r="P45" s="7">
        <v>1044.3900000000001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125.32</v>
      </c>
      <c r="N57" s="6">
        <v>0</v>
      </c>
      <c r="O57" s="6">
        <v>0</v>
      </c>
      <c r="P57" s="7">
        <v>125.32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23398.19</v>
      </c>
      <c r="L77" s="16">
        <v>-118.24000000000001</v>
      </c>
      <c r="M77" s="16">
        <v>733.86999999999989</v>
      </c>
      <c r="N77" s="16">
        <v>1619.39</v>
      </c>
      <c r="O77" s="16">
        <v>770</v>
      </c>
      <c r="P77" s="16">
        <v>34698.270000000004</v>
      </c>
      <c r="Q77" s="16">
        <v>831643.37999999966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-1473.29</v>
      </c>
      <c r="N112" s="46">
        <v>0</v>
      </c>
      <c r="O112" s="46">
        <v>0</v>
      </c>
      <c r="P112" s="7">
        <v>-34621.199999999997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22839.329999999998</v>
      </c>
      <c r="L114" s="13">
        <v>-32707.29</v>
      </c>
      <c r="M114" s="13">
        <v>-739.42000000000007</v>
      </c>
      <c r="N114" s="13">
        <v>1619.39</v>
      </c>
      <c r="O114" s="13">
        <v>770</v>
      </c>
      <c r="P114" s="13">
        <v>1301.2083666390099</v>
      </c>
      <c r="Q114" s="13">
        <v>1325579.5635613904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-22839.329999999998</v>
      </c>
      <c r="L116" s="18">
        <v>32707.29</v>
      </c>
      <c r="M116" s="18">
        <v>739.42000000000007</v>
      </c>
      <c r="N116" s="18">
        <v>-1619.39</v>
      </c>
      <c r="O116" s="18">
        <v>-770</v>
      </c>
      <c r="P116" s="18">
        <v>20810.051898295991</v>
      </c>
      <c r="Q116" s="18">
        <v>151906.45682244049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23398.19</v>
      </c>
      <c r="L118" s="25">
        <v>-118.24000000000001</v>
      </c>
      <c r="M118" s="25">
        <v>733.86999999999989</v>
      </c>
      <c r="N118" s="25">
        <v>1619.39</v>
      </c>
      <c r="O118" s="25">
        <v>770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447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3855.0050000000001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5096.37</v>
      </c>
      <c r="Q34" s="6">
        <v>13120.29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1187.5</v>
      </c>
      <c r="Q39" s="6">
        <v>7655.48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1210.8499999999999</v>
      </c>
      <c r="O45" s="6">
        <v>0</v>
      </c>
      <c r="P45" s="7">
        <v>1210.8499999999999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290.54000000000002</v>
      </c>
      <c r="N57" s="6">
        <v>0</v>
      </c>
      <c r="O57" s="6">
        <v>0</v>
      </c>
      <c r="P57" s="7">
        <v>290.54000000000002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899.08999999999992</v>
      </c>
      <c r="N77" s="16">
        <v>1785.85</v>
      </c>
      <c r="O77" s="16">
        <v>845</v>
      </c>
      <c r="P77" s="16">
        <v>34496.869999999995</v>
      </c>
      <c r="Q77" s="16">
        <v>292755.91000000009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-3000</v>
      </c>
      <c r="P92" s="7">
        <v>-3000</v>
      </c>
      <c r="Q92" s="6">
        <v>8126.56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899.08999999999992</v>
      </c>
      <c r="N114" s="13">
        <v>1785.85</v>
      </c>
      <c r="O114" s="13">
        <v>-2155</v>
      </c>
      <c r="P114" s="13">
        <v>33407.369999999995</v>
      </c>
      <c r="Q114" s="13">
        <v>790021.32003421255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-899.08999999999992</v>
      </c>
      <c r="N116" s="18">
        <v>-1785.85</v>
      </c>
      <c r="O116" s="18">
        <v>2155</v>
      </c>
      <c r="P116" s="18">
        <v>-33407.369999999995</v>
      </c>
      <c r="Q116" s="18">
        <v>-529366.48497220257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899.08999999999992</v>
      </c>
      <c r="N118" s="25">
        <v>1785.85</v>
      </c>
      <c r="O118" s="25">
        <v>845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332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3855.0239999999999</v>
      </c>
      <c r="B4" s="3"/>
      <c r="C4" s="76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399.3076008476873</v>
      </c>
      <c r="M11" s="6">
        <v>269.89603016189841</v>
      </c>
      <c r="N11" s="6">
        <v>552.17957295285964</v>
      </c>
      <c r="O11" s="6">
        <v>376.99655627017569</v>
      </c>
      <c r="P11" s="7">
        <v>5012.0672383627807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162.98330745915575</v>
      </c>
      <c r="M12" s="6">
        <v>74.708194721667766</v>
      </c>
      <c r="N12" s="6">
        <v>184.23514082945221</v>
      </c>
      <c r="O12" s="6">
        <v>119.27018678691999</v>
      </c>
      <c r="P12" s="7">
        <v>1441.6240137009929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35285.795919272561</v>
      </c>
      <c r="M15" s="8">
        <v>22873.342997954707</v>
      </c>
      <c r="N15" s="8">
        <v>42455.634141593349</v>
      </c>
      <c r="O15" s="8">
        <v>26432.337727015103</v>
      </c>
      <c r="P15" s="9">
        <v>375853.72747468023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1848.7667726275843</v>
      </c>
      <c r="M16" s="10">
        <v>824.99031196865531</v>
      </c>
      <c r="N16" s="10">
        <v>1782.1266122076831</v>
      </c>
      <c r="O16" s="10">
        <v>1097.102422315862</v>
      </c>
      <c r="P16" s="7">
        <v>14279.894864591803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37134.562691900144</v>
      </c>
      <c r="M18" s="13">
        <v>23698.333309923364</v>
      </c>
      <c r="N18" s="13">
        <v>44237.760753801034</v>
      </c>
      <c r="O18" s="13">
        <v>27529.440149330963</v>
      </c>
      <c r="P18" s="13">
        <v>390133.62233927206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88.367453673219828</v>
      </c>
      <c r="M21" s="9">
        <v>84.748719661545309</v>
      </c>
      <c r="N21" s="9">
        <v>76.887368206244474</v>
      </c>
      <c r="O21" s="9">
        <v>70.112942114177542</v>
      </c>
      <c r="P21" s="9">
        <v>74.989761629266354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11.343289085545722</v>
      </c>
      <c r="M22" s="9">
        <v>11.042835595776774</v>
      </c>
      <c r="N22" s="9">
        <v>9.6731090723751265</v>
      </c>
      <c r="O22" s="9">
        <v>9.198463185740378</v>
      </c>
      <c r="P22" s="9">
        <v>9.9054224464060532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1178.22</v>
      </c>
      <c r="N25" s="6">
        <v>1178.22</v>
      </c>
      <c r="O25" s="6">
        <v>1178.22</v>
      </c>
      <c r="P25" s="7">
        <v>11887.22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603.36</v>
      </c>
      <c r="N26" s="6">
        <v>576.66999999999996</v>
      </c>
      <c r="O26" s="6">
        <v>582.78</v>
      </c>
      <c r="P26" s="7">
        <v>6935.0099999999993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675</v>
      </c>
      <c r="M31" s="6">
        <v>1175</v>
      </c>
      <c r="N31" s="6">
        <v>75</v>
      </c>
      <c r="O31" s="6">
        <v>183.33</v>
      </c>
      <c r="P31" s="7">
        <v>10376.57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914.36</v>
      </c>
      <c r="M32" s="6">
        <v>335.05</v>
      </c>
      <c r="N32" s="6">
        <v>335.05</v>
      </c>
      <c r="O32" s="6">
        <v>75.489999999999995</v>
      </c>
      <c r="P32" s="7">
        <v>10446.039999999999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81.78</v>
      </c>
      <c r="N34" s="6">
        <v>0.62</v>
      </c>
      <c r="O34" s="6">
        <v>198.25</v>
      </c>
      <c r="P34" s="7">
        <v>4021.8600000000006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1301.56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288.23</v>
      </c>
      <c r="N39" s="6">
        <v>95.71</v>
      </c>
      <c r="O39" s="6">
        <v>3.49</v>
      </c>
      <c r="P39" s="7">
        <v>4336.67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1606.13</v>
      </c>
      <c r="N42" s="6">
        <v>0</v>
      </c>
      <c r="O42" s="6">
        <v>861.99</v>
      </c>
      <c r="P42" s="7">
        <v>14028.699999999999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5742.68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1047.28</v>
      </c>
      <c r="O45" s="6">
        <v>0</v>
      </c>
      <c r="P45" s="7">
        <v>1047.28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13.41</v>
      </c>
      <c r="P50" s="7">
        <v>2744.9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6761.04</v>
      </c>
      <c r="N57" s="6">
        <v>0</v>
      </c>
      <c r="O57" s="6">
        <v>0</v>
      </c>
      <c r="P57" s="7">
        <v>6761.04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2702.36</v>
      </c>
      <c r="N58" s="6">
        <v>0</v>
      </c>
      <c r="O58" s="6">
        <v>0</v>
      </c>
      <c r="P58" s="7">
        <v>31298.75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4387.41</v>
      </c>
      <c r="N61" s="6">
        <v>0</v>
      </c>
      <c r="O61" s="6">
        <v>0</v>
      </c>
      <c r="P61" s="7">
        <v>6263.65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1679.47</v>
      </c>
      <c r="N63" s="6">
        <v>1593.12</v>
      </c>
      <c r="O63" s="6">
        <v>826.56</v>
      </c>
      <c r="P63" s="7">
        <v>18506.760000000002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2466.75</v>
      </c>
      <c r="E64" s="6">
        <v>630.78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309.89</v>
      </c>
      <c r="O64" s="6">
        <v>321.39999999999998</v>
      </c>
      <c r="P64" s="7">
        <v>7277.63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31048.51</v>
      </c>
      <c r="E77" s="16">
        <v>7583.75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5120.83</v>
      </c>
      <c r="M77" s="16">
        <v>21383.97</v>
      </c>
      <c r="N77" s="16">
        <v>5862.58</v>
      </c>
      <c r="O77" s="16">
        <v>4848.4599999999991</v>
      </c>
      <c r="P77" s="16">
        <v>168343.05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1746.3312831127864</v>
      </c>
      <c r="M79" s="6">
        <v>1106.4400076390427</v>
      </c>
      <c r="N79" s="6">
        <v>2046.5312707917499</v>
      </c>
      <c r="O79" s="6">
        <v>1269.5284850052981</v>
      </c>
      <c r="P79" s="7">
        <v>17951.030763165028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298.88</v>
      </c>
      <c r="M80" s="6">
        <v>154.52000000000001</v>
      </c>
      <c r="N80" s="6">
        <v>721.72</v>
      </c>
      <c r="O80" s="6">
        <v>513.54</v>
      </c>
      <c r="P80" s="7">
        <v>7586.18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166.35</v>
      </c>
      <c r="K81" s="46">
        <v>110.14</v>
      </c>
      <c r="L81" s="46">
        <v>85.29</v>
      </c>
      <c r="M81" s="46">
        <v>40.21</v>
      </c>
      <c r="N81" s="46">
        <v>123.71</v>
      </c>
      <c r="O81" s="46">
        <v>80.680000000000007</v>
      </c>
      <c r="P81" s="7">
        <v>826.75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156.04</v>
      </c>
      <c r="L82" s="46">
        <v>0.95</v>
      </c>
      <c r="M82" s="46">
        <v>0</v>
      </c>
      <c r="N82" s="46">
        <v>0</v>
      </c>
      <c r="O82" s="46">
        <v>0</v>
      </c>
      <c r="P82" s="7">
        <v>409.19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33675.724368300427</v>
      </c>
      <c r="E114" s="13">
        <v>9866.1309696656081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9134.3855057785677</v>
      </c>
      <c r="K114" s="13">
        <v>12398.081175673344</v>
      </c>
      <c r="L114" s="13">
        <v>7895.7212831127854</v>
      </c>
      <c r="M114" s="13">
        <v>22685.140007639042</v>
      </c>
      <c r="N114" s="13">
        <v>8754.5412707917494</v>
      </c>
      <c r="O114" s="13">
        <v>6712.208485005297</v>
      </c>
      <c r="P114" s="13">
        <v>196385.45076316502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5987.6036669870227</v>
      </c>
      <c r="E116" s="18">
        <v>10341.613123629284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41459.897018062635</v>
      </c>
      <c r="K116" s="18">
        <v>20059.147555752686</v>
      </c>
      <c r="L116" s="18">
        <v>29238.841408787361</v>
      </c>
      <c r="M116" s="18">
        <v>1013.1933022843223</v>
      </c>
      <c r="N116" s="18">
        <v>35483.219483009285</v>
      </c>
      <c r="O116" s="18">
        <v>20817.231664325667</v>
      </c>
      <c r="P116" s="18">
        <v>193748.17157610704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29962.589999999997</v>
      </c>
      <c r="E118" s="25">
        <v>6497.83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4101.87</v>
      </c>
      <c r="M118" s="25">
        <v>20205.75</v>
      </c>
      <c r="N118" s="25">
        <v>4684.3599999999997</v>
      </c>
      <c r="O118" s="25">
        <v>3670.2399999999989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426.47148542421326</v>
      </c>
      <c r="M120" s="25">
        <v>282.34739594884303</v>
      </c>
      <c r="N120" s="25">
        <v>582.88542975776829</v>
      </c>
      <c r="O120" s="25">
        <v>396.87492073466234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56.800881000208953</v>
      </c>
      <c r="E122" s="26">
        <v>23.736929266303932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>
        <v>9.6181576968032214</v>
      </c>
      <c r="M122" s="26">
        <v>71.563436709226707</v>
      </c>
      <c r="N122" s="26">
        <v>8.0365021337841558</v>
      </c>
      <c r="O122" s="26">
        <v>9.247850665912452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448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3855.0250000000001</v>
      </c>
      <c r="B4" s="3"/>
      <c r="C4" s="77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7.080000000000001</v>
      </c>
      <c r="M11" s="6">
        <v>144.44250000000002</v>
      </c>
      <c r="N11" s="6">
        <v>12.390000000000002</v>
      </c>
      <c r="O11" s="6">
        <v>142.56000000000003</v>
      </c>
      <c r="P11" s="7">
        <v>1015.8750000000003</v>
      </c>
      <c r="Q11" s="6">
        <v>8993.9775000000009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1138.5600000000002</v>
      </c>
      <c r="M12" s="6">
        <v>654.97500000000002</v>
      </c>
      <c r="N12" s="6">
        <v>696.6975000000001</v>
      </c>
      <c r="O12" s="6">
        <v>428.13000000000011</v>
      </c>
      <c r="P12" s="7">
        <v>8167.9950000000017</v>
      </c>
      <c r="Q12" s="6">
        <v>35102.325000000004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625.73250000000007</v>
      </c>
      <c r="M15" s="8">
        <v>12241.515000000001</v>
      </c>
      <c r="N15" s="8">
        <v>952.68750000000011</v>
      </c>
      <c r="O15" s="8">
        <v>9995.0025000000023</v>
      </c>
      <c r="P15" s="9">
        <v>76378.17</v>
      </c>
      <c r="Q15" s="8">
        <v>640023.63750000007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6472.2900000000009</v>
      </c>
      <c r="M16" s="10">
        <v>3834.045000000001</v>
      </c>
      <c r="N16" s="10">
        <v>3525.1575000000007</v>
      </c>
      <c r="O16" s="10">
        <v>2053.3800000000006</v>
      </c>
      <c r="P16" s="7">
        <v>42210.532499999994</v>
      </c>
      <c r="Q16" s="58">
        <v>247400.33250000002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7098.0225000000009</v>
      </c>
      <c r="M18" s="13">
        <v>16075.560000000001</v>
      </c>
      <c r="N18" s="13">
        <v>4477.8450000000012</v>
      </c>
      <c r="O18" s="13">
        <v>12048.382500000003</v>
      </c>
      <c r="P18" s="13">
        <v>118588.70249999998</v>
      </c>
      <c r="Q18" s="13">
        <v>887423.97000000009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88.380296610169495</v>
      </c>
      <c r="M21" s="9">
        <v>84.75009086660782</v>
      </c>
      <c r="N21" s="9">
        <v>76.891646489104104</v>
      </c>
      <c r="O21" s="9">
        <v>70.110848063973066</v>
      </c>
      <c r="P21" s="9">
        <v>75.184614248800273</v>
      </c>
      <c r="Q21" s="9">
        <v>71.161356307595838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5.6846279510961217</v>
      </c>
      <c r="M22" s="9">
        <v>5.8537272414977686</v>
      </c>
      <c r="N22" s="9">
        <v>5.0598107500026916</v>
      </c>
      <c r="O22" s="9">
        <v>4.7961600448461921</v>
      </c>
      <c r="P22" s="9">
        <v>5.1677960748017089</v>
      </c>
      <c r="Q22" s="9">
        <v>7.047975668278383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44756.66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611.79</v>
      </c>
      <c r="N26" s="6">
        <v>582.74</v>
      </c>
      <c r="O26" s="6">
        <v>590.41999999999996</v>
      </c>
      <c r="P26" s="7">
        <v>7000.45</v>
      </c>
      <c r="Q26" s="6">
        <v>8176.25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1595.16</v>
      </c>
      <c r="L29" s="6">
        <v>0</v>
      </c>
      <c r="M29" s="6">
        <v>0</v>
      </c>
      <c r="N29" s="6">
        <v>0</v>
      </c>
      <c r="O29" s="6">
        <v>74.88</v>
      </c>
      <c r="P29" s="7">
        <v>2838.51</v>
      </c>
      <c r="Q29" s="6">
        <v>7130.58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525</v>
      </c>
      <c r="M31" s="6">
        <v>270</v>
      </c>
      <c r="N31" s="6">
        <v>75</v>
      </c>
      <c r="O31" s="6">
        <v>75</v>
      </c>
      <c r="P31" s="7">
        <v>3362.71</v>
      </c>
      <c r="Q31" s="6">
        <v>22361.24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2432.9300000000003</v>
      </c>
      <c r="Q32" s="6">
        <v>5634.26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32.049999999999997</v>
      </c>
      <c r="N34" s="6">
        <v>32.9</v>
      </c>
      <c r="O34" s="6">
        <v>231.44</v>
      </c>
      <c r="P34" s="7">
        <v>2143.34</v>
      </c>
      <c r="Q34" s="6">
        <v>16217.46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4521.58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6.9</v>
      </c>
      <c r="P39" s="7">
        <v>2600.3000000000002</v>
      </c>
      <c r="Q39" s="6">
        <v>33358.21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1151.92</v>
      </c>
      <c r="O45" s="6">
        <v>0</v>
      </c>
      <c r="P45" s="7">
        <v>1151.92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205</v>
      </c>
      <c r="Q47" s="6">
        <v>581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26.58</v>
      </c>
      <c r="P50" s="7">
        <v>671.35</v>
      </c>
      <c r="Q50" s="6">
        <v>6060.65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516.02</v>
      </c>
      <c r="N57" s="6">
        <v>0</v>
      </c>
      <c r="O57" s="6">
        <v>0</v>
      </c>
      <c r="P57" s="7">
        <v>516.02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235.2</v>
      </c>
      <c r="N61" s="6">
        <v>0</v>
      </c>
      <c r="O61" s="6">
        <v>0</v>
      </c>
      <c r="P61" s="7">
        <v>3801.2700000000004</v>
      </c>
      <c r="Q61" s="6">
        <v>11830.85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589.5</v>
      </c>
      <c r="G64" s="6">
        <v>222.5</v>
      </c>
      <c r="H64" s="6">
        <v>0</v>
      </c>
      <c r="I64" s="6">
        <v>0</v>
      </c>
      <c r="J64" s="6">
        <v>362.78</v>
      </c>
      <c r="K64" s="6">
        <v>0</v>
      </c>
      <c r="L64" s="6">
        <v>318.3</v>
      </c>
      <c r="M64" s="6">
        <v>0</v>
      </c>
      <c r="N64" s="6">
        <v>0</v>
      </c>
      <c r="O64" s="6">
        <v>0</v>
      </c>
      <c r="P64" s="7">
        <v>1493.08</v>
      </c>
      <c r="Q64" s="6">
        <v>5229.58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8207.0400000000009</v>
      </c>
      <c r="H77" s="16">
        <v>2748.38</v>
      </c>
      <c r="I77" s="16">
        <v>3183.5199999999995</v>
      </c>
      <c r="J77" s="16">
        <v>2873.4400000000005</v>
      </c>
      <c r="K77" s="16">
        <v>8239.7099999999991</v>
      </c>
      <c r="L77" s="16">
        <v>1950.96</v>
      </c>
      <c r="M77" s="16">
        <v>3846.3</v>
      </c>
      <c r="N77" s="16">
        <v>3414.33</v>
      </c>
      <c r="O77" s="16">
        <v>2515.44</v>
      </c>
      <c r="P77" s="16">
        <v>51958.920000000006</v>
      </c>
      <c r="Q77" s="16">
        <v>347769.90000000008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347.77500000000003</v>
      </c>
      <c r="M79" s="6">
        <v>704.5725000000001</v>
      </c>
      <c r="N79" s="6">
        <v>118.38000000000002</v>
      </c>
      <c r="O79" s="6">
        <v>461.04000000000008</v>
      </c>
      <c r="P79" s="7">
        <v>4957.2300000000005</v>
      </c>
      <c r="Q79" s="6">
        <v>42648.802500000005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2898.03</v>
      </c>
      <c r="M80" s="6">
        <v>2569.2600000000002</v>
      </c>
      <c r="N80" s="6">
        <v>3279.92</v>
      </c>
      <c r="O80" s="6">
        <v>2737.84</v>
      </c>
      <c r="P80" s="7">
        <v>30225.27</v>
      </c>
      <c r="Q80" s="6">
        <v>92020.3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335.83</v>
      </c>
      <c r="K81" s="46">
        <v>225.58</v>
      </c>
      <c r="L81" s="46">
        <v>299.08</v>
      </c>
      <c r="M81" s="46">
        <v>187.24</v>
      </c>
      <c r="N81" s="46">
        <v>245.09</v>
      </c>
      <c r="O81" s="46">
        <v>79.09</v>
      </c>
      <c r="P81" s="7">
        <v>2257.4499999999998</v>
      </c>
      <c r="Q81" s="6">
        <v>9102.19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9.57</v>
      </c>
      <c r="L82" s="46">
        <v>2.57</v>
      </c>
      <c r="M82" s="46">
        <v>0</v>
      </c>
      <c r="N82" s="46">
        <v>0</v>
      </c>
      <c r="O82" s="46">
        <v>0</v>
      </c>
      <c r="P82" s="7">
        <v>21.96</v>
      </c>
      <c r="Q82" s="6">
        <v>1303.6199999999999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11465.307500000001</v>
      </c>
      <c r="H114" s="13">
        <v>6143.35</v>
      </c>
      <c r="I114" s="13">
        <v>5780.2399999999989</v>
      </c>
      <c r="J114" s="13">
        <v>6238.3550000000005</v>
      </c>
      <c r="K114" s="13">
        <v>11640.997499999999</v>
      </c>
      <c r="L114" s="13">
        <v>6160.2950000000001</v>
      </c>
      <c r="M114" s="13">
        <v>7307.3725000000004</v>
      </c>
      <c r="N114" s="13">
        <v>7057.72</v>
      </c>
      <c r="O114" s="13">
        <v>5793.41</v>
      </c>
      <c r="P114" s="13">
        <v>90708.530000000013</v>
      </c>
      <c r="Q114" s="13">
        <v>807994.4225000001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2364.2050000000017</v>
      </c>
      <c r="H116" s="18">
        <v>8208.7100000000009</v>
      </c>
      <c r="I116" s="18">
        <v>-2366.6299999999983</v>
      </c>
      <c r="J116" s="18">
        <v>9492.6475000000028</v>
      </c>
      <c r="K116" s="18">
        <v>-6635.8274999999994</v>
      </c>
      <c r="L116" s="18">
        <v>937.72750000000087</v>
      </c>
      <c r="M116" s="18">
        <v>8768.1875</v>
      </c>
      <c r="N116" s="18">
        <v>-2579.8749999999991</v>
      </c>
      <c r="O116" s="18">
        <v>6254.9725000000035</v>
      </c>
      <c r="P116" s="18">
        <v>27880.172499999971</v>
      </c>
      <c r="Q116" s="18">
        <v>79429.547499999986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7029.0600000000013</v>
      </c>
      <c r="H118" s="25">
        <v>1570.4</v>
      </c>
      <c r="I118" s="25">
        <v>2005.5399999999995</v>
      </c>
      <c r="J118" s="25">
        <v>1695.4600000000005</v>
      </c>
      <c r="K118" s="25">
        <v>7061.73</v>
      </c>
      <c r="L118" s="25">
        <v>772.98</v>
      </c>
      <c r="M118" s="25">
        <v>2668.32</v>
      </c>
      <c r="N118" s="25">
        <v>2236.35</v>
      </c>
      <c r="O118" s="25">
        <v>1337.46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196.84000000000003</v>
      </c>
      <c r="M120" s="25">
        <v>253.60500000000002</v>
      </c>
      <c r="N120" s="25">
        <v>128.50625000000002</v>
      </c>
      <c r="O120" s="25">
        <v>213.91500000000005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28.704246489334011</v>
      </c>
      <c r="H122" s="26">
        <v>4.9857331645388774</v>
      </c>
      <c r="I122" s="26">
        <v>16.342738403243214</v>
      </c>
      <c r="J122" s="26">
        <v>5.5268791791795877</v>
      </c>
      <c r="K122" s="26">
        <v>50.994123753215682</v>
      </c>
      <c r="L122" s="26">
        <v>3.9269457427352159</v>
      </c>
      <c r="M122" s="26">
        <v>10.521559117525285</v>
      </c>
      <c r="N122" s="26">
        <v>17.402655512864158</v>
      </c>
      <c r="O122" s="26">
        <v>6.2522964728981121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449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9430.0020000000004</v>
      </c>
      <c r="B4" s="3"/>
      <c r="C4" s="77" t="s">
        <v>331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266.03686548152854</v>
      </c>
      <c r="M11" s="6">
        <v>102.68076715209715</v>
      </c>
      <c r="N11" s="6">
        <v>150.96800492043968</v>
      </c>
      <c r="O11" s="6">
        <v>414.93531288440937</v>
      </c>
      <c r="P11" s="7">
        <v>3216.670103289553</v>
      </c>
      <c r="Q11" s="6">
        <v>41653.932965437882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70.204071267013219</v>
      </c>
      <c r="M12" s="6">
        <v>274.96594579580176</v>
      </c>
      <c r="N12" s="6">
        <v>911.19034165310904</v>
      </c>
      <c r="O12" s="6">
        <v>914.84680369826606</v>
      </c>
      <c r="P12" s="7">
        <v>13109.147724296658</v>
      </c>
      <c r="Q12" s="6">
        <v>51411.318939724617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23508.87901190429</v>
      </c>
      <c r="M15" s="8">
        <v>8702.174905598984</v>
      </c>
      <c r="N15" s="8">
        <v>11607.738592238404</v>
      </c>
      <c r="O15" s="8">
        <v>29092.150296377131</v>
      </c>
      <c r="P15" s="9">
        <v>238702.14978961155</v>
      </c>
      <c r="Q15" s="8">
        <v>1992918.9798949251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299.17903745883103</v>
      </c>
      <c r="M16" s="10">
        <v>1079.4899766675928</v>
      </c>
      <c r="N16" s="10">
        <v>3340.2804591881281</v>
      </c>
      <c r="O16" s="10">
        <v>3126.1507288996472</v>
      </c>
      <c r="P16" s="7">
        <v>49857.849101067419</v>
      </c>
      <c r="Q16" s="58">
        <v>289115.96394464507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23808.058049363121</v>
      </c>
      <c r="M18" s="13">
        <v>9781.6648822665775</v>
      </c>
      <c r="N18" s="13">
        <v>14948.019051426532</v>
      </c>
      <c r="O18" s="13">
        <v>32218.301025276778</v>
      </c>
      <c r="P18" s="13">
        <v>288559.99889067898</v>
      </c>
      <c r="Q18" s="13">
        <v>2282034.94383957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88.366997443580075</v>
      </c>
      <c r="M21" s="9">
        <v>84.749804145003907</v>
      </c>
      <c r="N21" s="9">
        <v>76.888732803720202</v>
      </c>
      <c r="O21" s="9">
        <v>70.112495593937268</v>
      </c>
      <c r="P21" s="9">
        <v>74.207842932199014</v>
      </c>
      <c r="Q21" s="9">
        <v>47.844677273297066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4.2615625000000001</v>
      </c>
      <c r="M22" s="9">
        <v>3.9259042553191499</v>
      </c>
      <c r="N22" s="9">
        <v>3.6658426966292139</v>
      </c>
      <c r="O22" s="9">
        <v>3.4171302957633891</v>
      </c>
      <c r="P22" s="9">
        <v>3.8032868459221234</v>
      </c>
      <c r="Q22" s="9">
        <v>5.6235858154817784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586</v>
      </c>
      <c r="M26" s="6">
        <v>617.25</v>
      </c>
      <c r="N26" s="6">
        <v>626.75</v>
      </c>
      <c r="O26" s="6">
        <v>635.5</v>
      </c>
      <c r="P26" s="7">
        <v>7644</v>
      </c>
      <c r="Q26" s="6">
        <v>8870.7199999999993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1108.69</v>
      </c>
      <c r="M29" s="6">
        <v>0</v>
      </c>
      <c r="N29" s="6">
        <v>0</v>
      </c>
      <c r="O29" s="6">
        <v>0</v>
      </c>
      <c r="P29" s="7">
        <v>1335.81</v>
      </c>
      <c r="Q29" s="6">
        <v>12899.74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791.26</v>
      </c>
      <c r="M31" s="6">
        <v>985.88</v>
      </c>
      <c r="N31" s="6">
        <v>408.75</v>
      </c>
      <c r="O31" s="6">
        <v>2885.5</v>
      </c>
      <c r="P31" s="7">
        <v>10415.67</v>
      </c>
      <c r="Q31" s="6">
        <v>103482.5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219.07</v>
      </c>
      <c r="M32" s="6">
        <v>1842.05</v>
      </c>
      <c r="N32" s="6">
        <v>219.07</v>
      </c>
      <c r="O32" s="6">
        <v>277.88</v>
      </c>
      <c r="P32" s="7">
        <v>12915.389999999998</v>
      </c>
      <c r="Q32" s="6">
        <v>56612.59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1031.92</v>
      </c>
      <c r="M34" s="6">
        <v>396.24</v>
      </c>
      <c r="N34" s="6">
        <v>283.57</v>
      </c>
      <c r="O34" s="6">
        <v>1191.56</v>
      </c>
      <c r="P34" s="7">
        <v>6909.3299999999981</v>
      </c>
      <c r="Q34" s="6">
        <v>25277.97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26.91</v>
      </c>
      <c r="M39" s="6">
        <v>190.49</v>
      </c>
      <c r="N39" s="6">
        <v>0</v>
      </c>
      <c r="O39" s="6">
        <v>0</v>
      </c>
      <c r="P39" s="7">
        <v>870.85</v>
      </c>
      <c r="Q39" s="6">
        <v>10990.44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14270.02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1180.3499999999999</v>
      </c>
      <c r="O45" s="6">
        <v>0</v>
      </c>
      <c r="P45" s="7">
        <v>1180.3499999999999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1008.99</v>
      </c>
      <c r="M50" s="6">
        <v>3499.18</v>
      </c>
      <c r="N50" s="6">
        <v>111.51</v>
      </c>
      <c r="O50" s="6">
        <v>122.86</v>
      </c>
      <c r="P50" s="7">
        <v>6593.32</v>
      </c>
      <c r="Q50" s="6">
        <v>19751.29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1419.74</v>
      </c>
      <c r="N57" s="6">
        <v>1904.92</v>
      </c>
      <c r="O57" s="6">
        <v>0</v>
      </c>
      <c r="P57" s="7">
        <v>3324.66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431.2</v>
      </c>
      <c r="N61" s="6">
        <v>431.2</v>
      </c>
      <c r="O61" s="6">
        <v>395.92</v>
      </c>
      <c r="P61" s="7">
        <v>6146.3499999999985</v>
      </c>
      <c r="Q61" s="6">
        <v>28300.45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1870.85</v>
      </c>
      <c r="M63" s="6">
        <v>2867.48</v>
      </c>
      <c r="N63" s="6">
        <v>548.79999999999995</v>
      </c>
      <c r="O63" s="6">
        <v>2113.8200000000002</v>
      </c>
      <c r="P63" s="7">
        <v>8951.1200000000008</v>
      </c>
      <c r="Q63" s="6">
        <v>38008.9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133.32</v>
      </c>
      <c r="M64" s="6">
        <v>593.78</v>
      </c>
      <c r="N64" s="6">
        <v>0</v>
      </c>
      <c r="O64" s="6">
        <v>0</v>
      </c>
      <c r="P64" s="7">
        <v>802.09999999999991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30</v>
      </c>
      <c r="M69" s="6">
        <v>0</v>
      </c>
      <c r="N69" s="6">
        <v>0</v>
      </c>
      <c r="O69" s="6">
        <v>0</v>
      </c>
      <c r="P69" s="7">
        <v>30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7323.32</v>
      </c>
      <c r="M77" s="16">
        <v>14518.789999999999</v>
      </c>
      <c r="N77" s="16">
        <v>7455.51</v>
      </c>
      <c r="O77" s="16">
        <v>8839.86</v>
      </c>
      <c r="P77" s="16">
        <v>83851.899999999994</v>
      </c>
      <c r="Q77" s="16">
        <v>592081.88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1083.1171870163882</v>
      </c>
      <c r="M79" s="6">
        <v>458.45452414586725</v>
      </c>
      <c r="N79" s="6">
        <v>591.30110317050924</v>
      </c>
      <c r="O79" s="6">
        <v>1496.2827722709417</v>
      </c>
      <c r="P79" s="7">
        <v>13053.357426411654</v>
      </c>
      <c r="Q79" s="6">
        <v>106193.58874227213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226.03</v>
      </c>
      <c r="M80" s="6">
        <v>193.55</v>
      </c>
      <c r="N80" s="6">
        <v>2574.58</v>
      </c>
      <c r="O80" s="6">
        <v>700.36</v>
      </c>
      <c r="P80" s="7">
        <v>18377.439999999999</v>
      </c>
      <c r="Q80" s="6">
        <v>85216.82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845.95</v>
      </c>
      <c r="L81" s="46">
        <v>194.36</v>
      </c>
      <c r="M81" s="46">
        <v>333.54</v>
      </c>
      <c r="N81" s="46">
        <v>1318.19</v>
      </c>
      <c r="O81" s="46">
        <v>1032.07</v>
      </c>
      <c r="P81" s="7">
        <v>16366.12</v>
      </c>
      <c r="Q81" s="6">
        <v>70991.44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150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3600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10988.472738581802</v>
      </c>
      <c r="L114" s="13">
        <v>9452.6371870163894</v>
      </c>
      <c r="M114" s="13">
        <v>15504.334524145866</v>
      </c>
      <c r="N114" s="13">
        <v>11939.581103170511</v>
      </c>
      <c r="O114" s="13">
        <v>12068.572772270942</v>
      </c>
      <c r="P114" s="13">
        <v>137700.21742641163</v>
      </c>
      <c r="Q114" s="13">
        <v>1452799.7387422721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12973.310288083807</v>
      </c>
      <c r="L116" s="18">
        <v>14355.420862346731</v>
      </c>
      <c r="M116" s="18">
        <v>-5722.669641879289</v>
      </c>
      <c r="N116" s="18">
        <v>3008.4379482560216</v>
      </c>
      <c r="O116" s="18">
        <v>20149.728253005836</v>
      </c>
      <c r="P116" s="18">
        <v>150859.78146426735</v>
      </c>
      <c r="Q116" s="18">
        <v>829235.20509729791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6233.74</v>
      </c>
      <c r="M118" s="25">
        <v>13429.21</v>
      </c>
      <c r="N118" s="25">
        <v>6365.93</v>
      </c>
      <c r="O118" s="25">
        <v>7750.2800000000007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277.73754402603072</v>
      </c>
      <c r="M120" s="25">
        <v>148.50842478473078</v>
      </c>
      <c r="N120" s="25">
        <v>302.8330618626245</v>
      </c>
      <c r="O120" s="25">
        <v>567.40978016745373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>
        <v>22.444714926318163</v>
      </c>
      <c r="M122" s="26">
        <v>90.4272604026755</v>
      </c>
      <c r="N122" s="26">
        <v>21.021251645528075</v>
      </c>
      <c r="O122" s="26">
        <v>13.659052541732258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9430.0030000000006</v>
      </c>
      <c r="B4" s="3"/>
      <c r="C4" s="77" t="s">
        <v>331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402.45946438633393</v>
      </c>
      <c r="M11" s="6">
        <v>534.58937685012506</v>
      </c>
      <c r="N11" s="6">
        <v>236.70472695527957</v>
      </c>
      <c r="O11" s="6">
        <v>681.66690615451773</v>
      </c>
      <c r="P11" s="7">
        <v>6319.0172642752286</v>
      </c>
      <c r="Q11" s="6">
        <v>54901.492403991913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1127.6528947263998</v>
      </c>
      <c r="M12" s="6">
        <v>7319.5057219951595</v>
      </c>
      <c r="N12" s="6">
        <v>6703.7575135907309</v>
      </c>
      <c r="O12" s="6">
        <v>5238.2475258918303</v>
      </c>
      <c r="P12" s="7">
        <v>62386.555414467679</v>
      </c>
      <c r="Q12" s="6">
        <v>186403.50989246459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35564.131993849456</v>
      </c>
      <c r="M15" s="8">
        <v>45306.343650648792</v>
      </c>
      <c r="N15" s="8">
        <v>18199.462108765525</v>
      </c>
      <c r="O15" s="8">
        <v>47793.374065751363</v>
      </c>
      <c r="P15" s="9">
        <v>470586.7164021667</v>
      </c>
      <c r="Q15" s="8">
        <v>2946905.5405693031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5092.0256087060043</v>
      </c>
      <c r="M16" s="10">
        <v>30275.578863140352</v>
      </c>
      <c r="N16" s="10">
        <v>25871.750601801519</v>
      </c>
      <c r="O16" s="10">
        <v>19012.147362922107</v>
      </c>
      <c r="P16" s="7">
        <v>250815.95004182376</v>
      </c>
      <c r="Q16" s="58">
        <v>1066421.4741753901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40656.15760255546</v>
      </c>
      <c r="M18" s="13">
        <v>75581.922513789148</v>
      </c>
      <c r="N18" s="13">
        <v>44071.212710567044</v>
      </c>
      <c r="O18" s="13">
        <v>66805.52142867347</v>
      </c>
      <c r="P18" s="13">
        <v>721402.66644399043</v>
      </c>
      <c r="Q18" s="13">
        <v>4013327.0147446934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88.366991314460151</v>
      </c>
      <c r="M21" s="9">
        <v>84.749801647013769</v>
      </c>
      <c r="N21" s="9">
        <v>76.886770884824514</v>
      </c>
      <c r="O21" s="9">
        <v>70.112504559400946</v>
      </c>
      <c r="P21" s="9">
        <v>74.471503514105606</v>
      </c>
      <c r="Q21" s="9">
        <v>53.676237412355519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4.5155966277561612</v>
      </c>
      <c r="M22" s="9">
        <v>4.1362873413927463</v>
      </c>
      <c r="N22" s="9">
        <v>3.8592909348750957</v>
      </c>
      <c r="O22" s="9">
        <v>3.6294862487784445</v>
      </c>
      <c r="P22" s="9">
        <v>4.0203525964130824</v>
      </c>
      <c r="Q22" s="9">
        <v>5.7210375211851119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1066</v>
      </c>
      <c r="M26" s="6">
        <v>1094.5</v>
      </c>
      <c r="N26" s="6">
        <v>989</v>
      </c>
      <c r="O26" s="6">
        <v>949</v>
      </c>
      <c r="P26" s="7">
        <v>11570</v>
      </c>
      <c r="Q26" s="6">
        <v>13218.28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4189.62</v>
      </c>
      <c r="M29" s="6">
        <v>0</v>
      </c>
      <c r="N29" s="6">
        <v>0</v>
      </c>
      <c r="O29" s="6">
        <v>0</v>
      </c>
      <c r="P29" s="7">
        <v>4189.62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5142.99</v>
      </c>
      <c r="M31" s="6">
        <v>6328.42</v>
      </c>
      <c r="N31" s="6">
        <v>645</v>
      </c>
      <c r="O31" s="6">
        <v>1449</v>
      </c>
      <c r="P31" s="7">
        <v>22873.360000000001</v>
      </c>
      <c r="Q31" s="6">
        <v>157384.51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219.07</v>
      </c>
      <c r="M32" s="6">
        <v>798.38</v>
      </c>
      <c r="N32" s="6">
        <v>0</v>
      </c>
      <c r="O32" s="6">
        <v>363.56</v>
      </c>
      <c r="P32" s="7">
        <v>10295.079999999998</v>
      </c>
      <c r="Q32" s="6">
        <v>65352.78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7472.11</v>
      </c>
      <c r="M34" s="6">
        <v>759.65</v>
      </c>
      <c r="N34" s="6">
        <v>459.81</v>
      </c>
      <c r="O34" s="6">
        <v>197.76</v>
      </c>
      <c r="P34" s="7">
        <v>15421.63</v>
      </c>
      <c r="Q34" s="6">
        <v>43251.4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4747.6400000000003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385.66</v>
      </c>
      <c r="M39" s="6">
        <v>1274.0899999999999</v>
      </c>
      <c r="N39" s="6">
        <v>580.36</v>
      </c>
      <c r="O39" s="6">
        <v>0</v>
      </c>
      <c r="P39" s="7">
        <v>2511.11</v>
      </c>
      <c r="Q39" s="6">
        <v>10563.23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3528.9500000000007</v>
      </c>
      <c r="Q44" s="6">
        <v>11954.27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1134.03</v>
      </c>
      <c r="O45" s="6">
        <v>0</v>
      </c>
      <c r="P45" s="7">
        <v>1134.03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3297.85</v>
      </c>
      <c r="M50" s="6">
        <v>5100.08</v>
      </c>
      <c r="N50" s="6">
        <v>27.43</v>
      </c>
      <c r="O50" s="6">
        <v>32</v>
      </c>
      <c r="P50" s="7">
        <v>10634.58</v>
      </c>
      <c r="Q50" s="6">
        <v>44685.18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1435.83</v>
      </c>
      <c r="P51" s="7">
        <v>1435.83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235.2</v>
      </c>
      <c r="O61" s="6">
        <v>0</v>
      </c>
      <c r="P61" s="7">
        <v>4895.7999999999993</v>
      </c>
      <c r="Q61" s="6">
        <v>28830.89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8083.05</v>
      </c>
      <c r="M63" s="6">
        <v>5390.35</v>
      </c>
      <c r="N63" s="6">
        <v>1638.74</v>
      </c>
      <c r="O63" s="6">
        <v>459.11</v>
      </c>
      <c r="P63" s="7">
        <v>24297.73</v>
      </c>
      <c r="Q63" s="6">
        <v>78368.58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133.34</v>
      </c>
      <c r="M64" s="6">
        <v>539.78</v>
      </c>
      <c r="N64" s="6">
        <v>407.86</v>
      </c>
      <c r="O64" s="6">
        <v>0</v>
      </c>
      <c r="P64" s="7">
        <v>1516.48</v>
      </c>
      <c r="Q64" s="6">
        <v>25028.639999999999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430</v>
      </c>
      <c r="M69" s="6">
        <v>0</v>
      </c>
      <c r="N69" s="6">
        <v>147</v>
      </c>
      <c r="O69" s="6">
        <v>0</v>
      </c>
      <c r="P69" s="7">
        <v>577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33123.099999999991</v>
      </c>
      <c r="M77" s="16">
        <v>24380.479999999996</v>
      </c>
      <c r="N77" s="16">
        <v>9909.94</v>
      </c>
      <c r="O77" s="16">
        <v>6579.3799999999992</v>
      </c>
      <c r="P77" s="16">
        <v>135089.66</v>
      </c>
      <c r="Q77" s="16">
        <v>774804.17999999993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1639.2211865402169</v>
      </c>
      <c r="M79" s="6">
        <v>3700.2152699892863</v>
      </c>
      <c r="N79" s="6">
        <v>2124.8359107575097</v>
      </c>
      <c r="O79" s="6">
        <v>3147.9724943851438</v>
      </c>
      <c r="P79" s="7">
        <v>33121.922490496414</v>
      </c>
      <c r="Q79" s="6">
        <v>192995.50398718304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3846.88</v>
      </c>
      <c r="M80" s="6">
        <v>5428.23</v>
      </c>
      <c r="N80" s="6">
        <v>4450.38</v>
      </c>
      <c r="O80" s="6">
        <v>4259.3599999999997</v>
      </c>
      <c r="P80" s="7">
        <v>70122.680000000008</v>
      </c>
      <c r="Q80" s="6">
        <v>222646.96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8130.76</v>
      </c>
      <c r="L81" s="46">
        <v>3308.33</v>
      </c>
      <c r="M81" s="46">
        <v>9354.74</v>
      </c>
      <c r="N81" s="46">
        <v>10209.83</v>
      </c>
      <c r="O81" s="46">
        <v>6276.69</v>
      </c>
      <c r="P81" s="7">
        <v>85293.49000000002</v>
      </c>
      <c r="Q81" s="6">
        <v>269652.63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300</v>
      </c>
      <c r="L82" s="46">
        <v>50</v>
      </c>
      <c r="M82" s="46">
        <v>0</v>
      </c>
      <c r="N82" s="46">
        <v>0</v>
      </c>
      <c r="O82" s="46">
        <v>0</v>
      </c>
      <c r="P82" s="7">
        <v>350</v>
      </c>
      <c r="Q82" s="6">
        <v>8200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32177.678033966909</v>
      </c>
      <c r="L114" s="13">
        <v>43036.631186540209</v>
      </c>
      <c r="M114" s="13">
        <v>42863.66526998928</v>
      </c>
      <c r="N114" s="13">
        <v>26694.98591075751</v>
      </c>
      <c r="O114" s="13">
        <v>20263.40249438514</v>
      </c>
      <c r="P114" s="13">
        <v>330347.18249049649</v>
      </c>
      <c r="Q114" s="13">
        <v>2299160.2939871834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25633.904756676329</v>
      </c>
      <c r="L116" s="18">
        <v>-2380.473583984749</v>
      </c>
      <c r="M116" s="18">
        <v>32718.257243799868</v>
      </c>
      <c r="N116" s="18">
        <v>17376.226799809534</v>
      </c>
      <c r="O116" s="18">
        <v>46542.11893428833</v>
      </c>
      <c r="P116" s="18">
        <v>391055.48395349394</v>
      </c>
      <c r="Q116" s="18">
        <v>1714166.72075751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32033.51999999999</v>
      </c>
      <c r="M118" s="25">
        <v>23290.899999999994</v>
      </c>
      <c r="N118" s="25">
        <v>8820.36</v>
      </c>
      <c r="O118" s="25">
        <v>5489.7999999999993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590.40161350740061</v>
      </c>
      <c r="M120" s="25">
        <v>1754.5069971826517</v>
      </c>
      <c r="N120" s="25">
        <v>1353.9976458870681</v>
      </c>
      <c r="O120" s="25">
        <v>1554.7081604698228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>
        <v>54.257168793456309</v>
      </c>
      <c r="M122" s="26">
        <v>13.274897186161128</v>
      </c>
      <c r="N122" s="26">
        <v>6.5143097011969795</v>
      </c>
      <c r="O122" s="26">
        <v>3.531080713142341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9430.0049999999992</v>
      </c>
      <c r="B4" s="3"/>
      <c r="C4" s="77" t="s">
        <v>331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265.46645740248402</v>
      </c>
      <c r="O11" s="6">
        <v>138.8578026268799</v>
      </c>
      <c r="P11" s="7">
        <v>1591.9870098408794</v>
      </c>
      <c r="Q11" s="6">
        <v>14084.940437363597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20411.080489702792</v>
      </c>
      <c r="O15" s="8">
        <v>9735.6665897385028</v>
      </c>
      <c r="P15" s="9">
        <v>115943.85192849493</v>
      </c>
      <c r="Q15" s="8">
        <v>758985.21667723509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20411.080489702792</v>
      </c>
      <c r="O18" s="13">
        <v>9735.6665897385028</v>
      </c>
      <c r="P18" s="13">
        <v>115943.85192849493</v>
      </c>
      <c r="Q18" s="13">
        <v>758985.21667723509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76.887606402027501</v>
      </c>
      <c r="O21" s="9">
        <v>70.112492100273855</v>
      </c>
      <c r="P21" s="9">
        <v>72.829646983164537</v>
      </c>
      <c r="Q21" s="9">
        <v>53.886292246138957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41397.9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515</v>
      </c>
      <c r="N31" s="6">
        <v>75</v>
      </c>
      <c r="O31" s="6">
        <v>75</v>
      </c>
      <c r="P31" s="7">
        <v>3855</v>
      </c>
      <c r="Q31" s="6">
        <v>72847.929999999993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1315.2</v>
      </c>
      <c r="M32" s="6">
        <v>0</v>
      </c>
      <c r="N32" s="6">
        <v>0</v>
      </c>
      <c r="O32" s="6">
        <v>490.59</v>
      </c>
      <c r="P32" s="7">
        <v>5362.77</v>
      </c>
      <c r="Q32" s="6">
        <v>91029.62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1054.49</v>
      </c>
      <c r="Q34" s="6">
        <v>21156.84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4589.13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150</v>
      </c>
      <c r="Q39" s="6">
        <v>11328.84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1101.1400000000001</v>
      </c>
      <c r="O45" s="6">
        <v>0</v>
      </c>
      <c r="P45" s="7">
        <v>1101.1400000000001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31.98</v>
      </c>
      <c r="P50" s="7">
        <v>203.91</v>
      </c>
      <c r="Q50" s="6">
        <v>5902.12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3193.2999999999993</v>
      </c>
      <c r="Q61" s="6">
        <v>22796.52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459.2</v>
      </c>
      <c r="P63" s="7">
        <v>1326.31</v>
      </c>
      <c r="Q63" s="6">
        <v>19178.09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612.5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612.5</v>
      </c>
      <c r="Q64" s="6">
        <v>28558.35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4007.76</v>
      </c>
      <c r="E77" s="16">
        <v>5150.4099999999989</v>
      </c>
      <c r="F77" s="16">
        <v>3147.2200000000003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4260.2699999999995</v>
      </c>
      <c r="M77" s="16">
        <v>3761.36</v>
      </c>
      <c r="N77" s="16">
        <v>5155.5600000000004</v>
      </c>
      <c r="O77" s="16">
        <v>3043.5899999999997</v>
      </c>
      <c r="P77" s="16">
        <v>43302.960000000006</v>
      </c>
      <c r="Q77" s="16">
        <v>547220.60000000009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940.56635772389996</v>
      </c>
      <c r="O79" s="6">
        <v>448.71370925756918</v>
      </c>
      <c r="P79" s="7">
        <v>5343.3561838419118</v>
      </c>
      <c r="Q79" s="6">
        <v>35001.248913693904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4414.9373298281816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4886.08</v>
      </c>
      <c r="M114" s="13">
        <v>3761.36</v>
      </c>
      <c r="N114" s="13">
        <v>6096.1263577239006</v>
      </c>
      <c r="O114" s="13">
        <v>3492.3037092575687</v>
      </c>
      <c r="P114" s="13">
        <v>49897.936183841921</v>
      </c>
      <c r="Q114" s="13">
        <v>967386.63891369407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23090.505887901272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-4886.08</v>
      </c>
      <c r="M116" s="18">
        <v>-3761.36</v>
      </c>
      <c r="N116" s="18">
        <v>14314.954131978891</v>
      </c>
      <c r="O116" s="18">
        <v>6243.3628804809341</v>
      </c>
      <c r="P116" s="18">
        <v>66045.915744653001</v>
      </c>
      <c r="Q116" s="18">
        <v>-208401.42223645898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2143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3170.6899999999996</v>
      </c>
      <c r="M118" s="25">
        <v>2671.78</v>
      </c>
      <c r="N118" s="25">
        <v>4065.9800000000005</v>
      </c>
      <c r="O118" s="25">
        <v>1954.0099999999998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265.46645740248402</v>
      </c>
      <c r="O120" s="25">
        <v>138.8578026268799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5.4243083438005124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>
        <v>15.31636064226152</v>
      </c>
      <c r="O122" s="26">
        <v>14.07202161516666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9430.0059999999994</v>
      </c>
      <c r="B4" s="3"/>
      <c r="C4" s="77" t="s">
        <v>331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401.34058700051582</v>
      </c>
      <c r="M11" s="6">
        <v>276.28227213205827</v>
      </c>
      <c r="N11" s="6">
        <v>526.42084064124447</v>
      </c>
      <c r="O11" s="6">
        <v>277.91305420419826</v>
      </c>
      <c r="P11" s="7">
        <v>4432.3706040633315</v>
      </c>
      <c r="Q11" s="6">
        <v>21271.49719939685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35465.261260148414</v>
      </c>
      <c r="M15" s="8">
        <v>23414.864059799216</v>
      </c>
      <c r="N15" s="8">
        <v>40475.235860561093</v>
      </c>
      <c r="O15" s="8">
        <v>19485.17654477997</v>
      </c>
      <c r="P15" s="9">
        <v>332079.08583242731</v>
      </c>
      <c r="Q15" s="8">
        <v>1538793.5824908139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35465.261260148414</v>
      </c>
      <c r="M18" s="13">
        <v>23414.864059799216</v>
      </c>
      <c r="N18" s="13">
        <v>40475.235860561093</v>
      </c>
      <c r="O18" s="13">
        <v>19485.17654477997</v>
      </c>
      <c r="P18" s="13">
        <v>332079.08583242731</v>
      </c>
      <c r="Q18" s="13">
        <v>1538793.5824908139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88.366994041653783</v>
      </c>
      <c r="M21" s="9">
        <v>84.749788247750132</v>
      </c>
      <c r="N21" s="9">
        <v>76.887601583663255</v>
      </c>
      <c r="O21" s="9">
        <v>70.112491119122168</v>
      </c>
      <c r="P21" s="9">
        <v>74.921326643579206</v>
      </c>
      <c r="Q21" s="9">
        <v>72.340633480865009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37628.699999999997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5089.84</v>
      </c>
      <c r="Q31" s="6">
        <v>43782.39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28703.69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2039.62</v>
      </c>
      <c r="Q34" s="6">
        <v>13242.44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4377.6400000000003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9321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682.88</v>
      </c>
      <c r="O45" s="6">
        <v>0</v>
      </c>
      <c r="P45" s="7">
        <v>682.88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27.43</v>
      </c>
      <c r="N50" s="6">
        <v>0</v>
      </c>
      <c r="O50" s="6">
        <v>32</v>
      </c>
      <c r="P50" s="7">
        <v>811.63</v>
      </c>
      <c r="Q50" s="6">
        <v>5331.76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6538.15</v>
      </c>
      <c r="O57" s="6">
        <v>0</v>
      </c>
      <c r="P57" s="7">
        <v>6538.15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588</v>
      </c>
      <c r="O61" s="6">
        <v>0</v>
      </c>
      <c r="P61" s="7">
        <v>6073.0399999999991</v>
      </c>
      <c r="Q61" s="6">
        <v>27963.8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3814.9599999999996</v>
      </c>
      <c r="M77" s="16">
        <v>2957.0000000000005</v>
      </c>
      <c r="N77" s="16">
        <v>10229.629999999999</v>
      </c>
      <c r="O77" s="16">
        <v>2600.12</v>
      </c>
      <c r="P77" s="16">
        <v>54674.299999999988</v>
      </c>
      <c r="Q77" s="16">
        <v>358579.56999999995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1633.912003650649</v>
      </c>
      <c r="M79" s="6">
        <v>1078.8098747271936</v>
      </c>
      <c r="N79" s="6">
        <v>1865.1539763104638</v>
      </c>
      <c r="O79" s="6">
        <v>898.05632998690533</v>
      </c>
      <c r="P79" s="7">
        <v>15303.317468354429</v>
      </c>
      <c r="Q79" s="6">
        <v>70917.315379389722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6074.6820036506488</v>
      </c>
      <c r="M114" s="13">
        <v>4035.8098747271943</v>
      </c>
      <c r="N114" s="13">
        <v>12094.783976310464</v>
      </c>
      <c r="O114" s="13">
        <v>3498.1763299869053</v>
      </c>
      <c r="P114" s="13">
        <v>75244.237468354419</v>
      </c>
      <c r="Q114" s="13">
        <v>830983.25537938974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29390.579256497767</v>
      </c>
      <c r="M116" s="18">
        <v>19379.054185072022</v>
      </c>
      <c r="N116" s="18">
        <v>28380.45188425063</v>
      </c>
      <c r="O116" s="18">
        <v>15987.000214793065</v>
      </c>
      <c r="P116" s="18">
        <v>256834.84836407291</v>
      </c>
      <c r="Q116" s="18">
        <v>707810.32711142418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2725.3799999999997</v>
      </c>
      <c r="M118" s="25">
        <v>1867.4200000000005</v>
      </c>
      <c r="N118" s="25">
        <v>9140.0499999999993</v>
      </c>
      <c r="O118" s="25">
        <v>1510.54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401.34058700051582</v>
      </c>
      <c r="M120" s="25">
        <v>276.28227213205827</v>
      </c>
      <c r="N120" s="25">
        <v>526.42084064124447</v>
      </c>
      <c r="O120" s="25">
        <v>277.91305420419826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>
        <v>6.790691219068</v>
      </c>
      <c r="M122" s="26">
        <v>6.7591017895907752</v>
      </c>
      <c r="N122" s="26">
        <v>17.362629467454802</v>
      </c>
      <c r="O122" s="26">
        <v>5.4352970367851876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9430.0079999999998</v>
      </c>
      <c r="B4" s="3"/>
      <c r="C4" s="77" t="s">
        <v>333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-3378</v>
      </c>
      <c r="O85" s="46">
        <v>0</v>
      </c>
      <c r="P85" s="7">
        <v>-3378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-3378</v>
      </c>
      <c r="O114" s="13">
        <v>0</v>
      </c>
      <c r="P114" s="13">
        <v>-3140.5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3378</v>
      </c>
      <c r="O116" s="18">
        <v>0</v>
      </c>
      <c r="P116" s="18">
        <v>3140.5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337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9430.009</v>
      </c>
      <c r="B4" s="3"/>
      <c r="C4" s="77" t="s">
        <v>333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1669.87</v>
      </c>
      <c r="Q34" s="6">
        <v>13878.35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4738.1499999999996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1109.21</v>
      </c>
      <c r="O45" s="6">
        <v>0</v>
      </c>
      <c r="P45" s="7">
        <v>1109.21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596</v>
      </c>
      <c r="M47" s="6">
        <v>0</v>
      </c>
      <c r="N47" s="6">
        <v>0</v>
      </c>
      <c r="O47" s="6">
        <v>699</v>
      </c>
      <c r="P47" s="7">
        <v>5183</v>
      </c>
      <c r="Q47" s="6">
        <v>39149.94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223.14</v>
      </c>
      <c r="N57" s="6">
        <v>0</v>
      </c>
      <c r="O57" s="6">
        <v>0</v>
      </c>
      <c r="P57" s="7">
        <v>223.14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1406</v>
      </c>
      <c r="M77" s="16">
        <v>261.69</v>
      </c>
      <c r="N77" s="16">
        <v>1139.21</v>
      </c>
      <c r="O77" s="16">
        <v>924</v>
      </c>
      <c r="P77" s="16">
        <v>40879.530000000006</v>
      </c>
      <c r="Q77" s="16">
        <v>428672.88000000006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2031.81</v>
      </c>
      <c r="M114" s="13">
        <v>261.69</v>
      </c>
      <c r="N114" s="13">
        <v>1139.21</v>
      </c>
      <c r="O114" s="13">
        <v>924</v>
      </c>
      <c r="P114" s="13">
        <v>42256.150000000009</v>
      </c>
      <c r="Q114" s="13">
        <v>1398543.4453045912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-2031.81</v>
      </c>
      <c r="M116" s="18">
        <v>-261.69</v>
      </c>
      <c r="N116" s="18">
        <v>-1139.21</v>
      </c>
      <c r="O116" s="18">
        <v>-924</v>
      </c>
      <c r="P116" s="18">
        <v>-42256.150000000009</v>
      </c>
      <c r="Q116" s="18">
        <v>-30449.341009960044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1406</v>
      </c>
      <c r="M118" s="25">
        <v>261.69</v>
      </c>
      <c r="N118" s="25">
        <v>1139.21</v>
      </c>
      <c r="O118" s="25">
        <v>924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336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9125.0040000000008</v>
      </c>
      <c r="B4" s="3"/>
      <c r="C4" s="77" t="s">
        <v>328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140.8125</v>
      </c>
      <c r="M11" s="6">
        <v>0</v>
      </c>
      <c r="N11" s="6">
        <v>137.64000000000001</v>
      </c>
      <c r="O11" s="6">
        <v>144.38249999999999</v>
      </c>
      <c r="P11" s="7">
        <v>1225.2750000000001</v>
      </c>
      <c r="Q11" s="6">
        <v>12089.497499999999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160.5</v>
      </c>
      <c r="M12" s="6">
        <v>255.75</v>
      </c>
      <c r="N12" s="6">
        <v>222.75</v>
      </c>
      <c r="O12" s="6">
        <v>121.5</v>
      </c>
      <c r="P12" s="7">
        <v>2222.25</v>
      </c>
      <c r="Q12" s="6">
        <v>16017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12443.175000000001</v>
      </c>
      <c r="M15" s="8">
        <v>0</v>
      </c>
      <c r="N15" s="8">
        <v>10582.807499999999</v>
      </c>
      <c r="O15" s="8">
        <v>10123.02</v>
      </c>
      <c r="P15" s="9">
        <v>92313.69</v>
      </c>
      <c r="Q15" s="8">
        <v>872891.01749999996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522.255</v>
      </c>
      <c r="M16" s="10">
        <v>835.04250000000002</v>
      </c>
      <c r="N16" s="10">
        <v>666.54</v>
      </c>
      <c r="O16" s="10">
        <v>352.16250000000002</v>
      </c>
      <c r="P16" s="7">
        <v>6583.8675000000012</v>
      </c>
      <c r="Q16" s="58">
        <v>81949.575000000012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12965.43</v>
      </c>
      <c r="M18" s="13">
        <v>835.04250000000002</v>
      </c>
      <c r="N18" s="13">
        <v>11249.3475</v>
      </c>
      <c r="O18" s="13">
        <v>10475.182500000001</v>
      </c>
      <c r="P18" s="13">
        <v>98897.55750000001</v>
      </c>
      <c r="Q18" s="13">
        <v>954840.59250000003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88.366977363515318</v>
      </c>
      <c r="M21" s="9">
        <v>0</v>
      </c>
      <c r="N21" s="9">
        <v>76.887587183958132</v>
      </c>
      <c r="O21" s="9">
        <v>70.11251363565529</v>
      </c>
      <c r="P21" s="9">
        <v>75.341200954887668</v>
      </c>
      <c r="Q21" s="9">
        <v>72.202423425787543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3.2539252336448596</v>
      </c>
      <c r="M22" s="9">
        <v>3.2650733137829913</v>
      </c>
      <c r="N22" s="9">
        <v>2.9923232323232321</v>
      </c>
      <c r="O22" s="9">
        <v>2.8984567901234568</v>
      </c>
      <c r="P22" s="9">
        <v>2.9627033412082353</v>
      </c>
      <c r="Q22" s="9">
        <v>5.1164122494849229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33352.18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50.23</v>
      </c>
      <c r="N29" s="6">
        <v>0</v>
      </c>
      <c r="O29" s="6">
        <v>0</v>
      </c>
      <c r="P29" s="7">
        <v>50.23</v>
      </c>
      <c r="Q29" s="6">
        <v>16378.32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360</v>
      </c>
      <c r="M31" s="6">
        <v>405</v>
      </c>
      <c r="N31" s="6">
        <v>625</v>
      </c>
      <c r="O31" s="6">
        <v>538.16</v>
      </c>
      <c r="P31" s="7">
        <v>5920.66</v>
      </c>
      <c r="Q31" s="6">
        <v>58316.39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150</v>
      </c>
      <c r="M34" s="6">
        <v>150</v>
      </c>
      <c r="N34" s="6">
        <v>150</v>
      </c>
      <c r="O34" s="6">
        <v>565.65</v>
      </c>
      <c r="P34" s="7">
        <v>8461.5300000000007</v>
      </c>
      <c r="Q34" s="6">
        <v>49851.49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4009.19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593.05999999999995</v>
      </c>
      <c r="Q38" s="6">
        <v>1603.06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153.13</v>
      </c>
      <c r="N39" s="6">
        <v>0</v>
      </c>
      <c r="O39" s="6">
        <v>0</v>
      </c>
      <c r="P39" s="7">
        <v>1209.4499999999998</v>
      </c>
      <c r="Q39" s="6">
        <v>17789.3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106.82</v>
      </c>
      <c r="M43" s="6">
        <v>169.54</v>
      </c>
      <c r="N43" s="6">
        <v>150.43</v>
      </c>
      <c r="O43" s="6">
        <v>86.24</v>
      </c>
      <c r="P43" s="7">
        <v>1646.03</v>
      </c>
      <c r="Q43" s="6">
        <v>11805.2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476.3</v>
      </c>
      <c r="O44" s="6">
        <v>476.3</v>
      </c>
      <c r="P44" s="7">
        <v>1428.9</v>
      </c>
      <c r="Q44" s="6">
        <v>5007.72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1026.96</v>
      </c>
      <c r="O45" s="6">
        <v>0</v>
      </c>
      <c r="P45" s="7">
        <v>1026.96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152.06</v>
      </c>
      <c r="N50" s="6">
        <v>0</v>
      </c>
      <c r="O50" s="6">
        <v>31.99</v>
      </c>
      <c r="P50" s="7">
        <v>3404.9199999999996</v>
      </c>
      <c r="Q50" s="6">
        <v>17791.830000000002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164.82</v>
      </c>
      <c r="N57" s="6">
        <v>0</v>
      </c>
      <c r="O57" s="6">
        <v>0</v>
      </c>
      <c r="P57" s="7">
        <v>164.82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2076.11</v>
      </c>
      <c r="N61" s="6">
        <v>235.2</v>
      </c>
      <c r="O61" s="6">
        <v>240</v>
      </c>
      <c r="P61" s="7">
        <v>3934.5499999999997</v>
      </c>
      <c r="Q61" s="6">
        <v>21270.35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2443.88</v>
      </c>
      <c r="N63" s="6">
        <v>0</v>
      </c>
      <c r="O63" s="6">
        <v>0</v>
      </c>
      <c r="P63" s="7">
        <v>9666.4000000000015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630.78</v>
      </c>
      <c r="E64" s="6">
        <v>822.78</v>
      </c>
      <c r="F64" s="6">
        <v>822.5</v>
      </c>
      <c r="G64" s="6">
        <v>780.5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1080.5999999999999</v>
      </c>
      <c r="N64" s="6">
        <v>643.78</v>
      </c>
      <c r="O64" s="6">
        <v>317.89</v>
      </c>
      <c r="P64" s="7">
        <v>7564.0599999999995</v>
      </c>
      <c r="Q64" s="6">
        <v>39927.21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66.34</v>
      </c>
      <c r="N75" s="6">
        <v>4.3</v>
      </c>
      <c r="O75" s="6">
        <v>22.29</v>
      </c>
      <c r="P75" s="7">
        <v>1070.9499999999998</v>
      </c>
      <c r="Q75" s="6">
        <v>6612.85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6480.7599999999993</v>
      </c>
      <c r="E77" s="16">
        <v>15057.63</v>
      </c>
      <c r="F77" s="16">
        <v>5607.4299999999994</v>
      </c>
      <c r="G77" s="16">
        <v>5025.8099999999995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4660.4800000000005</v>
      </c>
      <c r="M77" s="16">
        <v>8727.24</v>
      </c>
      <c r="N77" s="16">
        <v>5167.6099999999997</v>
      </c>
      <c r="O77" s="16">
        <v>4086.6799999999994</v>
      </c>
      <c r="P77" s="16">
        <v>73977.42</v>
      </c>
      <c r="Q77" s="16">
        <v>501372.89999999991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611.97749999999996</v>
      </c>
      <c r="M79" s="6">
        <v>59.947500000000005</v>
      </c>
      <c r="N79" s="6">
        <v>534.83249999999998</v>
      </c>
      <c r="O79" s="6">
        <v>490.85250000000002</v>
      </c>
      <c r="P79" s="7">
        <v>4710.33</v>
      </c>
      <c r="Q79" s="6">
        <v>44251.350000000006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9.9600000000000009</v>
      </c>
      <c r="M80" s="6">
        <v>50.74</v>
      </c>
      <c r="N80" s="6">
        <v>53.03</v>
      </c>
      <c r="O80" s="6">
        <v>39.15</v>
      </c>
      <c r="P80" s="7">
        <v>649.26999999999987</v>
      </c>
      <c r="Q80" s="6">
        <v>37863.129999999997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20.73</v>
      </c>
      <c r="K81" s="46">
        <v>15.81</v>
      </c>
      <c r="L81" s="46">
        <v>14</v>
      </c>
      <c r="M81" s="46">
        <v>22.15</v>
      </c>
      <c r="N81" s="46">
        <v>18.850000000000001</v>
      </c>
      <c r="O81" s="46">
        <v>10.11</v>
      </c>
      <c r="P81" s="7">
        <v>234.45</v>
      </c>
      <c r="Q81" s="6">
        <v>1689.25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150</v>
      </c>
      <c r="Q82" s="6">
        <v>2404.6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6527.9174999999996</v>
      </c>
      <c r="E114" s="13">
        <v>23534.482499999998</v>
      </c>
      <c r="F114" s="13">
        <v>6192.7249999999995</v>
      </c>
      <c r="G114" s="13">
        <v>5681.2075000000004</v>
      </c>
      <c r="H114" s="13">
        <v>11343.16</v>
      </c>
      <c r="I114" s="13">
        <v>6420.8049999999994</v>
      </c>
      <c r="J114" s="13">
        <v>4341.1925000000001</v>
      </c>
      <c r="K114" s="13">
        <v>5480.6999999999989</v>
      </c>
      <c r="L114" s="13">
        <v>6878.5775000000003</v>
      </c>
      <c r="M114" s="13">
        <v>9010.0774999999994</v>
      </c>
      <c r="N114" s="13">
        <v>5774.3224999999993</v>
      </c>
      <c r="O114" s="13">
        <v>4626.7924999999987</v>
      </c>
      <c r="P114" s="13">
        <v>95811.959999999992</v>
      </c>
      <c r="Q114" s="13">
        <v>1531783.7799999998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-6060.6074999999992</v>
      </c>
      <c r="E116" s="18">
        <v>-4616.2724999999955</v>
      </c>
      <c r="F116" s="18">
        <v>-5918.2474999999995</v>
      </c>
      <c r="G116" s="18">
        <v>5449.3250000000007</v>
      </c>
      <c r="H116" s="18">
        <v>-1036.6599999999999</v>
      </c>
      <c r="I116" s="18">
        <v>3756.8</v>
      </c>
      <c r="J116" s="18">
        <v>-3750.3275000000003</v>
      </c>
      <c r="K116" s="18">
        <v>6026.3550000000014</v>
      </c>
      <c r="L116" s="18">
        <v>6086.8525</v>
      </c>
      <c r="M116" s="18">
        <v>-8175.0349999999999</v>
      </c>
      <c r="N116" s="18">
        <v>5475.0250000000005</v>
      </c>
      <c r="O116" s="18">
        <v>5848.3900000000021</v>
      </c>
      <c r="P116" s="18">
        <v>3085.597500000018</v>
      </c>
      <c r="Q116" s="18">
        <v>-576943.18749999977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5461.4699999999993</v>
      </c>
      <c r="E118" s="25">
        <v>14038.34</v>
      </c>
      <c r="F118" s="25">
        <v>4588.1399999999994</v>
      </c>
      <c r="G118" s="25">
        <v>3919.8899999999994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3554.5600000000004</v>
      </c>
      <c r="M118" s="25">
        <v>7621.32</v>
      </c>
      <c r="N118" s="25">
        <v>4061.6899999999996</v>
      </c>
      <c r="O118" s="25">
        <v>2980.7599999999993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167.5625</v>
      </c>
      <c r="M120" s="25">
        <v>42.625</v>
      </c>
      <c r="N120" s="25">
        <v>174.76500000000001</v>
      </c>
      <c r="O120" s="25">
        <v>164.63249999999999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234.90193548387094</v>
      </c>
      <c r="E122" s="26">
        <v>51.781452007045175</v>
      </c>
      <c r="F122" s="26">
        <v>291.31047619047615</v>
      </c>
      <c r="G122" s="26">
        <v>22.661598496892609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>
        <v>21.213338306602015</v>
      </c>
      <c r="M122" s="26">
        <v>178.79929618768327</v>
      </c>
      <c r="N122" s="26">
        <v>23.240866306182586</v>
      </c>
      <c r="O122" s="26">
        <v>18.105538092417959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338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9125.0059999999994</v>
      </c>
      <c r="B4" s="3"/>
      <c r="C4" s="77" t="s">
        <v>328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415.25520899999998</v>
      </c>
      <c r="M11" s="6">
        <v>402.35474700000003</v>
      </c>
      <c r="N11" s="6">
        <v>417.84581400000002</v>
      </c>
      <c r="O11" s="6">
        <v>279.82288499999999</v>
      </c>
      <c r="P11" s="7">
        <v>5520.0010620000003</v>
      </c>
      <c r="Q11" s="6">
        <v>28988.464464000001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895.82370000000003</v>
      </c>
      <c r="M12" s="6">
        <v>1813.4235000000001</v>
      </c>
      <c r="N12" s="6">
        <v>1775.1276</v>
      </c>
      <c r="O12" s="6">
        <v>753.90359999999998</v>
      </c>
      <c r="P12" s="7">
        <v>14465.337600000001</v>
      </c>
      <c r="Q12" s="6">
        <v>61618.1031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36694.853546999999</v>
      </c>
      <c r="M15" s="8">
        <v>34099.487841000002</v>
      </c>
      <c r="N15" s="8">
        <v>32127.158883000004</v>
      </c>
      <c r="O15" s="8">
        <v>19619.079677999998</v>
      </c>
      <c r="P15" s="9">
        <v>416644.72692300007</v>
      </c>
      <c r="Q15" s="8">
        <v>2238229.6463879999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4078.0027379999997</v>
      </c>
      <c r="M16" s="10">
        <v>8083.5811710000007</v>
      </c>
      <c r="N16" s="10">
        <v>7268.2013879999995</v>
      </c>
      <c r="O16" s="10">
        <v>3007.1893020000002</v>
      </c>
      <c r="P16" s="7">
        <v>58585.465796999997</v>
      </c>
      <c r="Q16" s="58">
        <v>376151.25800100004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40772.856285000002</v>
      </c>
      <c r="M18" s="13">
        <v>42183.069012</v>
      </c>
      <c r="N18" s="13">
        <v>39395.360271000005</v>
      </c>
      <c r="O18" s="13">
        <v>22626.268979999997</v>
      </c>
      <c r="P18" s="13">
        <v>475230.19272000005</v>
      </c>
      <c r="Q18" s="13">
        <v>2614380.904389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88.366991555306413</v>
      </c>
      <c r="M21" s="9">
        <v>84.749808707985736</v>
      </c>
      <c r="N21" s="9">
        <v>76.887592998598294</v>
      </c>
      <c r="O21" s="9">
        <v>70.112491614115115</v>
      </c>
      <c r="P21" s="9">
        <v>75.479102674672646</v>
      </c>
      <c r="Q21" s="9">
        <v>77.211045420070363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4.5522380553227153</v>
      </c>
      <c r="M22" s="9">
        <v>4.4576356107660455</v>
      </c>
      <c r="N22" s="9">
        <v>4.094467005076142</v>
      </c>
      <c r="O22" s="9">
        <v>3.9888247011952194</v>
      </c>
      <c r="P22" s="9">
        <v>4.0500586586378731</v>
      </c>
      <c r="Q22" s="9">
        <v>6.1045575744281564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32336.959999999999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1191.72</v>
      </c>
      <c r="N29" s="6">
        <v>800</v>
      </c>
      <c r="O29" s="6">
        <v>800</v>
      </c>
      <c r="P29" s="7">
        <v>27751.39</v>
      </c>
      <c r="Q29" s="6">
        <v>44974.04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455</v>
      </c>
      <c r="M31" s="6">
        <v>405</v>
      </c>
      <c r="N31" s="6">
        <v>625</v>
      </c>
      <c r="O31" s="6">
        <v>711.84</v>
      </c>
      <c r="P31" s="7">
        <v>10462.73</v>
      </c>
      <c r="Q31" s="6">
        <v>60350.43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219.07</v>
      </c>
      <c r="M32" s="6">
        <v>438.14</v>
      </c>
      <c r="N32" s="6">
        <v>219.07</v>
      </c>
      <c r="O32" s="6">
        <v>579.29999999999995</v>
      </c>
      <c r="P32" s="7">
        <v>3630.76</v>
      </c>
      <c r="Q32" s="6">
        <v>15438.13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195.88</v>
      </c>
      <c r="M34" s="6">
        <v>80</v>
      </c>
      <c r="N34" s="6">
        <v>80</v>
      </c>
      <c r="O34" s="6">
        <v>275</v>
      </c>
      <c r="P34" s="7">
        <v>8606.2999999999993</v>
      </c>
      <c r="Q34" s="6">
        <v>33254.11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4009.13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594.86</v>
      </c>
      <c r="M43" s="6">
        <v>1200.01</v>
      </c>
      <c r="N43" s="6">
        <v>1196.0899999999999</v>
      </c>
      <c r="O43" s="6">
        <v>534.59</v>
      </c>
      <c r="P43" s="7">
        <v>9969.17</v>
      </c>
      <c r="Q43" s="6">
        <v>51296.26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4865.8500000000004</v>
      </c>
      <c r="Q44" s="6">
        <v>11540.34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1341.03</v>
      </c>
      <c r="O45" s="6">
        <v>0</v>
      </c>
      <c r="P45" s="7">
        <v>1341.03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13556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44.14</v>
      </c>
      <c r="N50" s="6">
        <v>27.43</v>
      </c>
      <c r="O50" s="6">
        <v>665.11</v>
      </c>
      <c r="P50" s="7">
        <v>8177.72</v>
      </c>
      <c r="Q50" s="6">
        <v>16704.38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9523.2099999999991</v>
      </c>
      <c r="N57" s="6">
        <v>0</v>
      </c>
      <c r="O57" s="6">
        <v>0</v>
      </c>
      <c r="P57" s="7">
        <v>9523.2099999999991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235.2</v>
      </c>
      <c r="O61" s="6">
        <v>2342.79</v>
      </c>
      <c r="P61" s="7">
        <v>4588.43</v>
      </c>
      <c r="Q61" s="6">
        <v>19573.68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753.06</v>
      </c>
      <c r="N63" s="6">
        <v>0</v>
      </c>
      <c r="O63" s="6">
        <v>0</v>
      </c>
      <c r="P63" s="7">
        <v>16564.420000000002</v>
      </c>
      <c r="Q63" s="6">
        <v>65289.34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580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1258.3899999999999</v>
      </c>
      <c r="Q64" s="6">
        <v>14693.82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606.77</v>
      </c>
      <c r="N69" s="6">
        <v>0</v>
      </c>
      <c r="O69" s="6">
        <v>0</v>
      </c>
      <c r="P69" s="7">
        <v>12961.390000000001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1002.6</v>
      </c>
      <c r="F70" s="6">
        <v>577.5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1580.1</v>
      </c>
      <c r="Q70" s="6">
        <v>9182.14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517.38</v>
      </c>
      <c r="N75" s="6">
        <v>41.54</v>
      </c>
      <c r="O75" s="6">
        <v>242.72</v>
      </c>
      <c r="P75" s="7">
        <v>6706.6399999999994</v>
      </c>
      <c r="Q75" s="6">
        <v>6706.64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36525.99</v>
      </c>
      <c r="F77" s="16">
        <v>24571.32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6330.74</v>
      </c>
      <c r="M77" s="16">
        <v>18341.270000000004</v>
      </c>
      <c r="N77" s="16">
        <v>7215.1900000000005</v>
      </c>
      <c r="O77" s="16">
        <v>8640.81</v>
      </c>
      <c r="P77" s="16">
        <v>161541.13000000006</v>
      </c>
      <c r="Q77" s="16">
        <v>549262.41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1888.453428</v>
      </c>
      <c r="M79" s="6">
        <v>2046.7581659999998</v>
      </c>
      <c r="N79" s="6">
        <v>1890.0528450000002</v>
      </c>
      <c r="O79" s="6">
        <v>1007.2797870000001</v>
      </c>
      <c r="P79" s="7">
        <v>22221.075831000002</v>
      </c>
      <c r="Q79" s="6">
        <v>124567.49182800001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1927.65</v>
      </c>
      <c r="M80" s="6">
        <v>2340.5500000000002</v>
      </c>
      <c r="N80" s="6">
        <v>2427.54</v>
      </c>
      <c r="O80" s="6">
        <v>2183.89</v>
      </c>
      <c r="P80" s="7">
        <v>23233.289999999997</v>
      </c>
      <c r="Q80" s="6">
        <v>119794.11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168.6</v>
      </c>
      <c r="K81" s="46">
        <v>85.38</v>
      </c>
      <c r="L81" s="46">
        <v>108.93</v>
      </c>
      <c r="M81" s="46">
        <v>214.36</v>
      </c>
      <c r="N81" s="46">
        <v>206.14</v>
      </c>
      <c r="O81" s="46">
        <v>86.24</v>
      </c>
      <c r="P81" s="7">
        <v>3004.7299999999996</v>
      </c>
      <c r="Q81" s="6">
        <v>9220.6200000000008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46890.790468999992</v>
      </c>
      <c r="F114" s="13">
        <v>33571.985029999996</v>
      </c>
      <c r="G114" s="13">
        <v>17059.991056000003</v>
      </c>
      <c r="H114" s="13">
        <v>10988.043136</v>
      </c>
      <c r="I114" s="13">
        <v>11471.495319000001</v>
      </c>
      <c r="J114" s="13">
        <v>12406.192355000001</v>
      </c>
      <c r="K114" s="13">
        <v>14706.767722000001</v>
      </c>
      <c r="L114" s="13">
        <v>11915.903428</v>
      </c>
      <c r="M114" s="13">
        <v>22942.938166000004</v>
      </c>
      <c r="N114" s="13">
        <v>11738.922845000001</v>
      </c>
      <c r="O114" s="13">
        <v>11918.219786999998</v>
      </c>
      <c r="P114" s="13">
        <v>222190.90583100007</v>
      </c>
      <c r="Q114" s="13">
        <v>1671979.2518279999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-14706.593221999992</v>
      </c>
      <c r="F116" s="18">
        <v>53332.893330999999</v>
      </c>
      <c r="G116" s="18">
        <v>24051.874051999996</v>
      </c>
      <c r="H116" s="18">
        <v>22142.753668999998</v>
      </c>
      <c r="I116" s="18">
        <v>30985.667211</v>
      </c>
      <c r="J116" s="18">
        <v>2498.5193619999973</v>
      </c>
      <c r="K116" s="18">
        <v>32855.884051999994</v>
      </c>
      <c r="L116" s="18">
        <v>28856.952857000004</v>
      </c>
      <c r="M116" s="18">
        <v>19240.130845999996</v>
      </c>
      <c r="N116" s="18">
        <v>27656.437426000004</v>
      </c>
      <c r="O116" s="18">
        <v>10708.049192999999</v>
      </c>
      <c r="P116" s="18">
        <v>253039.28688899998</v>
      </c>
      <c r="Q116" s="18">
        <v>942401.65256100008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35506.699999999997</v>
      </c>
      <c r="F118" s="25">
        <v>23552.03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5224.82</v>
      </c>
      <c r="M118" s="25">
        <v>17235.350000000006</v>
      </c>
      <c r="N118" s="25">
        <v>6109.27</v>
      </c>
      <c r="O118" s="25">
        <v>7534.8899999999994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564.55915900000002</v>
      </c>
      <c r="M120" s="25">
        <v>704.59199699999999</v>
      </c>
      <c r="N120" s="25">
        <v>713.70041400000002</v>
      </c>
      <c r="O120" s="25">
        <v>405.47348499999998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>
        <v>77.418258682048005</v>
      </c>
      <c r="F122" s="26">
        <v>16.468060791959168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>
        <v>9.2546899943217458</v>
      </c>
      <c r="M122" s="26">
        <v>24.461461488896255</v>
      </c>
      <c r="N122" s="26">
        <v>8.5599922322589546</v>
      </c>
      <c r="O122" s="26">
        <v>18.582941372849572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9430.0010000000002</v>
      </c>
      <c r="B4" s="3"/>
      <c r="C4" s="77" t="s">
        <v>333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261.95622053805255</v>
      </c>
      <c r="M11" s="6">
        <v>0</v>
      </c>
      <c r="N11" s="6">
        <v>302.30667764463141</v>
      </c>
      <c r="O11" s="6">
        <v>416.69634790889614</v>
      </c>
      <c r="P11" s="7">
        <v>3521.3269153241804</v>
      </c>
      <c r="Q11" s="6">
        <v>25288.007331957782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106.76271724466312</v>
      </c>
      <c r="M12" s="6">
        <v>973.2957304975796</v>
      </c>
      <c r="N12" s="6">
        <v>1986.0790413459249</v>
      </c>
      <c r="O12" s="6">
        <v>1701.6222125228157</v>
      </c>
      <c r="P12" s="7">
        <v>15538.362868026346</v>
      </c>
      <c r="Q12" s="6">
        <v>87039.402110943571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23148.285040472976</v>
      </c>
      <c r="M15" s="8">
        <v>0</v>
      </c>
      <c r="N15" s="8">
        <v>23243.662172049837</v>
      </c>
      <c r="O15" s="8">
        <v>29215.624886516947</v>
      </c>
      <c r="P15" s="9">
        <v>259058.73889215145</v>
      </c>
      <c r="Q15" s="8">
        <v>1896086.8457265296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481.44866716927226</v>
      </c>
      <c r="M16" s="10">
        <v>4025.6856916117767</v>
      </c>
      <c r="N16" s="10">
        <v>7665.2340349972228</v>
      </c>
      <c r="O16" s="10">
        <v>6176.713131100707</v>
      </c>
      <c r="P16" s="7">
        <v>62450.449263947317</v>
      </c>
      <c r="Q16" s="58">
        <v>608617.73231251491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23629.733707642248</v>
      </c>
      <c r="M18" s="13">
        <v>4025.6856916117767</v>
      </c>
      <c r="N18" s="13">
        <v>30908.896207047059</v>
      </c>
      <c r="O18" s="13">
        <v>35392.338017617658</v>
      </c>
      <c r="P18" s="13">
        <v>321509.18815609877</v>
      </c>
      <c r="Q18" s="13">
        <v>2504704.5780390445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88.366998855483899</v>
      </c>
      <c r="M21" s="9">
        <v>0</v>
      </c>
      <c r="N21" s="9">
        <v>76.887690186497665</v>
      </c>
      <c r="O21" s="9">
        <v>70.112505264635686</v>
      </c>
      <c r="P21" s="9">
        <v>73.568499921087835</v>
      </c>
      <c r="Q21" s="9">
        <v>74.979685858060677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4.509520547945205</v>
      </c>
      <c r="M22" s="9">
        <v>4.1361382419233657</v>
      </c>
      <c r="N22" s="9">
        <v>3.8594808541973493</v>
      </c>
      <c r="O22" s="9">
        <v>3.6298968629136228</v>
      </c>
      <c r="P22" s="9">
        <v>4.0191138406513254</v>
      </c>
      <c r="Q22" s="9">
        <v>6.9924392579897177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31859.06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598</v>
      </c>
      <c r="M26" s="6">
        <v>663.25</v>
      </c>
      <c r="N26" s="6">
        <v>684.25</v>
      </c>
      <c r="O26" s="6">
        <v>690.5</v>
      </c>
      <c r="P26" s="7">
        <v>7236</v>
      </c>
      <c r="Q26" s="6">
        <v>8411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1784.21</v>
      </c>
      <c r="M29" s="6">
        <v>0</v>
      </c>
      <c r="N29" s="6">
        <v>0</v>
      </c>
      <c r="O29" s="6">
        <v>0</v>
      </c>
      <c r="P29" s="7">
        <v>2270.71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895.63</v>
      </c>
      <c r="M31" s="6">
        <v>2372.38</v>
      </c>
      <c r="N31" s="6">
        <v>546.25</v>
      </c>
      <c r="O31" s="6">
        <v>1190.5</v>
      </c>
      <c r="P31" s="7">
        <v>10955.380000000001</v>
      </c>
      <c r="Q31" s="6">
        <v>65353.06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0</v>
      </c>
      <c r="N32" s="6">
        <v>0</v>
      </c>
      <c r="O32" s="6">
        <v>112.28</v>
      </c>
      <c r="P32" s="7">
        <v>6325.41</v>
      </c>
      <c r="Q32" s="6">
        <v>31980.16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862.91</v>
      </c>
      <c r="M34" s="6">
        <v>33.299999999999997</v>
      </c>
      <c r="N34" s="6">
        <v>51.13</v>
      </c>
      <c r="O34" s="6">
        <v>107.78</v>
      </c>
      <c r="P34" s="7">
        <v>4100.93</v>
      </c>
      <c r="Q34" s="6">
        <v>24816.57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4057.8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2476.13</v>
      </c>
      <c r="Q38" s="6">
        <v>4341.13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35.880000000000003</v>
      </c>
      <c r="M39" s="6">
        <v>443.22</v>
      </c>
      <c r="N39" s="6">
        <v>0</v>
      </c>
      <c r="O39" s="6">
        <v>404.25</v>
      </c>
      <c r="P39" s="7">
        <v>1611.79</v>
      </c>
      <c r="Q39" s="6">
        <v>2923.93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4443.670000000001</v>
      </c>
      <c r="Q44" s="6">
        <v>14773.49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1044.49</v>
      </c>
      <c r="O45" s="6">
        <v>0</v>
      </c>
      <c r="P45" s="7">
        <v>1044.49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306.77999999999997</v>
      </c>
      <c r="M50" s="6">
        <v>2549.7399999999998</v>
      </c>
      <c r="N50" s="6">
        <v>1036.4000000000001</v>
      </c>
      <c r="O50" s="6">
        <v>31.99</v>
      </c>
      <c r="P50" s="7">
        <v>6672</v>
      </c>
      <c r="Q50" s="6">
        <v>19169.03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823.2</v>
      </c>
      <c r="N61" s="6">
        <v>235.2</v>
      </c>
      <c r="O61" s="6">
        <v>0</v>
      </c>
      <c r="P61" s="7">
        <v>4066.1899999999996</v>
      </c>
      <c r="Q61" s="6">
        <v>17818.02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843.48</v>
      </c>
      <c r="M63" s="6">
        <v>2813.29</v>
      </c>
      <c r="N63" s="6">
        <v>0</v>
      </c>
      <c r="O63" s="6">
        <v>686.55</v>
      </c>
      <c r="P63" s="7">
        <v>7018.45</v>
      </c>
      <c r="Q63" s="6">
        <v>42997.31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133.34</v>
      </c>
      <c r="M64" s="6">
        <v>543.78</v>
      </c>
      <c r="N64" s="6">
        <v>612</v>
      </c>
      <c r="O64" s="6">
        <v>0</v>
      </c>
      <c r="P64" s="7">
        <v>2554.83</v>
      </c>
      <c r="Q64" s="6">
        <v>17068.169999999998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40</v>
      </c>
      <c r="M69" s="6">
        <v>0</v>
      </c>
      <c r="N69" s="6">
        <v>931</v>
      </c>
      <c r="O69" s="6">
        <v>0</v>
      </c>
      <c r="P69" s="7">
        <v>971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419.5</v>
      </c>
      <c r="O70" s="6">
        <v>245.5</v>
      </c>
      <c r="P70" s="7">
        <v>665</v>
      </c>
      <c r="Q70" s="6">
        <v>12554.29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3904.8100000000004</v>
      </c>
      <c r="E77" s="16">
        <v>4197.59</v>
      </c>
      <c r="F77" s="16">
        <v>4142.2300000000005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8422.7099999999991</v>
      </c>
      <c r="M77" s="16">
        <v>13207.660000000002</v>
      </c>
      <c r="N77" s="16">
        <v>9205.73</v>
      </c>
      <c r="O77" s="16">
        <v>5162.47</v>
      </c>
      <c r="P77" s="16">
        <v>79463.31</v>
      </c>
      <c r="Q77" s="16">
        <v>385959.7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1066.5376077295452</v>
      </c>
      <c r="M79" s="6">
        <v>214.45412387905719</v>
      </c>
      <c r="N79" s="6">
        <v>1452.1703924291721</v>
      </c>
      <c r="O79" s="6">
        <v>1653.6009273073564</v>
      </c>
      <c r="P79" s="7">
        <v>14719.273451313386</v>
      </c>
      <c r="Q79" s="6">
        <v>121532.3154233791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363.74</v>
      </c>
      <c r="M80" s="6">
        <v>721.82</v>
      </c>
      <c r="N80" s="6">
        <v>1318.62</v>
      </c>
      <c r="O80" s="6">
        <v>1383.87</v>
      </c>
      <c r="P80" s="7">
        <v>19112.109999999997</v>
      </c>
      <c r="Q80" s="6">
        <v>119477.9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666.36</v>
      </c>
      <c r="L81" s="46">
        <v>312.81</v>
      </c>
      <c r="M81" s="46">
        <v>1243.96</v>
      </c>
      <c r="N81" s="46">
        <v>3025.11</v>
      </c>
      <c r="O81" s="46">
        <v>2039.3</v>
      </c>
      <c r="P81" s="7">
        <v>20670.490000000002</v>
      </c>
      <c r="Q81" s="6">
        <v>133998.26999999999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150</v>
      </c>
      <c r="Q82" s="6">
        <v>4800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1671.04</v>
      </c>
      <c r="O98" s="46">
        <v>0</v>
      </c>
      <c r="P98" s="7">
        <v>2922.66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9424.8888604079038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9892.2294218712796</v>
      </c>
      <c r="L114" s="13">
        <v>10791.607607729544</v>
      </c>
      <c r="M114" s="13">
        <v>15387.894123879058</v>
      </c>
      <c r="N114" s="13">
        <v>16822.670392429172</v>
      </c>
      <c r="O114" s="13">
        <v>10239.240927307357</v>
      </c>
      <c r="P114" s="13">
        <v>137037.84345131338</v>
      </c>
      <c r="Q114" s="13">
        <v>1438944.615423379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23940.931908578685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13814.995005951912</v>
      </c>
      <c r="L116" s="18">
        <v>12838.126099912704</v>
      </c>
      <c r="M116" s="18">
        <v>-11362.208432267282</v>
      </c>
      <c r="N116" s="18">
        <v>14086.225814617886</v>
      </c>
      <c r="O116" s="18">
        <v>25153.097090310301</v>
      </c>
      <c r="P116" s="18">
        <v>184471.34470478538</v>
      </c>
      <c r="Q116" s="18">
        <v>1065759.9626156655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2900.59</v>
      </c>
      <c r="E118" s="25">
        <v>3193.37</v>
      </c>
      <c r="F118" s="25">
        <v>3138.01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7333.1299999999992</v>
      </c>
      <c r="M118" s="25">
        <v>12118.080000000002</v>
      </c>
      <c r="N118" s="25">
        <v>8116.15</v>
      </c>
      <c r="O118" s="25">
        <v>4072.8900000000003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279.75000674549642</v>
      </c>
      <c r="M120" s="25">
        <v>162.21595508292992</v>
      </c>
      <c r="N120" s="25">
        <v>633.31985120228558</v>
      </c>
      <c r="O120" s="25">
        <v>700.30004999603216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4.910238986068161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>
        <v>26.213153970256524</v>
      </c>
      <c r="M122" s="26">
        <v>74.703379170099865</v>
      </c>
      <c r="N122" s="26">
        <v>12.815246489735658</v>
      </c>
      <c r="O122" s="26">
        <v>5.8159213326103245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455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9430.0040000000008</v>
      </c>
      <c r="B4" s="3"/>
      <c r="C4" s="77" t="s">
        <v>333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129.10245020236491</v>
      </c>
      <c r="M11" s="6">
        <v>0</v>
      </c>
      <c r="N11" s="6">
        <v>0</v>
      </c>
      <c r="O11" s="6">
        <v>138.61603206094756</v>
      </c>
      <c r="P11" s="7">
        <v>793.17386397904932</v>
      </c>
      <c r="Q11" s="6">
        <v>1995.2708725497978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11408.393401714151</v>
      </c>
      <c r="M15" s="8">
        <v>0</v>
      </c>
      <c r="N15" s="8">
        <v>0</v>
      </c>
      <c r="O15" s="8">
        <v>9718.7198385048814</v>
      </c>
      <c r="P15" s="9">
        <v>58782.469862709309</v>
      </c>
      <c r="Q15" s="8">
        <v>165575.95816998652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11408.393401714151</v>
      </c>
      <c r="M18" s="13">
        <v>0</v>
      </c>
      <c r="N18" s="13">
        <v>0</v>
      </c>
      <c r="O18" s="13">
        <v>9718.7198385048814</v>
      </c>
      <c r="P18" s="13">
        <v>58782.469862709309</v>
      </c>
      <c r="Q18" s="13">
        <v>165575.95816998652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88.366978193146423</v>
      </c>
      <c r="M21" s="9">
        <v>0</v>
      </c>
      <c r="N21" s="9">
        <v>0</v>
      </c>
      <c r="O21" s="9">
        <v>70.112523739185477</v>
      </c>
      <c r="P21" s="9">
        <v>74.110447320868829</v>
      </c>
      <c r="Q21" s="9">
        <v>82.984200515288222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30858.84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7630.36</v>
      </c>
      <c r="Q31" s="6">
        <v>31158.83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48.75</v>
      </c>
      <c r="P34" s="7">
        <v>908.24</v>
      </c>
      <c r="Q34" s="6">
        <v>7473.12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3959.21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755.09999999999991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646.22</v>
      </c>
      <c r="O45" s="6">
        <v>0</v>
      </c>
      <c r="P45" s="7">
        <v>646.22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32</v>
      </c>
      <c r="P50" s="7">
        <v>895.24</v>
      </c>
      <c r="Q50" s="6">
        <v>4167.96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2587.7199999999998</v>
      </c>
      <c r="Q61" s="6">
        <v>9662.98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344.96</v>
      </c>
      <c r="Q63" s="6">
        <v>20749.75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626</v>
      </c>
      <c r="O64" s="6">
        <v>0</v>
      </c>
      <c r="P64" s="7">
        <v>1834.84</v>
      </c>
      <c r="Q64" s="6">
        <v>13590.35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2162.46</v>
      </c>
      <c r="M77" s="16">
        <v>2231.63</v>
      </c>
      <c r="N77" s="16">
        <v>5326.64</v>
      </c>
      <c r="O77" s="16">
        <v>2182.77</v>
      </c>
      <c r="P77" s="16">
        <v>53377.429999999986</v>
      </c>
      <c r="Q77" s="16">
        <v>230950.21999999997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525.58700698357279</v>
      </c>
      <c r="M79" s="6">
        <v>0</v>
      </c>
      <c r="N79" s="6">
        <v>0</v>
      </c>
      <c r="O79" s="6">
        <v>447.92078644552015</v>
      </c>
      <c r="P79" s="7">
        <v>2708.9357622410921</v>
      </c>
      <c r="Q79" s="6">
        <v>7628.9054610745179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2688.0470069835728</v>
      </c>
      <c r="M114" s="13">
        <v>2231.63</v>
      </c>
      <c r="N114" s="13">
        <v>5326.64</v>
      </c>
      <c r="O114" s="13">
        <v>2630.6907864455202</v>
      </c>
      <c r="P114" s="13">
        <v>60636.015762241077</v>
      </c>
      <c r="Q114" s="13">
        <v>506822.86546107446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8720.346394730579</v>
      </c>
      <c r="M116" s="18">
        <v>-2231.63</v>
      </c>
      <c r="N116" s="18">
        <v>-5326.64</v>
      </c>
      <c r="O116" s="18">
        <v>7088.0290520593608</v>
      </c>
      <c r="P116" s="18">
        <v>-1853.5458995317676</v>
      </c>
      <c r="Q116" s="18">
        <v>-341246.9072910879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1072.8800000000001</v>
      </c>
      <c r="M118" s="25">
        <v>1142.0500000000002</v>
      </c>
      <c r="N118" s="25">
        <v>4237.0600000000004</v>
      </c>
      <c r="O118" s="25">
        <v>1093.19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129.10245020236491</v>
      </c>
      <c r="M120" s="25">
        <v>0</v>
      </c>
      <c r="N120" s="25">
        <v>0</v>
      </c>
      <c r="O120" s="25">
        <v>138.61603206094756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>
        <v>8.3102992880327768</v>
      </c>
      <c r="M122" s="26" t="e">
        <v>#DIV/0!</v>
      </c>
      <c r="N122" s="26" t="e">
        <v>#DIV/0!</v>
      </c>
      <c r="O122" s="26">
        <v>7.886461499051852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339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9430.0110000000004</v>
      </c>
      <c r="B4" s="3"/>
      <c r="C4" s="77" t="s">
        <v>333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340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8045.0060000000003</v>
      </c>
      <c r="B4" s="3"/>
      <c r="C4" s="77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982.75052319999998</v>
      </c>
      <c r="M11" s="6">
        <v>991.71285920000003</v>
      </c>
      <c r="N11" s="6">
        <v>1533.9265919999998</v>
      </c>
      <c r="O11" s="6">
        <v>1422.3834847999999</v>
      </c>
      <c r="P11" s="7">
        <v>15690.278088000001</v>
      </c>
      <c r="Q11" s="6">
        <v>67702.025403199994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340.21179360000002</v>
      </c>
      <c r="M12" s="6">
        <v>54.146180800000003</v>
      </c>
      <c r="N12" s="6">
        <v>78.048275200000006</v>
      </c>
      <c r="O12" s="6">
        <v>366.4076384</v>
      </c>
      <c r="P12" s="7">
        <v>9266.5313552000007</v>
      </c>
      <c r="Q12" s="6">
        <v>77175.693052799994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86842.612971199997</v>
      </c>
      <c r="M15" s="8">
        <v>84047.579371200001</v>
      </c>
      <c r="N15" s="8">
        <v>117940.1188288</v>
      </c>
      <c r="O15" s="8">
        <v>99726.601372800011</v>
      </c>
      <c r="P15" s="9">
        <v>1182351.9310832</v>
      </c>
      <c r="Q15" s="8">
        <v>5657829.9034559997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2375.5127280000002</v>
      </c>
      <c r="M16" s="10">
        <v>368.42036639999998</v>
      </c>
      <c r="N16" s="10">
        <v>452.3853024</v>
      </c>
      <c r="O16" s="10">
        <v>2004.6998735999998</v>
      </c>
      <c r="P16" s="7">
        <v>57757.781947200005</v>
      </c>
      <c r="Q16" s="58">
        <v>511923.32327519997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89218.125699199998</v>
      </c>
      <c r="M18" s="13">
        <v>84415.999737599996</v>
      </c>
      <c r="N18" s="13">
        <v>118392.5041312</v>
      </c>
      <c r="O18" s="13">
        <v>101731.30124640001</v>
      </c>
      <c r="P18" s="13">
        <v>1240109.7130304</v>
      </c>
      <c r="Q18" s="13">
        <v>6169753.2267311998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88.366895688262701</v>
      </c>
      <c r="M21" s="9">
        <v>84.749913839979783</v>
      </c>
      <c r="N21" s="9">
        <v>76.887720340661531</v>
      </c>
      <c r="O21" s="9">
        <v>70.112316712410703</v>
      </c>
      <c r="P21" s="9">
        <v>75.355702712972843</v>
      </c>
      <c r="Q21" s="9">
        <v>83.569581113131335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6.9824526153640081</v>
      </c>
      <c r="M22" s="9">
        <v>6.8041801094122594</v>
      </c>
      <c r="N22" s="9">
        <v>5.796224211755546</v>
      </c>
      <c r="O22" s="9">
        <v>5.4712283901994105</v>
      </c>
      <c r="P22" s="9">
        <v>6.2329451801605016</v>
      </c>
      <c r="Q22" s="9">
        <v>6.6332196450113639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30109.58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604.27</v>
      </c>
      <c r="N26" s="6">
        <v>575.74</v>
      </c>
      <c r="O26" s="6">
        <v>576.95000000000005</v>
      </c>
      <c r="P26" s="7">
        <v>7023.7300000000005</v>
      </c>
      <c r="Q26" s="6">
        <v>8228.3700000000008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77512.189999999988</v>
      </c>
      <c r="Q29" s="6">
        <v>119135.87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760.42</v>
      </c>
      <c r="Q30" s="6">
        <v>898.74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360</v>
      </c>
      <c r="M31" s="6">
        <v>700.45</v>
      </c>
      <c r="N31" s="6">
        <v>625</v>
      </c>
      <c r="O31" s="6">
        <v>700.38</v>
      </c>
      <c r="P31" s="7">
        <v>13402.81</v>
      </c>
      <c r="Q31" s="6">
        <v>77108.990000000005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579.30999999999995</v>
      </c>
      <c r="N32" s="6">
        <v>0</v>
      </c>
      <c r="O32" s="6">
        <v>0</v>
      </c>
      <c r="P32" s="7">
        <v>5791.9699999999993</v>
      </c>
      <c r="Q32" s="6">
        <v>21758.63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344.99</v>
      </c>
      <c r="M34" s="6">
        <v>200.75</v>
      </c>
      <c r="N34" s="6">
        <v>200.27</v>
      </c>
      <c r="O34" s="6">
        <v>505.15</v>
      </c>
      <c r="P34" s="7">
        <v>10235.25</v>
      </c>
      <c r="Q34" s="6">
        <v>31191.03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3916.39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2479.2799999999997</v>
      </c>
      <c r="Q38" s="6">
        <v>4356.4399999999996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900.17</v>
      </c>
      <c r="L39" s="6">
        <v>0</v>
      </c>
      <c r="M39" s="6">
        <v>645.6</v>
      </c>
      <c r="N39" s="6">
        <v>222.02</v>
      </c>
      <c r="O39" s="6">
        <v>0.88</v>
      </c>
      <c r="P39" s="7">
        <v>2181.63</v>
      </c>
      <c r="Q39" s="6">
        <v>2588.86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1568.75</v>
      </c>
      <c r="O45" s="6">
        <v>0</v>
      </c>
      <c r="P45" s="7">
        <v>1568.75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614</v>
      </c>
      <c r="P47" s="7">
        <v>2242</v>
      </c>
      <c r="Q47" s="6">
        <v>8519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1894.25</v>
      </c>
      <c r="Q49" s="6">
        <v>14050.93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231.8</v>
      </c>
      <c r="N50" s="6">
        <v>0</v>
      </c>
      <c r="O50" s="6">
        <v>3.37</v>
      </c>
      <c r="P50" s="7">
        <v>1689.7599999999998</v>
      </c>
      <c r="Q50" s="6">
        <v>18253.25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48787.8</v>
      </c>
      <c r="N57" s="6">
        <v>0</v>
      </c>
      <c r="O57" s="6">
        <v>0</v>
      </c>
      <c r="P57" s="7">
        <v>48787.8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925.72</v>
      </c>
      <c r="N61" s="6">
        <v>0</v>
      </c>
      <c r="O61" s="6">
        <v>0</v>
      </c>
      <c r="P61" s="7">
        <v>2075.8000000000002</v>
      </c>
      <c r="Q61" s="6">
        <v>16866.07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151.26</v>
      </c>
      <c r="N63" s="6">
        <v>1880.6</v>
      </c>
      <c r="O63" s="6">
        <v>0</v>
      </c>
      <c r="P63" s="7">
        <v>5798.3099999999995</v>
      </c>
      <c r="Q63" s="6">
        <v>49346.62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9591.24</v>
      </c>
      <c r="E64" s="6">
        <v>8311.2999999999993</v>
      </c>
      <c r="F64" s="6">
        <v>8961.43</v>
      </c>
      <c r="G64" s="6">
        <v>7573.53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3637.15</v>
      </c>
      <c r="M64" s="6">
        <v>8664.9699999999993</v>
      </c>
      <c r="N64" s="6">
        <v>7891.63</v>
      </c>
      <c r="O64" s="6">
        <v>9431.56</v>
      </c>
      <c r="P64" s="7">
        <v>94517.84</v>
      </c>
      <c r="Q64" s="6">
        <v>276328.18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921.3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921.3</v>
      </c>
      <c r="Q70" s="6">
        <v>47327.96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1659.9</v>
      </c>
      <c r="N75" s="6">
        <v>433.21</v>
      </c>
      <c r="O75" s="6">
        <v>537.63</v>
      </c>
      <c r="P75" s="7">
        <v>30906.530000000002</v>
      </c>
      <c r="Q75" s="6">
        <v>161572.1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24395.14</v>
      </c>
      <c r="E77" s="16">
        <v>23059.099999999995</v>
      </c>
      <c r="F77" s="16">
        <v>38282.21</v>
      </c>
      <c r="G77" s="16">
        <v>22094.82</v>
      </c>
      <c r="H77" s="16">
        <v>22923.739999999998</v>
      </c>
      <c r="I77" s="16">
        <v>22442.22</v>
      </c>
      <c r="J77" s="16">
        <v>19914.049999999996</v>
      </c>
      <c r="K77" s="16">
        <v>23171.200000000001</v>
      </c>
      <c r="L77" s="16">
        <v>15540.24</v>
      </c>
      <c r="M77" s="16">
        <v>72259.939999999988</v>
      </c>
      <c r="N77" s="16">
        <v>21087.9</v>
      </c>
      <c r="O77" s="16">
        <v>20406.91</v>
      </c>
      <c r="P77" s="16">
        <v>325577.47000000003</v>
      </c>
      <c r="Q77" s="16">
        <v>1114257.44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4156.0782495999993</v>
      </c>
      <c r="M79" s="6">
        <v>3895.8894831999996</v>
      </c>
      <c r="N79" s="6">
        <v>5457.7512207999998</v>
      </c>
      <c r="O79" s="6">
        <v>4690.1727136</v>
      </c>
      <c r="P79" s="7">
        <v>58097.9861456</v>
      </c>
      <c r="Q79" s="6">
        <v>293445.86864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379.83</v>
      </c>
      <c r="M80" s="6">
        <v>68.25</v>
      </c>
      <c r="N80" s="6">
        <v>181.2</v>
      </c>
      <c r="O80" s="6">
        <v>928.11</v>
      </c>
      <c r="P80" s="7">
        <v>11966.800000000001</v>
      </c>
      <c r="Q80" s="6">
        <v>95298.51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118.08</v>
      </c>
      <c r="K81" s="46">
        <v>160.37</v>
      </c>
      <c r="L81" s="46">
        <v>102.38</v>
      </c>
      <c r="M81" s="46">
        <v>16.78</v>
      </c>
      <c r="N81" s="46">
        <v>29.34</v>
      </c>
      <c r="O81" s="46">
        <v>137.74</v>
      </c>
      <c r="P81" s="7">
        <v>2741.9700000000003</v>
      </c>
      <c r="Q81" s="6">
        <v>16872.189999999999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7.97</v>
      </c>
      <c r="L82" s="46">
        <v>1.03</v>
      </c>
      <c r="M82" s="46">
        <v>0</v>
      </c>
      <c r="N82" s="46">
        <v>150</v>
      </c>
      <c r="O82" s="46">
        <v>0</v>
      </c>
      <c r="P82" s="7">
        <v>1007.54</v>
      </c>
      <c r="Q82" s="6">
        <v>3392.14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35703.389128000003</v>
      </c>
      <c r="E114" s="13">
        <v>33927.882419199988</v>
      </c>
      <c r="F114" s="13">
        <v>47112.201700799997</v>
      </c>
      <c r="G114" s="13">
        <v>28146.583083199999</v>
      </c>
      <c r="H114" s="13">
        <v>29725.122515199997</v>
      </c>
      <c r="I114" s="13">
        <v>26473.608609600004</v>
      </c>
      <c r="J114" s="13">
        <v>24338.859455999998</v>
      </c>
      <c r="K114" s="13">
        <v>31384.0075664</v>
      </c>
      <c r="L114" s="13">
        <v>22657.818249600001</v>
      </c>
      <c r="M114" s="13">
        <v>76240.85948319998</v>
      </c>
      <c r="N114" s="13">
        <v>26906.191220800003</v>
      </c>
      <c r="O114" s="13">
        <v>26162.932713600003</v>
      </c>
      <c r="P114" s="13">
        <v>408779.45614559989</v>
      </c>
      <c r="Q114" s="13">
        <v>2109582.3986399998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103336.66620319997</v>
      </c>
      <c r="E116" s="18">
        <v>109244.8883264</v>
      </c>
      <c r="F116" s="18">
        <v>78567.418332800007</v>
      </c>
      <c r="G116" s="18">
        <v>56929.090155199992</v>
      </c>
      <c r="H116" s="18">
        <v>61610.453801599986</v>
      </c>
      <c r="I116" s="18">
        <v>46895.651225599999</v>
      </c>
      <c r="J116" s="18">
        <v>60692.374267200001</v>
      </c>
      <c r="K116" s="18">
        <v>72263.585425599988</v>
      </c>
      <c r="L116" s="18">
        <v>66560.30744959999</v>
      </c>
      <c r="M116" s="18">
        <v>8175.1402544000157</v>
      </c>
      <c r="N116" s="18">
        <v>91486.312910399996</v>
      </c>
      <c r="O116" s="18">
        <v>75568.368532799999</v>
      </c>
      <c r="P116" s="18">
        <v>831330.25688480004</v>
      </c>
      <c r="Q116" s="18">
        <v>4060170.8280912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23347.38</v>
      </c>
      <c r="E118" s="25">
        <v>22011.339999999997</v>
      </c>
      <c r="F118" s="25">
        <v>37234.449999999997</v>
      </c>
      <c r="G118" s="25">
        <v>20958</v>
      </c>
      <c r="H118" s="25">
        <v>21786.92</v>
      </c>
      <c r="I118" s="25">
        <v>21305.4</v>
      </c>
      <c r="J118" s="25">
        <v>18777.229999999996</v>
      </c>
      <c r="K118" s="25">
        <v>22034.38</v>
      </c>
      <c r="L118" s="25">
        <v>14403.42</v>
      </c>
      <c r="M118" s="25">
        <v>71123.119999999981</v>
      </c>
      <c r="N118" s="25">
        <v>19951.080000000002</v>
      </c>
      <c r="O118" s="25">
        <v>19270.09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1039.4524888000001</v>
      </c>
      <c r="M120" s="25">
        <v>1000.7372226666666</v>
      </c>
      <c r="N120" s="25">
        <v>1546.9346378666664</v>
      </c>
      <c r="O120" s="25">
        <v>1483.4514245333332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11.741325564633877</v>
      </c>
      <c r="E122" s="26">
        <v>10.601834982087039</v>
      </c>
      <c r="F122" s="26">
        <v>19.905862159473671</v>
      </c>
      <c r="G122" s="26">
        <v>16.996524008041231</v>
      </c>
      <c r="H122" s="26">
        <v>15.845898459579956</v>
      </c>
      <c r="I122" s="26">
        <v>19.287947797835141</v>
      </c>
      <c r="J122" s="26">
        <v>15.997094102947854</v>
      </c>
      <c r="K122" s="26">
        <v>16.412346083969904</v>
      </c>
      <c r="L122" s="26">
        <v>13.856737229642967</v>
      </c>
      <c r="M122" s="26">
        <v>71.070725050556277</v>
      </c>
      <c r="N122" s="26">
        <v>12.897170644206383</v>
      </c>
      <c r="O122" s="26">
        <v>12.990037746643452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341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8925.0020000000004</v>
      </c>
      <c r="B4" s="3"/>
      <c r="C4" s="77" t="s">
        <v>342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1406.2603732085217</v>
      </c>
      <c r="M11" s="6">
        <v>788.60639573918661</v>
      </c>
      <c r="N11" s="6">
        <v>701.1054791478374</v>
      </c>
      <c r="O11" s="6">
        <v>712.94105719819242</v>
      </c>
      <c r="P11" s="7">
        <v>17967.681025242095</v>
      </c>
      <c r="Q11" s="6">
        <v>120690.82871304068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18.813383408650743</v>
      </c>
      <c r="O12" s="6">
        <v>0</v>
      </c>
      <c r="P12" s="7">
        <v>8773.0383436410593</v>
      </c>
      <c r="Q12" s="6">
        <v>168991.65496417045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124267.0111542931</v>
      </c>
      <c r="M15" s="8">
        <v>66834.235705551982</v>
      </c>
      <c r="N15" s="8">
        <v>53906.58917353132</v>
      </c>
      <c r="O15" s="8">
        <v>49986.076822401556</v>
      </c>
      <c r="P15" s="9">
        <v>1348822.5569626857</v>
      </c>
      <c r="Q15" s="8">
        <v>9956407.8699481599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104.77384460942544</v>
      </c>
      <c r="O16" s="10">
        <v>0</v>
      </c>
      <c r="P16" s="7">
        <v>52415.710518076179</v>
      </c>
      <c r="Q16" s="58">
        <v>1001970.8987329245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124267.0111542931</v>
      </c>
      <c r="M18" s="13">
        <v>66834.235705551982</v>
      </c>
      <c r="N18" s="13">
        <v>54011.363018140742</v>
      </c>
      <c r="O18" s="13">
        <v>49986.076822401556</v>
      </c>
      <c r="P18" s="13">
        <v>1401238.2674807617</v>
      </c>
      <c r="Q18" s="13">
        <v>10958378.768681085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88.367000536867621</v>
      </c>
      <c r="M21" s="9">
        <v>84.749801759984535</v>
      </c>
      <c r="N21" s="9">
        <v>76.88798729550993</v>
      </c>
      <c r="O21" s="9">
        <v>70.112495721376007</v>
      </c>
      <c r="P21" s="9">
        <v>75.069373452688609</v>
      </c>
      <c r="Q21" s="9">
        <v>82.495148770756316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5.5691122821240375</v>
      </c>
      <c r="O22" s="9">
        <v>0</v>
      </c>
      <c r="P22" s="9">
        <v>5.9746359772915545</v>
      </c>
      <c r="Q22" s="9">
        <v>5.9291146592141608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1038.69</v>
      </c>
      <c r="N25" s="6">
        <v>1038.69</v>
      </c>
      <c r="O25" s="6">
        <v>1038.69</v>
      </c>
      <c r="P25" s="7">
        <v>12220.170000000004</v>
      </c>
      <c r="Q25" s="6">
        <v>26557.11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600</v>
      </c>
      <c r="N26" s="6">
        <v>575</v>
      </c>
      <c r="O26" s="6">
        <v>575.45000000000005</v>
      </c>
      <c r="P26" s="7">
        <v>7025.39</v>
      </c>
      <c r="Q26" s="6">
        <v>8252.4500000000007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79136.089999999982</v>
      </c>
      <c r="Q29" s="6">
        <v>123098.78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21.33</v>
      </c>
      <c r="M30" s="6">
        <v>63.43</v>
      </c>
      <c r="N30" s="6">
        <v>35.549999999999997</v>
      </c>
      <c r="O30" s="6">
        <v>429.33</v>
      </c>
      <c r="P30" s="7">
        <v>760.40000000000009</v>
      </c>
      <c r="Q30" s="6">
        <v>898.73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1318.11</v>
      </c>
      <c r="M31" s="6">
        <v>2567.5</v>
      </c>
      <c r="N31" s="6">
        <v>1239.8499999999999</v>
      </c>
      <c r="O31" s="6">
        <v>4230.08</v>
      </c>
      <c r="P31" s="7">
        <v>29003.75</v>
      </c>
      <c r="Q31" s="6">
        <v>64607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589.83000000000004</v>
      </c>
      <c r="P32" s="7">
        <v>8431.31</v>
      </c>
      <c r="Q32" s="6">
        <v>53975.09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461.25</v>
      </c>
      <c r="M34" s="6">
        <v>919.89</v>
      </c>
      <c r="N34" s="6">
        <v>281.19</v>
      </c>
      <c r="O34" s="6">
        <v>2391.13</v>
      </c>
      <c r="P34" s="7">
        <v>11396.939999999999</v>
      </c>
      <c r="Q34" s="6">
        <v>32349.68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3803.76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2481.54</v>
      </c>
      <c r="Q38" s="6">
        <v>4418.47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277.13</v>
      </c>
      <c r="N39" s="6">
        <v>0</v>
      </c>
      <c r="O39" s="6">
        <v>905.67</v>
      </c>
      <c r="P39" s="7">
        <v>3124.45</v>
      </c>
      <c r="Q39" s="6">
        <v>6518.13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476.3</v>
      </c>
      <c r="P44" s="7">
        <v>952.6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1239.45</v>
      </c>
      <c r="O45" s="6">
        <v>0</v>
      </c>
      <c r="P45" s="7">
        <v>1239.45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410</v>
      </c>
      <c r="P47" s="7">
        <v>859</v>
      </c>
      <c r="Q47" s="6">
        <v>12913.2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2424.2800000000002</v>
      </c>
      <c r="Q49" s="6">
        <v>4554.2700000000004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203.55</v>
      </c>
      <c r="N50" s="6">
        <v>0</v>
      </c>
      <c r="O50" s="6">
        <v>4537.92</v>
      </c>
      <c r="P50" s="7">
        <v>6984.08</v>
      </c>
      <c r="Q50" s="6">
        <v>21910.32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28769.51</v>
      </c>
      <c r="N57" s="6">
        <v>0</v>
      </c>
      <c r="O57" s="6">
        <v>0</v>
      </c>
      <c r="P57" s="7">
        <v>28769.51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11135.36</v>
      </c>
      <c r="P58" s="7">
        <v>11135.36</v>
      </c>
      <c r="Q58" s="6">
        <v>18244.91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1567.35</v>
      </c>
      <c r="N61" s="6">
        <v>0</v>
      </c>
      <c r="O61" s="6">
        <v>12062.6</v>
      </c>
      <c r="P61" s="7">
        <v>13652.8</v>
      </c>
      <c r="Q61" s="6">
        <v>20505.48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9731.4599999999991</v>
      </c>
      <c r="P63" s="7">
        <v>14149.73</v>
      </c>
      <c r="Q63" s="6">
        <v>48595.24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616</v>
      </c>
      <c r="E64" s="6">
        <v>1123.28</v>
      </c>
      <c r="F64" s="6">
        <v>2119.2800000000002</v>
      </c>
      <c r="G64" s="6">
        <v>2850.97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1722.4</v>
      </c>
      <c r="M64" s="6">
        <v>905.67</v>
      </c>
      <c r="N64" s="6">
        <v>953.67</v>
      </c>
      <c r="O64" s="6">
        <v>2196.16</v>
      </c>
      <c r="P64" s="7">
        <v>19299.189999999999</v>
      </c>
      <c r="Q64" s="6">
        <v>40522.33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1014.77</v>
      </c>
      <c r="N69" s="6">
        <v>0</v>
      </c>
      <c r="O69" s="6">
        <v>1704.25</v>
      </c>
      <c r="P69" s="7">
        <v>2719.02</v>
      </c>
      <c r="Q69" s="6">
        <v>17769.66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615.5</v>
      </c>
      <c r="E70" s="6">
        <v>475</v>
      </c>
      <c r="F70" s="6">
        <v>472.5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1658</v>
      </c>
      <c r="Q70" s="6">
        <v>13050.44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124.01</v>
      </c>
      <c r="P75" s="7">
        <v>27125.079999999998</v>
      </c>
      <c r="Q75" s="6">
        <v>270124.67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19418.14</v>
      </c>
      <c r="E77" s="16">
        <v>25857.579999999994</v>
      </c>
      <c r="F77" s="16">
        <v>32254.550000000003</v>
      </c>
      <c r="G77" s="16">
        <v>17828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13154.070000000002</v>
      </c>
      <c r="M77" s="16">
        <v>46456.159999999989</v>
      </c>
      <c r="N77" s="16">
        <v>11881.710000000001</v>
      </c>
      <c r="O77" s="16">
        <v>59009.07</v>
      </c>
      <c r="P77" s="16">
        <v>285932.74</v>
      </c>
      <c r="Q77" s="16">
        <v>1086694.5799999998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5725.0872070367986</v>
      </c>
      <c r="M79" s="6">
        <v>3079.3016916074889</v>
      </c>
      <c r="N79" s="6">
        <v>2489.3987892188511</v>
      </c>
      <c r="O79" s="6">
        <v>2303.8044187217561</v>
      </c>
      <c r="P79" s="7">
        <v>65395.999443963847</v>
      </c>
      <c r="Q79" s="6">
        <v>527798.34517120733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41.8</v>
      </c>
      <c r="O80" s="6">
        <v>0</v>
      </c>
      <c r="P80" s="7">
        <v>11578.949999999999</v>
      </c>
      <c r="Q80" s="6">
        <v>100639.29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143.74</v>
      </c>
      <c r="K81" s="46">
        <v>0</v>
      </c>
      <c r="L81" s="46">
        <v>0</v>
      </c>
      <c r="M81" s="46">
        <v>0</v>
      </c>
      <c r="N81" s="46">
        <v>5.57</v>
      </c>
      <c r="O81" s="46">
        <v>0</v>
      </c>
      <c r="P81" s="7">
        <v>1982.76</v>
      </c>
      <c r="Q81" s="6">
        <v>26903.24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818.26999999999987</v>
      </c>
      <c r="Q82" s="6">
        <v>5965.34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8229.24</v>
      </c>
      <c r="P98" s="7">
        <v>13459.61</v>
      </c>
      <c r="Q98" s="6">
        <v>85453.85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6536.86</v>
      </c>
      <c r="P107" s="7">
        <v>6536.86</v>
      </c>
      <c r="Q107" s="6">
        <v>6536.86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-296.31</v>
      </c>
      <c r="P112" s="7">
        <v>1443.72</v>
      </c>
      <c r="Q112" s="6">
        <v>163381.18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39840.171382633955</v>
      </c>
      <c r="E114" s="13">
        <v>31167.130263137504</v>
      </c>
      <c r="F114" s="13">
        <v>53748.708767398319</v>
      </c>
      <c r="G114" s="13">
        <v>22997.341950032282</v>
      </c>
      <c r="H114" s="13">
        <v>19796.993356036153</v>
      </c>
      <c r="I114" s="13">
        <v>19361.234651839903</v>
      </c>
      <c r="J114" s="13">
        <v>18559.739449967721</v>
      </c>
      <c r="K114" s="13">
        <v>24470.917516333113</v>
      </c>
      <c r="L114" s="13">
        <v>21480.267207036799</v>
      </c>
      <c r="M114" s="13">
        <v>49535.461691607481</v>
      </c>
      <c r="N114" s="13">
        <v>14418.478789218851</v>
      </c>
      <c r="O114" s="13">
        <v>75782.664418721761</v>
      </c>
      <c r="P114" s="13">
        <v>391159.10944396385</v>
      </c>
      <c r="Q114" s="13">
        <v>2645270.2351712072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164785.69422918011</v>
      </c>
      <c r="E116" s="18">
        <v>10692.968113815365</v>
      </c>
      <c r="F116" s="18">
        <v>328928.40535894129</v>
      </c>
      <c r="G116" s="18">
        <v>67330.668705810196</v>
      </c>
      <c r="H116" s="18">
        <v>63001.477253131059</v>
      </c>
      <c r="I116" s="18">
        <v>68080.694699677202</v>
      </c>
      <c r="J116" s="18">
        <v>88871.794887088457</v>
      </c>
      <c r="K116" s="18">
        <v>84505.640195351851</v>
      </c>
      <c r="L116" s="18">
        <v>102786.7439472563</v>
      </c>
      <c r="M116" s="18">
        <v>17298.774013944501</v>
      </c>
      <c r="N116" s="18">
        <v>39592.884228921888</v>
      </c>
      <c r="O116" s="18">
        <v>-25796.587596320205</v>
      </c>
      <c r="P116" s="18">
        <v>1010079.1580367979</v>
      </c>
      <c r="Q116" s="18">
        <v>8313108.5335098775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18460.82</v>
      </c>
      <c r="E118" s="25">
        <v>24900.259999999995</v>
      </c>
      <c r="F118" s="25">
        <v>31297.230000000003</v>
      </c>
      <c r="G118" s="25">
        <v>16789.310000000001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12115.380000000001</v>
      </c>
      <c r="M118" s="25">
        <v>45417.469999999987</v>
      </c>
      <c r="N118" s="25">
        <v>10843.02</v>
      </c>
      <c r="O118" s="25">
        <v>57970.38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1406.2603732085217</v>
      </c>
      <c r="M120" s="25">
        <v>788.60639573918661</v>
      </c>
      <c r="N120" s="25">
        <v>704.24104304927914</v>
      </c>
      <c r="O120" s="25">
        <v>712.94105719819242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6.1050654468485366</v>
      </c>
      <c r="E122" s="26">
        <v>34.761763673394171</v>
      </c>
      <c r="F122" s="26">
        <v>5.7780501923507215</v>
      </c>
      <c r="G122" s="26">
        <v>13.588761180873851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>
        <v>8.6153177824086491</v>
      </c>
      <c r="M122" s="26">
        <v>57.592063981967463</v>
      </c>
      <c r="N122" s="26">
        <v>15.396745343115798</v>
      </c>
      <c r="O122" s="26">
        <v>81.311602712038308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343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6560.0010000000002</v>
      </c>
      <c r="B4" s="21"/>
      <c r="C4" s="77">
        <v>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1496.2424999999998</v>
      </c>
      <c r="M11" s="6">
        <v>1907.6249999999998</v>
      </c>
      <c r="N11" s="6">
        <v>1788.7274999999995</v>
      </c>
      <c r="O11" s="6">
        <v>1521.2774999999997</v>
      </c>
      <c r="P11" s="7">
        <v>22477.9575</v>
      </c>
      <c r="Q11" s="6">
        <v>94655.017499999987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1324.425</v>
      </c>
      <c r="M12" s="6">
        <v>445.40249999999992</v>
      </c>
      <c r="N12" s="6">
        <v>449.81249999999994</v>
      </c>
      <c r="O12" s="6">
        <v>105.28499999999998</v>
      </c>
      <c r="P12" s="7">
        <v>14101.184999999998</v>
      </c>
      <c r="Q12" s="6">
        <v>35165.61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132218.49749999997</v>
      </c>
      <c r="M15" s="8">
        <v>161670.56999999998</v>
      </c>
      <c r="N15" s="8">
        <v>137531.01749999999</v>
      </c>
      <c r="O15" s="8">
        <v>106660.75499999998</v>
      </c>
      <c r="P15" s="9">
        <v>1702460.2049999998</v>
      </c>
      <c r="Q15" s="8">
        <v>7792341.3749999991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10916.264999999999</v>
      </c>
      <c r="M16" s="10">
        <v>3604.5899999999992</v>
      </c>
      <c r="N16" s="10">
        <v>3151.5974999999994</v>
      </c>
      <c r="O16" s="10">
        <v>698.45999999999992</v>
      </c>
      <c r="P16" s="7">
        <v>101749.035</v>
      </c>
      <c r="Q16" s="58">
        <v>421262.57249999995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143134.76249999995</v>
      </c>
      <c r="M18" s="13">
        <v>165275.15999999997</v>
      </c>
      <c r="N18" s="13">
        <v>140682.61499999999</v>
      </c>
      <c r="O18" s="13">
        <v>107359.21499999998</v>
      </c>
      <c r="P18" s="13">
        <v>1804209.2399999998</v>
      </c>
      <c r="Q18" s="13">
        <v>8213603.9474999988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88.367024396112257</v>
      </c>
      <c r="M21" s="9">
        <v>84.749659917436603</v>
      </c>
      <c r="N21" s="9">
        <v>76.887629613789699</v>
      </c>
      <c r="O21" s="9">
        <v>70.112622450539106</v>
      </c>
      <c r="P21" s="9">
        <v>75.739097068761694</v>
      </c>
      <c r="Q21" s="9">
        <v>82.32359552413584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8.2422673990599691</v>
      </c>
      <c r="M22" s="9">
        <v>8.092882280633809</v>
      </c>
      <c r="N22" s="9">
        <v>7.006469362234264</v>
      </c>
      <c r="O22" s="9">
        <v>6.6339934463598809</v>
      </c>
      <c r="P22" s="9">
        <v>7.2156371964483847</v>
      </c>
      <c r="Q22" s="9">
        <v>11.979390447087367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1089.3399999999999</v>
      </c>
      <c r="N25" s="6">
        <v>1089.3399999999999</v>
      </c>
      <c r="O25" s="6">
        <v>1089.3399999999999</v>
      </c>
      <c r="P25" s="7">
        <v>12816.060000000001</v>
      </c>
      <c r="Q25" s="6">
        <v>26852.06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619.88</v>
      </c>
      <c r="N26" s="6">
        <v>582.29</v>
      </c>
      <c r="O26" s="6">
        <v>588.78</v>
      </c>
      <c r="P26" s="7">
        <v>7122.19</v>
      </c>
      <c r="Q26" s="6">
        <v>8315.7999999999993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933.16</v>
      </c>
      <c r="O29" s="6">
        <v>1341.99</v>
      </c>
      <c r="P29" s="7">
        <v>14804.070000000002</v>
      </c>
      <c r="Q29" s="6">
        <v>45896.25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</v>
      </c>
      <c r="Q30" s="6">
        <v>1110.22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675</v>
      </c>
      <c r="M31" s="6">
        <v>549.14</v>
      </c>
      <c r="N31" s="6">
        <v>1824.44</v>
      </c>
      <c r="O31" s="6">
        <v>1685.2</v>
      </c>
      <c r="P31" s="7">
        <v>11636.45</v>
      </c>
      <c r="Q31" s="6">
        <v>72883.28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201.89</v>
      </c>
      <c r="M34" s="6">
        <v>195.98</v>
      </c>
      <c r="N34" s="6">
        <v>195.2</v>
      </c>
      <c r="O34" s="6">
        <v>849.73</v>
      </c>
      <c r="P34" s="7">
        <v>5947.98</v>
      </c>
      <c r="Q34" s="6">
        <v>52448.639999999999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3772.04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2477.33</v>
      </c>
      <c r="Q38" s="6">
        <v>4343.09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126.32</v>
      </c>
      <c r="O39" s="6">
        <v>81.180000000000007</v>
      </c>
      <c r="P39" s="7">
        <v>2539.02</v>
      </c>
      <c r="Q39" s="6">
        <v>10082.09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6556.56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1414.39</v>
      </c>
      <c r="O45" s="6">
        <v>0</v>
      </c>
      <c r="P45" s="7">
        <v>1414.39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2885.01</v>
      </c>
      <c r="O50" s="6">
        <v>659.82</v>
      </c>
      <c r="P50" s="7">
        <v>5601.91</v>
      </c>
      <c r="Q50" s="6">
        <v>19120.48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5092.71</v>
      </c>
      <c r="P51" s="7">
        <v>5094.3999999999996</v>
      </c>
      <c r="Q51" s="6">
        <v>13149.23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20917</v>
      </c>
      <c r="N57" s="6">
        <v>0</v>
      </c>
      <c r="O57" s="6">
        <v>0</v>
      </c>
      <c r="P57" s="7">
        <v>20917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10917.87</v>
      </c>
      <c r="P58" s="7">
        <v>10917.87</v>
      </c>
      <c r="Q58" s="6">
        <v>15280.85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3933.69</v>
      </c>
      <c r="P60" s="7">
        <v>3933.69</v>
      </c>
      <c r="Q60" s="6">
        <v>7327.24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274.39999999999998</v>
      </c>
      <c r="N61" s="6">
        <v>0</v>
      </c>
      <c r="O61" s="6">
        <v>240</v>
      </c>
      <c r="P61" s="7">
        <v>4824.76</v>
      </c>
      <c r="Q61" s="6">
        <v>24994.52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1785.83</v>
      </c>
      <c r="O63" s="6">
        <v>219.52</v>
      </c>
      <c r="P63" s="7">
        <v>7804.7300000000005</v>
      </c>
      <c r="Q63" s="6">
        <v>47458.77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319.89</v>
      </c>
      <c r="N64" s="6">
        <v>627.78</v>
      </c>
      <c r="O64" s="6">
        <v>2223.36</v>
      </c>
      <c r="P64" s="7">
        <v>10206.16</v>
      </c>
      <c r="Q64" s="6">
        <v>56516.04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1914</v>
      </c>
      <c r="P69" s="7">
        <v>3751</v>
      </c>
      <c r="Q69" s="6">
        <v>32423.83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517.5</v>
      </c>
      <c r="P70" s="7">
        <v>1040</v>
      </c>
      <c r="Q70" s="6">
        <v>23019.69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18889.91</v>
      </c>
      <c r="E77" s="16">
        <v>10231.299999999999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4980.91</v>
      </c>
      <c r="M77" s="16">
        <v>25904.99</v>
      </c>
      <c r="N77" s="16">
        <v>12150.330000000002</v>
      </c>
      <c r="O77" s="16">
        <v>32387.57</v>
      </c>
      <c r="P77" s="16">
        <v>138536.04999999999</v>
      </c>
      <c r="Q77" s="16">
        <v>646511.96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6587.4</v>
      </c>
      <c r="M79" s="6">
        <v>7461.6749999999984</v>
      </c>
      <c r="N79" s="6">
        <v>6338.0024999999987</v>
      </c>
      <c r="O79" s="6">
        <v>4915.9724999999989</v>
      </c>
      <c r="P79" s="7">
        <v>82184.114999999991</v>
      </c>
      <c r="Q79" s="6">
        <v>379363.52999999991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5624.52</v>
      </c>
      <c r="M80" s="6">
        <v>4533.1099999999997</v>
      </c>
      <c r="N80" s="6">
        <v>4202.13</v>
      </c>
      <c r="O80" s="6">
        <v>931.28</v>
      </c>
      <c r="P80" s="7">
        <v>68059.090000000011</v>
      </c>
      <c r="Q80" s="6">
        <v>196547.37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742.57</v>
      </c>
      <c r="K81" s="46">
        <v>471.12</v>
      </c>
      <c r="L81" s="46">
        <v>435.31</v>
      </c>
      <c r="M81" s="46">
        <v>151.91</v>
      </c>
      <c r="N81" s="46">
        <v>106.42</v>
      </c>
      <c r="O81" s="46">
        <v>23.2</v>
      </c>
      <c r="P81" s="7">
        <v>4570.91</v>
      </c>
      <c r="Q81" s="6">
        <v>13591.22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28.81</v>
      </c>
      <c r="L82" s="46">
        <v>5.4</v>
      </c>
      <c r="M82" s="46">
        <v>150</v>
      </c>
      <c r="N82" s="46">
        <v>150</v>
      </c>
      <c r="O82" s="46">
        <v>0</v>
      </c>
      <c r="P82" s="7">
        <v>817.18000000000006</v>
      </c>
      <c r="Q82" s="6">
        <v>5888.52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28389.87</v>
      </c>
      <c r="E114" s="13">
        <v>59972.652499999997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17580.07</v>
      </c>
      <c r="K114" s="13">
        <v>23625.262500000001</v>
      </c>
      <c r="L114" s="13">
        <v>20171.990000000005</v>
      </c>
      <c r="M114" s="13">
        <v>38201.685000000005</v>
      </c>
      <c r="N114" s="13">
        <v>22946.8825</v>
      </c>
      <c r="O114" s="13">
        <v>38258.022499999992</v>
      </c>
      <c r="P114" s="13">
        <v>339822.36499999999</v>
      </c>
      <c r="Q114" s="13">
        <v>1914058.47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143176.79249999998</v>
      </c>
      <c r="E116" s="18">
        <v>72450.864999999991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127354.99999999997</v>
      </c>
      <c r="K116" s="18">
        <v>160994.53499999997</v>
      </c>
      <c r="L116" s="18">
        <v>122962.77249999995</v>
      </c>
      <c r="M116" s="18">
        <v>127073.47499999998</v>
      </c>
      <c r="N116" s="18">
        <v>117735.73249999998</v>
      </c>
      <c r="O116" s="18">
        <v>69101.19249999999</v>
      </c>
      <c r="P116" s="18">
        <v>1464386.8749999998</v>
      </c>
      <c r="Q116" s="18">
        <v>6299545.4774999991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17885.91</v>
      </c>
      <c r="E118" s="25">
        <v>9227.2999999999993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3891.5699999999997</v>
      </c>
      <c r="M118" s="25">
        <v>24815.65</v>
      </c>
      <c r="N118" s="25">
        <v>11060.990000000002</v>
      </c>
      <c r="O118" s="25">
        <v>31298.23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1716.9799999999998</v>
      </c>
      <c r="M120" s="25">
        <v>1981.8587499999999</v>
      </c>
      <c r="N120" s="25">
        <v>1863.6962499999995</v>
      </c>
      <c r="O120" s="25">
        <v>1538.8249999999996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7.8260547106809719</v>
      </c>
      <c r="E122" s="26">
        <v>5.0496251690484524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>
        <v>2.2665202856177706</v>
      </c>
      <c r="M122" s="26">
        <v>12.521401941485488</v>
      </c>
      <c r="N122" s="26">
        <v>5.9349746505097087</v>
      </c>
      <c r="O122" s="26">
        <v>20.339044400760326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6" t="s">
        <v>137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2"/>
    </row>
    <row r="3" spans="1:17" x14ac:dyDescent="0.25">
      <c r="A3" s="2"/>
      <c r="B3" s="2"/>
      <c r="C3" s="76" t="s">
        <v>344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8925.0040000000008</v>
      </c>
      <c r="B4" s="21"/>
      <c r="C4" s="77" t="s">
        <v>342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838.31070861854994</v>
      </c>
      <c r="M11" s="6">
        <v>957.16753524678745</v>
      </c>
      <c r="N11" s="6">
        <v>537.36198775069045</v>
      </c>
      <c r="O11" s="6">
        <v>908.78106552980262</v>
      </c>
      <c r="P11" s="7">
        <v>12891.357633961812</v>
      </c>
      <c r="Q11" s="6">
        <v>41621.209608102152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715.63588711420675</v>
      </c>
      <c r="M12" s="6">
        <v>925.24758600536393</v>
      </c>
      <c r="N12" s="6">
        <v>622.36340634882515</v>
      </c>
      <c r="O12" s="6">
        <v>973.82306536968088</v>
      </c>
      <c r="P12" s="7">
        <v>13863.298163244064</v>
      </c>
      <c r="Q12" s="6">
        <v>45716.06581561987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74079.065185060637</v>
      </c>
      <c r="M15" s="8">
        <v>81119.750152035544</v>
      </c>
      <c r="N15" s="8">
        <v>41316.488254673553</v>
      </c>
      <c r="O15" s="8">
        <v>63717.102695168323</v>
      </c>
      <c r="P15" s="9">
        <v>967655.68057723856</v>
      </c>
      <c r="Q15" s="8">
        <v>3738545.2227580161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3153.4445164725189</v>
      </c>
      <c r="M16" s="10">
        <v>4173.2574092310151</v>
      </c>
      <c r="N16" s="10">
        <v>2425.0466979704574</v>
      </c>
      <c r="O16" s="10">
        <v>3564.0793158800684</v>
      </c>
      <c r="P16" s="7">
        <v>52402.282089988388</v>
      </c>
      <c r="Q16" s="58">
        <v>293197.40498923179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77232.509701533156</v>
      </c>
      <c r="M18" s="13">
        <v>85293.007561266553</v>
      </c>
      <c r="N18" s="13">
        <v>43741.534952644011</v>
      </c>
      <c r="O18" s="13">
        <v>67281.182011048397</v>
      </c>
      <c r="P18" s="13">
        <v>1020057.9626672269</v>
      </c>
      <c r="Q18" s="13">
        <v>4031742.6277472479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88.367074908461248</v>
      </c>
      <c r="M21" s="9">
        <v>84.749792658941743</v>
      </c>
      <c r="N21" s="9">
        <v>76.887627328493451</v>
      </c>
      <c r="O21" s="9">
        <v>70.112709333377694</v>
      </c>
      <c r="P21" s="9">
        <v>75.0623563516681</v>
      </c>
      <c r="Q21" s="9">
        <v>89.823079577924034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4.4064929851250847</v>
      </c>
      <c r="M22" s="9">
        <v>4.5104223694854593</v>
      </c>
      <c r="N22" s="9">
        <v>3.8965123483035504</v>
      </c>
      <c r="O22" s="9">
        <v>3.6598838563420957</v>
      </c>
      <c r="P22" s="9">
        <v>3.7799289514614363</v>
      </c>
      <c r="Q22" s="9">
        <v>6.4134434964667202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1089.5</v>
      </c>
      <c r="N25" s="6">
        <v>1089.5</v>
      </c>
      <c r="O25" s="6">
        <v>1089.5</v>
      </c>
      <c r="P25" s="7">
        <v>12817.92</v>
      </c>
      <c r="Q25" s="6">
        <v>24855.599999999999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605.70000000000005</v>
      </c>
      <c r="N26" s="6">
        <v>583.37</v>
      </c>
      <c r="O26" s="6">
        <v>585.52</v>
      </c>
      <c r="P26" s="7">
        <v>7012.3099999999995</v>
      </c>
      <c r="Q26" s="6">
        <v>8187.31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192.43</v>
      </c>
      <c r="M29" s="6">
        <v>37.96</v>
      </c>
      <c r="N29" s="6">
        <v>1625.15</v>
      </c>
      <c r="O29" s="6">
        <v>873.53</v>
      </c>
      <c r="P29" s="7">
        <v>7709.03</v>
      </c>
      <c r="Q29" s="6">
        <v>8494.81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183.33</v>
      </c>
      <c r="M31" s="6">
        <v>852.27</v>
      </c>
      <c r="N31" s="6">
        <v>183.33</v>
      </c>
      <c r="O31" s="6">
        <v>75</v>
      </c>
      <c r="P31" s="7">
        <v>7506.7799999999988</v>
      </c>
      <c r="Q31" s="6">
        <v>31027.88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127.04</v>
      </c>
      <c r="M32" s="6">
        <v>706.35</v>
      </c>
      <c r="N32" s="6">
        <v>127.04</v>
      </c>
      <c r="O32" s="6">
        <v>0</v>
      </c>
      <c r="P32" s="7">
        <v>11377.570000000002</v>
      </c>
      <c r="Q32" s="6">
        <v>31103.22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466.31</v>
      </c>
      <c r="M34" s="6">
        <v>607.39</v>
      </c>
      <c r="N34" s="6">
        <v>203.1</v>
      </c>
      <c r="O34" s="6">
        <v>620.07000000000005</v>
      </c>
      <c r="P34" s="7">
        <v>10854.869999999999</v>
      </c>
      <c r="Q34" s="6">
        <v>21604.07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3663.73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4.72</v>
      </c>
      <c r="P39" s="7">
        <v>3884.21</v>
      </c>
      <c r="Q39" s="6">
        <v>16451.189999999999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1474.65</v>
      </c>
      <c r="O45" s="6">
        <v>0</v>
      </c>
      <c r="P45" s="7">
        <v>1474.65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12187.67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736.22</v>
      </c>
      <c r="P50" s="7">
        <v>2976.91</v>
      </c>
      <c r="Q50" s="6">
        <v>16228.41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24119.78</v>
      </c>
      <c r="N57" s="6">
        <v>0</v>
      </c>
      <c r="O57" s="6">
        <v>0</v>
      </c>
      <c r="P57" s="7">
        <v>24119.78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2628.48</v>
      </c>
      <c r="N61" s="6">
        <v>235.2</v>
      </c>
      <c r="O61" s="6">
        <v>0</v>
      </c>
      <c r="P61" s="7">
        <v>6308.64</v>
      </c>
      <c r="Q61" s="6">
        <v>18617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133.38</v>
      </c>
      <c r="N63" s="6">
        <v>329.28</v>
      </c>
      <c r="O63" s="6">
        <v>0</v>
      </c>
      <c r="P63" s="7">
        <v>13359.27</v>
      </c>
      <c r="Q63" s="6">
        <v>25186.03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487.91</v>
      </c>
      <c r="E64" s="6">
        <v>775.89</v>
      </c>
      <c r="F64" s="6">
        <v>2180</v>
      </c>
      <c r="G64" s="6">
        <v>4199.8100000000004</v>
      </c>
      <c r="H64" s="6">
        <v>2738.63</v>
      </c>
      <c r="I64" s="6">
        <v>2550.63</v>
      </c>
      <c r="J64" s="6">
        <v>2900.39</v>
      </c>
      <c r="K64" s="6">
        <v>1427.47</v>
      </c>
      <c r="L64" s="6">
        <v>1853.35</v>
      </c>
      <c r="M64" s="6">
        <v>664.76</v>
      </c>
      <c r="N64" s="6">
        <v>862.45</v>
      </c>
      <c r="O64" s="6">
        <v>365.27</v>
      </c>
      <c r="P64" s="7">
        <v>21006.560000000001</v>
      </c>
      <c r="Q64" s="6">
        <v>29977.33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427.5</v>
      </c>
      <c r="F70" s="6">
        <v>735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1212.5</v>
      </c>
      <c r="P70" s="7">
        <v>2375</v>
      </c>
      <c r="Q70" s="6">
        <v>7898.88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2213.64</v>
      </c>
      <c r="N75" s="6">
        <v>4929.7</v>
      </c>
      <c r="O75" s="6">
        <v>2895.26</v>
      </c>
      <c r="P75" s="7">
        <v>37108.36</v>
      </c>
      <c r="Q75" s="6">
        <v>101568.98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6041.87</v>
      </c>
      <c r="E77" s="16">
        <v>9938.25</v>
      </c>
      <c r="F77" s="16">
        <v>44386.76</v>
      </c>
      <c r="G77" s="16">
        <v>11134.31</v>
      </c>
      <c r="H77" s="16">
        <v>11427.68</v>
      </c>
      <c r="I77" s="16">
        <v>9977.1899999999987</v>
      </c>
      <c r="J77" s="16">
        <v>14136.369999999999</v>
      </c>
      <c r="K77" s="16">
        <v>16139.94</v>
      </c>
      <c r="L77" s="16">
        <v>13367.97</v>
      </c>
      <c r="M77" s="16">
        <v>35058.82</v>
      </c>
      <c r="N77" s="16">
        <v>11817.48</v>
      </c>
      <c r="O77" s="16">
        <v>8789.84</v>
      </c>
      <c r="P77" s="16">
        <v>192216.48000000004</v>
      </c>
      <c r="Q77" s="16">
        <v>443972.34000000008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3413.4764288859528</v>
      </c>
      <c r="M79" s="6">
        <v>3785.2281636443695</v>
      </c>
      <c r="N79" s="6">
        <v>1904.4687669028463</v>
      </c>
      <c r="O79" s="6">
        <v>2937.5198953604736</v>
      </c>
      <c r="P79" s="7">
        <v>45917.814713182015</v>
      </c>
      <c r="Q79" s="6">
        <v>188438.52066082219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4171.01</v>
      </c>
      <c r="M80" s="6">
        <v>4633.54</v>
      </c>
      <c r="N80" s="6">
        <v>3207.58</v>
      </c>
      <c r="O80" s="6">
        <v>4714.16</v>
      </c>
      <c r="P80" s="7">
        <v>45463.11</v>
      </c>
      <c r="Q80" s="6">
        <v>100118.53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543.27</v>
      </c>
      <c r="K81" s="46">
        <v>288.43</v>
      </c>
      <c r="L81" s="46">
        <v>104.48</v>
      </c>
      <c r="M81" s="46">
        <v>198.17</v>
      </c>
      <c r="N81" s="46">
        <v>92.26</v>
      </c>
      <c r="O81" s="46">
        <v>133.47</v>
      </c>
      <c r="P81" s="7">
        <v>2746.53</v>
      </c>
      <c r="Q81" s="6">
        <v>10232.35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14.02</v>
      </c>
      <c r="L82" s="46">
        <v>1.39</v>
      </c>
      <c r="M82" s="46">
        <v>150</v>
      </c>
      <c r="N82" s="46">
        <v>0</v>
      </c>
      <c r="O82" s="46">
        <v>0</v>
      </c>
      <c r="P82" s="7">
        <v>687.4799999999999</v>
      </c>
      <c r="Q82" s="6">
        <v>2982.4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9662.4178381169695</v>
      </c>
      <c r="E114" s="13">
        <v>12822.718687722669</v>
      </c>
      <c r="F114" s="13">
        <v>52638.616090468757</v>
      </c>
      <c r="G114" s="13">
        <v>22093.052484127937</v>
      </c>
      <c r="H114" s="13">
        <v>22532.362789960371</v>
      </c>
      <c r="I114" s="13">
        <v>21326.72517681438</v>
      </c>
      <c r="J114" s="13">
        <v>23971.857239341902</v>
      </c>
      <c r="K114" s="13">
        <v>27930.771151835394</v>
      </c>
      <c r="L114" s="13">
        <v>23113.216428885953</v>
      </c>
      <c r="M114" s="13">
        <v>43825.758163644372</v>
      </c>
      <c r="N114" s="13">
        <v>17021.788766902846</v>
      </c>
      <c r="O114" s="13">
        <v>16574.989895360475</v>
      </c>
      <c r="P114" s="13">
        <v>293514.27471318212</v>
      </c>
      <c r="Q114" s="13">
        <v>1321641.4506608222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68903.328113766445</v>
      </c>
      <c r="E116" s="18">
        <v>44079.467284015853</v>
      </c>
      <c r="F116" s="18">
        <v>55694.259219726984</v>
      </c>
      <c r="G116" s="18">
        <v>82732.159109723376</v>
      </c>
      <c r="H116" s="18">
        <v>92375.515518113752</v>
      </c>
      <c r="I116" s="18">
        <v>82237.315765021413</v>
      </c>
      <c r="J116" s="18">
        <v>61371.275680397099</v>
      </c>
      <c r="K116" s="18">
        <v>66137.886291581599</v>
      </c>
      <c r="L116" s="18">
        <v>54119.293272647206</v>
      </c>
      <c r="M116" s="18">
        <v>41467.249397622181</v>
      </c>
      <c r="N116" s="18">
        <v>26719.746185741165</v>
      </c>
      <c r="O116" s="18">
        <v>50706.192115687925</v>
      </c>
      <c r="P116" s="18">
        <v>726543.68795404478</v>
      </c>
      <c r="Q116" s="18">
        <v>2710101.1770864259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5037.7299999999996</v>
      </c>
      <c r="E118" s="25">
        <v>8934.11</v>
      </c>
      <c r="F118" s="25">
        <v>43382.62</v>
      </c>
      <c r="G118" s="25">
        <v>10044.81</v>
      </c>
      <c r="H118" s="25">
        <v>10338.18</v>
      </c>
      <c r="I118" s="25">
        <v>8887.6899999999987</v>
      </c>
      <c r="J118" s="25">
        <v>13046.869999999999</v>
      </c>
      <c r="K118" s="25">
        <v>15050.44</v>
      </c>
      <c r="L118" s="25">
        <v>12278.47</v>
      </c>
      <c r="M118" s="25">
        <v>33969.32</v>
      </c>
      <c r="N118" s="25">
        <v>10727.98</v>
      </c>
      <c r="O118" s="25">
        <v>7700.34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957.58335647091769</v>
      </c>
      <c r="M120" s="25">
        <v>1111.3754662476815</v>
      </c>
      <c r="N120" s="25">
        <v>641.08922214216136</v>
      </c>
      <c r="O120" s="25">
        <v>1071.0849097580829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4.8283906131720782</v>
      </c>
      <c r="E122" s="26">
        <v>11.650401885068346</v>
      </c>
      <c r="F122" s="26">
        <v>28.020403059397676</v>
      </c>
      <c r="G122" s="26">
        <v>6.0994317482615079</v>
      </c>
      <c r="H122" s="26">
        <v>5.3875474987076819</v>
      </c>
      <c r="I122" s="26">
        <v>4.9878560744035125</v>
      </c>
      <c r="J122" s="26">
        <v>9.4084920823556288</v>
      </c>
      <c r="K122" s="26">
        <v>11.333221341555721</v>
      </c>
      <c r="L122" s="26">
        <v>12.82235109562799</v>
      </c>
      <c r="M122" s="26">
        <v>30.565115959136698</v>
      </c>
      <c r="N122" s="26">
        <v>16.733989013499706</v>
      </c>
      <c r="O122" s="26">
        <v>7.1892899711743796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76" t="s">
        <v>345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2"/>
    </row>
    <row r="4" spans="1:17" x14ac:dyDescent="0.25">
      <c r="A4" s="21">
        <v>8925.0010000000002</v>
      </c>
      <c r="B4" s="21"/>
      <c r="C4" s="77" t="s">
        <v>342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1186.506753081479</v>
      </c>
      <c r="M11" s="6">
        <v>2195.7465910036822</v>
      </c>
      <c r="N11" s="6">
        <v>2960.6227354730272</v>
      </c>
      <c r="O11" s="6">
        <v>2392.0408382823757</v>
      </c>
      <c r="P11" s="7">
        <v>26126.66710384985</v>
      </c>
      <c r="Q11" s="6">
        <v>96783.463004762292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246.38322810949253</v>
      </c>
      <c r="N12" s="6">
        <v>0</v>
      </c>
      <c r="O12" s="6">
        <v>0</v>
      </c>
      <c r="P12" s="7">
        <v>5346.3939736273414</v>
      </c>
      <c r="Q12" s="6">
        <v>22715.771031295022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104848.04512814152</v>
      </c>
      <c r="M15" s="8">
        <v>186088.9734904354</v>
      </c>
      <c r="N15" s="8">
        <v>227635.17954770289</v>
      </c>
      <c r="O15" s="8">
        <v>167711.96167276293</v>
      </c>
      <c r="P15" s="9">
        <v>1966911.1070612695</v>
      </c>
      <c r="Q15" s="8">
        <v>9113291.8747355137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1361.8973095485833</v>
      </c>
      <c r="N16" s="10">
        <v>0</v>
      </c>
      <c r="O16" s="10">
        <v>0</v>
      </c>
      <c r="P16" s="7">
        <v>25559.810853809828</v>
      </c>
      <c r="Q16" s="58">
        <v>242159.06995205701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104848.04512814152</v>
      </c>
      <c r="M18" s="13">
        <v>187450.87079998397</v>
      </c>
      <c r="N18" s="13">
        <v>227635.17954770289</v>
      </c>
      <c r="O18" s="13">
        <v>167711.96167276293</v>
      </c>
      <c r="P18" s="13">
        <v>1992470.9179150793</v>
      </c>
      <c r="Q18" s="13">
        <v>9355450.9446875714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88.367002426105415</v>
      </c>
      <c r="M21" s="9">
        <v>84.749749471487775</v>
      </c>
      <c r="N21" s="9">
        <v>76.887600983491396</v>
      </c>
      <c r="O21" s="9">
        <v>70.112499330567388</v>
      </c>
      <c r="P21" s="9">
        <v>75.283659383076795</v>
      </c>
      <c r="Q21" s="9">
        <v>94.161663488803754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5.5275568876926844</v>
      </c>
      <c r="N22" s="9">
        <v>0</v>
      </c>
      <c r="O22" s="9">
        <v>0</v>
      </c>
      <c r="P22" s="9">
        <v>4.7807570822298358</v>
      </c>
      <c r="Q22" s="9">
        <v>10.660394032781882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24857.52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600</v>
      </c>
      <c r="N26" s="6">
        <v>577.74</v>
      </c>
      <c r="O26" s="6">
        <v>575</v>
      </c>
      <c r="P26" s="7">
        <v>6966.57</v>
      </c>
      <c r="Q26" s="6">
        <v>8151.54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99695.939999999988</v>
      </c>
      <c r="Q29" s="6">
        <v>169586.1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2506.25</v>
      </c>
      <c r="M31" s="6">
        <v>3473.17</v>
      </c>
      <c r="N31" s="6">
        <v>2631.94</v>
      </c>
      <c r="O31" s="6">
        <v>675</v>
      </c>
      <c r="P31" s="7">
        <v>17182.38</v>
      </c>
      <c r="Q31" s="6">
        <v>54687.03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360.8</v>
      </c>
      <c r="M32" s="6">
        <v>1649.19</v>
      </c>
      <c r="N32" s="6">
        <v>0</v>
      </c>
      <c r="O32" s="6">
        <v>360.8</v>
      </c>
      <c r="P32" s="7">
        <v>20149.899999999998</v>
      </c>
      <c r="Q32" s="6">
        <v>75179.17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466.11</v>
      </c>
      <c r="M34" s="6">
        <v>919.89</v>
      </c>
      <c r="N34" s="6">
        <v>363.4</v>
      </c>
      <c r="O34" s="6">
        <v>976.15</v>
      </c>
      <c r="P34" s="7">
        <v>11911.029999999999</v>
      </c>
      <c r="Q34" s="6">
        <v>39483.22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3663.74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594.53</v>
      </c>
      <c r="Q38" s="6">
        <v>1604.53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1207.93</v>
      </c>
      <c r="M39" s="6">
        <v>75</v>
      </c>
      <c r="N39" s="6">
        <v>126.32</v>
      </c>
      <c r="O39" s="6">
        <v>0</v>
      </c>
      <c r="P39" s="7">
        <v>4596.3</v>
      </c>
      <c r="Q39" s="6">
        <v>33869.68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1517.29</v>
      </c>
      <c r="O45" s="6">
        <v>0</v>
      </c>
      <c r="P45" s="7">
        <v>1517.29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15761.76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1806.46</v>
      </c>
      <c r="M50" s="6">
        <v>203.56</v>
      </c>
      <c r="N50" s="6">
        <v>0</v>
      </c>
      <c r="O50" s="6">
        <v>35.68</v>
      </c>
      <c r="P50" s="7">
        <v>3578.6699999999996</v>
      </c>
      <c r="Q50" s="6">
        <v>24355.599999999999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21523.32</v>
      </c>
      <c r="N57" s="6">
        <v>0</v>
      </c>
      <c r="O57" s="6">
        <v>0</v>
      </c>
      <c r="P57" s="7">
        <v>21523.32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925.81</v>
      </c>
      <c r="N61" s="6">
        <v>0</v>
      </c>
      <c r="O61" s="6">
        <v>0</v>
      </c>
      <c r="P61" s="7">
        <v>2485.14</v>
      </c>
      <c r="Q61" s="6">
        <v>6840.88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1340.75</v>
      </c>
      <c r="N63" s="6">
        <v>185.22</v>
      </c>
      <c r="O63" s="6">
        <v>878.08</v>
      </c>
      <c r="P63" s="7">
        <v>18761.130000000005</v>
      </c>
      <c r="Q63" s="6">
        <v>58838.1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5825.5</v>
      </c>
      <c r="E64" s="6">
        <v>2825.5</v>
      </c>
      <c r="F64" s="6">
        <v>8450.5</v>
      </c>
      <c r="G64" s="6">
        <v>12162.06</v>
      </c>
      <c r="H64" s="6">
        <v>10756.55</v>
      </c>
      <c r="I64" s="6">
        <v>8122.1</v>
      </c>
      <c r="J64" s="6">
        <v>8908.9500000000007</v>
      </c>
      <c r="K64" s="6">
        <v>8275.4699999999993</v>
      </c>
      <c r="L64" s="6">
        <v>9352.5300000000007</v>
      </c>
      <c r="M64" s="6">
        <v>9076.25</v>
      </c>
      <c r="N64" s="6">
        <v>6001.08</v>
      </c>
      <c r="O64" s="6">
        <v>6673.06</v>
      </c>
      <c r="P64" s="7">
        <v>96429.55</v>
      </c>
      <c r="Q64" s="6">
        <v>339011.89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95</v>
      </c>
      <c r="N70" s="6">
        <v>1390</v>
      </c>
      <c r="O70" s="6">
        <v>0</v>
      </c>
      <c r="P70" s="7">
        <v>8767.18</v>
      </c>
      <c r="Q70" s="6">
        <v>72899.55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27465.870000000003</v>
      </c>
      <c r="E77" s="16">
        <v>24266.329999999998</v>
      </c>
      <c r="F77" s="16">
        <v>33355.68</v>
      </c>
      <c r="G77" s="16">
        <v>33791.51</v>
      </c>
      <c r="H77" s="16">
        <v>25305.46</v>
      </c>
      <c r="I77" s="16">
        <v>21933.510000000002</v>
      </c>
      <c r="J77" s="16">
        <v>22582.43</v>
      </c>
      <c r="K77" s="16">
        <v>24857.119999999995</v>
      </c>
      <c r="L77" s="16">
        <v>35249.85</v>
      </c>
      <c r="M77" s="16">
        <v>47424.729999999996</v>
      </c>
      <c r="N77" s="16">
        <v>20400.879999999997</v>
      </c>
      <c r="O77" s="16">
        <v>17939.18</v>
      </c>
      <c r="P77" s="16">
        <v>334572.55</v>
      </c>
      <c r="Q77" s="16">
        <v>995530.88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4830.4330111653599</v>
      </c>
      <c r="M79" s="6">
        <v>8660.7140903633754</v>
      </c>
      <c r="N79" s="6">
        <v>10489.711680606692</v>
      </c>
      <c r="O79" s="6">
        <v>7729.7010780774781</v>
      </c>
      <c r="P79" s="7">
        <v>91912.292663918677</v>
      </c>
      <c r="Q79" s="6">
        <v>434003.25754370098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254.28</v>
      </c>
      <c r="N80" s="6">
        <v>0</v>
      </c>
      <c r="O80" s="6">
        <v>0</v>
      </c>
      <c r="P80" s="7">
        <v>11159.860000000002</v>
      </c>
      <c r="Q80" s="6">
        <v>68413.03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286.51</v>
      </c>
      <c r="K81" s="46">
        <v>272.58999999999997</v>
      </c>
      <c r="L81" s="46">
        <v>0</v>
      </c>
      <c r="M81" s="46">
        <v>63.88</v>
      </c>
      <c r="N81" s="46">
        <v>0</v>
      </c>
      <c r="O81" s="46">
        <v>0</v>
      </c>
      <c r="P81" s="7">
        <v>1327.7</v>
      </c>
      <c r="Q81" s="6">
        <v>7878.44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164.72</v>
      </c>
      <c r="L82" s="46">
        <v>300</v>
      </c>
      <c r="M82" s="46">
        <v>0</v>
      </c>
      <c r="N82" s="46">
        <v>150</v>
      </c>
      <c r="O82" s="46">
        <v>0</v>
      </c>
      <c r="P82" s="7">
        <v>1876.3500000000001</v>
      </c>
      <c r="Q82" s="6">
        <v>20328.36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43258.582945373782</v>
      </c>
      <c r="E114" s="13">
        <v>31314.935326996958</v>
      </c>
      <c r="F114" s="13">
        <v>40748.686834920758</v>
      </c>
      <c r="G114" s="13">
        <v>42205.358127661282</v>
      </c>
      <c r="H114" s="13">
        <v>35089.583403993922</v>
      </c>
      <c r="I114" s="13">
        <v>31324.783674203616</v>
      </c>
      <c r="J114" s="13">
        <v>31882.805623699373</v>
      </c>
      <c r="K114" s="13">
        <v>36253.286866856084</v>
      </c>
      <c r="L114" s="13">
        <v>70755.803011165364</v>
      </c>
      <c r="M114" s="13">
        <v>56403.604090363369</v>
      </c>
      <c r="N114" s="13">
        <v>31040.591680606689</v>
      </c>
      <c r="O114" s="13">
        <v>25668.88107807748</v>
      </c>
      <c r="P114" s="13">
        <v>475946.90266391868</v>
      </c>
      <c r="Q114" s="13">
        <v>2349481.2775437012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171830.93082107411</v>
      </c>
      <c r="E116" s="18">
        <v>118923.16851192573</v>
      </c>
      <c r="F116" s="18">
        <v>36227.436467184241</v>
      </c>
      <c r="G116" s="18">
        <v>132246.22775776373</v>
      </c>
      <c r="H116" s="18">
        <v>150248.80893168721</v>
      </c>
      <c r="I116" s="18">
        <v>139500.67498619336</v>
      </c>
      <c r="J116" s="18">
        <v>143707.0141080519</v>
      </c>
      <c r="K116" s="18">
        <v>120062.57637890188</v>
      </c>
      <c r="L116" s="18">
        <v>34092.242116976151</v>
      </c>
      <c r="M116" s="18">
        <v>131047.2667096206</v>
      </c>
      <c r="N116" s="18">
        <v>196594.58786709621</v>
      </c>
      <c r="O116" s="18">
        <v>142043.08059468545</v>
      </c>
      <c r="P116" s="18">
        <v>1516524.0152511606</v>
      </c>
      <c r="Q116" s="18">
        <v>7005969.6671438701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26461.65</v>
      </c>
      <c r="E118" s="25">
        <v>23262.109999999997</v>
      </c>
      <c r="F118" s="25">
        <v>32351.46</v>
      </c>
      <c r="G118" s="25">
        <v>32701.93</v>
      </c>
      <c r="H118" s="25">
        <v>24215.879999999997</v>
      </c>
      <c r="I118" s="25">
        <v>20843.93</v>
      </c>
      <c r="J118" s="25">
        <v>21492.85</v>
      </c>
      <c r="K118" s="25">
        <v>23767.539999999994</v>
      </c>
      <c r="L118" s="25">
        <v>34160.269999999997</v>
      </c>
      <c r="M118" s="25">
        <v>46335.149999999994</v>
      </c>
      <c r="N118" s="25">
        <v>19311.299999999996</v>
      </c>
      <c r="O118" s="25">
        <v>16849.599999999999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1186.506753081479</v>
      </c>
      <c r="M120" s="25">
        <v>2236.8104623552645</v>
      </c>
      <c r="N120" s="25">
        <v>2960.6227354730272</v>
      </c>
      <c r="O120" s="25">
        <v>2392.0408382823757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9.0326058430264666</v>
      </c>
      <c r="E122" s="26">
        <v>11.489140774065618</v>
      </c>
      <c r="F122" s="26">
        <v>29.464861472042415</v>
      </c>
      <c r="G122" s="26">
        <v>14.522354480929664</v>
      </c>
      <c r="H122" s="26">
        <v>8.6639858445496856</v>
      </c>
      <c r="I122" s="26">
        <v>7.9566036883580553</v>
      </c>
      <c r="J122" s="26">
        <v>8.7375984655701409</v>
      </c>
      <c r="K122" s="26">
        <v>11.519979907460064</v>
      </c>
      <c r="L122" s="26">
        <v>28.79062416735707</v>
      </c>
      <c r="M122" s="26">
        <v>20.714830684049595</v>
      </c>
      <c r="N122" s="26">
        <v>6.5227155654178866</v>
      </c>
      <c r="O122" s="26">
        <v>7.0440268955019141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346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8925.0030000000006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948.76708811198034</v>
      </c>
      <c r="M11" s="6">
        <v>418.77842167640551</v>
      </c>
      <c r="N11" s="6">
        <v>976.8096498299825</v>
      </c>
      <c r="O11" s="6">
        <v>286.70313099600537</v>
      </c>
      <c r="P11" s="7">
        <v>13879.560547093193</v>
      </c>
      <c r="Q11" s="6">
        <v>50383.550887590369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324.17321346274468</v>
      </c>
      <c r="M12" s="6">
        <v>117.42025842659535</v>
      </c>
      <c r="N12" s="6">
        <v>65.820144861510016</v>
      </c>
      <c r="O12" s="6">
        <v>41.340090984120692</v>
      </c>
      <c r="P12" s="7">
        <v>1092.0549034696774</v>
      </c>
      <c r="Q12" s="6">
        <v>4990.6459837575512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83839.632020038945</v>
      </c>
      <c r="M15" s="8">
        <v>35491.593112343595</v>
      </c>
      <c r="N15" s="8">
        <v>75104.790295797429</v>
      </c>
      <c r="O15" s="8">
        <v>20101.341740417945</v>
      </c>
      <c r="P15" s="9">
        <v>1049127.6214923572</v>
      </c>
      <c r="Q15" s="8">
        <v>4620168.9508861704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2073.8370642435048</v>
      </c>
      <c r="M16" s="10">
        <v>746.35664263312526</v>
      </c>
      <c r="N16" s="10">
        <v>361.29079515367602</v>
      </c>
      <c r="O16" s="10">
        <v>215.97047532270309</v>
      </c>
      <c r="P16" s="7">
        <v>6555.8694286091577</v>
      </c>
      <c r="Q16" s="58">
        <v>63528.042316892795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85913.469084282449</v>
      </c>
      <c r="M18" s="13">
        <v>36237.949754976718</v>
      </c>
      <c r="N18" s="13">
        <v>75466.081090951106</v>
      </c>
      <c r="O18" s="13">
        <v>20317.312215740647</v>
      </c>
      <c r="P18" s="13">
        <v>1055683.4909209665</v>
      </c>
      <c r="Q18" s="13">
        <v>4683696.9932030635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88.366927005106632</v>
      </c>
      <c r="M21" s="9">
        <v>84.750291025663984</v>
      </c>
      <c r="N21" s="9">
        <v>76.887846377100914</v>
      </c>
      <c r="O21" s="9">
        <v>70.112041227404717</v>
      </c>
      <c r="P21" s="9">
        <v>75.587956688735133</v>
      </c>
      <c r="Q21" s="9">
        <v>91.699947095712403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6.3973116165004749</v>
      </c>
      <c r="M22" s="9">
        <v>6.3562851303014813</v>
      </c>
      <c r="N22" s="9">
        <v>5.489061075660894</v>
      </c>
      <c r="O22" s="9">
        <v>5.2242380261248185</v>
      </c>
      <c r="P22" s="9">
        <v>6.00324160239549</v>
      </c>
      <c r="Q22" s="9">
        <v>12.729422708733457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603.78</v>
      </c>
      <c r="N26" s="6">
        <v>576.51</v>
      </c>
      <c r="O26" s="6">
        <v>576.58000000000004</v>
      </c>
      <c r="P26" s="7">
        <v>6914.35</v>
      </c>
      <c r="Q26" s="6">
        <v>8096.19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2625</v>
      </c>
      <c r="M31" s="6">
        <v>1623.65</v>
      </c>
      <c r="N31" s="6">
        <v>75</v>
      </c>
      <c r="O31" s="6">
        <v>2934.99</v>
      </c>
      <c r="P31" s="7">
        <v>23357.65</v>
      </c>
      <c r="Q31" s="6">
        <v>41549.82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13799.130000000001</v>
      </c>
      <c r="Q32" s="6">
        <v>23668.19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130.66</v>
      </c>
      <c r="N34" s="6">
        <v>1555.87</v>
      </c>
      <c r="O34" s="6">
        <v>515.66</v>
      </c>
      <c r="P34" s="7">
        <v>10275.02</v>
      </c>
      <c r="Q34" s="6">
        <v>25484.9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3490.15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872.52</v>
      </c>
      <c r="Q38" s="6">
        <v>872.52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588.29999999999995</v>
      </c>
      <c r="M39" s="6">
        <v>363.23</v>
      </c>
      <c r="N39" s="6">
        <v>75</v>
      </c>
      <c r="O39" s="6">
        <v>773.36</v>
      </c>
      <c r="P39" s="7">
        <v>4098.38</v>
      </c>
      <c r="Q39" s="6">
        <v>5732.61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1367.2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1507.78</v>
      </c>
      <c r="M44" s="6">
        <v>1418.08</v>
      </c>
      <c r="N44" s="6">
        <v>2381.5</v>
      </c>
      <c r="O44" s="6">
        <v>952.6</v>
      </c>
      <c r="P44" s="7">
        <v>8644.7099999999991</v>
      </c>
      <c r="Q44" s="6">
        <v>8644.7099999999991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1464.71</v>
      </c>
      <c r="O45" s="6">
        <v>0</v>
      </c>
      <c r="P45" s="7">
        <v>1464.71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690.45</v>
      </c>
      <c r="N49" s="6">
        <v>0</v>
      </c>
      <c r="O49" s="6">
        <v>0</v>
      </c>
      <c r="P49" s="7">
        <v>1454.6000000000001</v>
      </c>
      <c r="Q49" s="6">
        <v>4286.34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686.28</v>
      </c>
      <c r="P50" s="7">
        <v>9458.11</v>
      </c>
      <c r="Q50" s="6">
        <v>25755.08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15953.95</v>
      </c>
      <c r="M51" s="6">
        <v>0</v>
      </c>
      <c r="N51" s="6">
        <v>0</v>
      </c>
      <c r="O51" s="6">
        <v>2296.5100000000002</v>
      </c>
      <c r="P51" s="7">
        <v>25296.46</v>
      </c>
      <c r="Q51" s="6">
        <v>25722.55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19787.919999999998</v>
      </c>
      <c r="N57" s="6">
        <v>0</v>
      </c>
      <c r="O57" s="6">
        <v>0</v>
      </c>
      <c r="P57" s="7">
        <v>19787.919999999998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6124.08</v>
      </c>
      <c r="N58" s="6">
        <v>0</v>
      </c>
      <c r="O58" s="6">
        <v>16467.53</v>
      </c>
      <c r="P58" s="7">
        <v>48503.86</v>
      </c>
      <c r="Q58" s="6">
        <v>56919.1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1914</v>
      </c>
      <c r="M60" s="6">
        <v>1796.31</v>
      </c>
      <c r="N60" s="6">
        <v>0</v>
      </c>
      <c r="O60" s="6">
        <v>2443.4699999999998</v>
      </c>
      <c r="P60" s="7">
        <v>6153.78</v>
      </c>
      <c r="Q60" s="6">
        <v>6153.78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235.2</v>
      </c>
      <c r="O61" s="6">
        <v>0</v>
      </c>
      <c r="P61" s="7">
        <v>9955.59</v>
      </c>
      <c r="Q61" s="6">
        <v>23836.98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603.67999999999995</v>
      </c>
      <c r="N63" s="6">
        <v>0</v>
      </c>
      <c r="O63" s="6">
        <v>0</v>
      </c>
      <c r="P63" s="7">
        <v>14270.65</v>
      </c>
      <c r="Q63" s="6">
        <v>36740.120000000003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635.78</v>
      </c>
      <c r="N64" s="6">
        <v>321.89</v>
      </c>
      <c r="O64" s="6">
        <v>650.79999999999995</v>
      </c>
      <c r="P64" s="7">
        <v>3333.3899999999994</v>
      </c>
      <c r="Q64" s="6">
        <v>22448.41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2928.77</v>
      </c>
      <c r="N69" s="6">
        <v>0</v>
      </c>
      <c r="O69" s="6">
        <v>1914</v>
      </c>
      <c r="P69" s="7">
        <v>7651.77</v>
      </c>
      <c r="Q69" s="6">
        <v>16544.189999999999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1471.3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937.5</v>
      </c>
      <c r="M70" s="6">
        <v>1099.5</v>
      </c>
      <c r="N70" s="6">
        <v>0</v>
      </c>
      <c r="O70" s="6">
        <v>994.5</v>
      </c>
      <c r="P70" s="7">
        <v>7037.3</v>
      </c>
      <c r="Q70" s="6">
        <v>13263.02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21848.36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37871.03</v>
      </c>
      <c r="M77" s="16">
        <v>40164.289999999994</v>
      </c>
      <c r="N77" s="16">
        <v>8091.3200000000006</v>
      </c>
      <c r="O77" s="16">
        <v>32439.439999999999</v>
      </c>
      <c r="P77" s="16">
        <v>293163.44</v>
      </c>
      <c r="Q77" s="16">
        <v>509238.83999999991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3998.0562991977808</v>
      </c>
      <c r="M79" s="6">
        <v>1682.8387037073719</v>
      </c>
      <c r="N79" s="6">
        <v>3479.2276573239574</v>
      </c>
      <c r="O79" s="6">
        <v>936.57206127232507</v>
      </c>
      <c r="P79" s="7">
        <v>48754.779802878729</v>
      </c>
      <c r="Q79" s="6">
        <v>215712.29475448153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335.81</v>
      </c>
      <c r="M80" s="6">
        <v>140.02000000000001</v>
      </c>
      <c r="N80" s="6">
        <v>146.55000000000001</v>
      </c>
      <c r="O80" s="6">
        <v>101.26</v>
      </c>
      <c r="P80" s="7">
        <v>1397.08</v>
      </c>
      <c r="Q80" s="6">
        <v>32911.440000000002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85.18</v>
      </c>
      <c r="K81" s="46">
        <v>68.010000000000005</v>
      </c>
      <c r="L81" s="46">
        <v>76.3</v>
      </c>
      <c r="M81" s="46">
        <v>29.16</v>
      </c>
      <c r="N81" s="46">
        <v>20.8</v>
      </c>
      <c r="O81" s="46">
        <v>13.29</v>
      </c>
      <c r="P81" s="7">
        <v>292.74000000000007</v>
      </c>
      <c r="Q81" s="6">
        <v>1630.73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4.25</v>
      </c>
      <c r="L82" s="46">
        <v>150.97999999999999</v>
      </c>
      <c r="M82" s="46">
        <v>0</v>
      </c>
      <c r="N82" s="46">
        <v>0</v>
      </c>
      <c r="O82" s="46">
        <v>0</v>
      </c>
      <c r="P82" s="7">
        <v>1430.23</v>
      </c>
      <c r="Q82" s="6">
        <v>5780.66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-188.55</v>
      </c>
      <c r="P112" s="7">
        <v>14150.980000000001</v>
      </c>
      <c r="Q112" s="6">
        <v>67901.56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30061.698421577366</v>
      </c>
      <c r="G114" s="13">
        <v>22683.15615582186</v>
      </c>
      <c r="H114" s="13">
        <v>15430.230163645969</v>
      </c>
      <c r="I114" s="13">
        <v>90951.555661747712</v>
      </c>
      <c r="J114" s="13">
        <v>15528.977340068006</v>
      </c>
      <c r="K114" s="13">
        <v>11676.691596612854</v>
      </c>
      <c r="L114" s="13">
        <v>45835.476299197784</v>
      </c>
      <c r="M114" s="13">
        <v>42016.308703707364</v>
      </c>
      <c r="N114" s="13">
        <v>11737.897657323956</v>
      </c>
      <c r="O114" s="13">
        <v>33302.012061272326</v>
      </c>
      <c r="P114" s="13">
        <v>409306.42980287876</v>
      </c>
      <c r="Q114" s="13">
        <v>1449415.8247544814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102260.515302268</v>
      </c>
      <c r="G116" s="18">
        <v>136616.91694275526</v>
      </c>
      <c r="H116" s="18">
        <v>60119.221110791979</v>
      </c>
      <c r="I116" s="18">
        <v>-35138.975325575258</v>
      </c>
      <c r="J116" s="18">
        <v>56192.203008847508</v>
      </c>
      <c r="K116" s="18">
        <v>77561.662305305203</v>
      </c>
      <c r="L116" s="18">
        <v>40077.992785084665</v>
      </c>
      <c r="M116" s="18">
        <v>-5778.3589487306454</v>
      </c>
      <c r="N116" s="18">
        <v>63728.183433627149</v>
      </c>
      <c r="O116" s="18">
        <v>-12984.699845531679</v>
      </c>
      <c r="P116" s="18">
        <v>646377.06111808773</v>
      </c>
      <c r="Q116" s="18">
        <v>3234281.1684485823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20829.07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36765.11</v>
      </c>
      <c r="M118" s="25">
        <v>39058.369999999995</v>
      </c>
      <c r="N118" s="25">
        <v>6985.4000000000005</v>
      </c>
      <c r="O118" s="25">
        <v>31333.519999999997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1002.7959570224377</v>
      </c>
      <c r="M120" s="25">
        <v>438.34846474750475</v>
      </c>
      <c r="N120" s="25">
        <v>987.77967397356747</v>
      </c>
      <c r="O120" s="25">
        <v>293.59314616002547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11.32909582342946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>
        <v>36.662602937855056</v>
      </c>
      <c r="M122" s="26">
        <v>89.103471646691403</v>
      </c>
      <c r="N122" s="26">
        <v>7.0718199453321882</v>
      </c>
      <c r="O122" s="26">
        <v>106.72428975205501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347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8925.0049999999992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850.68726790185292</v>
      </c>
      <c r="M11" s="6">
        <v>1030.2328871306961</v>
      </c>
      <c r="N11" s="6">
        <v>603.13781542313473</v>
      </c>
      <c r="O11" s="6">
        <v>872.01450996494748</v>
      </c>
      <c r="P11" s="7">
        <v>9458.76360030045</v>
      </c>
      <c r="Q11" s="6">
        <v>75004.213717275925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1418.7575795693542</v>
      </c>
      <c r="M12" s="6">
        <v>1168.4802240360541</v>
      </c>
      <c r="N12" s="6">
        <v>896.58113690535811</v>
      </c>
      <c r="O12" s="6">
        <v>365.03527721582373</v>
      </c>
      <c r="P12" s="7">
        <v>34348.515307361042</v>
      </c>
      <c r="Q12" s="6">
        <v>129430.0567577366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75172.374991086632</v>
      </c>
      <c r="M15" s="8">
        <v>87311.845823234849</v>
      </c>
      <c r="N15" s="8">
        <v>46373.832696344522</v>
      </c>
      <c r="O15" s="8">
        <v>61138.848220731103</v>
      </c>
      <c r="P15" s="9">
        <v>720749.47243835754</v>
      </c>
      <c r="Q15" s="8">
        <v>7147873.7294707065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8815.2032214321498</v>
      </c>
      <c r="M16" s="10">
        <v>7220.488145117677</v>
      </c>
      <c r="N16" s="10">
        <v>4762.4150012018035</v>
      </c>
      <c r="O16" s="10">
        <v>1823.9364301452181</v>
      </c>
      <c r="P16" s="7">
        <v>188331.9004781172</v>
      </c>
      <c r="Q16" s="58">
        <v>1093934.7552656985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83987.578212518783</v>
      </c>
      <c r="M18" s="13">
        <v>94532.333968352526</v>
      </c>
      <c r="N18" s="13">
        <v>51136.247697546321</v>
      </c>
      <c r="O18" s="13">
        <v>62962.784650876318</v>
      </c>
      <c r="P18" s="13">
        <v>909081.37291647471</v>
      </c>
      <c r="Q18" s="13">
        <v>8241808.4847364053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88.366639336795103</v>
      </c>
      <c r="M21" s="9">
        <v>84.749620123666659</v>
      </c>
      <c r="N21" s="9">
        <v>76.887622547444977</v>
      </c>
      <c r="O21" s="9">
        <v>70.11219139368302</v>
      </c>
      <c r="P21" s="9">
        <v>76.199121036861897</v>
      </c>
      <c r="Q21" s="9">
        <v>95.299628850376408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6.2133259045621401</v>
      </c>
      <c r="M22" s="9">
        <v>6.1793841235732243</v>
      </c>
      <c r="N22" s="9">
        <v>5.3117501642291609</v>
      </c>
      <c r="O22" s="9">
        <v>4.9966031887565556</v>
      </c>
      <c r="P22" s="9">
        <v>5.4829706260333415</v>
      </c>
      <c r="Q22" s="9">
        <v>8.4519375380735067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615.53</v>
      </c>
      <c r="N26" s="6">
        <v>589.13</v>
      </c>
      <c r="O26" s="6">
        <v>595.15</v>
      </c>
      <c r="P26" s="7">
        <v>7416.2699999999986</v>
      </c>
      <c r="Q26" s="6">
        <v>8836.66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2067.87</v>
      </c>
      <c r="O29" s="6">
        <v>2903.35</v>
      </c>
      <c r="P29" s="7">
        <v>6674.77</v>
      </c>
      <c r="Q29" s="6">
        <v>6674.77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525</v>
      </c>
      <c r="M31" s="6">
        <v>295</v>
      </c>
      <c r="N31" s="6">
        <v>1645</v>
      </c>
      <c r="O31" s="6">
        <v>339.58</v>
      </c>
      <c r="P31" s="7">
        <v>20426.11</v>
      </c>
      <c r="Q31" s="6">
        <v>32407.77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342.11</v>
      </c>
      <c r="M34" s="6">
        <v>195.22</v>
      </c>
      <c r="N34" s="6">
        <v>333.06</v>
      </c>
      <c r="O34" s="6">
        <v>467.39</v>
      </c>
      <c r="P34" s="7">
        <v>17044.32</v>
      </c>
      <c r="Q34" s="6">
        <v>23134.62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3490.16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894.64</v>
      </c>
      <c r="Q38" s="6">
        <v>894.64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1090.31</v>
      </c>
      <c r="L39" s="6">
        <v>430.25</v>
      </c>
      <c r="M39" s="6">
        <v>0</v>
      </c>
      <c r="N39" s="6">
        <v>730.7</v>
      </c>
      <c r="O39" s="6">
        <v>344.45</v>
      </c>
      <c r="P39" s="7">
        <v>6739.51</v>
      </c>
      <c r="Q39" s="6">
        <v>7887.21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3588.5000000000005</v>
      </c>
      <c r="Q44" s="6">
        <v>3588.5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1614.24</v>
      </c>
      <c r="O45" s="6">
        <v>0</v>
      </c>
      <c r="P45" s="7">
        <v>1614.24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1571.48</v>
      </c>
      <c r="Q49" s="6">
        <v>1571.48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1690.45</v>
      </c>
      <c r="O50" s="6">
        <v>34.74</v>
      </c>
      <c r="P50" s="7">
        <v>9026.6200000000008</v>
      </c>
      <c r="Q50" s="6">
        <v>17179.009999999998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12059.96</v>
      </c>
      <c r="N57" s="6">
        <v>0</v>
      </c>
      <c r="O57" s="6">
        <v>0</v>
      </c>
      <c r="P57" s="7">
        <v>12059.96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235.2</v>
      </c>
      <c r="N61" s="6">
        <v>548.79999999999995</v>
      </c>
      <c r="O61" s="6">
        <v>0</v>
      </c>
      <c r="P61" s="7">
        <v>25385.319999999996</v>
      </c>
      <c r="Q61" s="6">
        <v>29573.06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533.54</v>
      </c>
      <c r="N63" s="6">
        <v>7889.1</v>
      </c>
      <c r="O63" s="6">
        <v>126</v>
      </c>
      <c r="P63" s="7">
        <v>31458.300000000003</v>
      </c>
      <c r="Q63" s="6">
        <v>51143.28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1915.39</v>
      </c>
      <c r="E64" s="6">
        <v>160</v>
      </c>
      <c r="F64" s="6">
        <v>1631.89</v>
      </c>
      <c r="G64" s="6">
        <v>2353.6799999999998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2039.49</v>
      </c>
      <c r="M64" s="6">
        <v>1545.45</v>
      </c>
      <c r="N64" s="6">
        <v>1820.44</v>
      </c>
      <c r="O64" s="6">
        <v>1894.47</v>
      </c>
      <c r="P64" s="7">
        <v>20765.420000000002</v>
      </c>
      <c r="Q64" s="6">
        <v>37594.68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1014.76</v>
      </c>
      <c r="N69" s="6">
        <v>0</v>
      </c>
      <c r="O69" s="6">
        <v>0</v>
      </c>
      <c r="P69" s="7">
        <v>5002.26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1995</v>
      </c>
      <c r="F70" s="6">
        <v>971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4003.5</v>
      </c>
      <c r="Q70" s="6">
        <v>4208.5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6036.88</v>
      </c>
      <c r="N75" s="6">
        <v>8320.9</v>
      </c>
      <c r="O75" s="6">
        <v>5546.91</v>
      </c>
      <c r="P75" s="7">
        <v>119166.83</v>
      </c>
      <c r="Q75" s="6">
        <v>278475.12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29960.02</v>
      </c>
      <c r="E77" s="16">
        <v>71032.900000000009</v>
      </c>
      <c r="F77" s="16">
        <v>52931.850000000006</v>
      </c>
      <c r="G77" s="16">
        <v>23056.26</v>
      </c>
      <c r="H77" s="16">
        <v>17940.77</v>
      </c>
      <c r="I77" s="16">
        <v>12395.369999999999</v>
      </c>
      <c r="J77" s="16">
        <v>44018.020000000004</v>
      </c>
      <c r="K77" s="16">
        <v>28377.67</v>
      </c>
      <c r="L77" s="16">
        <v>11362.900000000001</v>
      </c>
      <c r="M77" s="16">
        <v>25021.34</v>
      </c>
      <c r="N77" s="16">
        <v>29131.629999999997</v>
      </c>
      <c r="O77" s="16">
        <v>13961.5</v>
      </c>
      <c r="P77" s="16">
        <v>359190.23</v>
      </c>
      <c r="Q77" s="16">
        <v>630897.97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3670.5485544316475</v>
      </c>
      <c r="M79" s="6">
        <v>4114.7085196795197</v>
      </c>
      <c r="N79" s="6">
        <v>2137.7615272909366</v>
      </c>
      <c r="O79" s="6">
        <v>2818.164096845268</v>
      </c>
      <c r="P79" s="7">
        <v>41592.500617426143</v>
      </c>
      <c r="Q79" s="6">
        <v>399221.02505768655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7725</v>
      </c>
      <c r="M80" s="6">
        <v>7654.49</v>
      </c>
      <c r="N80" s="6">
        <v>6145.27</v>
      </c>
      <c r="O80" s="6">
        <v>2353.56</v>
      </c>
      <c r="P80" s="7">
        <v>96897.680000000008</v>
      </c>
      <c r="Q80" s="6">
        <v>200125.18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941.12</v>
      </c>
      <c r="K81" s="46">
        <v>413.69</v>
      </c>
      <c r="L81" s="46">
        <v>372.35</v>
      </c>
      <c r="M81" s="46">
        <v>322.3</v>
      </c>
      <c r="N81" s="46">
        <v>170.32</v>
      </c>
      <c r="O81" s="46">
        <v>64.22</v>
      </c>
      <c r="P81" s="7">
        <v>8939.9999999999982</v>
      </c>
      <c r="Q81" s="6">
        <v>36365.75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21.6</v>
      </c>
      <c r="L82" s="46">
        <v>3.93</v>
      </c>
      <c r="M82" s="46">
        <v>0</v>
      </c>
      <c r="N82" s="46">
        <v>150</v>
      </c>
      <c r="O82" s="46">
        <v>0</v>
      </c>
      <c r="P82" s="7">
        <v>948.73</v>
      </c>
      <c r="Q82" s="6">
        <v>4799.24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56304.037302553836</v>
      </c>
      <c r="E114" s="13">
        <v>92873.250026940412</v>
      </c>
      <c r="F114" s="13">
        <v>86936.856670906389</v>
      </c>
      <c r="G114" s="13">
        <v>40073.98223234852</v>
      </c>
      <c r="H114" s="13">
        <v>35081.278324887331</v>
      </c>
      <c r="I114" s="13">
        <v>33476.259181872811</v>
      </c>
      <c r="J114" s="13">
        <v>56136.928759138711</v>
      </c>
      <c r="K114" s="13">
        <v>42602.535420530796</v>
      </c>
      <c r="L114" s="13">
        <v>24586.808554431649</v>
      </c>
      <c r="M114" s="13">
        <v>37112.838519679521</v>
      </c>
      <c r="N114" s="13">
        <v>37734.981527290933</v>
      </c>
      <c r="O114" s="13">
        <v>19197.444096845269</v>
      </c>
      <c r="P114" s="13">
        <v>562117.20061742608</v>
      </c>
      <c r="Q114" s="13">
        <v>1972827.8150576865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35113.085625538304</v>
      </c>
      <c r="E116" s="18">
        <v>-64574.045736504755</v>
      </c>
      <c r="F116" s="18">
        <v>1801.4577078617731</v>
      </c>
      <c r="G116" s="18">
        <v>71257.220480420627</v>
      </c>
      <c r="H116" s="18">
        <v>77987.001904857301</v>
      </c>
      <c r="I116" s="18">
        <v>21059.815941111665</v>
      </c>
      <c r="J116" s="18">
        <v>-16910.194316074114</v>
      </c>
      <c r="K116" s="18">
        <v>47242.958860791186</v>
      </c>
      <c r="L116" s="18">
        <v>59400.769658087134</v>
      </c>
      <c r="M116" s="18">
        <v>57419.495448673006</v>
      </c>
      <c r="N116" s="18">
        <v>13401.266170255389</v>
      </c>
      <c r="O116" s="18">
        <v>43765.340554031049</v>
      </c>
      <c r="P116" s="18">
        <v>346964.17229904863</v>
      </c>
      <c r="Q116" s="18">
        <v>6268980.6696787188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28940.73</v>
      </c>
      <c r="E118" s="25">
        <v>70013.610000000015</v>
      </c>
      <c r="F118" s="25">
        <v>51912.560000000005</v>
      </c>
      <c r="G118" s="25">
        <v>21950.339999999997</v>
      </c>
      <c r="H118" s="25">
        <v>16834.849999999999</v>
      </c>
      <c r="I118" s="25">
        <v>11289.449999999999</v>
      </c>
      <c r="J118" s="25">
        <v>42912.100000000006</v>
      </c>
      <c r="K118" s="25">
        <v>27271.75</v>
      </c>
      <c r="L118" s="25">
        <v>10256.980000000001</v>
      </c>
      <c r="M118" s="25">
        <v>23915.42</v>
      </c>
      <c r="N118" s="25">
        <v>28025.71</v>
      </c>
      <c r="O118" s="25">
        <v>12855.58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1087.1468644967454</v>
      </c>
      <c r="M120" s="25">
        <v>1224.979591136705</v>
      </c>
      <c r="N120" s="25">
        <v>752.56800490736111</v>
      </c>
      <c r="O120" s="25">
        <v>932.85372283425147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16.862743895748316</v>
      </c>
      <c r="E122" s="26">
        <v>110.17549190320393</v>
      </c>
      <c r="F122" s="26">
        <v>31.174846952434834</v>
      </c>
      <c r="G122" s="26">
        <v>11.517967526586084</v>
      </c>
      <c r="H122" s="26">
        <v>8.0043771077587262</v>
      </c>
      <c r="I122" s="26">
        <v>10.184237258062643</v>
      </c>
      <c r="J122" s="26">
        <v>54.280654494948891</v>
      </c>
      <c r="K122" s="26">
        <v>21.627076347043516</v>
      </c>
      <c r="L122" s="26">
        <v>9.4347694271721902</v>
      </c>
      <c r="M122" s="26">
        <v>19.523117097655458</v>
      </c>
      <c r="N122" s="26">
        <v>37.240102977072326</v>
      </c>
      <c r="O122" s="26">
        <v>13.780917292093143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348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8045.0069999999996</v>
      </c>
      <c r="B4" s="21"/>
      <c r="C4" s="93" t="s">
        <v>172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2752.1924456571428</v>
      </c>
      <c r="M11" s="6">
        <v>2887.3681385142854</v>
      </c>
      <c r="N11" s="6">
        <v>2519.2837681714286</v>
      </c>
      <c r="O11" s="6">
        <v>2316.4243596000001</v>
      </c>
      <c r="P11" s="7">
        <v>51215.604265542861</v>
      </c>
      <c r="Q11" s="6">
        <v>90468.570033771422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4564.2523278857143</v>
      </c>
      <c r="M12" s="6">
        <v>2547.4923468000002</v>
      </c>
      <c r="N12" s="6">
        <v>1441.7053272000001</v>
      </c>
      <c r="O12" s="6">
        <v>817.18979142857143</v>
      </c>
      <c r="P12" s="7">
        <v>46736.483863371424</v>
      </c>
      <c r="Q12" s="6">
        <v>63670.167241714284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243203.32079382858</v>
      </c>
      <c r="M15" s="8">
        <v>244703.79015839996</v>
      </c>
      <c r="N15" s="8">
        <v>193701.90537411429</v>
      </c>
      <c r="O15" s="8">
        <v>162410.41594234286</v>
      </c>
      <c r="P15" s="9">
        <v>3850839.0901789716</v>
      </c>
      <c r="Q15" s="8">
        <v>7161819.4804685144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23455.341095142856</v>
      </c>
      <c r="M16" s="10">
        <v>13236.864017142856</v>
      </c>
      <c r="N16" s="10">
        <v>6469.9649979428568</v>
      </c>
      <c r="O16" s="10">
        <v>3447.935025942857</v>
      </c>
      <c r="P16" s="7">
        <v>208923.83115171426</v>
      </c>
      <c r="Q16" s="58">
        <v>348353.84244034282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266658.66188897146</v>
      </c>
      <c r="M18" s="13">
        <v>257940.65417554282</v>
      </c>
      <c r="N18" s="13">
        <v>200171.87037205714</v>
      </c>
      <c r="O18" s="13">
        <v>165858.35096828573</v>
      </c>
      <c r="P18" s="13">
        <v>4059762.9213306857</v>
      </c>
      <c r="Q18" s="13">
        <v>7510173.3229088569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88.367120249019777</v>
      </c>
      <c r="M21" s="9">
        <v>84.749771563356632</v>
      </c>
      <c r="N21" s="9">
        <v>76.887688406260366</v>
      </c>
      <c r="O21" s="9">
        <v>70.112548794983269</v>
      </c>
      <c r="P21" s="9">
        <v>75.188785632853737</v>
      </c>
      <c r="Q21" s="9">
        <v>79.163619783036765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5.1389229626592545</v>
      </c>
      <c r="M22" s="9">
        <v>5.1960368139163098</v>
      </c>
      <c r="N22" s="9">
        <v>4.4877166476928148</v>
      </c>
      <c r="O22" s="9">
        <v>4.2192585640544342</v>
      </c>
      <c r="P22" s="9">
        <v>4.4702513728349427</v>
      </c>
      <c r="Q22" s="9">
        <v>5.4712254974589509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18613.46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641.77</v>
      </c>
      <c r="N26" s="6">
        <v>601.16999999999996</v>
      </c>
      <c r="O26" s="6">
        <v>602.66</v>
      </c>
      <c r="P26" s="7">
        <v>7350.5599999999995</v>
      </c>
      <c r="Q26" s="6">
        <v>8600.34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5335.37</v>
      </c>
      <c r="M29" s="6">
        <v>5335.36</v>
      </c>
      <c r="N29" s="6">
        <v>5335.36</v>
      </c>
      <c r="O29" s="6">
        <v>5335.36</v>
      </c>
      <c r="P29" s="7">
        <v>26676.81</v>
      </c>
      <c r="Q29" s="6">
        <v>26676.81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35.21</v>
      </c>
      <c r="M30" s="6">
        <v>32.03</v>
      </c>
      <c r="N30" s="6">
        <v>32.020000000000003</v>
      </c>
      <c r="O30" s="6">
        <v>429.34</v>
      </c>
      <c r="P30" s="7">
        <v>739.36999999999989</v>
      </c>
      <c r="Q30" s="6">
        <v>824.41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858.93</v>
      </c>
      <c r="M31" s="6">
        <v>877.73</v>
      </c>
      <c r="N31" s="6">
        <v>743.18</v>
      </c>
      <c r="O31" s="6">
        <v>1748.11</v>
      </c>
      <c r="P31" s="7">
        <v>20708.13</v>
      </c>
      <c r="Q31" s="6">
        <v>25426.2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2728.44</v>
      </c>
      <c r="L34" s="6">
        <v>189.14</v>
      </c>
      <c r="M34" s="6">
        <v>419.49</v>
      </c>
      <c r="N34" s="6">
        <v>1479.66</v>
      </c>
      <c r="O34" s="6">
        <v>870.84</v>
      </c>
      <c r="P34" s="7">
        <v>18309.030000000002</v>
      </c>
      <c r="Q34" s="6">
        <v>26760.35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875.77</v>
      </c>
      <c r="Q38" s="6">
        <v>875.77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1098.01</v>
      </c>
      <c r="L39" s="6">
        <v>0</v>
      </c>
      <c r="M39" s="6">
        <v>290.33999999999997</v>
      </c>
      <c r="N39" s="6">
        <v>222.04</v>
      </c>
      <c r="O39" s="6">
        <v>182.54</v>
      </c>
      <c r="P39" s="7">
        <v>9548.5700000000015</v>
      </c>
      <c r="Q39" s="6">
        <v>32990.769999999997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1505.28</v>
      </c>
      <c r="O45" s="6">
        <v>0</v>
      </c>
      <c r="P45" s="7">
        <v>1505.28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1761</v>
      </c>
      <c r="Q47" s="6">
        <v>3482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164.64</v>
      </c>
      <c r="N49" s="6">
        <v>0</v>
      </c>
      <c r="O49" s="6">
        <v>578.79999999999995</v>
      </c>
      <c r="P49" s="7">
        <v>5539.51</v>
      </c>
      <c r="Q49" s="6">
        <v>15702.09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1746.91</v>
      </c>
      <c r="M50" s="6">
        <v>248.87</v>
      </c>
      <c r="N50" s="6">
        <v>210.47</v>
      </c>
      <c r="O50" s="6">
        <v>320.29000000000002</v>
      </c>
      <c r="P50" s="7">
        <v>14050.090000000002</v>
      </c>
      <c r="Q50" s="6">
        <v>17458.91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62636.94</v>
      </c>
      <c r="N57" s="6">
        <v>0</v>
      </c>
      <c r="O57" s="6">
        <v>0</v>
      </c>
      <c r="P57" s="7">
        <v>62636.94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274.04000000000002</v>
      </c>
      <c r="N61" s="6">
        <v>0</v>
      </c>
      <c r="O61" s="6">
        <v>0</v>
      </c>
      <c r="P61" s="7">
        <v>11429.73</v>
      </c>
      <c r="Q61" s="6">
        <v>11429.73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684.81</v>
      </c>
      <c r="N63" s="6">
        <v>1715.94</v>
      </c>
      <c r="O63" s="6">
        <v>2574.73</v>
      </c>
      <c r="P63" s="7">
        <v>26401.14</v>
      </c>
      <c r="Q63" s="6">
        <v>32257.88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1704.17</v>
      </c>
      <c r="E64" s="6">
        <v>3691.89</v>
      </c>
      <c r="F64" s="6">
        <v>6425.03</v>
      </c>
      <c r="G64" s="6">
        <v>10912.34</v>
      </c>
      <c r="H64" s="6">
        <v>7358.88</v>
      </c>
      <c r="I64" s="6">
        <v>5522.39</v>
      </c>
      <c r="J64" s="6">
        <v>4011.06</v>
      </c>
      <c r="K64" s="6">
        <v>2730.93</v>
      </c>
      <c r="L64" s="6">
        <v>8295.89</v>
      </c>
      <c r="M64" s="6">
        <v>3142.92</v>
      </c>
      <c r="N64" s="6">
        <v>1255.77</v>
      </c>
      <c r="O64" s="6">
        <v>1644.31</v>
      </c>
      <c r="P64" s="7">
        <v>56695.579999999994</v>
      </c>
      <c r="Q64" s="6">
        <v>79616.149999999994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1183.4000000000001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3346.9</v>
      </c>
      <c r="Q70" s="6">
        <v>25618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16230.74</v>
      </c>
      <c r="N75" s="6">
        <v>15413.64</v>
      </c>
      <c r="O75" s="6">
        <v>7614.52</v>
      </c>
      <c r="P75" s="7">
        <v>134223.98000000001</v>
      </c>
      <c r="Q75" s="6">
        <v>159896.88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14078.810000000001</v>
      </c>
      <c r="E77" s="16">
        <v>13239.49</v>
      </c>
      <c r="F77" s="16">
        <v>24658.019999999997</v>
      </c>
      <c r="G77" s="16">
        <v>29664.78</v>
      </c>
      <c r="H77" s="16">
        <v>48401.039999999994</v>
      </c>
      <c r="I77" s="16">
        <v>42220.89</v>
      </c>
      <c r="J77" s="16">
        <v>32110.93</v>
      </c>
      <c r="K77" s="16">
        <v>65386.57</v>
      </c>
      <c r="L77" s="16">
        <v>24681.99</v>
      </c>
      <c r="M77" s="16">
        <v>92333.119999999995</v>
      </c>
      <c r="N77" s="16">
        <v>29951.07</v>
      </c>
      <c r="O77" s="16">
        <v>23370.560000000001</v>
      </c>
      <c r="P77" s="16">
        <v>440097.27000000014</v>
      </c>
      <c r="Q77" s="16">
        <v>593446.05999999994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12737.8912284</v>
      </c>
      <c r="M79" s="6">
        <v>12119.219884285714</v>
      </c>
      <c r="N79" s="6">
        <v>9253.8786728571431</v>
      </c>
      <c r="O79" s="6">
        <v>7646.9023666285711</v>
      </c>
      <c r="P79" s="7">
        <v>190194.93787680002</v>
      </c>
      <c r="Q79" s="6">
        <v>352179.01160125714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3714.06</v>
      </c>
      <c r="M80" s="6">
        <v>2428.31</v>
      </c>
      <c r="N80" s="6">
        <v>2566.42</v>
      </c>
      <c r="O80" s="6">
        <v>1580.82</v>
      </c>
      <c r="P80" s="7">
        <v>48573.859999999993</v>
      </c>
      <c r="Q80" s="6">
        <v>64350.65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1162.83</v>
      </c>
      <c r="K81" s="46">
        <v>420.91</v>
      </c>
      <c r="L81" s="46">
        <v>835.17</v>
      </c>
      <c r="M81" s="46">
        <v>498.17</v>
      </c>
      <c r="N81" s="46">
        <v>346.65</v>
      </c>
      <c r="O81" s="46">
        <v>195.71</v>
      </c>
      <c r="P81" s="7">
        <v>8742.5399999999972</v>
      </c>
      <c r="Q81" s="6">
        <v>12472.17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201.3</v>
      </c>
      <c r="L82" s="46">
        <v>10.54</v>
      </c>
      <c r="M82" s="46">
        <v>0</v>
      </c>
      <c r="N82" s="46">
        <v>0</v>
      </c>
      <c r="O82" s="46">
        <v>0</v>
      </c>
      <c r="P82" s="7">
        <v>1448.69</v>
      </c>
      <c r="Q82" s="6">
        <v>4222.92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44312.267870342854</v>
      </c>
      <c r="E114" s="13">
        <v>36243.427635828564</v>
      </c>
      <c r="F114" s="13">
        <v>53292.070446114281</v>
      </c>
      <c r="G114" s="13">
        <v>65041.503593599999</v>
      </c>
      <c r="H114" s="13">
        <v>83927.657946285719</v>
      </c>
      <c r="I114" s="13">
        <v>67322.073329999999</v>
      </c>
      <c r="J114" s="13">
        <v>50628.137007485719</v>
      </c>
      <c r="K114" s="13">
        <v>80072.777894971441</v>
      </c>
      <c r="L114" s="13">
        <v>42065.101228399995</v>
      </c>
      <c r="M114" s="13">
        <v>107378.81988428571</v>
      </c>
      <c r="N114" s="13">
        <v>42118.018672857143</v>
      </c>
      <c r="O114" s="13">
        <v>32793.992366628576</v>
      </c>
      <c r="P114" s="13">
        <v>705195.84787679999</v>
      </c>
      <c r="Q114" s="13">
        <v>1575092.5016012576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499914.39006708574</v>
      </c>
      <c r="E116" s="18">
        <v>377965.1286164</v>
      </c>
      <c r="F116" s="18">
        <v>451571.38738359994</v>
      </c>
      <c r="G116" s="18">
        <v>531607.89863782865</v>
      </c>
      <c r="H116" s="18">
        <v>271656.02478965709</v>
      </c>
      <c r="I116" s="18">
        <v>202270.78692617145</v>
      </c>
      <c r="J116" s="18">
        <v>226391.45604851429</v>
      </c>
      <c r="K116" s="18">
        <v>126916.39573194283</v>
      </c>
      <c r="L116" s="18">
        <v>224593.56066057147</v>
      </c>
      <c r="M116" s="18">
        <v>150561.83429125711</v>
      </c>
      <c r="N116" s="18">
        <v>158053.85169919999</v>
      </c>
      <c r="O116" s="18">
        <v>133064.35860165715</v>
      </c>
      <c r="P116" s="18">
        <v>3354567.0734538855</v>
      </c>
      <c r="Q116" s="18">
        <v>5935080.8213075995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13031.050000000001</v>
      </c>
      <c r="E118" s="25">
        <v>12191.73</v>
      </c>
      <c r="F118" s="25">
        <v>23610.26</v>
      </c>
      <c r="G118" s="25">
        <v>28527.96</v>
      </c>
      <c r="H118" s="25">
        <v>47264.219999999994</v>
      </c>
      <c r="I118" s="25">
        <v>41084.07</v>
      </c>
      <c r="J118" s="25">
        <v>30974.11</v>
      </c>
      <c r="K118" s="25">
        <v>64249.75</v>
      </c>
      <c r="L118" s="25">
        <v>23545.170000000002</v>
      </c>
      <c r="M118" s="25">
        <v>91196.299999999988</v>
      </c>
      <c r="N118" s="25">
        <v>28814.25</v>
      </c>
      <c r="O118" s="25">
        <v>22233.74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3512.9011669714287</v>
      </c>
      <c r="M120" s="25">
        <v>3311.9501963142857</v>
      </c>
      <c r="N120" s="25">
        <v>2759.5679893714287</v>
      </c>
      <c r="O120" s="25">
        <v>2452.6226581714286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1.7492525661739082</v>
      </c>
      <c r="E122" s="26">
        <v>2.092873675736973</v>
      </c>
      <c r="F122" s="26">
        <v>3.1824515253528762</v>
      </c>
      <c r="G122" s="26">
        <v>3.3243553569747037</v>
      </c>
      <c r="H122" s="26">
        <v>7.7167049983983844</v>
      </c>
      <c r="I122" s="26">
        <v>9.1206515547013698</v>
      </c>
      <c r="J122" s="26">
        <v>7.2902549998788517</v>
      </c>
      <c r="K122" s="26">
        <v>22.827304722468206</v>
      </c>
      <c r="L122" s="26">
        <v>6.7024857463607379</v>
      </c>
      <c r="M122" s="26">
        <v>27.535528795538074</v>
      </c>
      <c r="N122" s="26">
        <v>10.441580026648765</v>
      </c>
      <c r="O122" s="26">
        <v>9.0652917708003784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activeCell="F16" sqref="F1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349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8045.0079999999998</v>
      </c>
      <c r="B4" s="21"/>
      <c r="C4" s="93" t="s">
        <v>172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872.23939392230932</v>
      </c>
      <c r="M11" s="6">
        <v>1464.878207701415</v>
      </c>
      <c r="N11" s="6">
        <v>1194.6389468343011</v>
      </c>
      <c r="O11" s="6">
        <v>718.94779077634325</v>
      </c>
      <c r="P11" s="7">
        <v>27685.099853131862</v>
      </c>
      <c r="Q11" s="6">
        <v>74755.006282629533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3955.9145596775106</v>
      </c>
      <c r="M12" s="6">
        <v>2697.1230425100075</v>
      </c>
      <c r="N12" s="6">
        <v>2114.1820660201838</v>
      </c>
      <c r="O12" s="6">
        <v>1240.3212671252184</v>
      </c>
      <c r="P12" s="7">
        <v>71441.099258893824</v>
      </c>
      <c r="Q12" s="6">
        <v>148641.97199836501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77076.865851609618</v>
      </c>
      <c r="M15" s="8">
        <v>124148.34014912331</v>
      </c>
      <c r="N15" s="8">
        <v>91853.050589163904</v>
      </c>
      <c r="O15" s="8">
        <v>50407.247343970237</v>
      </c>
      <c r="P15" s="9">
        <v>2062492.042602469</v>
      </c>
      <c r="Q15" s="8">
        <v>6049780.7426120536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20585.617569487513</v>
      </c>
      <c r="M16" s="10">
        <v>14204.976002706206</v>
      </c>
      <c r="N16" s="10">
        <v>9618.7937968653096</v>
      </c>
      <c r="O16" s="10">
        <v>5289.4895571404413</v>
      </c>
      <c r="P16" s="7">
        <v>348512.83066245704</v>
      </c>
      <c r="Q16" s="58">
        <v>946579.43525398884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97662.483421097131</v>
      </c>
      <c r="M18" s="13">
        <v>138353.31615182952</v>
      </c>
      <c r="N18" s="13">
        <v>101471.84438602922</v>
      </c>
      <c r="O18" s="13">
        <v>55696.736901110678</v>
      </c>
      <c r="P18" s="13">
        <v>2411004.873264926</v>
      </c>
      <c r="Q18" s="13">
        <v>6996360.1778660426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88.366641530610437</v>
      </c>
      <c r="M21" s="9">
        <v>84.749939958440805</v>
      </c>
      <c r="N21" s="9">
        <v>76.887708066581311</v>
      </c>
      <c r="O21" s="9">
        <v>70.112528323564149</v>
      </c>
      <c r="P21" s="9">
        <v>74.498269955459477</v>
      </c>
      <c r="Q21" s="9">
        <v>80.928101587462677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5.2037568706149377</v>
      </c>
      <c r="M22" s="9">
        <v>5.2667141167896867</v>
      </c>
      <c r="N22" s="9">
        <v>4.5496525353524024</v>
      </c>
      <c r="O22" s="9">
        <v>4.2646124817324713</v>
      </c>
      <c r="P22" s="9">
        <v>4.87832402185595</v>
      </c>
      <c r="Q22" s="9">
        <v>6.3681840500905134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1136.6099999999999</v>
      </c>
      <c r="N25" s="6">
        <v>1136.6099999999999</v>
      </c>
      <c r="O25" s="6">
        <v>1136.6099999999999</v>
      </c>
      <c r="P25" s="7">
        <v>13372.2</v>
      </c>
      <c r="Q25" s="6">
        <v>18610.05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-4698.6099999999997</v>
      </c>
      <c r="N26" s="6">
        <v>603.16</v>
      </c>
      <c r="O26" s="6">
        <v>616.23</v>
      </c>
      <c r="P26" s="7">
        <v>2465.610000000001</v>
      </c>
      <c r="Q26" s="6">
        <v>3975.18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5335.36</v>
      </c>
      <c r="M29" s="6">
        <v>10670.74</v>
      </c>
      <c r="N29" s="6">
        <v>5335.37</v>
      </c>
      <c r="O29" s="6">
        <v>5335.37</v>
      </c>
      <c r="P29" s="7">
        <v>32012.21</v>
      </c>
      <c r="Q29" s="6">
        <v>32012.21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35.21</v>
      </c>
      <c r="M30" s="6">
        <v>32.020000000000003</v>
      </c>
      <c r="N30" s="6">
        <v>32.03</v>
      </c>
      <c r="O30" s="6">
        <v>429.33</v>
      </c>
      <c r="P30" s="7">
        <v>739.33999999999992</v>
      </c>
      <c r="Q30" s="6">
        <v>824.38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624.4</v>
      </c>
      <c r="M31" s="6">
        <v>877.73</v>
      </c>
      <c r="N31" s="6">
        <v>625</v>
      </c>
      <c r="O31" s="6">
        <v>1414.77</v>
      </c>
      <c r="P31" s="7">
        <v>30702.860000000004</v>
      </c>
      <c r="Q31" s="6">
        <v>34744.769999999997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1348.81</v>
      </c>
      <c r="L34" s="6">
        <v>216.48</v>
      </c>
      <c r="M34" s="6">
        <v>427.61</v>
      </c>
      <c r="N34" s="6">
        <v>199.4</v>
      </c>
      <c r="O34" s="6">
        <v>1230.31</v>
      </c>
      <c r="P34" s="7">
        <v>20555.410000000003</v>
      </c>
      <c r="Q34" s="6">
        <v>27296.92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907.5</v>
      </c>
      <c r="Q38" s="6">
        <v>907.5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290.33999999999997</v>
      </c>
      <c r="N39" s="6">
        <v>222.02</v>
      </c>
      <c r="O39" s="6">
        <v>188.63</v>
      </c>
      <c r="P39" s="7">
        <v>9289.02</v>
      </c>
      <c r="Q39" s="6">
        <v>33043.279999999999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1650.21</v>
      </c>
      <c r="O45" s="6">
        <v>0</v>
      </c>
      <c r="P45" s="7">
        <v>1650.21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164.64</v>
      </c>
      <c r="N49" s="6">
        <v>0</v>
      </c>
      <c r="O49" s="6">
        <v>558.5</v>
      </c>
      <c r="P49" s="7">
        <v>5578.2999999999993</v>
      </c>
      <c r="Q49" s="6">
        <v>15740.91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1928.7</v>
      </c>
      <c r="M50" s="6">
        <v>2060.59</v>
      </c>
      <c r="N50" s="6">
        <v>0</v>
      </c>
      <c r="O50" s="6">
        <v>1232.22</v>
      </c>
      <c r="P50" s="7">
        <v>17187.189999999999</v>
      </c>
      <c r="Q50" s="6">
        <v>24262.74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28348.03</v>
      </c>
      <c r="N57" s="6">
        <v>0</v>
      </c>
      <c r="O57" s="6">
        <v>0</v>
      </c>
      <c r="P57" s="7">
        <v>28348.03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925.81</v>
      </c>
      <c r="N61" s="6">
        <v>0</v>
      </c>
      <c r="O61" s="6">
        <v>0</v>
      </c>
      <c r="P61" s="7">
        <v>6805.3099999999995</v>
      </c>
      <c r="Q61" s="6">
        <v>7031.28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151.26</v>
      </c>
      <c r="N63" s="6">
        <v>162.59</v>
      </c>
      <c r="O63" s="6">
        <v>2190.5700000000002</v>
      </c>
      <c r="P63" s="7">
        <v>24284.57</v>
      </c>
      <c r="Q63" s="6">
        <v>33358.25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1641.78</v>
      </c>
      <c r="E64" s="6">
        <v>2817.89</v>
      </c>
      <c r="F64" s="6">
        <v>2957.28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2708.98</v>
      </c>
      <c r="L64" s="6">
        <v>1178.4100000000001</v>
      </c>
      <c r="M64" s="6">
        <v>1802.4</v>
      </c>
      <c r="N64" s="6">
        <v>3163.5</v>
      </c>
      <c r="O64" s="6">
        <v>1613.98</v>
      </c>
      <c r="P64" s="7">
        <v>35443.240000000005</v>
      </c>
      <c r="Q64" s="6">
        <v>53082.41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14284.82</v>
      </c>
      <c r="N75" s="6">
        <v>16587.25</v>
      </c>
      <c r="O75" s="6">
        <v>11352.09</v>
      </c>
      <c r="P75" s="7">
        <v>227126.85</v>
      </c>
      <c r="Q75" s="6">
        <v>331781.2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32548.989999999998</v>
      </c>
      <c r="E77" s="16">
        <v>39443.659999999996</v>
      </c>
      <c r="F77" s="16">
        <v>56215.519999999997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51387.25</v>
      </c>
      <c r="L77" s="16">
        <v>28877.19</v>
      </c>
      <c r="M77" s="16">
        <v>56690.61</v>
      </c>
      <c r="N77" s="16">
        <v>30016.86</v>
      </c>
      <c r="O77" s="16">
        <v>27425.85</v>
      </c>
      <c r="P77" s="16">
        <v>515707.25</v>
      </c>
      <c r="Q77" s="16">
        <v>726299.83000000007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4896.6812581045269</v>
      </c>
      <c r="M79" s="6">
        <v>6626.5291605119237</v>
      </c>
      <c r="N79" s="6">
        <v>4720.0704862716357</v>
      </c>
      <c r="O79" s="6">
        <v>2571.0664540226644</v>
      </c>
      <c r="P79" s="7">
        <v>116406.73560748718</v>
      </c>
      <c r="Q79" s="6">
        <v>340562.26373090153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3268.77</v>
      </c>
      <c r="M80" s="6">
        <v>2613.1999999999998</v>
      </c>
      <c r="N80" s="6">
        <v>3826.14</v>
      </c>
      <c r="O80" s="6">
        <v>2431.92</v>
      </c>
      <c r="P80" s="7">
        <v>79398.320000000007</v>
      </c>
      <c r="Q80" s="6">
        <v>150945.59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1528.62</v>
      </c>
      <c r="K81" s="46">
        <v>1282.25</v>
      </c>
      <c r="L81" s="46">
        <v>747.66</v>
      </c>
      <c r="M81" s="46">
        <v>545.20000000000005</v>
      </c>
      <c r="N81" s="46">
        <v>525.57000000000005</v>
      </c>
      <c r="O81" s="46">
        <v>306.22000000000003</v>
      </c>
      <c r="P81" s="7">
        <v>14094.56</v>
      </c>
      <c r="Q81" s="6">
        <v>31668.87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108.69</v>
      </c>
      <c r="L82" s="46">
        <v>309.82</v>
      </c>
      <c r="M82" s="46">
        <v>0</v>
      </c>
      <c r="N82" s="46">
        <v>0</v>
      </c>
      <c r="O82" s="46">
        <v>0</v>
      </c>
      <c r="P82" s="7">
        <v>4089.75</v>
      </c>
      <c r="Q82" s="6">
        <v>9204.02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101403.24210097536</v>
      </c>
      <c r="E114" s="13">
        <v>76470.571687151154</v>
      </c>
      <c r="F114" s="13">
        <v>81606.65303743587</v>
      </c>
      <c r="G114" s="13">
        <v>46260.774539662852</v>
      </c>
      <c r="H114" s="13">
        <v>109704.61897023174</v>
      </c>
      <c r="I114" s="13">
        <v>54269.921384112313</v>
      </c>
      <c r="J114" s="13">
        <v>50730.323941760165</v>
      </c>
      <c r="K114" s="13">
        <v>68809.092587246996</v>
      </c>
      <c r="L114" s="13">
        <v>38356.041258104524</v>
      </c>
      <c r="M114" s="13">
        <v>66475.539160511922</v>
      </c>
      <c r="N114" s="13">
        <v>39088.640486271637</v>
      </c>
      <c r="O114" s="13">
        <v>32735.056454022662</v>
      </c>
      <c r="P114" s="13">
        <v>765910.47560748714</v>
      </c>
      <c r="Q114" s="13">
        <v>1906243.073730902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427506.98344900482</v>
      </c>
      <c r="E116" s="18">
        <v>218537.86044877936</v>
      </c>
      <c r="F116" s="18">
        <v>170099.22241923661</v>
      </c>
      <c r="G116" s="18">
        <v>22285.887398940067</v>
      </c>
      <c r="H116" s="18">
        <v>213246.89996476291</v>
      </c>
      <c r="I116" s="18">
        <v>68396.102805716859</v>
      </c>
      <c r="J116" s="18">
        <v>200963.87281022721</v>
      </c>
      <c r="K116" s="18">
        <v>107528.46485961549</v>
      </c>
      <c r="L116" s="18">
        <v>59306.442162992607</v>
      </c>
      <c r="M116" s="18">
        <v>71877.776991317602</v>
      </c>
      <c r="N116" s="18">
        <v>62383.20389975758</v>
      </c>
      <c r="O116" s="18">
        <v>22961.680447088016</v>
      </c>
      <c r="P116" s="18">
        <v>1645094.3976574389</v>
      </c>
      <c r="Q116" s="18">
        <v>5090117.1041351408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31501.42</v>
      </c>
      <c r="E118" s="25">
        <v>38396.089999999997</v>
      </c>
      <c r="F118" s="25">
        <v>55167.95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50250.64</v>
      </c>
      <c r="L118" s="25">
        <v>27740.579999999998</v>
      </c>
      <c r="M118" s="25">
        <v>55554</v>
      </c>
      <c r="N118" s="25">
        <v>28880.25</v>
      </c>
      <c r="O118" s="25">
        <v>26289.239999999998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1531.5584872018944</v>
      </c>
      <c r="M120" s="25">
        <v>1914.3987147864163</v>
      </c>
      <c r="N120" s="25">
        <v>1547.0026245043318</v>
      </c>
      <c r="O120" s="25">
        <v>925.66800196387965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3.5000052418189367</v>
      </c>
      <c r="E122" s="26">
        <v>7.336831004964278</v>
      </c>
      <c r="F122" s="26">
        <v>12.523785365359958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17.647223910530158</v>
      </c>
      <c r="L122" s="26">
        <v>18.11264815010826</v>
      </c>
      <c r="M122" s="26">
        <v>29.019033271863638</v>
      </c>
      <c r="N122" s="26">
        <v>18.668520364827042</v>
      </c>
      <c r="O122" s="26">
        <v>28.400290324636096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350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9430.0139999999992</v>
      </c>
      <c r="B4" s="21"/>
      <c r="C4" s="93" t="s">
        <v>333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748.53975608737426</v>
      </c>
      <c r="M11" s="6">
        <v>670.6946067744226</v>
      </c>
      <c r="N11" s="6">
        <v>805.67058848097565</v>
      </c>
      <c r="O11" s="6">
        <v>551.81593952303388</v>
      </c>
      <c r="P11" s="7">
        <v>8333.3309167606403</v>
      </c>
      <c r="Q11" s="6">
        <v>10463.254395856828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66146.21384078855</v>
      </c>
      <c r="M15" s="8">
        <v>56841.234389591955</v>
      </c>
      <c r="N15" s="8">
        <v>61946.080602263719</v>
      </c>
      <c r="O15" s="8">
        <v>38689.192864720382</v>
      </c>
      <c r="P15" s="9">
        <v>626573.27270935138</v>
      </c>
      <c r="Q15" s="8">
        <v>794442.47750574281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66146.21384078855</v>
      </c>
      <c r="M18" s="13">
        <v>56841.234389591955</v>
      </c>
      <c r="N18" s="13">
        <v>61946.080602263719</v>
      </c>
      <c r="O18" s="13">
        <v>38689.192864720382</v>
      </c>
      <c r="P18" s="13">
        <v>626573.27270935138</v>
      </c>
      <c r="Q18" s="13">
        <v>794442.47750574281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88.367001622646683</v>
      </c>
      <c r="M21" s="9">
        <v>84.74980090112696</v>
      </c>
      <c r="N21" s="9">
        <v>76.887603305785134</v>
      </c>
      <c r="O21" s="9">
        <v>70.112496022064292</v>
      </c>
      <c r="P21" s="9">
        <v>75.188814529030481</v>
      </c>
      <c r="Q21" s="9">
        <v>75.926900699300688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16835.759999999998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3989.09</v>
      </c>
      <c r="Q31" s="6">
        <v>8019.6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133</v>
      </c>
      <c r="M34" s="6">
        <v>175</v>
      </c>
      <c r="N34" s="6">
        <v>140</v>
      </c>
      <c r="O34" s="6">
        <v>77.78</v>
      </c>
      <c r="P34" s="7">
        <v>11036.17</v>
      </c>
      <c r="Q34" s="6">
        <v>11036.17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3220.67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2297.8000000000002</v>
      </c>
      <c r="N42" s="6">
        <v>3537.04</v>
      </c>
      <c r="O42" s="6">
        <v>2862.07</v>
      </c>
      <c r="P42" s="7">
        <v>35748.69</v>
      </c>
      <c r="Q42" s="6">
        <v>47445.13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4492.3900000000003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832.88</v>
      </c>
      <c r="O45" s="6">
        <v>0</v>
      </c>
      <c r="P45" s="7">
        <v>832.88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27.43</v>
      </c>
      <c r="O50" s="6">
        <v>315.16000000000003</v>
      </c>
      <c r="P50" s="7">
        <v>12522.43</v>
      </c>
      <c r="Q50" s="6">
        <v>15330.3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235.2</v>
      </c>
      <c r="N61" s="6">
        <v>235.2</v>
      </c>
      <c r="O61" s="6">
        <v>160</v>
      </c>
      <c r="P61" s="7">
        <v>5204.6699999999992</v>
      </c>
      <c r="Q61" s="6">
        <v>5588.96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12872.280000000002</v>
      </c>
      <c r="Q63" s="6">
        <v>16152.67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6130.08</v>
      </c>
      <c r="M77" s="16">
        <v>5058.5</v>
      </c>
      <c r="N77" s="16">
        <v>7163.1500000000005</v>
      </c>
      <c r="O77" s="16">
        <v>5993.33</v>
      </c>
      <c r="P77" s="16">
        <v>130207.49</v>
      </c>
      <c r="Q77" s="16">
        <v>203331.68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3047.3899164682789</v>
      </c>
      <c r="M79" s="6">
        <v>2618.8867226329198</v>
      </c>
      <c r="N79" s="6">
        <v>2854.5514062565262</v>
      </c>
      <c r="O79" s="6">
        <v>1783.150740926367</v>
      </c>
      <c r="P79" s="7">
        <v>28874.396830806501</v>
      </c>
      <c r="Q79" s="6">
        <v>36609.690564674442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450</v>
      </c>
      <c r="L82" s="46">
        <v>75</v>
      </c>
      <c r="M82" s="46">
        <v>0</v>
      </c>
      <c r="N82" s="46">
        <v>0</v>
      </c>
      <c r="O82" s="46">
        <v>0</v>
      </c>
      <c r="P82" s="7">
        <v>525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8034.3667927995657</v>
      </c>
      <c r="L114" s="13">
        <v>9252.4699164682788</v>
      </c>
      <c r="M114" s="13">
        <v>7677.3867226329203</v>
      </c>
      <c r="N114" s="13">
        <v>10017.701406256527</v>
      </c>
      <c r="O114" s="13">
        <v>7776.4807409263667</v>
      </c>
      <c r="P114" s="13">
        <v>188455.1368308065</v>
      </c>
      <c r="Q114" s="13">
        <v>539853.57056467445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35222.080517479022</v>
      </c>
      <c r="L116" s="18">
        <v>56893.743924320268</v>
      </c>
      <c r="M116" s="18">
        <v>49163.847666959031</v>
      </c>
      <c r="N116" s="18">
        <v>51928.37919600719</v>
      </c>
      <c r="O116" s="18">
        <v>30912.712123794015</v>
      </c>
      <c r="P116" s="18">
        <v>438118.13587854488</v>
      </c>
      <c r="Q116" s="18">
        <v>254588.90694106836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5040.5</v>
      </c>
      <c r="M118" s="25">
        <v>3968.92</v>
      </c>
      <c r="N118" s="25">
        <v>6073.5700000000006</v>
      </c>
      <c r="O118" s="25">
        <v>4903.75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748.53975608737426</v>
      </c>
      <c r="M120" s="25">
        <v>670.6946067744226</v>
      </c>
      <c r="N120" s="25">
        <v>805.67058848097565</v>
      </c>
      <c r="O120" s="25">
        <v>551.81593952303388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>
        <v>6.7337772763690609</v>
      </c>
      <c r="M122" s="26">
        <v>5.9176262339245005</v>
      </c>
      <c r="N122" s="26">
        <v>7.538527640001365</v>
      </c>
      <c r="O122" s="26">
        <v>8.8865682354855355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351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9430.0130000000008</v>
      </c>
      <c r="B4" s="21"/>
      <c r="C4" s="93" t="s">
        <v>333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430.2</v>
      </c>
      <c r="P34" s="7">
        <v>430.2</v>
      </c>
      <c r="Q34" s="6">
        <v>430.2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430.2</v>
      </c>
      <c r="P77" s="16">
        <v>430.2</v>
      </c>
      <c r="Q77" s="16">
        <v>3950.48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-6920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-6920</v>
      </c>
      <c r="O114" s="13">
        <v>430.2</v>
      </c>
      <c r="P114" s="13">
        <v>-38202.86</v>
      </c>
      <c r="Q114" s="13">
        <v>172369.56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6920</v>
      </c>
      <c r="O116" s="18">
        <v>-430.2</v>
      </c>
      <c r="P116" s="18">
        <v>38202.86</v>
      </c>
      <c r="Q116" s="18">
        <v>-172369.56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430.2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468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9125.0079999999998</v>
      </c>
      <c r="B4" s="21"/>
      <c r="C4" s="93" t="s">
        <v>328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2321.416211182901</v>
      </c>
      <c r="M11" s="6">
        <v>2767.065003901012</v>
      </c>
      <c r="N11" s="6">
        <v>1687.6304281360478</v>
      </c>
      <c r="O11" s="6">
        <v>1512.8884015197693</v>
      </c>
      <c r="P11" s="7">
        <v>31293.890223495466</v>
      </c>
      <c r="Q11" s="6">
        <v>41195.183400463247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23676.685858832137</v>
      </c>
      <c r="M12" s="6">
        <v>32087.163074484946</v>
      </c>
      <c r="N12" s="6">
        <v>22142.190015847864</v>
      </c>
      <c r="O12" s="6">
        <v>12121.467162420253</v>
      </c>
      <c r="P12" s="7">
        <v>168956.54228940632</v>
      </c>
      <c r="Q12" s="6">
        <v>171977.53410540862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205136.58677609821</v>
      </c>
      <c r="M15" s="8">
        <v>234508.20220711938</v>
      </c>
      <c r="N15" s="8">
        <v>129757.85348035273</v>
      </c>
      <c r="O15" s="8">
        <v>106072.38514531271</v>
      </c>
      <c r="P15" s="9">
        <v>2370784.4449422159</v>
      </c>
      <c r="Q15" s="8">
        <v>3163685.1019399818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91951.078400544531</v>
      </c>
      <c r="M16" s="10">
        <v>124178.11609610305</v>
      </c>
      <c r="N16" s="10">
        <v>77358.13543345932</v>
      </c>
      <c r="O16" s="10">
        <v>41709.074508309968</v>
      </c>
      <c r="P16" s="7">
        <v>598651.76072644163</v>
      </c>
      <c r="Q16" s="58">
        <v>616664.40192941611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297087.66517664271</v>
      </c>
      <c r="M18" s="13">
        <v>358686.31830322242</v>
      </c>
      <c r="N18" s="13">
        <v>207115.98891381203</v>
      </c>
      <c r="O18" s="13">
        <v>147781.45965362267</v>
      </c>
      <c r="P18" s="13">
        <v>2969436.2056686576</v>
      </c>
      <c r="Q18" s="13">
        <v>3780349.503869398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88.367000190615883</v>
      </c>
      <c r="M21" s="9">
        <v>84.749798749400327</v>
      </c>
      <c r="N21" s="9">
        <v>76.887600103102869</v>
      </c>
      <c r="O21" s="9">
        <v>70.112498079010905</v>
      </c>
      <c r="P21" s="9">
        <v>75.758700117195076</v>
      </c>
      <c r="Q21" s="9">
        <v>76.797451565767403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3.8836127213405556</v>
      </c>
      <c r="M22" s="9">
        <v>3.8700247761961526</v>
      </c>
      <c r="N22" s="9">
        <v>3.4936984723774684</v>
      </c>
      <c r="O22" s="9">
        <v>3.4409262467516397</v>
      </c>
      <c r="P22" s="9">
        <v>3.543229238800405</v>
      </c>
      <c r="Q22" s="9">
        <v>3.5857265028084986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14827.32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7684.4</v>
      </c>
      <c r="Q26" s="6">
        <v>9069.2199999999993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8843.2000000000007</v>
      </c>
      <c r="N29" s="6">
        <v>0</v>
      </c>
      <c r="O29" s="6">
        <v>0</v>
      </c>
      <c r="P29" s="7">
        <v>8843.2000000000007</v>
      </c>
      <c r="Q29" s="6">
        <v>8843.2000000000007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360</v>
      </c>
      <c r="M31" s="6">
        <v>75</v>
      </c>
      <c r="N31" s="6">
        <v>75</v>
      </c>
      <c r="O31" s="6">
        <v>625</v>
      </c>
      <c r="P31" s="7">
        <v>8924.869999999999</v>
      </c>
      <c r="Q31" s="6">
        <v>14930.58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360.8</v>
      </c>
      <c r="M32" s="6">
        <v>0</v>
      </c>
      <c r="N32" s="6">
        <v>360.8</v>
      </c>
      <c r="O32" s="6">
        <v>0</v>
      </c>
      <c r="P32" s="7">
        <v>1082.4000000000001</v>
      </c>
      <c r="Q32" s="6">
        <v>1082.4000000000001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135</v>
      </c>
      <c r="N34" s="6">
        <v>135</v>
      </c>
      <c r="O34" s="6">
        <v>330</v>
      </c>
      <c r="P34" s="7">
        <v>5785.15</v>
      </c>
      <c r="Q34" s="6">
        <v>7327.18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2406.17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1011.9</v>
      </c>
      <c r="Q38" s="6">
        <v>1011.9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15753.01</v>
      </c>
      <c r="M43" s="6">
        <v>21256.69</v>
      </c>
      <c r="N43" s="6">
        <v>14942.06</v>
      </c>
      <c r="O43" s="6">
        <v>8604.89</v>
      </c>
      <c r="P43" s="7">
        <v>113350.72</v>
      </c>
      <c r="Q43" s="6">
        <v>113350.72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1475.25</v>
      </c>
      <c r="O45" s="6">
        <v>0</v>
      </c>
      <c r="P45" s="7">
        <v>1475.25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102</v>
      </c>
      <c r="P47" s="7">
        <v>1665.54</v>
      </c>
      <c r="Q47" s="6">
        <v>2691.54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144.22</v>
      </c>
      <c r="M50" s="6">
        <v>0</v>
      </c>
      <c r="N50" s="6">
        <v>0</v>
      </c>
      <c r="O50" s="6">
        <v>0</v>
      </c>
      <c r="P50" s="7">
        <v>7436.46</v>
      </c>
      <c r="Q50" s="6">
        <v>9773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21676.85</v>
      </c>
      <c r="N57" s="6">
        <v>0</v>
      </c>
      <c r="O57" s="6">
        <v>0</v>
      </c>
      <c r="P57" s="7">
        <v>21676.85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3944.57</v>
      </c>
      <c r="M64" s="6">
        <v>1653.45</v>
      </c>
      <c r="N64" s="6">
        <v>1579.45</v>
      </c>
      <c r="O64" s="6">
        <v>649.29</v>
      </c>
      <c r="P64" s="7">
        <v>8171.65</v>
      </c>
      <c r="Q64" s="6">
        <v>8171.65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151.69</v>
      </c>
      <c r="N69" s="6">
        <v>0</v>
      </c>
      <c r="O69" s="6">
        <v>0</v>
      </c>
      <c r="P69" s="7">
        <v>2601.69</v>
      </c>
      <c r="Q69" s="6">
        <v>2601.69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475</v>
      </c>
      <c r="Q70" s="6">
        <v>475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11679.9</v>
      </c>
      <c r="N75" s="6">
        <v>638.84</v>
      </c>
      <c r="O75" s="6">
        <v>2586.4499999999998</v>
      </c>
      <c r="P75" s="7">
        <v>58192.6</v>
      </c>
      <c r="Q75" s="6">
        <v>58192.6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20770.939999999999</v>
      </c>
      <c r="E77" s="16">
        <v>21415.63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36386.82</v>
      </c>
      <c r="M77" s="16">
        <v>67378.48</v>
      </c>
      <c r="N77" s="16">
        <v>21170.690000000002</v>
      </c>
      <c r="O77" s="16">
        <v>14689.45</v>
      </c>
      <c r="P77" s="16">
        <v>290263.14</v>
      </c>
      <c r="Q77" s="16">
        <v>319134.32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16264.313439270189</v>
      </c>
      <c r="M79" s="6">
        <v>19715.054091064248</v>
      </c>
      <c r="N79" s="6">
        <v>11449.881481774961</v>
      </c>
      <c r="O79" s="6">
        <v>7764.2414663334557</v>
      </c>
      <c r="P79" s="7">
        <v>150775.60154236256</v>
      </c>
      <c r="Q79" s="6">
        <v>188427.18704258607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1753.05</v>
      </c>
      <c r="M80" s="6">
        <v>7544.85</v>
      </c>
      <c r="N80" s="6">
        <v>6154.4</v>
      </c>
      <c r="O80" s="6">
        <v>4636.6099999999997</v>
      </c>
      <c r="P80" s="7">
        <v>56440.639999999999</v>
      </c>
      <c r="Q80" s="6">
        <v>56440.639999999999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2693.25</v>
      </c>
      <c r="K81" s="46">
        <v>1668.41</v>
      </c>
      <c r="L81" s="46">
        <v>3262.8</v>
      </c>
      <c r="M81" s="46">
        <v>4375.28</v>
      </c>
      <c r="N81" s="46">
        <v>2913.86</v>
      </c>
      <c r="O81" s="46">
        <v>1588.93</v>
      </c>
      <c r="P81" s="7">
        <v>28327.170000000002</v>
      </c>
      <c r="Q81" s="6">
        <v>33178.160000000003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625</v>
      </c>
      <c r="M82" s="46">
        <v>150</v>
      </c>
      <c r="N82" s="46">
        <v>0</v>
      </c>
      <c r="O82" s="46">
        <v>0</v>
      </c>
      <c r="P82" s="7">
        <v>1300</v>
      </c>
      <c r="Q82" s="6">
        <v>2662.88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41787.773273842911</v>
      </c>
      <c r="E114" s="13">
        <v>40322.725572026495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39589.511366451305</v>
      </c>
      <c r="K114" s="13">
        <v>39441.800722012282</v>
      </c>
      <c r="L114" s="13">
        <v>61706.483439270196</v>
      </c>
      <c r="M114" s="13">
        <v>99163.664091064245</v>
      </c>
      <c r="N114" s="13">
        <v>41688.831481774963</v>
      </c>
      <c r="O114" s="13">
        <v>28679.231466333458</v>
      </c>
      <c r="P114" s="13">
        <v>554970.43154236267</v>
      </c>
      <c r="Q114" s="13">
        <v>1127293.4870425863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329903.05979958549</v>
      </c>
      <c r="E116" s="18">
        <v>187285.9528262018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183297.28482356048</v>
      </c>
      <c r="K116" s="18">
        <v>136175.82602222764</v>
      </c>
      <c r="L116" s="18">
        <v>235381.18173737251</v>
      </c>
      <c r="M116" s="18">
        <v>259522.65421215817</v>
      </c>
      <c r="N116" s="18">
        <v>165427.15743203706</v>
      </c>
      <c r="O116" s="18">
        <v>119102.22818728922</v>
      </c>
      <c r="P116" s="18">
        <v>2414465.774126295</v>
      </c>
      <c r="Q116" s="18">
        <v>2653056.0168268117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19766.719999999998</v>
      </c>
      <c r="E118" s="25">
        <v>20411.41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35297.24</v>
      </c>
      <c r="M118" s="25">
        <v>66288.899999999994</v>
      </c>
      <c r="N118" s="25">
        <v>20081.11</v>
      </c>
      <c r="O118" s="25">
        <v>13599.87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6267.5305209882572</v>
      </c>
      <c r="M120" s="25">
        <v>8114.9255163151702</v>
      </c>
      <c r="N120" s="25">
        <v>5377.9954307773587</v>
      </c>
      <c r="O120" s="25">
        <v>3533.1329285898114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3.8269264539831722</v>
      </c>
      <c r="E122" s="26">
        <v>5.8728311992674831</v>
      </c>
      <c r="F122" s="26">
        <v>6.3139710815222525</v>
      </c>
      <c r="G122" s="26">
        <v>3.3423254246753911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>
        <v>5.631761964588625</v>
      </c>
      <c r="M122" s="26">
        <v>8.1687625926726302</v>
      </c>
      <c r="N122" s="26">
        <v>3.7339395799927986</v>
      </c>
      <c r="O122" s="26">
        <v>3.8492381336549806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471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9125.0069999999996</v>
      </c>
      <c r="B4" s="21"/>
      <c r="C4" s="93" t="s">
        <v>328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1250</v>
      </c>
      <c r="M31" s="6">
        <v>0</v>
      </c>
      <c r="N31" s="6">
        <v>0</v>
      </c>
      <c r="O31" s="6">
        <v>0</v>
      </c>
      <c r="P31" s="7">
        <v>11187.380000000001</v>
      </c>
      <c r="Q31" s="6">
        <v>15804.99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7791.1399999999994</v>
      </c>
      <c r="Q34" s="6">
        <v>8548.42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1494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1200.4000000000001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16510.419999999998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1507.17</v>
      </c>
      <c r="O45" s="6">
        <v>0</v>
      </c>
      <c r="P45" s="7">
        <v>1507.17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4483</v>
      </c>
      <c r="O47" s="6">
        <v>0</v>
      </c>
      <c r="P47" s="7">
        <v>7631</v>
      </c>
      <c r="Q47" s="6">
        <v>10625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108.24</v>
      </c>
      <c r="N57" s="6">
        <v>0</v>
      </c>
      <c r="O57" s="6">
        <v>0</v>
      </c>
      <c r="P57" s="7">
        <v>108.24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790.91</v>
      </c>
      <c r="E64" s="6">
        <v>248</v>
      </c>
      <c r="F64" s="6">
        <v>1607.01</v>
      </c>
      <c r="G64" s="6">
        <v>327.5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3018.92</v>
      </c>
      <c r="Q64" s="6">
        <v>6652.64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12928.04</v>
      </c>
      <c r="G77" s="16">
        <v>4255.79</v>
      </c>
      <c r="H77" s="16">
        <v>1923.65</v>
      </c>
      <c r="I77" s="16">
        <v>1288.7799999999997</v>
      </c>
      <c r="J77" s="16">
        <v>19758.86</v>
      </c>
      <c r="K77" s="16">
        <v>2468.2600000000002</v>
      </c>
      <c r="L77" s="16">
        <v>2407.29</v>
      </c>
      <c r="M77" s="16">
        <v>930.79</v>
      </c>
      <c r="N77" s="16">
        <v>6815.17</v>
      </c>
      <c r="O77" s="16">
        <v>770</v>
      </c>
      <c r="P77" s="16">
        <v>140370.07999999999</v>
      </c>
      <c r="Q77" s="16">
        <v>167628.27000000002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-10000</v>
      </c>
      <c r="N101" s="46">
        <v>0</v>
      </c>
      <c r="O101" s="46">
        <v>0</v>
      </c>
      <c r="P101" s="7">
        <v>-10000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12928.04</v>
      </c>
      <c r="G114" s="13">
        <v>4255.79</v>
      </c>
      <c r="H114" s="13">
        <v>-5576.35</v>
      </c>
      <c r="I114" s="13">
        <v>1288.7799999999997</v>
      </c>
      <c r="J114" s="13">
        <v>19758.86</v>
      </c>
      <c r="K114" s="13">
        <v>-5091.74</v>
      </c>
      <c r="L114" s="13">
        <v>-34197.279999999999</v>
      </c>
      <c r="M114" s="13">
        <v>-9069.2099999999991</v>
      </c>
      <c r="N114" s="13">
        <v>6815.17</v>
      </c>
      <c r="O114" s="13">
        <v>770</v>
      </c>
      <c r="P114" s="13">
        <v>121952.15999999997</v>
      </c>
      <c r="Q114" s="13">
        <v>618483.81000000006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-12928.04</v>
      </c>
      <c r="G116" s="18">
        <v>-4255.79</v>
      </c>
      <c r="H116" s="18">
        <v>5576.35</v>
      </c>
      <c r="I116" s="18">
        <v>-1288.7799999999997</v>
      </c>
      <c r="J116" s="18">
        <v>-19758.86</v>
      </c>
      <c r="K116" s="18">
        <v>5091.74</v>
      </c>
      <c r="L116" s="18">
        <v>34197.279999999999</v>
      </c>
      <c r="M116" s="18">
        <v>9069.2099999999991</v>
      </c>
      <c r="N116" s="18">
        <v>-6815.17</v>
      </c>
      <c r="O116" s="18">
        <v>-770</v>
      </c>
      <c r="P116" s="18">
        <v>-121952.15999999997</v>
      </c>
      <c r="Q116" s="18">
        <v>-618483.81000000006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12928.04</v>
      </c>
      <c r="G118" s="25">
        <v>4255.79</v>
      </c>
      <c r="H118" s="25">
        <v>1923.65</v>
      </c>
      <c r="I118" s="25">
        <v>1288.7799999999997</v>
      </c>
      <c r="J118" s="25">
        <v>19758.86</v>
      </c>
      <c r="K118" s="25">
        <v>2468.2600000000002</v>
      </c>
      <c r="L118" s="25">
        <v>2407.29</v>
      </c>
      <c r="M118" s="25">
        <v>930.79</v>
      </c>
      <c r="N118" s="25">
        <v>6815.17</v>
      </c>
      <c r="O118" s="25">
        <v>770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456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3855.0259999999998</v>
      </c>
      <c r="B4" s="21"/>
      <c r="C4" s="93" t="s">
        <v>457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773.2968166718897</v>
      </c>
      <c r="E11" s="6">
        <v>379.74872930115953</v>
      </c>
      <c r="F11" s="6">
        <v>266.40489915387025</v>
      </c>
      <c r="G11" s="6">
        <v>400.10634672516454</v>
      </c>
      <c r="H11" s="6">
        <v>137.07062199937323</v>
      </c>
      <c r="I11" s="6">
        <v>133.47633569413978</v>
      </c>
      <c r="J11" s="6">
        <v>131.38279523660296</v>
      </c>
      <c r="K11" s="6">
        <v>235.22690416797244</v>
      </c>
      <c r="L11" s="6">
        <v>114.31931494829207</v>
      </c>
      <c r="M11" s="6">
        <v>122.07066725164526</v>
      </c>
      <c r="N11" s="6">
        <v>0</v>
      </c>
      <c r="O11" s="6">
        <v>102.29834070824194</v>
      </c>
      <c r="P11" s="7">
        <v>2795.4017718583518</v>
      </c>
      <c r="Q11" s="6">
        <v>2795.4017718583518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327.52277380131625</v>
      </c>
      <c r="E12" s="6">
        <v>87.493482920714513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415.01625672203079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58229.98190899405</v>
      </c>
      <c r="E15" s="8">
        <v>28178.544304857412</v>
      </c>
      <c r="F15" s="8">
        <v>19173.453912879977</v>
      </c>
      <c r="G15" s="8">
        <v>30996.599835286746</v>
      </c>
      <c r="H15" s="8">
        <v>9494.2209823879657</v>
      </c>
      <c r="I15" s="8">
        <v>9069.1947508617995</v>
      </c>
      <c r="J15" s="8">
        <v>9739.7204918834232</v>
      </c>
      <c r="K15" s="8">
        <v>18746.499222939517</v>
      </c>
      <c r="L15" s="8">
        <v>10102.053065622062</v>
      </c>
      <c r="M15" s="8">
        <v>10345.466538389221</v>
      </c>
      <c r="N15" s="8">
        <v>0</v>
      </c>
      <c r="O15" s="8">
        <v>7172.3945702287692</v>
      </c>
      <c r="P15" s="9">
        <v>211248.12958433089</v>
      </c>
      <c r="Q15" s="8">
        <v>211248.12958433095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3051.3239612660609</v>
      </c>
      <c r="E16" s="10">
        <v>790.55539392040112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3841.8793551864619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61281.305870260112</v>
      </c>
      <c r="E18" s="13">
        <v>28969.099698777813</v>
      </c>
      <c r="F18" s="13">
        <v>19173.453912879977</v>
      </c>
      <c r="G18" s="13">
        <v>30996.599835286746</v>
      </c>
      <c r="H18" s="13">
        <v>9494.2209823879657</v>
      </c>
      <c r="I18" s="13">
        <v>9069.1947508617995</v>
      </c>
      <c r="J18" s="13">
        <v>9739.7204918834232</v>
      </c>
      <c r="K18" s="13">
        <v>18746.499222939517</v>
      </c>
      <c r="L18" s="13">
        <v>10102.053065622062</v>
      </c>
      <c r="M18" s="13">
        <v>10345.466538389221</v>
      </c>
      <c r="N18" s="13">
        <v>0</v>
      </c>
      <c r="O18" s="13">
        <v>7172.3945702287692</v>
      </c>
      <c r="P18" s="13">
        <v>215090.00893951734</v>
      </c>
      <c r="Q18" s="13">
        <v>218230.5072190536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75.300946096744468</v>
      </c>
      <c r="E21" s="9">
        <v>74.203129939930449</v>
      </c>
      <c r="F21" s="9">
        <v>71.97110103371547</v>
      </c>
      <c r="G21" s="9">
        <v>77.470902646236951</v>
      </c>
      <c r="H21" s="9">
        <v>69.265177642743751</v>
      </c>
      <c r="I21" s="9">
        <v>67.946087249831351</v>
      </c>
      <c r="J21" s="9">
        <v>74.132389057056372</v>
      </c>
      <c r="K21" s="9">
        <v>79.695387265535274</v>
      </c>
      <c r="L21" s="9">
        <v>88.366983918608469</v>
      </c>
      <c r="M21" s="9">
        <v>84.749815588886165</v>
      </c>
      <c r="N21" s="9">
        <v>0</v>
      </c>
      <c r="O21" s="9">
        <v>70.112521088535175</v>
      </c>
      <c r="P21" s="9">
        <v>75.569863234326959</v>
      </c>
      <c r="Q21" s="9">
        <v>75.569863234326974</v>
      </c>
    </row>
    <row r="22" spans="1:17" x14ac:dyDescent="0.25">
      <c r="A22" s="1"/>
      <c r="B22" s="1"/>
      <c r="C22" s="2" t="s">
        <v>15</v>
      </c>
      <c r="D22" s="9">
        <v>9.3163718841642211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14944.62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7586.57</v>
      </c>
      <c r="Q26" s="6">
        <v>8361.57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175.04</v>
      </c>
      <c r="M30" s="6">
        <v>187.94</v>
      </c>
      <c r="N30" s="6">
        <v>267.52</v>
      </c>
      <c r="O30" s="6">
        <v>429.34</v>
      </c>
      <c r="P30" s="7">
        <v>3910.64</v>
      </c>
      <c r="Q30" s="6">
        <v>4154.08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75</v>
      </c>
      <c r="N31" s="6">
        <v>75</v>
      </c>
      <c r="O31" s="6">
        <v>75</v>
      </c>
      <c r="P31" s="7">
        <v>2978.3199999999997</v>
      </c>
      <c r="Q31" s="6">
        <v>5143.8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1290</v>
      </c>
      <c r="O34" s="6">
        <v>195</v>
      </c>
      <c r="P34" s="7">
        <v>1973.13</v>
      </c>
      <c r="Q34" s="6">
        <v>10579.38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1345.37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1186.95</v>
      </c>
      <c r="Q38" s="6">
        <v>1411.95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75</v>
      </c>
      <c r="P39" s="7">
        <v>5466.07</v>
      </c>
      <c r="Q39" s="6">
        <v>5541.07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1199.5899999999999</v>
      </c>
      <c r="O45" s="6">
        <v>0</v>
      </c>
      <c r="P45" s="7">
        <v>1199.5899999999999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110.38</v>
      </c>
      <c r="P50" s="7">
        <v>726.58</v>
      </c>
      <c r="Q50" s="6">
        <v>1590.65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28.36</v>
      </c>
      <c r="N53" s="6">
        <v>0</v>
      </c>
      <c r="O53" s="6">
        <v>0</v>
      </c>
      <c r="P53" s="7">
        <v>56.61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587.49</v>
      </c>
      <c r="N57" s="6">
        <v>0</v>
      </c>
      <c r="O57" s="6">
        <v>0</v>
      </c>
      <c r="P57" s="7">
        <v>587.49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384.16</v>
      </c>
      <c r="N63" s="6">
        <v>109.76</v>
      </c>
      <c r="O63" s="6">
        <v>0</v>
      </c>
      <c r="P63" s="7">
        <v>1734.8700000000001</v>
      </c>
      <c r="Q63" s="6">
        <v>3452.94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463.15</v>
      </c>
      <c r="E70" s="6">
        <v>285</v>
      </c>
      <c r="F70" s="6">
        <v>736.3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1484.4499999999998</v>
      </c>
      <c r="Q70" s="6">
        <v>1484.45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7103.18</v>
      </c>
      <c r="E77" s="16">
        <v>10520.68</v>
      </c>
      <c r="F77" s="16">
        <v>22951.619999999995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3302.61</v>
      </c>
      <c r="M77" s="16">
        <v>3150.55</v>
      </c>
      <c r="N77" s="16">
        <v>4869.57</v>
      </c>
      <c r="O77" s="16">
        <v>2764.94</v>
      </c>
      <c r="P77" s="16">
        <v>71848.859999999986</v>
      </c>
      <c r="Q77" s="16">
        <v>94448.97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2866.0493826386714</v>
      </c>
      <c r="E79" s="6">
        <v>1348.1274987151362</v>
      </c>
      <c r="F79" s="6">
        <v>883.64665885302406</v>
      </c>
      <c r="G79" s="6">
        <v>1428.3423642745222</v>
      </c>
      <c r="H79" s="6">
        <v>437.58747427138826</v>
      </c>
      <c r="I79" s="6">
        <v>418.01774841742406</v>
      </c>
      <c r="J79" s="6">
        <v>448.84306812911314</v>
      </c>
      <c r="K79" s="6">
        <v>863.80679874647456</v>
      </c>
      <c r="L79" s="6">
        <v>465.40379855844566</v>
      </c>
      <c r="M79" s="6">
        <v>476.65939241617053</v>
      </c>
      <c r="N79" s="6">
        <v>0</v>
      </c>
      <c r="O79" s="6">
        <v>330.56928787214042</v>
      </c>
      <c r="P79" s="7">
        <v>9967.0534728925086</v>
      </c>
      <c r="Q79" s="6">
        <v>10201.199840050142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830.09938263867298</v>
      </c>
      <c r="E114" s="13">
        <v>14569.517498715135</v>
      </c>
      <c r="F114" s="13">
        <v>23835.266658853019</v>
      </c>
      <c r="G114" s="13">
        <v>4824.5423642745218</v>
      </c>
      <c r="H114" s="13">
        <v>3462.0074742713878</v>
      </c>
      <c r="I114" s="13">
        <v>5256.9677484174244</v>
      </c>
      <c r="J114" s="13">
        <v>2980.8530681291131</v>
      </c>
      <c r="K114" s="13">
        <v>4257.9367987464748</v>
      </c>
      <c r="L114" s="13">
        <v>3768.0137985584456</v>
      </c>
      <c r="M114" s="13">
        <v>3627.2093924161709</v>
      </c>
      <c r="N114" s="13">
        <v>4869.57</v>
      </c>
      <c r="O114" s="13">
        <v>3095.5092878721407</v>
      </c>
      <c r="P114" s="13">
        <v>75377.493472892485</v>
      </c>
      <c r="Q114" s="13">
        <v>159299.72984005016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60451.206487621443</v>
      </c>
      <c r="E116" s="18">
        <v>14399.582200062678</v>
      </c>
      <c r="F116" s="18">
        <v>-4661.8127459730422</v>
      </c>
      <c r="G116" s="18">
        <v>26172.057471012224</v>
      </c>
      <c r="H116" s="18">
        <v>6032.2135081165779</v>
      </c>
      <c r="I116" s="18">
        <v>3812.2270024443751</v>
      </c>
      <c r="J116" s="18">
        <v>6758.86742375431</v>
      </c>
      <c r="K116" s="18">
        <v>14488.562424193042</v>
      </c>
      <c r="L116" s="18">
        <v>6334.0392670636156</v>
      </c>
      <c r="M116" s="18">
        <v>6718.2571459730498</v>
      </c>
      <c r="N116" s="18">
        <v>-4869.57</v>
      </c>
      <c r="O116" s="18">
        <v>4076.8852823566285</v>
      </c>
      <c r="P116" s="18">
        <v>139712.51546662487</v>
      </c>
      <c r="Q116" s="18">
        <v>58930.777379003441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21865.919999999995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2124.63</v>
      </c>
      <c r="M118" s="25">
        <v>1972.5700000000002</v>
      </c>
      <c r="N118" s="25">
        <v>3691.5899999999997</v>
      </c>
      <c r="O118" s="25">
        <v>1586.96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827.88394563877569</v>
      </c>
      <c r="E120" s="25">
        <v>394.33097645461197</v>
      </c>
      <c r="F120" s="25">
        <v>266.40489915387025</v>
      </c>
      <c r="G120" s="25">
        <v>400.10634672516454</v>
      </c>
      <c r="H120" s="25">
        <v>137.07062199937323</v>
      </c>
      <c r="I120" s="25">
        <v>133.47633569413978</v>
      </c>
      <c r="J120" s="25">
        <v>131.38279523660296</v>
      </c>
      <c r="K120" s="25">
        <v>235.22690416797244</v>
      </c>
      <c r="L120" s="25">
        <v>114.31931494829207</v>
      </c>
      <c r="M120" s="25">
        <v>122.07066725164526</v>
      </c>
      <c r="N120" s="25">
        <v>0</v>
      </c>
      <c r="O120" s="25">
        <v>102.29834070824194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7.2685066931175424</v>
      </c>
      <c r="E122" s="26">
        <v>23.926550444575533</v>
      </c>
      <c r="F122" s="26">
        <v>82.077769851261891</v>
      </c>
      <c r="G122" s="26">
        <v>5.5440760141795709</v>
      </c>
      <c r="H122" s="26">
        <v>13.470720224851993</v>
      </c>
      <c r="I122" s="26">
        <v>27.427858136509617</v>
      </c>
      <c r="J122" s="26">
        <v>10.305991721074069</v>
      </c>
      <c r="K122" s="26">
        <v>9.4213287712084028</v>
      </c>
      <c r="L122" s="26">
        <v>18.58504838802607</v>
      </c>
      <c r="M122" s="26">
        <v>16.159246479202103</v>
      </c>
      <c r="N122" s="26" t="e">
        <v>#DIV/0!</v>
      </c>
      <c r="O122" s="26">
        <v>15.513057093722169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458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8925.0079999999998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629.60286585561084</v>
      </c>
      <c r="M11" s="6">
        <v>670.70223471266218</v>
      </c>
      <c r="N11" s="6">
        <v>534.56292896590367</v>
      </c>
      <c r="O11" s="6">
        <v>491.12126512726115</v>
      </c>
      <c r="P11" s="7">
        <v>13433.875120898032</v>
      </c>
      <c r="Q11" s="6">
        <v>13698.78793016648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12526.586030054428</v>
      </c>
      <c r="M12" s="6">
        <v>11970.219422722908</v>
      </c>
      <c r="N12" s="6">
        <v>7089.6825510645112</v>
      </c>
      <c r="O12" s="6">
        <v>5456.4477088202348</v>
      </c>
      <c r="P12" s="7">
        <v>163899.74904186008</v>
      </c>
      <c r="Q12" s="6">
        <v>167094.85781010886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55636.088339522983</v>
      </c>
      <c r="M15" s="8">
        <v>56841.609574035545</v>
      </c>
      <c r="N15" s="8">
        <v>41101.319514286857</v>
      </c>
      <c r="O15" s="8">
        <v>34433.95802044982</v>
      </c>
      <c r="P15" s="9">
        <v>1006619.7581593165</v>
      </c>
      <c r="Q15" s="8">
        <v>1026680.7615271331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52420.395995117666</v>
      </c>
      <c r="M16" s="10">
        <v>52142.476293781023</v>
      </c>
      <c r="N16" s="10">
        <v>27001.863575356176</v>
      </c>
      <c r="O16" s="10">
        <v>19551.445002641271</v>
      </c>
      <c r="P16" s="7">
        <v>621973.25041956152</v>
      </c>
      <c r="Q16" s="58">
        <v>642519.10131707229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108056.48433464064</v>
      </c>
      <c r="M18" s="13">
        <v>108984.08586781657</v>
      </c>
      <c r="N18" s="13">
        <v>68103.183089643033</v>
      </c>
      <c r="O18" s="13">
        <v>53985.403023091087</v>
      </c>
      <c r="P18" s="13">
        <v>1628593.0085788779</v>
      </c>
      <c r="Q18" s="13">
        <v>1669199.8628442055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88.366955356715636</v>
      </c>
      <c r="M21" s="9">
        <v>84.749396426846928</v>
      </c>
      <c r="N21" s="9">
        <v>76.88771010327288</v>
      </c>
      <c r="O21" s="9">
        <v>70.112944532196479</v>
      </c>
      <c r="P21" s="9">
        <v>74.931451208251644</v>
      </c>
      <c r="Q21" s="9">
        <v>74.946832286252928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4.1847312483503458</v>
      </c>
      <c r="M22" s="9">
        <v>4.3560167489327437</v>
      </c>
      <c r="N22" s="9">
        <v>3.8086139091378448</v>
      </c>
      <c r="O22" s="9">
        <v>3.5831819612303377</v>
      </c>
      <c r="P22" s="9">
        <v>3.7948395531753332</v>
      </c>
      <c r="Q22" s="9">
        <v>3.8452356328478308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13823.1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695.06</v>
      </c>
      <c r="N26" s="6">
        <v>679.98</v>
      </c>
      <c r="O26" s="6">
        <v>692.55</v>
      </c>
      <c r="P26" s="7">
        <v>8200.8999999999978</v>
      </c>
      <c r="Q26" s="6">
        <v>8850.9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1569.03</v>
      </c>
      <c r="M31" s="6">
        <v>990.55</v>
      </c>
      <c r="N31" s="6">
        <v>1732.5</v>
      </c>
      <c r="O31" s="6">
        <v>525</v>
      </c>
      <c r="P31" s="7">
        <v>14706.81</v>
      </c>
      <c r="Q31" s="6">
        <v>14781.81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791.51</v>
      </c>
      <c r="N34" s="6">
        <v>1383.93</v>
      </c>
      <c r="O34" s="6">
        <v>380.31</v>
      </c>
      <c r="P34" s="7">
        <v>12598.769999999999</v>
      </c>
      <c r="Q34" s="6">
        <v>12598.77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1345.38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1499.32</v>
      </c>
      <c r="Q38" s="6">
        <v>1499.32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857.04</v>
      </c>
      <c r="O39" s="6">
        <v>389.57</v>
      </c>
      <c r="P39" s="7">
        <v>12163.5</v>
      </c>
      <c r="Q39" s="6">
        <v>12163.5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1429.39</v>
      </c>
      <c r="O45" s="6">
        <v>0</v>
      </c>
      <c r="P45" s="7">
        <v>1429.39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1278.5899999999999</v>
      </c>
      <c r="O49" s="6">
        <v>0</v>
      </c>
      <c r="P49" s="7">
        <v>1895.61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4607.8999999999996</v>
      </c>
      <c r="M50" s="6">
        <v>462.66</v>
      </c>
      <c r="N50" s="6">
        <v>987.62</v>
      </c>
      <c r="O50" s="6">
        <v>791.74</v>
      </c>
      <c r="P50" s="7">
        <v>9791.65</v>
      </c>
      <c r="Q50" s="6">
        <v>9791.65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443.26</v>
      </c>
      <c r="P51" s="7">
        <v>453.08</v>
      </c>
      <c r="Q51" s="6">
        <v>453.08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24892.89</v>
      </c>
      <c r="N57" s="6">
        <v>0</v>
      </c>
      <c r="O57" s="6">
        <v>0</v>
      </c>
      <c r="P57" s="7">
        <v>24892.89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3705</v>
      </c>
      <c r="M61" s="6">
        <v>0</v>
      </c>
      <c r="N61" s="6">
        <v>404.84</v>
      </c>
      <c r="O61" s="6">
        <v>0</v>
      </c>
      <c r="P61" s="7">
        <v>8211.16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352.91</v>
      </c>
      <c r="N63" s="6">
        <v>7290.46</v>
      </c>
      <c r="O63" s="6">
        <v>1333.84</v>
      </c>
      <c r="P63" s="7">
        <v>24231.62</v>
      </c>
      <c r="Q63" s="6">
        <v>24231.62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3566.94</v>
      </c>
      <c r="E64" s="6">
        <v>10470.32</v>
      </c>
      <c r="F64" s="6">
        <v>5358.11</v>
      </c>
      <c r="G64" s="6">
        <v>4160.29</v>
      </c>
      <c r="H64" s="6">
        <v>3373.87</v>
      </c>
      <c r="I64" s="6">
        <v>1069.6400000000001</v>
      </c>
      <c r="J64" s="6">
        <v>3245.79</v>
      </c>
      <c r="K64" s="6">
        <v>1467.71</v>
      </c>
      <c r="L64" s="6">
        <v>1857.13</v>
      </c>
      <c r="M64" s="6">
        <v>1502.29</v>
      </c>
      <c r="N64" s="6">
        <v>864.85</v>
      </c>
      <c r="O64" s="6">
        <v>741.31</v>
      </c>
      <c r="P64" s="7">
        <v>37678.249999999993</v>
      </c>
      <c r="Q64" s="6">
        <v>37678.25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3857</v>
      </c>
      <c r="O69" s="6">
        <v>0</v>
      </c>
      <c r="P69" s="7">
        <v>14004.78</v>
      </c>
      <c r="Q69" s="6">
        <v>14004.78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522.5</v>
      </c>
      <c r="E70" s="6">
        <v>237.5</v>
      </c>
      <c r="F70" s="6">
        <v>748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2020.5</v>
      </c>
      <c r="Q70" s="6">
        <v>2020.5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14352</v>
      </c>
      <c r="E77" s="16">
        <v>31189.57</v>
      </c>
      <c r="F77" s="16">
        <v>14969.060000000001</v>
      </c>
      <c r="G77" s="16">
        <v>13371.23</v>
      </c>
      <c r="H77" s="16">
        <v>9049.59</v>
      </c>
      <c r="I77" s="16">
        <v>5032.7300000000005</v>
      </c>
      <c r="J77" s="16">
        <v>7818.67</v>
      </c>
      <c r="K77" s="16">
        <v>12732.89</v>
      </c>
      <c r="L77" s="16">
        <v>24843.320000000003</v>
      </c>
      <c r="M77" s="16">
        <v>31254.2</v>
      </c>
      <c r="N77" s="16">
        <v>22280.5</v>
      </c>
      <c r="O77" s="16">
        <v>6514.4</v>
      </c>
      <c r="P77" s="16">
        <v>193408.16</v>
      </c>
      <c r="Q77" s="16">
        <v>197323.63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5527.9291289819121</v>
      </c>
      <c r="M79" s="6">
        <v>5484.2238628141513</v>
      </c>
      <c r="N79" s="6">
        <v>2799.0500344965585</v>
      </c>
      <c r="O79" s="6">
        <v>2143.3881955338566</v>
      </c>
      <c r="P79" s="7">
        <v>83506.363427925404</v>
      </c>
      <c r="Q79" s="6">
        <v>85963.777312389953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16669.169999999998</v>
      </c>
      <c r="M80" s="6">
        <v>17957.349999999999</v>
      </c>
      <c r="N80" s="6">
        <v>19123.55</v>
      </c>
      <c r="O80" s="6">
        <v>15509.79</v>
      </c>
      <c r="P80" s="7">
        <v>161691.54</v>
      </c>
      <c r="Q80" s="6">
        <v>161691.54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3957.52</v>
      </c>
      <c r="K81" s="46">
        <v>2423.79</v>
      </c>
      <c r="L81" s="46">
        <v>2327.5700000000002</v>
      </c>
      <c r="M81" s="46">
        <v>2446.9299999999998</v>
      </c>
      <c r="N81" s="46">
        <v>1803.92</v>
      </c>
      <c r="O81" s="46">
        <v>1383.74</v>
      </c>
      <c r="P81" s="7">
        <v>32193.24</v>
      </c>
      <c r="Q81" s="6">
        <v>33174.68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133.75</v>
      </c>
      <c r="L82" s="46">
        <v>25.84</v>
      </c>
      <c r="M82" s="46">
        <v>0</v>
      </c>
      <c r="N82" s="46">
        <v>0</v>
      </c>
      <c r="O82" s="46">
        <v>0</v>
      </c>
      <c r="P82" s="7">
        <v>653.69000000000005</v>
      </c>
      <c r="Q82" s="6">
        <v>1325.14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49688.347465063227</v>
      </c>
      <c r="G114" s="13">
        <v>43519.105563070276</v>
      </c>
      <c r="H114" s="13">
        <v>32089.506096606372</v>
      </c>
      <c r="I114" s="13">
        <v>18419.500311829681</v>
      </c>
      <c r="J114" s="13">
        <v>30670.959480910842</v>
      </c>
      <c r="K114" s="13">
        <v>32660.148979470148</v>
      </c>
      <c r="L114" s="13">
        <v>50864.719128981909</v>
      </c>
      <c r="M114" s="13">
        <v>57142.703862814153</v>
      </c>
      <c r="N114" s="13">
        <v>46007.020034496556</v>
      </c>
      <c r="O114" s="13">
        <v>25551.318195533859</v>
      </c>
      <c r="P114" s="13">
        <v>701916.00342792552</v>
      </c>
      <c r="Q114" s="13">
        <v>989249.6973123902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237747.69921254209</v>
      </c>
      <c r="G116" s="18">
        <v>193777.51866776054</v>
      </c>
      <c r="H116" s="18">
        <v>115001.31657475591</v>
      </c>
      <c r="I116" s="18">
        <v>49281.493407035385</v>
      </c>
      <c r="J116" s="18">
        <v>103055.73724583803</v>
      </c>
      <c r="K116" s="18">
        <v>69338.836678485677</v>
      </c>
      <c r="L116" s="18">
        <v>57191.765205658732</v>
      </c>
      <c r="M116" s="18">
        <v>51841.382005002415</v>
      </c>
      <c r="N116" s="18">
        <v>22096.163055146477</v>
      </c>
      <c r="O116" s="18">
        <v>28434.084827557228</v>
      </c>
      <c r="P116" s="18">
        <v>926677.00515095238</v>
      </c>
      <c r="Q116" s="18">
        <v>679950.16553181526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13347.78</v>
      </c>
      <c r="E118" s="25">
        <v>30185.35</v>
      </c>
      <c r="F118" s="25">
        <v>13964.840000000002</v>
      </c>
      <c r="G118" s="25">
        <v>12281.65</v>
      </c>
      <c r="H118" s="25">
        <v>7960.01</v>
      </c>
      <c r="I118" s="25">
        <v>3943.1500000000005</v>
      </c>
      <c r="J118" s="25">
        <v>6729.09</v>
      </c>
      <c r="K118" s="25">
        <v>11643.31</v>
      </c>
      <c r="L118" s="25">
        <v>23753.740000000005</v>
      </c>
      <c r="M118" s="25">
        <v>30164.620000000003</v>
      </c>
      <c r="N118" s="25">
        <v>21190.92</v>
      </c>
      <c r="O118" s="25">
        <v>5424.82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2717.3672041980153</v>
      </c>
      <c r="M120" s="25">
        <v>2665.7388051664802</v>
      </c>
      <c r="N120" s="25">
        <v>1716.1766874766556</v>
      </c>
      <c r="O120" s="25">
        <v>1400.5292165973003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2.1182791922232176</v>
      </c>
      <c r="G122" s="26">
        <v>2.1321962019399439</v>
      </c>
      <c r="H122" s="26">
        <v>1.8187455675076456</v>
      </c>
      <c r="I122" s="26">
        <v>1.96647419147905</v>
      </c>
      <c r="J122" s="26">
        <v>1.8613557138286123</v>
      </c>
      <c r="K122" s="26">
        <v>4.4702753167769558</v>
      </c>
      <c r="L122" s="26">
        <v>8.7414538466877971</v>
      </c>
      <c r="M122" s="26">
        <v>11.315669765371544</v>
      </c>
      <c r="N122" s="26">
        <v>12.347749596317861</v>
      </c>
      <c r="O122" s="26">
        <v>3.8734072347166317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459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8925.009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665.45913029887947</v>
      </c>
      <c r="E11" s="6">
        <v>118.41467446352684</v>
      </c>
      <c r="F11" s="6">
        <v>2227.89548231658</v>
      </c>
      <c r="G11" s="6">
        <v>1710.352990166122</v>
      </c>
      <c r="H11" s="6">
        <v>1012.9133093456958</v>
      </c>
      <c r="I11" s="6">
        <v>850.28335784778551</v>
      </c>
      <c r="J11" s="6">
        <v>416.71147019983835</v>
      </c>
      <c r="K11" s="6">
        <v>160.62598767253186</v>
      </c>
      <c r="L11" s="6">
        <v>409.04969873213213</v>
      </c>
      <c r="M11" s="6">
        <v>143.57722775963191</v>
      </c>
      <c r="N11" s="6">
        <v>290.47681659818068</v>
      </c>
      <c r="O11" s="6">
        <v>602.43974157974208</v>
      </c>
      <c r="P11" s="7">
        <v>8608.1998869806448</v>
      </c>
      <c r="Q11" s="6">
        <v>8608.1998869806466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151.87182990903662</v>
      </c>
      <c r="F12" s="6">
        <v>4527.7302524848092</v>
      </c>
      <c r="G12" s="6">
        <v>3739.4718351420638</v>
      </c>
      <c r="H12" s="6">
        <v>3264.9090934569585</v>
      </c>
      <c r="I12" s="6">
        <v>1696.0464965405822</v>
      </c>
      <c r="J12" s="6">
        <v>1963.0633757243702</v>
      </c>
      <c r="K12" s="6">
        <v>819.65133937414384</v>
      </c>
      <c r="L12" s="6">
        <v>193.20923408141041</v>
      </c>
      <c r="M12" s="6">
        <v>140.22473188634845</v>
      </c>
      <c r="N12" s="6">
        <v>524.26255129420849</v>
      </c>
      <c r="O12" s="6">
        <v>1471.4292730305901</v>
      </c>
      <c r="P12" s="7">
        <v>18491.870012924523</v>
      </c>
      <c r="Q12" s="6">
        <v>18491.870012924523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50109.740750570709</v>
      </c>
      <c r="E15" s="8">
        <v>8786.5225326449599</v>
      </c>
      <c r="F15" s="8">
        <v>160343.91846356195</v>
      </c>
      <c r="G15" s="8">
        <v>132502.46481895127</v>
      </c>
      <c r="H15" s="8">
        <v>70159.541963755124</v>
      </c>
      <c r="I15" s="8">
        <v>57773.65932237557</v>
      </c>
      <c r="J15" s="8">
        <v>30891.885872862007</v>
      </c>
      <c r="K15" s="8">
        <v>12801.192843641342</v>
      </c>
      <c r="L15" s="8">
        <v>36146.429696976076</v>
      </c>
      <c r="M15" s="8">
        <v>12167.932741123168</v>
      </c>
      <c r="N15" s="8">
        <v>22334.011092473567</v>
      </c>
      <c r="O15" s="8">
        <v>42238.374254346214</v>
      </c>
      <c r="P15" s="9">
        <v>636255.67435328185</v>
      </c>
      <c r="Q15" s="8">
        <v>636255.67435328197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917.09973065711358</v>
      </c>
      <c r="F16" s="10">
        <v>25400.994856530746</v>
      </c>
      <c r="G16" s="10">
        <v>20160.960935904186</v>
      </c>
      <c r="H16" s="10">
        <v>15383.187227162571</v>
      </c>
      <c r="I16" s="10">
        <v>7788.6690867839698</v>
      </c>
      <c r="J16" s="10">
        <v>11080.563888596213</v>
      </c>
      <c r="K16" s="10">
        <v>4732.3681073297503</v>
      </c>
      <c r="L16" s="10">
        <v>1190.3771133705613</v>
      </c>
      <c r="M16" s="10">
        <v>874.58706950444275</v>
      </c>
      <c r="N16" s="10">
        <v>2872.5842055982857</v>
      </c>
      <c r="O16" s="10">
        <v>7626.0692700804266</v>
      </c>
      <c r="P16" s="7">
        <v>98027.461491518246</v>
      </c>
      <c r="Q16" s="58">
        <v>98027.461491518261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50109.740750570709</v>
      </c>
      <c r="E18" s="13">
        <v>9703.6222633020734</v>
      </c>
      <c r="F18" s="13">
        <v>185744.91332009269</v>
      </c>
      <c r="G18" s="13">
        <v>152663.42575485545</v>
      </c>
      <c r="H18" s="13">
        <v>85542.7291909177</v>
      </c>
      <c r="I18" s="13">
        <v>65562.328409159541</v>
      </c>
      <c r="J18" s="13">
        <v>41972.449761458221</v>
      </c>
      <c r="K18" s="13">
        <v>17533.560950971092</v>
      </c>
      <c r="L18" s="13">
        <v>37336.806810346636</v>
      </c>
      <c r="M18" s="13">
        <v>13042.519810627611</v>
      </c>
      <c r="N18" s="13">
        <v>25206.595298071854</v>
      </c>
      <c r="O18" s="13">
        <v>49864.443524426642</v>
      </c>
      <c r="P18" s="13">
        <v>734283.13584480016</v>
      </c>
      <c r="Q18" s="13">
        <v>734283.13584480027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75.30100417746884</v>
      </c>
      <c r="E21" s="9">
        <v>74.201297875047715</v>
      </c>
      <c r="F21" s="9">
        <v>71.971023657193882</v>
      </c>
      <c r="G21" s="9">
        <v>77.470829460813036</v>
      </c>
      <c r="H21" s="9">
        <v>69.265100296762384</v>
      </c>
      <c r="I21" s="9">
        <v>67.94636022115111</v>
      </c>
      <c r="J21" s="9">
        <v>74.132554733968519</v>
      </c>
      <c r="K21" s="9">
        <v>79.695652173913032</v>
      </c>
      <c r="L21" s="9">
        <v>88.366841019596279</v>
      </c>
      <c r="M21" s="9">
        <v>84.748347150802815</v>
      </c>
      <c r="N21" s="9">
        <v>76.887413439842305</v>
      </c>
      <c r="O21" s="9">
        <v>70.112197684015712</v>
      </c>
      <c r="P21" s="9">
        <v>73.912743977469447</v>
      </c>
      <c r="Q21" s="9">
        <v>73.912743977469447</v>
      </c>
    </row>
    <row r="22" spans="1:17" x14ac:dyDescent="0.25">
      <c r="A22" s="1"/>
      <c r="B22" s="1"/>
      <c r="C22" s="2" t="s">
        <v>15</v>
      </c>
      <c r="D22" s="9">
        <v>0</v>
      </c>
      <c r="E22" s="9">
        <v>6.0386427898209227</v>
      </c>
      <c r="F22" s="9">
        <v>5.6100945595402312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5.773635544771043</v>
      </c>
      <c r="L22" s="9">
        <v>6.1610777509163226</v>
      </c>
      <c r="M22" s="9">
        <v>6.2370386289152746</v>
      </c>
      <c r="N22" s="9">
        <v>5.4792855192631018</v>
      </c>
      <c r="O22" s="9">
        <v>5.1827630521265871</v>
      </c>
      <c r="P22" s="9">
        <v>5.3011113220568777</v>
      </c>
      <c r="Q22" s="9">
        <v>5.3011113220568786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11814.66</v>
      </c>
      <c r="Q25" s="6">
        <v>11814.66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602.16</v>
      </c>
      <c r="N26" s="6">
        <v>576.76</v>
      </c>
      <c r="O26" s="6">
        <v>587.5</v>
      </c>
      <c r="P26" s="7">
        <v>7090.24</v>
      </c>
      <c r="Q26" s="6">
        <v>7090.24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5042.2299999999996</v>
      </c>
      <c r="M29" s="6">
        <v>5360.41</v>
      </c>
      <c r="N29" s="6">
        <v>3702.86</v>
      </c>
      <c r="O29" s="6">
        <v>86.93</v>
      </c>
      <c r="P29" s="7">
        <v>15412.970000000001</v>
      </c>
      <c r="Q29" s="6">
        <v>15412.97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1718.18</v>
      </c>
      <c r="M31" s="6">
        <v>8691.84</v>
      </c>
      <c r="N31" s="6">
        <v>3427.44</v>
      </c>
      <c r="O31" s="6">
        <v>592.65</v>
      </c>
      <c r="P31" s="7">
        <v>27053.640000000003</v>
      </c>
      <c r="Q31" s="6">
        <v>27053.64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179.82</v>
      </c>
      <c r="N32" s="6">
        <v>0</v>
      </c>
      <c r="O32" s="6">
        <v>0</v>
      </c>
      <c r="P32" s="7">
        <v>359.62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1562.95</v>
      </c>
      <c r="N34" s="6">
        <v>1650.65</v>
      </c>
      <c r="O34" s="6">
        <v>215.22</v>
      </c>
      <c r="P34" s="7">
        <v>7817.12</v>
      </c>
      <c r="Q34" s="6">
        <v>7817.12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1162.8399999999999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1244</v>
      </c>
      <c r="Q38" s="6">
        <v>1244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2487.9299999999998</v>
      </c>
      <c r="N39" s="6">
        <v>559.66</v>
      </c>
      <c r="O39" s="6">
        <v>592.27</v>
      </c>
      <c r="P39" s="7">
        <v>8944.7000000000007</v>
      </c>
      <c r="Q39" s="6">
        <v>8944.7000000000007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952.6</v>
      </c>
      <c r="N44" s="6">
        <v>476.3</v>
      </c>
      <c r="O44" s="6">
        <v>476.3</v>
      </c>
      <c r="P44" s="7">
        <v>2381.5</v>
      </c>
      <c r="Q44" s="6">
        <v>2381.5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1512.13</v>
      </c>
      <c r="O45" s="6">
        <v>0</v>
      </c>
      <c r="P45" s="7">
        <v>5046.3999999999996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3938</v>
      </c>
      <c r="Q47" s="6">
        <v>3938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690.46</v>
      </c>
      <c r="N49" s="6">
        <v>0</v>
      </c>
      <c r="O49" s="6">
        <v>617.82000000000005</v>
      </c>
      <c r="P49" s="7">
        <v>2533.9300000000003</v>
      </c>
      <c r="Q49" s="6">
        <v>2533.9299999999998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1687.07</v>
      </c>
      <c r="M50" s="6">
        <v>2065.2600000000002</v>
      </c>
      <c r="N50" s="6">
        <v>63.25</v>
      </c>
      <c r="O50" s="6">
        <v>1899.4</v>
      </c>
      <c r="P50" s="7">
        <v>11187.41</v>
      </c>
      <c r="Q50" s="6">
        <v>11187.41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222.32</v>
      </c>
      <c r="O51" s="6">
        <v>0</v>
      </c>
      <c r="P51" s="7">
        <v>224.81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17783.12</v>
      </c>
      <c r="N58" s="6">
        <v>9235.4500000000007</v>
      </c>
      <c r="O58" s="6">
        <v>0</v>
      </c>
      <c r="P58" s="7">
        <v>27018.57</v>
      </c>
      <c r="Q58" s="6">
        <v>27018.57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1049.4000000000001</v>
      </c>
      <c r="O60" s="6">
        <v>1141.95</v>
      </c>
      <c r="P60" s="7">
        <v>2191.3500000000004</v>
      </c>
      <c r="Q60" s="6">
        <v>2191.35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5425.46</v>
      </c>
      <c r="N61" s="6">
        <v>235.2</v>
      </c>
      <c r="O61" s="6">
        <v>0</v>
      </c>
      <c r="P61" s="7">
        <v>7586.19</v>
      </c>
      <c r="Q61" s="6">
        <v>7586.19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5596.73</v>
      </c>
      <c r="N63" s="6">
        <v>2667.69</v>
      </c>
      <c r="O63" s="6">
        <v>439.04</v>
      </c>
      <c r="P63" s="7">
        <v>26987.260000000002</v>
      </c>
      <c r="Q63" s="6">
        <v>26987.26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1379.73</v>
      </c>
      <c r="M64" s="6">
        <v>1832.57</v>
      </c>
      <c r="N64" s="6">
        <v>-52.5</v>
      </c>
      <c r="O64" s="6">
        <v>972.18</v>
      </c>
      <c r="P64" s="7">
        <v>6790.28</v>
      </c>
      <c r="Q64" s="6">
        <v>6790.28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15200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15200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3676.01</v>
      </c>
      <c r="N69" s="6">
        <v>0</v>
      </c>
      <c r="O69" s="6">
        <v>0</v>
      </c>
      <c r="P69" s="7">
        <v>3676.01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565</v>
      </c>
      <c r="N70" s="6">
        <v>1732</v>
      </c>
      <c r="O70" s="6">
        <v>0</v>
      </c>
      <c r="P70" s="7">
        <v>5428.2</v>
      </c>
      <c r="Q70" s="6">
        <v>5428.2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29712.850000000002</v>
      </c>
      <c r="J77" s="16">
        <v>7332.5399999999981</v>
      </c>
      <c r="K77" s="16">
        <v>5625.6</v>
      </c>
      <c r="L77" s="16">
        <v>17496.919999999998</v>
      </c>
      <c r="M77" s="16">
        <v>58885.51999999999</v>
      </c>
      <c r="N77" s="16">
        <v>28572.91</v>
      </c>
      <c r="O77" s="16">
        <v>9043.08</v>
      </c>
      <c r="P77" s="16">
        <v>202613.79000000004</v>
      </c>
      <c r="Q77" s="16">
        <v>202613.79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2309.2066912162395</v>
      </c>
      <c r="E79" s="6">
        <v>473.13887265128358</v>
      </c>
      <c r="F79" s="6">
        <v>9062.4216424683018</v>
      </c>
      <c r="G79" s="6">
        <v>7042.8404599093874</v>
      </c>
      <c r="H79" s="6">
        <v>3836.1367217715024</v>
      </c>
      <c r="I79" s="6">
        <v>2734.5819147964735</v>
      </c>
      <c r="J79" s="6">
        <v>1774.7736468233061</v>
      </c>
      <c r="K79" s="6">
        <v>590.58169999648771</v>
      </c>
      <c r="L79" s="6">
        <v>1665.4521465598987</v>
      </c>
      <c r="M79" s="6">
        <v>560.74071987496916</v>
      </c>
      <c r="N79" s="6">
        <v>1029.6381202191549</v>
      </c>
      <c r="O79" s="6">
        <v>2190.7694156569378</v>
      </c>
      <c r="P79" s="7">
        <v>33270.282051943941</v>
      </c>
      <c r="Q79" s="6">
        <v>33270.282051943941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1580.07</v>
      </c>
      <c r="M80" s="6">
        <v>1160.9000000000001</v>
      </c>
      <c r="N80" s="6">
        <v>3812.98</v>
      </c>
      <c r="O80" s="6">
        <v>5559.46</v>
      </c>
      <c r="P80" s="7">
        <v>59128.04</v>
      </c>
      <c r="Q80" s="6">
        <v>59128.04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623.41</v>
      </c>
      <c r="K81" s="46">
        <v>155.18</v>
      </c>
      <c r="L81" s="46">
        <v>35.07</v>
      </c>
      <c r="M81" s="46">
        <v>26.32</v>
      </c>
      <c r="N81" s="46">
        <v>97.2</v>
      </c>
      <c r="O81" s="46">
        <v>485.72</v>
      </c>
      <c r="P81" s="7">
        <v>4581.57</v>
      </c>
      <c r="Q81" s="6">
        <v>4581.57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14.81</v>
      </c>
      <c r="L82" s="46">
        <v>0.62</v>
      </c>
      <c r="M82" s="46">
        <v>0</v>
      </c>
      <c r="N82" s="46">
        <v>50</v>
      </c>
      <c r="O82" s="46">
        <v>0</v>
      </c>
      <c r="P82" s="7">
        <v>1416.2099999999998</v>
      </c>
      <c r="Q82" s="6">
        <v>2832.42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4121.01</v>
      </c>
      <c r="N93" s="46">
        <v>0</v>
      </c>
      <c r="O93" s="46">
        <v>0</v>
      </c>
      <c r="P93" s="7">
        <v>38104.89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10000</v>
      </c>
      <c r="N101" s="46">
        <v>0</v>
      </c>
      <c r="O101" s="46">
        <v>0</v>
      </c>
      <c r="P101" s="7">
        <v>10000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12885.54</v>
      </c>
      <c r="N108" s="46">
        <v>0</v>
      </c>
      <c r="O108" s="46">
        <v>0</v>
      </c>
      <c r="P108" s="7">
        <v>12885.54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1473.29</v>
      </c>
      <c r="N112" s="46">
        <v>3347.53</v>
      </c>
      <c r="O112" s="46">
        <v>0</v>
      </c>
      <c r="P112" s="7">
        <v>6560.85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175064.83669121625</v>
      </c>
      <c r="E114" s="13">
        <v>243031.26887265127</v>
      </c>
      <c r="F114" s="13">
        <v>66340.571642468305</v>
      </c>
      <c r="G114" s="13">
        <v>26528.690459909387</v>
      </c>
      <c r="H114" s="13">
        <v>19640.926721771502</v>
      </c>
      <c r="I114" s="13">
        <v>41805.14191479647</v>
      </c>
      <c r="J114" s="13">
        <v>18102.383646823302</v>
      </c>
      <c r="K114" s="13">
        <v>13736.871699996489</v>
      </c>
      <c r="L114" s="13">
        <v>42956.492146559896</v>
      </c>
      <c r="M114" s="13">
        <v>89113.320719874973</v>
      </c>
      <c r="N114" s="13">
        <v>36910.25812021915</v>
      </c>
      <c r="O114" s="13">
        <v>17279.02941565694</v>
      </c>
      <c r="P114" s="13">
        <v>790509.79205194383</v>
      </c>
      <c r="Q114" s="13">
        <v>925920.02205194393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-124955.09594064554</v>
      </c>
      <c r="E116" s="18">
        <v>-233327.64660934921</v>
      </c>
      <c r="F116" s="18">
        <v>119404.34167762438</v>
      </c>
      <c r="G116" s="18">
        <v>126134.73529494606</v>
      </c>
      <c r="H116" s="18">
        <v>65901.802469146205</v>
      </c>
      <c r="I116" s="18">
        <v>23757.186494363072</v>
      </c>
      <c r="J116" s="18">
        <v>23870.066114634919</v>
      </c>
      <c r="K116" s="18">
        <v>3796.6892509746031</v>
      </c>
      <c r="L116" s="18">
        <v>-5619.6853362132606</v>
      </c>
      <c r="M116" s="18">
        <v>-76070.800909247366</v>
      </c>
      <c r="N116" s="18">
        <v>-11703.662822147297</v>
      </c>
      <c r="O116" s="18">
        <v>32585.414108769703</v>
      </c>
      <c r="P116" s="18">
        <v>-56226.656207143678</v>
      </c>
      <c r="Q116" s="18">
        <v>-191636.88620714366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28623.270000000004</v>
      </c>
      <c r="J118" s="25">
        <v>6242.9599999999982</v>
      </c>
      <c r="K118" s="25">
        <v>4536.0200000000004</v>
      </c>
      <c r="L118" s="25">
        <v>16407.339999999997</v>
      </c>
      <c r="M118" s="25">
        <v>57795.939999999988</v>
      </c>
      <c r="N118" s="25">
        <v>27483.33</v>
      </c>
      <c r="O118" s="25">
        <v>7953.5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665.45913029887947</v>
      </c>
      <c r="E120" s="25">
        <v>143.72664611503293</v>
      </c>
      <c r="F120" s="25">
        <v>2982.5171910640483</v>
      </c>
      <c r="G120" s="25">
        <v>2333.5982960231327</v>
      </c>
      <c r="H120" s="25">
        <v>1557.0648249218557</v>
      </c>
      <c r="I120" s="25">
        <v>1132.9577739378826</v>
      </c>
      <c r="J120" s="25">
        <v>743.88869948723345</v>
      </c>
      <c r="K120" s="25">
        <v>297.2345442348892</v>
      </c>
      <c r="L120" s="25">
        <v>441.25123774570051</v>
      </c>
      <c r="M120" s="25">
        <v>166.94801640735665</v>
      </c>
      <c r="N120" s="25">
        <v>377.85390848054874</v>
      </c>
      <c r="O120" s="25">
        <v>847.67795375150706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0.82649703784660222</v>
      </c>
      <c r="E122" s="26">
        <v>56.513459539709082</v>
      </c>
      <c r="F122" s="26">
        <v>7.4306964822869572</v>
      </c>
      <c r="G122" s="26">
        <v>3.0579684653357582</v>
      </c>
      <c r="H122" s="26">
        <v>2.4315172620960146</v>
      </c>
      <c r="I122" s="26">
        <v>25.264198418015667</v>
      </c>
      <c r="J122" s="26">
        <v>8.3923307402079157</v>
      </c>
      <c r="K122" s="26">
        <v>15.260743032665196</v>
      </c>
      <c r="L122" s="26">
        <v>37.183669067588617</v>
      </c>
      <c r="M122" s="26">
        <v>346.19123511462806</v>
      </c>
      <c r="N122" s="26">
        <v>72.735333373995772</v>
      </c>
      <c r="O122" s="26">
        <v>9.3826906371703664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2"/>
      <c r="B2" s="2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9430.0149999999994</v>
      </c>
      <c r="B4" s="21"/>
      <c r="C4" s="93" t="s">
        <v>333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-4544.13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-6920</v>
      </c>
      <c r="O114" s="13">
        <v>0</v>
      </c>
      <c r="P114" s="13">
        <v>39982.260000000009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6920</v>
      </c>
      <c r="O116" s="18">
        <v>0</v>
      </c>
      <c r="P116" s="18">
        <v>-39982.260000000009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466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8725.5259999999998</v>
      </c>
      <c r="B4" s="21"/>
      <c r="C4" s="93" t="s">
        <v>464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272.27106483199998</v>
      </c>
      <c r="M11" s="6">
        <v>135.389644992</v>
      </c>
      <c r="N11" s="6">
        <v>136.97742515199997</v>
      </c>
      <c r="O11" s="6">
        <v>0</v>
      </c>
      <c r="P11" s="7">
        <v>2255.4380247679992</v>
      </c>
      <c r="Q11" s="6">
        <v>16707.243185535997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24059.780464959997</v>
      </c>
      <c r="M15" s="8">
        <v>11474.244719231998</v>
      </c>
      <c r="N15" s="8">
        <v>10531.863961663999</v>
      </c>
      <c r="O15" s="8">
        <v>0</v>
      </c>
      <c r="P15" s="9">
        <v>171430.94747475197</v>
      </c>
      <c r="Q15" s="8">
        <v>1059793.7328290557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24059.780464959997</v>
      </c>
      <c r="M18" s="13">
        <v>11474.244719231998</v>
      </c>
      <c r="N18" s="13">
        <v>10531.863961663999</v>
      </c>
      <c r="O18" s="13">
        <v>0</v>
      </c>
      <c r="P18" s="13">
        <v>172430.88710937597</v>
      </c>
      <c r="Q18" s="13">
        <v>1151074.3501796478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88.367012042964078</v>
      </c>
      <c r="M21" s="9">
        <v>84.749795450826369</v>
      </c>
      <c r="N21" s="9">
        <v>76.887588958378274</v>
      </c>
      <c r="O21" s="9">
        <v>0</v>
      </c>
      <c r="P21" s="9">
        <v>76.007828897176566</v>
      </c>
      <c r="Q21" s="9">
        <v>63.433190087671292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549.57000000000005</v>
      </c>
      <c r="N25" s="6">
        <v>549.57000000000005</v>
      </c>
      <c r="O25" s="6">
        <v>549.57000000000005</v>
      </c>
      <c r="P25" s="7">
        <v>6465.69</v>
      </c>
      <c r="Q25" s="6">
        <v>12033.37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210.03</v>
      </c>
      <c r="M30" s="6">
        <v>244.92</v>
      </c>
      <c r="N30" s="6">
        <v>193.41</v>
      </c>
      <c r="O30" s="6">
        <v>429.33</v>
      </c>
      <c r="P30" s="7">
        <v>2863.95</v>
      </c>
      <c r="Q30" s="6">
        <v>6383.45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360</v>
      </c>
      <c r="M31" s="6">
        <v>677.4</v>
      </c>
      <c r="N31" s="6">
        <v>625</v>
      </c>
      <c r="O31" s="6">
        <v>1924.73</v>
      </c>
      <c r="P31" s="7">
        <v>5897.6900000000005</v>
      </c>
      <c r="Q31" s="6">
        <v>9783.48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268.86</v>
      </c>
      <c r="N32" s="6">
        <v>268.89999999999998</v>
      </c>
      <c r="O32" s="6">
        <v>0</v>
      </c>
      <c r="P32" s="7">
        <v>2440.06</v>
      </c>
      <c r="Q32" s="6">
        <v>4633.25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1290</v>
      </c>
      <c r="O34" s="6">
        <v>292.5</v>
      </c>
      <c r="P34" s="7">
        <v>8039.88</v>
      </c>
      <c r="Q34" s="6">
        <v>12465.99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127.25</v>
      </c>
      <c r="P37" s="7">
        <v>1345.38</v>
      </c>
      <c r="Q37" s="6">
        <v>3549.96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75</v>
      </c>
      <c r="P39" s="7">
        <v>431.75</v>
      </c>
      <c r="Q39" s="6">
        <v>731.75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476.3</v>
      </c>
      <c r="O44" s="6">
        <v>476.3</v>
      </c>
      <c r="P44" s="7">
        <v>1970.1499999999999</v>
      </c>
      <c r="Q44" s="6">
        <v>3199.98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874.62</v>
      </c>
      <c r="O45" s="6">
        <v>0</v>
      </c>
      <c r="P45" s="7">
        <v>874.62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254.13</v>
      </c>
      <c r="O51" s="6">
        <v>0</v>
      </c>
      <c r="P51" s="7">
        <v>254.13</v>
      </c>
      <c r="Q51" s="6">
        <v>254.13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254.85</v>
      </c>
      <c r="N57" s="6">
        <v>0</v>
      </c>
      <c r="O57" s="6">
        <v>0</v>
      </c>
      <c r="P57" s="7">
        <v>254.85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3047.82</v>
      </c>
      <c r="O58" s="6">
        <v>2051.4499999999998</v>
      </c>
      <c r="P58" s="7">
        <v>5099.2700000000004</v>
      </c>
      <c r="Q58" s="6">
        <v>5099.2700000000004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6106.44</v>
      </c>
      <c r="O60" s="6">
        <v>0</v>
      </c>
      <c r="P60" s="7">
        <v>7018.17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1904</v>
      </c>
      <c r="P63" s="7">
        <v>3605.2799999999997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48</v>
      </c>
      <c r="O64" s="6">
        <v>88</v>
      </c>
      <c r="P64" s="7">
        <v>919.5</v>
      </c>
      <c r="Q64" s="6">
        <v>3645.43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913.5</v>
      </c>
      <c r="O70" s="6">
        <v>648.5</v>
      </c>
      <c r="P70" s="7">
        <v>1562</v>
      </c>
      <c r="Q70" s="6">
        <v>5061.25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2574.54</v>
      </c>
      <c r="M77" s="16">
        <v>2919.2200000000007</v>
      </c>
      <c r="N77" s="16">
        <v>15647.400000000001</v>
      </c>
      <c r="O77" s="16">
        <v>9141.630000000001</v>
      </c>
      <c r="P77" s="16">
        <v>62870.569999999992</v>
      </c>
      <c r="Q77" s="16">
        <v>386188.31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1108.447792256</v>
      </c>
      <c r="M79" s="6">
        <v>528.66432806399996</v>
      </c>
      <c r="N79" s="6">
        <v>485.32162220799989</v>
      </c>
      <c r="O79" s="6">
        <v>0</v>
      </c>
      <c r="P79" s="7">
        <v>7899.9374133759993</v>
      </c>
      <c r="Q79" s="6">
        <v>55619.783919295987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275</v>
      </c>
      <c r="Q82" s="6">
        <v>1152.28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10819</v>
      </c>
      <c r="O98" s="46">
        <v>0</v>
      </c>
      <c r="P98" s="7">
        <v>10819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3682.9877922559999</v>
      </c>
      <c r="M114" s="13">
        <v>3447.8843280640008</v>
      </c>
      <c r="N114" s="13">
        <v>27101.721622208002</v>
      </c>
      <c r="O114" s="13">
        <v>9141.630000000001</v>
      </c>
      <c r="P114" s="13">
        <v>82000.547413375985</v>
      </c>
      <c r="Q114" s="13">
        <v>483827.37391929596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20376.792672703996</v>
      </c>
      <c r="M116" s="18">
        <v>8026.3603911679966</v>
      </c>
      <c r="N116" s="18">
        <v>-16569.857660544003</v>
      </c>
      <c r="O116" s="18">
        <v>-9141.630000000001</v>
      </c>
      <c r="P116" s="18">
        <v>90430.339695999981</v>
      </c>
      <c r="Q116" s="18">
        <v>667246.97626035183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2024.9699999999998</v>
      </c>
      <c r="M118" s="25">
        <v>2369.6500000000005</v>
      </c>
      <c r="N118" s="25">
        <v>15097.830000000002</v>
      </c>
      <c r="O118" s="25">
        <v>8592.0600000000013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272.27106483199998</v>
      </c>
      <c r="M120" s="25">
        <v>135.389644992</v>
      </c>
      <c r="N120" s="25">
        <v>136.97742515199997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>
        <v>7.437330886590801</v>
      </c>
      <c r="M122" s="26">
        <v>17.502446366116256</v>
      </c>
      <c r="N122" s="26">
        <v>110.22130094244631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84"/>
  <dimension ref="A1:Q122"/>
  <sheetViews>
    <sheetView topLeftCell="A70" workbookViewId="0">
      <selection activeCell="N13" sqref="N13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467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8725.527</v>
      </c>
      <c r="B4" s="21"/>
      <c r="C4" s="93" t="s">
        <v>464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5003.1174392319999</v>
      </c>
      <c r="M11" s="6">
        <v>5924.8201295999988</v>
      </c>
      <c r="N11" s="6">
        <v>4224.6620593919997</v>
      </c>
      <c r="O11" s="6">
        <v>4923.3591800319991</v>
      </c>
      <c r="P11" s="7">
        <v>48248.658534463997</v>
      </c>
      <c r="Q11" s="6">
        <v>58479.154436735989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873.50063871999987</v>
      </c>
      <c r="L12" s="6">
        <v>1063.1332849919997</v>
      </c>
      <c r="M12" s="6">
        <v>911.75506303999975</v>
      </c>
      <c r="N12" s="6">
        <v>701.37788435199991</v>
      </c>
      <c r="O12" s="6">
        <v>0</v>
      </c>
      <c r="P12" s="7">
        <v>4509.842146175999</v>
      </c>
      <c r="Q12" s="6">
        <v>48229.302386559997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442110.48055455997</v>
      </c>
      <c r="M15" s="8">
        <v>502127.32253350387</v>
      </c>
      <c r="N15" s="8">
        <v>324824.12891500792</v>
      </c>
      <c r="O15" s="8">
        <v>345189.01940223994</v>
      </c>
      <c r="P15" s="9">
        <v>3653086.9459856641</v>
      </c>
      <c r="Q15" s="8">
        <v>4285928.7280626558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4912.1044034559991</v>
      </c>
      <c r="L16" s="10">
        <v>6449.3193041279983</v>
      </c>
      <c r="M16" s="10">
        <v>4621.4150887679989</v>
      </c>
      <c r="N16" s="10">
        <v>3250.2524527359997</v>
      </c>
      <c r="O16" s="10">
        <v>0</v>
      </c>
      <c r="P16" s="7">
        <v>24975.294505215999</v>
      </c>
      <c r="Q16" s="58">
        <v>180226.23781286395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471140.98035846394</v>
      </c>
      <c r="L18" s="13">
        <v>448559.79985868797</v>
      </c>
      <c r="M18" s="13">
        <v>506748.73762227187</v>
      </c>
      <c r="N18" s="13">
        <v>328074.38136774395</v>
      </c>
      <c r="O18" s="13">
        <v>345189.01940223994</v>
      </c>
      <c r="P18" s="13">
        <v>3678062.2404908803</v>
      </c>
      <c r="Q18" s="13">
        <v>4466154.9658755194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88.36700036016461</v>
      </c>
      <c r="M21" s="9">
        <v>84.749800255523354</v>
      </c>
      <c r="N21" s="9">
        <v>76.887600557985365</v>
      </c>
      <c r="O21" s="9">
        <v>70.112499775000444</v>
      </c>
      <c r="P21" s="9">
        <v>75.713751572518134</v>
      </c>
      <c r="Q21" s="9">
        <v>73.28985463870319</v>
      </c>
    </row>
    <row r="22" spans="1:17" x14ac:dyDescent="0.25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5.6234697328373349</v>
      </c>
      <c r="L22" s="9">
        <v>6.0663318467886462</v>
      </c>
      <c r="M22" s="9">
        <v>5.0687024137372427</v>
      </c>
      <c r="N22" s="9">
        <v>4.6340960062333503</v>
      </c>
      <c r="O22" s="9">
        <v>0</v>
      </c>
      <c r="P22" s="9">
        <v>5.5379531468508576</v>
      </c>
      <c r="Q22" s="9">
        <v>3.7368618017391722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1158.1600000000001</v>
      </c>
      <c r="N25" s="6">
        <v>1158.1600000000001</v>
      </c>
      <c r="O25" s="6">
        <v>1158.1600000000001</v>
      </c>
      <c r="P25" s="7">
        <v>10918.859999999999</v>
      </c>
      <c r="Q25" s="6">
        <v>16486.54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700</v>
      </c>
      <c r="N29" s="6">
        <v>0</v>
      </c>
      <c r="O29" s="6">
        <v>0</v>
      </c>
      <c r="P29" s="7">
        <v>700</v>
      </c>
      <c r="Q29" s="6">
        <v>700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455</v>
      </c>
      <c r="M31" s="6">
        <v>1841.36</v>
      </c>
      <c r="N31" s="6">
        <v>3380.89</v>
      </c>
      <c r="O31" s="6">
        <v>1387.5</v>
      </c>
      <c r="P31" s="7">
        <v>29325.86</v>
      </c>
      <c r="Q31" s="6">
        <v>40727.54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268.86</v>
      </c>
      <c r="M32" s="6">
        <v>268.86</v>
      </c>
      <c r="N32" s="6">
        <v>1093.42</v>
      </c>
      <c r="O32" s="6">
        <v>0</v>
      </c>
      <c r="P32" s="7">
        <v>7531.7899999999991</v>
      </c>
      <c r="Q32" s="6">
        <v>11082.48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388.84</v>
      </c>
      <c r="M34" s="6">
        <v>929.49</v>
      </c>
      <c r="N34" s="6">
        <v>1417.92</v>
      </c>
      <c r="O34" s="6">
        <v>539.02</v>
      </c>
      <c r="P34" s="7">
        <v>19248.100000000002</v>
      </c>
      <c r="Q34" s="6">
        <v>34574.550000000003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1077.46</v>
      </c>
      <c r="Q37" s="6">
        <v>3282.04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2339.5500000000002</v>
      </c>
      <c r="K39" s="6">
        <v>2129.6</v>
      </c>
      <c r="L39" s="6">
        <v>928.4</v>
      </c>
      <c r="M39" s="6">
        <v>1873.95</v>
      </c>
      <c r="N39" s="6">
        <v>1027.73</v>
      </c>
      <c r="O39" s="6">
        <v>649.39</v>
      </c>
      <c r="P39" s="7">
        <v>21358.07</v>
      </c>
      <c r="Q39" s="6">
        <v>26052.37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894.61</v>
      </c>
      <c r="O45" s="6">
        <v>0</v>
      </c>
      <c r="P45" s="7">
        <v>3557.06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3292.81</v>
      </c>
      <c r="M50" s="6">
        <v>2506.38</v>
      </c>
      <c r="N50" s="6">
        <v>2122.83</v>
      </c>
      <c r="O50" s="6">
        <v>465.54</v>
      </c>
      <c r="P50" s="7">
        <v>38551.599999999999</v>
      </c>
      <c r="Q50" s="6">
        <v>42287.63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114.03</v>
      </c>
      <c r="P51" s="7">
        <v>2096.0700000000002</v>
      </c>
      <c r="Q51" s="6">
        <v>3958.69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254.86</v>
      </c>
      <c r="N57" s="6">
        <v>0</v>
      </c>
      <c r="O57" s="6">
        <v>0</v>
      </c>
      <c r="P57" s="7">
        <v>254.86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2116.8000000000002</v>
      </c>
      <c r="O61" s="6">
        <v>395.92</v>
      </c>
      <c r="P61" s="7">
        <v>18554.009999999998</v>
      </c>
      <c r="Q61" s="6">
        <v>20158.5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7144.69</v>
      </c>
      <c r="N63" s="6">
        <v>7296.05</v>
      </c>
      <c r="O63" s="6">
        <v>2766.18</v>
      </c>
      <c r="P63" s="7">
        <v>40328.33</v>
      </c>
      <c r="Q63" s="6">
        <v>43400.51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270.41000000000003</v>
      </c>
      <c r="E64" s="6">
        <v>380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1057.67</v>
      </c>
      <c r="M64" s="6">
        <v>4457.49</v>
      </c>
      <c r="N64" s="6">
        <v>2407.13</v>
      </c>
      <c r="O64" s="6">
        <v>4229.26</v>
      </c>
      <c r="P64" s="7">
        <v>109795.04000000001</v>
      </c>
      <c r="Q64" s="6">
        <v>116079.89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6690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17393.23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980</v>
      </c>
      <c r="O69" s="6">
        <v>0</v>
      </c>
      <c r="P69" s="7">
        <v>23548.34</v>
      </c>
      <c r="Q69" s="6">
        <v>26419.34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875</v>
      </c>
      <c r="N70" s="6">
        <v>0</v>
      </c>
      <c r="O70" s="6">
        <v>427.5</v>
      </c>
      <c r="P70" s="7">
        <v>11444.32</v>
      </c>
      <c r="Q70" s="6">
        <v>13614.43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2050.1899999999996</v>
      </c>
      <c r="E77" s="16">
        <v>955</v>
      </c>
      <c r="F77" s="16">
        <v>3889.57</v>
      </c>
      <c r="G77" s="16">
        <v>45961.869999999995</v>
      </c>
      <c r="H77" s="16">
        <v>159748.18</v>
      </c>
      <c r="I77" s="16">
        <v>89736.729999999981</v>
      </c>
      <c r="J77" s="16">
        <v>42201.47</v>
      </c>
      <c r="K77" s="16">
        <v>14707.84</v>
      </c>
      <c r="L77" s="16">
        <v>9081.23</v>
      </c>
      <c r="M77" s="16">
        <v>22933.86</v>
      </c>
      <c r="N77" s="16">
        <v>24895.25</v>
      </c>
      <c r="O77" s="16">
        <v>12834.74</v>
      </c>
      <c r="P77" s="16">
        <v>428995.93000000005</v>
      </c>
      <c r="Q77" s="16">
        <v>825700.21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20368.361448511998</v>
      </c>
      <c r="M79" s="6">
        <v>23134.909599295996</v>
      </c>
      <c r="N79" s="6">
        <v>14968.358049471997</v>
      </c>
      <c r="O79" s="6">
        <v>15909.468582911999</v>
      </c>
      <c r="P79" s="7">
        <v>168343.630806528</v>
      </c>
      <c r="Q79" s="6">
        <v>198621.67532972796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1850</v>
      </c>
      <c r="O80" s="6">
        <v>0</v>
      </c>
      <c r="P80" s="7">
        <v>1850</v>
      </c>
      <c r="Q80" s="6">
        <v>1850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647.24</v>
      </c>
      <c r="L81" s="46">
        <v>844.82</v>
      </c>
      <c r="M81" s="46">
        <v>594.72</v>
      </c>
      <c r="N81" s="46">
        <v>439.17</v>
      </c>
      <c r="O81" s="46">
        <v>0</v>
      </c>
      <c r="P81" s="7">
        <v>3402.96</v>
      </c>
      <c r="Q81" s="6">
        <v>23507.73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300</v>
      </c>
      <c r="M82" s="46">
        <v>150</v>
      </c>
      <c r="N82" s="46">
        <v>600</v>
      </c>
      <c r="O82" s="46">
        <v>0</v>
      </c>
      <c r="P82" s="7">
        <v>2482.5</v>
      </c>
      <c r="Q82" s="6">
        <v>4967.28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-6627</v>
      </c>
      <c r="O86" s="46">
        <v>0</v>
      </c>
      <c r="P86" s="7">
        <v>2725.1000000000004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1777.53</v>
      </c>
      <c r="N93" s="46">
        <v>0</v>
      </c>
      <c r="O93" s="46">
        <v>0</v>
      </c>
      <c r="P93" s="7">
        <v>1777.53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205557</v>
      </c>
      <c r="O98" s="46">
        <v>0</v>
      </c>
      <c r="P98" s="7">
        <v>216464.44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5505.6120999679997</v>
      </c>
      <c r="E114" s="13">
        <v>1062.5</v>
      </c>
      <c r="F114" s="13">
        <v>10417.51</v>
      </c>
      <c r="G114" s="13">
        <v>98702.948480063991</v>
      </c>
      <c r="H114" s="13">
        <v>211169.16271238399</v>
      </c>
      <c r="I114" s="13">
        <v>106487.95471462398</v>
      </c>
      <c r="J114" s="13">
        <v>57316.331223103996</v>
      </c>
      <c r="K114" s="13">
        <v>37776.893896191999</v>
      </c>
      <c r="L114" s="13">
        <v>59412.331448511999</v>
      </c>
      <c r="M114" s="13">
        <v>48591.019599295993</v>
      </c>
      <c r="N114" s="13">
        <v>241682.77804947199</v>
      </c>
      <c r="O114" s="13">
        <v>28744.208582911997</v>
      </c>
      <c r="P114" s="13">
        <v>906869.25080652791</v>
      </c>
      <c r="Q114" s="13">
        <v>1405812.0653297279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13056.992820159998</v>
      </c>
      <c r="E116" s="18">
        <v>-244.71936736000021</v>
      </c>
      <c r="F116" s="18">
        <v>-9680.5658400640004</v>
      </c>
      <c r="G116" s="18">
        <v>-21943.297040000005</v>
      </c>
      <c r="H116" s="18">
        <v>717484.58549030393</v>
      </c>
      <c r="I116" s="18">
        <v>121538.67806092801</v>
      </c>
      <c r="J116" s="18">
        <v>267475.62852735998</v>
      </c>
      <c r="K116" s="18">
        <v>433364.08646227192</v>
      </c>
      <c r="L116" s="18">
        <v>389147.46841017599</v>
      </c>
      <c r="M116" s="18">
        <v>458157.7180229759</v>
      </c>
      <c r="N116" s="18">
        <v>86391.603318271955</v>
      </c>
      <c r="O116" s="18">
        <v>316444.81081932795</v>
      </c>
      <c r="P116" s="18">
        <v>2771192.9896843527</v>
      </c>
      <c r="Q116" s="18">
        <v>3060342.9005457917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1543.6699999999996</v>
      </c>
      <c r="E118" s="25">
        <v>955</v>
      </c>
      <c r="F118" s="25">
        <v>3889.57</v>
      </c>
      <c r="G118" s="25">
        <v>44805.56</v>
      </c>
      <c r="H118" s="25">
        <v>158591.87</v>
      </c>
      <c r="I118" s="25">
        <v>88580.419999999984</v>
      </c>
      <c r="J118" s="25">
        <v>41045.160000000003</v>
      </c>
      <c r="K118" s="25">
        <v>13551.53</v>
      </c>
      <c r="L118" s="25">
        <v>7924.92</v>
      </c>
      <c r="M118" s="25">
        <v>21775.7</v>
      </c>
      <c r="N118" s="25">
        <v>23737.09</v>
      </c>
      <c r="O118" s="25">
        <v>11676.58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5995.7188216746654</v>
      </c>
      <c r="L120" s="25">
        <v>5180.3063200639999</v>
      </c>
      <c r="M120" s="25">
        <v>6076.7793067733319</v>
      </c>
      <c r="N120" s="25">
        <v>4341.5583734506663</v>
      </c>
      <c r="O120" s="25">
        <v>4923.3591800319991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6.2620455263109145</v>
      </c>
      <c r="E122" s="26">
        <v>36.498944734560332</v>
      </c>
      <c r="F122" s="26">
        <v>164.55429942152384</v>
      </c>
      <c r="G122" s="26">
        <v>45.220725603797668</v>
      </c>
      <c r="H122" s="26">
        <v>11.843385715273902</v>
      </c>
      <c r="I122" s="26">
        <v>26.124620810982673</v>
      </c>
      <c r="J122" s="26">
        <v>9.2988544573407061</v>
      </c>
      <c r="K122" s="26">
        <v>2.2602010539605191</v>
      </c>
      <c r="L122" s="26">
        <v>1.5298168699610977</v>
      </c>
      <c r="M122" s="26">
        <v>3.5834278160683333</v>
      </c>
      <c r="N122" s="26">
        <v>5.4674123801158947</v>
      </c>
      <c r="O122" s="26">
        <v>2.3716693365289081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461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 t="s">
        <v>475</v>
      </c>
      <c r="B4" s="21"/>
      <c r="C4" s="93" t="s">
        <v>328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1575.67991304</v>
      </c>
      <c r="M11" s="6">
        <v>9485.4333746400007</v>
      </c>
      <c r="N11" s="6">
        <v>6440.300850319999</v>
      </c>
      <c r="O11" s="6">
        <v>3520.3207493999998</v>
      </c>
      <c r="P11" s="7">
        <v>21021.734887400002</v>
      </c>
      <c r="Q11" s="6">
        <v>21021.734887400002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850.38985200000002</v>
      </c>
      <c r="M12" s="6">
        <v>8472.3190560000003</v>
      </c>
      <c r="N12" s="6">
        <v>11970.120639999999</v>
      </c>
      <c r="O12" s="6">
        <v>15152.127584</v>
      </c>
      <c r="P12" s="7">
        <v>36444.957132000003</v>
      </c>
      <c r="Q12" s="6">
        <v>36444.957132000003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139238.10496579998</v>
      </c>
      <c r="M15" s="8">
        <v>803888.57997344004</v>
      </c>
      <c r="N15" s="8">
        <v>495179.27393272001</v>
      </c>
      <c r="O15" s="8">
        <v>246818.48901223997</v>
      </c>
      <c r="P15" s="9">
        <v>1685124.4478841999</v>
      </c>
      <c r="Q15" s="8">
        <v>1685124.4478842001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3835.1379297999997</v>
      </c>
      <c r="M16" s="10">
        <v>37135.419555600005</v>
      </c>
      <c r="N16" s="10">
        <v>47882.685603559999</v>
      </c>
      <c r="O16" s="10">
        <v>60393.559451039997</v>
      </c>
      <c r="P16" s="7">
        <v>149246.80254</v>
      </c>
      <c r="Q16" s="58">
        <v>149246.80254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143073.24289559998</v>
      </c>
      <c r="M18" s="13">
        <v>841023.99952904007</v>
      </c>
      <c r="N18" s="13">
        <v>543061.95953628002</v>
      </c>
      <c r="O18" s="13">
        <v>307212.04846327996</v>
      </c>
      <c r="P18" s="13">
        <v>1834371.2504242</v>
      </c>
      <c r="Q18" s="13">
        <v>1834371.2504242002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88.366998787948191</v>
      </c>
      <c r="M21" s="9">
        <v>84.749799848122379</v>
      </c>
      <c r="N21" s="9">
        <v>76.887599731946693</v>
      </c>
      <c r="O21" s="9">
        <v>70.11250013349138</v>
      </c>
      <c r="P21" s="9">
        <v>80.161055065642046</v>
      </c>
      <c r="Q21" s="9">
        <v>80.161055065642046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4.5098585322723252</v>
      </c>
      <c r="M22" s="9">
        <v>4.3831469648562305</v>
      </c>
      <c r="N22" s="9">
        <v>4.0001840452261312</v>
      </c>
      <c r="O22" s="9">
        <v>3.9858138150059546</v>
      </c>
      <c r="P22" s="9">
        <v>4.0951290462338301</v>
      </c>
      <c r="Q22" s="9">
        <v>4.0951290462338301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367.91</v>
      </c>
      <c r="N29" s="6">
        <v>0</v>
      </c>
      <c r="O29" s="6">
        <v>0</v>
      </c>
      <c r="P29" s="7">
        <v>367.91</v>
      </c>
      <c r="Q29" s="6">
        <v>367.91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2639.55</v>
      </c>
      <c r="M31" s="6">
        <v>2703.66</v>
      </c>
      <c r="N31" s="6">
        <v>2543.4299999999998</v>
      </c>
      <c r="O31" s="6">
        <v>4793.0600000000004</v>
      </c>
      <c r="P31" s="7">
        <v>12679.7</v>
      </c>
      <c r="Q31" s="6">
        <v>12679.7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1724.16</v>
      </c>
      <c r="N32" s="6">
        <v>1649.2</v>
      </c>
      <c r="O32" s="6">
        <v>1649.18</v>
      </c>
      <c r="P32" s="7">
        <v>5022.54</v>
      </c>
      <c r="Q32" s="6">
        <v>5022.54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2186.87</v>
      </c>
      <c r="N34" s="6">
        <v>2370.41</v>
      </c>
      <c r="O34" s="6">
        <v>2708.56</v>
      </c>
      <c r="P34" s="7">
        <v>9488.84</v>
      </c>
      <c r="Q34" s="6">
        <v>9488.84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675.99</v>
      </c>
      <c r="M39" s="6">
        <v>2872.72</v>
      </c>
      <c r="N39" s="6">
        <v>1889.22</v>
      </c>
      <c r="O39" s="6">
        <v>1051.55</v>
      </c>
      <c r="P39" s="7">
        <v>6489.4800000000005</v>
      </c>
      <c r="Q39" s="6">
        <v>6489.48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564.48</v>
      </c>
      <c r="M43" s="6">
        <v>5598.74</v>
      </c>
      <c r="N43" s="6">
        <v>8057.56</v>
      </c>
      <c r="O43" s="6">
        <v>10729.04</v>
      </c>
      <c r="P43" s="7">
        <v>24949.82</v>
      </c>
      <c r="Q43" s="6">
        <v>24949.82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4270.4799999999996</v>
      </c>
      <c r="M44" s="6">
        <v>0</v>
      </c>
      <c r="N44" s="6">
        <v>0</v>
      </c>
      <c r="O44" s="6">
        <v>0</v>
      </c>
      <c r="P44" s="7">
        <v>4270.4799999999996</v>
      </c>
      <c r="Q44" s="6">
        <v>4270.4799999999996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3951.86</v>
      </c>
      <c r="M45" s="6">
        <v>0</v>
      </c>
      <c r="N45" s="6">
        <v>0</v>
      </c>
      <c r="O45" s="6">
        <v>0</v>
      </c>
      <c r="P45" s="7">
        <v>3951.86</v>
      </c>
      <c r="Q45" s="6">
        <v>3951.86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1208.1300000000001</v>
      </c>
      <c r="N46" s="6">
        <v>1811.25</v>
      </c>
      <c r="O46" s="6">
        <v>0</v>
      </c>
      <c r="P46" s="7">
        <v>3019.38</v>
      </c>
      <c r="Q46" s="6">
        <v>3019.38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1900</v>
      </c>
      <c r="M47" s="6">
        <v>3084</v>
      </c>
      <c r="N47" s="6">
        <v>2296</v>
      </c>
      <c r="O47" s="6">
        <v>2691</v>
      </c>
      <c r="P47" s="7">
        <v>9971</v>
      </c>
      <c r="Q47" s="6">
        <v>9971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12126.5</v>
      </c>
      <c r="N49" s="6">
        <v>0</v>
      </c>
      <c r="O49" s="6">
        <v>3035.8</v>
      </c>
      <c r="P49" s="7">
        <v>15162.3</v>
      </c>
      <c r="Q49" s="6">
        <v>15162.3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3361.3</v>
      </c>
      <c r="M50" s="6">
        <v>1118.29</v>
      </c>
      <c r="N50" s="6">
        <v>880.5</v>
      </c>
      <c r="O50" s="6">
        <v>3603.26</v>
      </c>
      <c r="P50" s="7">
        <v>8963.35</v>
      </c>
      <c r="Q50" s="6">
        <v>8963.35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829.51</v>
      </c>
      <c r="P51" s="7">
        <v>829.51</v>
      </c>
      <c r="Q51" s="6">
        <v>829.51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-3.41</v>
      </c>
      <c r="M53" s="6">
        <v>0</v>
      </c>
      <c r="N53" s="6">
        <v>0</v>
      </c>
      <c r="O53" s="6">
        <v>13.59</v>
      </c>
      <c r="P53" s="7">
        <v>10.18</v>
      </c>
      <c r="Q53" s="6">
        <v>10.18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5938.9</v>
      </c>
      <c r="P61" s="7">
        <v>6176.4</v>
      </c>
      <c r="Q61" s="6">
        <v>6176.4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2700.27</v>
      </c>
      <c r="N63" s="6">
        <v>1476.78</v>
      </c>
      <c r="O63" s="6">
        <v>7938.96</v>
      </c>
      <c r="P63" s="7">
        <v>14175.47</v>
      </c>
      <c r="Q63" s="6">
        <v>14175.47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7756.75</v>
      </c>
      <c r="M64" s="6">
        <v>18063.03</v>
      </c>
      <c r="N64" s="6">
        <v>17006.990000000002</v>
      </c>
      <c r="O64" s="6">
        <v>11811.53</v>
      </c>
      <c r="P64" s="7">
        <v>54638.3</v>
      </c>
      <c r="Q64" s="6">
        <v>54638.3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2004.07</v>
      </c>
      <c r="O69" s="6">
        <v>0</v>
      </c>
      <c r="P69" s="7">
        <v>2459.15</v>
      </c>
      <c r="Q69" s="6">
        <v>2459.15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3614.86</v>
      </c>
      <c r="M70" s="6">
        <v>503.25</v>
      </c>
      <c r="N70" s="6">
        <v>495</v>
      </c>
      <c r="O70" s="6">
        <v>12</v>
      </c>
      <c r="P70" s="7">
        <v>4625.1100000000006</v>
      </c>
      <c r="Q70" s="6">
        <v>4625.1099999999997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485.92</v>
      </c>
      <c r="N75" s="6">
        <v>190.56</v>
      </c>
      <c r="O75" s="6">
        <v>1596.9</v>
      </c>
      <c r="P75" s="7">
        <v>2273.38</v>
      </c>
      <c r="Q75" s="6">
        <v>2273.38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38453.839999999997</v>
      </c>
      <c r="M77" s="16">
        <v>57226.679999999993</v>
      </c>
      <c r="N77" s="16">
        <v>44510.259999999995</v>
      </c>
      <c r="O77" s="16">
        <v>60194.659999999996</v>
      </c>
      <c r="P77" s="16">
        <v>200385.44</v>
      </c>
      <c r="Q77" s="16">
        <v>200385.43999999997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6698.8539523600002</v>
      </c>
      <c r="M79" s="6">
        <v>39702.0780868</v>
      </c>
      <c r="N79" s="6">
        <v>26203.383567560002</v>
      </c>
      <c r="O79" s="6">
        <v>15144.0823396</v>
      </c>
      <c r="P79" s="7">
        <v>87748.397946320008</v>
      </c>
      <c r="Q79" s="6">
        <v>87748.397946320008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72.930000000000007</v>
      </c>
      <c r="M80" s="6">
        <v>2250.6</v>
      </c>
      <c r="N80" s="6">
        <v>3799.82</v>
      </c>
      <c r="O80" s="6">
        <v>13675.87</v>
      </c>
      <c r="P80" s="7">
        <v>19799.22</v>
      </c>
      <c r="Q80" s="6">
        <v>19799.22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129.38</v>
      </c>
      <c r="M81" s="46">
        <v>1243.97</v>
      </c>
      <c r="N81" s="46">
        <v>1714.81</v>
      </c>
      <c r="O81" s="46">
        <v>2187.42</v>
      </c>
      <c r="P81" s="7">
        <v>5275.58</v>
      </c>
      <c r="Q81" s="6">
        <v>5275.58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200</v>
      </c>
      <c r="M82" s="46">
        <v>225</v>
      </c>
      <c r="N82" s="46">
        <v>150</v>
      </c>
      <c r="O82" s="46">
        <v>0</v>
      </c>
      <c r="P82" s="7">
        <v>575</v>
      </c>
      <c r="Q82" s="6">
        <v>1150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10198.040000000001</v>
      </c>
      <c r="J85" s="46">
        <v>0</v>
      </c>
      <c r="K85" s="46">
        <v>0</v>
      </c>
      <c r="L85" s="46">
        <v>6734.1</v>
      </c>
      <c r="M85" s="46">
        <v>1984.52</v>
      </c>
      <c r="N85" s="46">
        <v>0</v>
      </c>
      <c r="O85" s="46">
        <v>0</v>
      </c>
      <c r="P85" s="7">
        <v>18916.66</v>
      </c>
      <c r="Q85" s="6">
        <v>18916.66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3010.82</v>
      </c>
      <c r="M86" s="46">
        <v>0</v>
      </c>
      <c r="N86" s="46">
        <v>6920</v>
      </c>
      <c r="O86" s="46">
        <v>0</v>
      </c>
      <c r="P86" s="7">
        <v>9930.82</v>
      </c>
      <c r="Q86" s="6">
        <v>9930.82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21174.74</v>
      </c>
      <c r="L93" s="46">
        <v>0</v>
      </c>
      <c r="M93" s="46">
        <v>18794.939999999999</v>
      </c>
      <c r="N93" s="46">
        <v>0</v>
      </c>
      <c r="O93" s="46">
        <v>0</v>
      </c>
      <c r="P93" s="7">
        <v>39969.68</v>
      </c>
      <c r="Q93" s="6">
        <v>39969.68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6170.68</v>
      </c>
      <c r="G98" s="46">
        <v>0</v>
      </c>
      <c r="H98" s="46">
        <v>0</v>
      </c>
      <c r="I98" s="46">
        <v>0</v>
      </c>
      <c r="J98" s="46">
        <v>6052.73</v>
      </c>
      <c r="K98" s="46">
        <v>0</v>
      </c>
      <c r="L98" s="46">
        <v>33967.769999999997</v>
      </c>
      <c r="M98" s="46">
        <v>1700</v>
      </c>
      <c r="N98" s="46">
        <v>1715.63</v>
      </c>
      <c r="O98" s="46">
        <v>1619.62</v>
      </c>
      <c r="P98" s="7">
        <v>51226.429999999993</v>
      </c>
      <c r="Q98" s="6">
        <v>51226.43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22855.68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22855.68</v>
      </c>
      <c r="Q102" s="6">
        <v>22855.68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122919.56</v>
      </c>
      <c r="K110" s="46">
        <v>48880.27</v>
      </c>
      <c r="L110" s="46">
        <v>97111.49</v>
      </c>
      <c r="M110" s="46">
        <v>0</v>
      </c>
      <c r="N110" s="46">
        <v>0</v>
      </c>
      <c r="O110" s="46">
        <v>0</v>
      </c>
      <c r="P110" s="7">
        <v>268911.32</v>
      </c>
      <c r="Q110" s="6">
        <v>268911.32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38285.919999999998</v>
      </c>
      <c r="M112" s="46">
        <v>0</v>
      </c>
      <c r="N112" s="46">
        <v>0</v>
      </c>
      <c r="O112" s="46">
        <v>0</v>
      </c>
      <c r="P112" s="7">
        <v>38285.919999999998</v>
      </c>
      <c r="Q112" s="6">
        <v>38285.919999999998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6170.68</v>
      </c>
      <c r="G114" s="13">
        <v>0</v>
      </c>
      <c r="H114" s="13">
        <v>0</v>
      </c>
      <c r="I114" s="13">
        <v>33053.72</v>
      </c>
      <c r="J114" s="13">
        <v>198565.78999999998</v>
      </c>
      <c r="K114" s="13">
        <v>87668.760000000009</v>
      </c>
      <c r="L114" s="13">
        <v>224665.10395235999</v>
      </c>
      <c r="M114" s="13">
        <v>123127.78808680001</v>
      </c>
      <c r="N114" s="13">
        <v>85013.903567560003</v>
      </c>
      <c r="O114" s="13">
        <v>92821.652339599983</v>
      </c>
      <c r="P114" s="13">
        <v>851087.39794632012</v>
      </c>
      <c r="Q114" s="13">
        <v>851662.39794631989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-6170.68</v>
      </c>
      <c r="G116" s="18">
        <v>0</v>
      </c>
      <c r="H116" s="18">
        <v>0</v>
      </c>
      <c r="I116" s="18">
        <v>-33053.72</v>
      </c>
      <c r="J116" s="18">
        <v>-198565.78999999998</v>
      </c>
      <c r="K116" s="18">
        <v>-87668.760000000009</v>
      </c>
      <c r="L116" s="18">
        <v>-81591.861056760012</v>
      </c>
      <c r="M116" s="18">
        <v>717896.21144224005</v>
      </c>
      <c r="N116" s="18">
        <v>458048.05596872</v>
      </c>
      <c r="O116" s="18">
        <v>214390.39612368</v>
      </c>
      <c r="P116" s="18">
        <v>983283.85247787985</v>
      </c>
      <c r="Q116" s="18">
        <v>982708.85247788031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37364.259999999995</v>
      </c>
      <c r="M118" s="25">
        <v>56137.099999999991</v>
      </c>
      <c r="N118" s="25">
        <v>43420.679999999993</v>
      </c>
      <c r="O118" s="25">
        <v>59105.079999999994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1717.4115550399999</v>
      </c>
      <c r="M120" s="25">
        <v>10897.48655064</v>
      </c>
      <c r="N120" s="25">
        <v>8435.3209569866649</v>
      </c>
      <c r="O120" s="25">
        <v>6045.6753467333328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21.756148018422849</v>
      </c>
      <c r="M122" s="26">
        <v>5.151380526062967</v>
      </c>
      <c r="N122" s="26">
        <v>5.147484040193663</v>
      </c>
      <c r="O122" s="26">
        <v>9.7764230809939736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473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9125.0110000000004</v>
      </c>
      <c r="B4" s="21"/>
      <c r="C4" s="93" t="s">
        <v>328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5644.7308646400006</v>
      </c>
      <c r="M11" s="6">
        <v>21542.025448960001</v>
      </c>
      <c r="N11" s="6">
        <v>16862.242112</v>
      </c>
      <c r="O11" s="6">
        <v>11215.487334400001</v>
      </c>
      <c r="P11" s="7">
        <v>55264.485760000003</v>
      </c>
      <c r="Q11" s="6">
        <v>55264.485760000003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1902.0267520000002</v>
      </c>
      <c r="M12" s="6">
        <v>9328.8092160000015</v>
      </c>
      <c r="N12" s="6">
        <v>4984.5440000000008</v>
      </c>
      <c r="O12" s="6">
        <v>2320.3522560000001</v>
      </c>
      <c r="P12" s="7">
        <v>18535.732223999999</v>
      </c>
      <c r="Q12" s="6">
        <v>18535.732224000003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498807.93019392004</v>
      </c>
      <c r="M15" s="8">
        <v>1825682.3475200001</v>
      </c>
      <c r="N15" s="8">
        <v>1296497.32713728</v>
      </c>
      <c r="O15" s="8">
        <v>786345.85385216004</v>
      </c>
      <c r="P15" s="9">
        <v>4407333.4587033605</v>
      </c>
      <c r="Q15" s="8">
        <v>4407333.4587033605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10053.324912640001</v>
      </c>
      <c r="M16" s="10">
        <v>47878.670604799998</v>
      </c>
      <c r="N16" s="10">
        <v>23054.460241920002</v>
      </c>
      <c r="O16" s="10">
        <v>10714.625305600001</v>
      </c>
      <c r="P16" s="7">
        <v>91701.081064959988</v>
      </c>
      <c r="Q16" s="58">
        <v>91701.081064960003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508861.25510656001</v>
      </c>
      <c r="M18" s="13">
        <v>1873561.0181248002</v>
      </c>
      <c r="N18" s="13">
        <v>1319551.7873792001</v>
      </c>
      <c r="O18" s="13">
        <v>797060.47915776004</v>
      </c>
      <c r="P18" s="13">
        <v>4499034.5397683205</v>
      </c>
      <c r="Q18" s="13">
        <v>4499034.5397683205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88.366999624123281</v>
      </c>
      <c r="M21" s="9">
        <v>84.749799959415597</v>
      </c>
      <c r="N21" s="9">
        <v>76.887600031233617</v>
      </c>
      <c r="O21" s="9">
        <v>70.112499832289046</v>
      </c>
      <c r="P21" s="9">
        <v>79.749832068343494</v>
      </c>
      <c r="Q21" s="9">
        <v>79.749832068343494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5.2855854430379745</v>
      </c>
      <c r="M22" s="9">
        <v>5.1323453504314855</v>
      </c>
      <c r="N22" s="9">
        <v>4.6251894339622641</v>
      </c>
      <c r="O22" s="9">
        <v>4.6176718547341116</v>
      </c>
      <c r="P22" s="9">
        <v>4.9472597012502026</v>
      </c>
      <c r="Q22" s="9">
        <v>4.9472597012502026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963.78</v>
      </c>
      <c r="N29" s="6">
        <v>0</v>
      </c>
      <c r="O29" s="6">
        <v>0</v>
      </c>
      <c r="P29" s="7">
        <v>963.78</v>
      </c>
      <c r="Q29" s="6">
        <v>963.78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2833.86</v>
      </c>
      <c r="M31" s="6">
        <v>3415.44</v>
      </c>
      <c r="N31" s="6">
        <v>2983.33</v>
      </c>
      <c r="O31" s="6">
        <v>4533.09</v>
      </c>
      <c r="P31" s="7">
        <v>13765.720000000001</v>
      </c>
      <c r="Q31" s="6">
        <v>13765.72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1649.19</v>
      </c>
      <c r="M32" s="6">
        <v>3973.04</v>
      </c>
      <c r="N32" s="6">
        <v>1649.18</v>
      </c>
      <c r="O32" s="6">
        <v>1649.18</v>
      </c>
      <c r="P32" s="7">
        <v>8920.59</v>
      </c>
      <c r="Q32" s="6">
        <v>8920.59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1618.53</v>
      </c>
      <c r="N34" s="6">
        <v>1777.55</v>
      </c>
      <c r="O34" s="6">
        <v>2528.56</v>
      </c>
      <c r="P34" s="7">
        <v>8147.6399999999994</v>
      </c>
      <c r="Q34" s="6">
        <v>8147.64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419.79</v>
      </c>
      <c r="M39" s="6">
        <v>2548.2800000000002</v>
      </c>
      <c r="N39" s="6">
        <v>1889.21</v>
      </c>
      <c r="O39" s="6">
        <v>1051.53</v>
      </c>
      <c r="P39" s="7">
        <v>5908.81</v>
      </c>
      <c r="Q39" s="6">
        <v>5908.81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1261.26</v>
      </c>
      <c r="M43" s="6">
        <v>6160.28</v>
      </c>
      <c r="N43" s="6">
        <v>3353.07</v>
      </c>
      <c r="O43" s="6">
        <v>1641.99</v>
      </c>
      <c r="P43" s="7">
        <v>12416.6</v>
      </c>
      <c r="Q43" s="6">
        <v>12416.6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3393.65</v>
      </c>
      <c r="M44" s="6">
        <v>0</v>
      </c>
      <c r="N44" s="6">
        <v>0</v>
      </c>
      <c r="O44" s="6">
        <v>0</v>
      </c>
      <c r="P44" s="7">
        <v>3393.65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3541.59</v>
      </c>
      <c r="M45" s="6">
        <v>0</v>
      </c>
      <c r="N45" s="6">
        <v>0</v>
      </c>
      <c r="O45" s="6">
        <v>0</v>
      </c>
      <c r="P45" s="7">
        <v>3541.59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603.75</v>
      </c>
      <c r="N46" s="6">
        <v>1811.88</v>
      </c>
      <c r="O46" s="6">
        <v>0</v>
      </c>
      <c r="P46" s="7">
        <v>2415.63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3754</v>
      </c>
      <c r="M47" s="6">
        <v>3904</v>
      </c>
      <c r="N47" s="6">
        <v>2744</v>
      </c>
      <c r="O47" s="6">
        <v>2979</v>
      </c>
      <c r="P47" s="7">
        <v>13381</v>
      </c>
      <c r="Q47" s="6">
        <v>13381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12126.47</v>
      </c>
      <c r="N49" s="6">
        <v>0</v>
      </c>
      <c r="O49" s="6">
        <v>0</v>
      </c>
      <c r="P49" s="7">
        <v>12126.47</v>
      </c>
      <c r="Q49" s="6">
        <v>12126.47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2365.4899999999998</v>
      </c>
      <c r="M50" s="6">
        <v>2375.29</v>
      </c>
      <c r="N50" s="6">
        <v>935.94</v>
      </c>
      <c r="O50" s="6">
        <v>2094.42</v>
      </c>
      <c r="P50" s="7">
        <v>7771.1399999999994</v>
      </c>
      <c r="Q50" s="6">
        <v>7771.14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-90.17</v>
      </c>
      <c r="M53" s="6">
        <v>26.63</v>
      </c>
      <c r="N53" s="6">
        <v>0</v>
      </c>
      <c r="O53" s="6">
        <v>13.6</v>
      </c>
      <c r="P53" s="7">
        <v>-49.940000000000005</v>
      </c>
      <c r="Q53" s="6">
        <v>-49.94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2028.21</v>
      </c>
      <c r="P61" s="7">
        <v>2265.71</v>
      </c>
      <c r="Q61" s="6">
        <v>2265.71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5411.67</v>
      </c>
      <c r="N63" s="6">
        <v>873.11</v>
      </c>
      <c r="O63" s="6">
        <v>7809.11</v>
      </c>
      <c r="P63" s="7">
        <v>16153.349999999999</v>
      </c>
      <c r="Q63" s="6">
        <v>16153.35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1269</v>
      </c>
      <c r="M64" s="6">
        <v>23665.81</v>
      </c>
      <c r="N64" s="6">
        <v>5905.22</v>
      </c>
      <c r="O64" s="6">
        <v>7684.63</v>
      </c>
      <c r="P64" s="7">
        <v>38524.660000000003</v>
      </c>
      <c r="Q64" s="6">
        <v>38524.660000000003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5993.54</v>
      </c>
      <c r="O69" s="6">
        <v>0</v>
      </c>
      <c r="P69" s="7">
        <v>6448.62</v>
      </c>
      <c r="Q69" s="6">
        <v>6448.62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9263.3700000000008</v>
      </c>
      <c r="M70" s="6">
        <v>1669.75</v>
      </c>
      <c r="N70" s="6">
        <v>95</v>
      </c>
      <c r="O70" s="6">
        <v>12</v>
      </c>
      <c r="P70" s="7">
        <v>11040.12</v>
      </c>
      <c r="Q70" s="6">
        <v>11040.12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1272.95</v>
      </c>
      <c r="N75" s="6">
        <v>245.52</v>
      </c>
      <c r="O75" s="6">
        <v>768.37</v>
      </c>
      <c r="P75" s="7">
        <v>2286.84</v>
      </c>
      <c r="Q75" s="6">
        <v>2286.84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39383.01</v>
      </c>
      <c r="M77" s="16">
        <v>72218.899999999994</v>
      </c>
      <c r="N77" s="16">
        <v>32095.840000000004</v>
      </c>
      <c r="O77" s="16">
        <v>36585.51</v>
      </c>
      <c r="P77" s="16">
        <v>180283.26</v>
      </c>
      <c r="Q77" s="16">
        <v>180283.26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23724.939719680002</v>
      </c>
      <c r="M79" s="6">
        <v>87549.456248319999</v>
      </c>
      <c r="N79" s="6">
        <v>61373.505267200009</v>
      </c>
      <c r="O79" s="6">
        <v>36910.363985919998</v>
      </c>
      <c r="P79" s="7">
        <v>209558.26522112</v>
      </c>
      <c r="Q79" s="6">
        <v>209558.26522112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191.06</v>
      </c>
      <c r="M80" s="6">
        <v>2899.8</v>
      </c>
      <c r="N80" s="6">
        <v>1828.34</v>
      </c>
      <c r="O80" s="6">
        <v>2424.69</v>
      </c>
      <c r="P80" s="7">
        <v>7343.8899999999994</v>
      </c>
      <c r="Q80" s="6">
        <v>7343.89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338.39</v>
      </c>
      <c r="M81" s="46">
        <v>1600.36</v>
      </c>
      <c r="N81" s="46">
        <v>823.79</v>
      </c>
      <c r="O81" s="46">
        <v>387.22</v>
      </c>
      <c r="P81" s="7">
        <v>3149.76</v>
      </c>
      <c r="Q81" s="6">
        <v>3149.76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25</v>
      </c>
      <c r="M82" s="46">
        <v>525</v>
      </c>
      <c r="N82" s="46">
        <v>900</v>
      </c>
      <c r="O82" s="46">
        <v>0</v>
      </c>
      <c r="P82" s="7">
        <v>1450</v>
      </c>
      <c r="Q82" s="6">
        <v>2900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5141.37</v>
      </c>
      <c r="I85" s="46">
        <v>0</v>
      </c>
      <c r="J85" s="46">
        <v>0</v>
      </c>
      <c r="K85" s="46">
        <v>0</v>
      </c>
      <c r="L85" s="46">
        <v>0</v>
      </c>
      <c r="M85" s="46">
        <v>1984.52</v>
      </c>
      <c r="N85" s="46">
        <v>0</v>
      </c>
      <c r="O85" s="46">
        <v>0</v>
      </c>
      <c r="P85" s="7">
        <v>7125.8899999999994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3523.22</v>
      </c>
      <c r="M86" s="46">
        <v>0</v>
      </c>
      <c r="N86" s="46">
        <v>6920</v>
      </c>
      <c r="O86" s="46">
        <v>0</v>
      </c>
      <c r="P86" s="7">
        <v>10443.219999999999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21174.61</v>
      </c>
      <c r="L93" s="46">
        <v>6416.1</v>
      </c>
      <c r="M93" s="46">
        <v>20208.03</v>
      </c>
      <c r="N93" s="46">
        <v>0</v>
      </c>
      <c r="O93" s="46">
        <v>0</v>
      </c>
      <c r="P93" s="7">
        <v>47798.74</v>
      </c>
      <c r="Q93" s="6">
        <v>47798.74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37995.75</v>
      </c>
      <c r="M98" s="46">
        <v>1700</v>
      </c>
      <c r="N98" s="46">
        <v>1715.62</v>
      </c>
      <c r="O98" s="46">
        <v>1619.61</v>
      </c>
      <c r="P98" s="7">
        <v>43030.98</v>
      </c>
      <c r="Q98" s="6">
        <v>43030.98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29226.84</v>
      </c>
      <c r="M102" s="46">
        <v>0</v>
      </c>
      <c r="N102" s="46">
        <v>0</v>
      </c>
      <c r="O102" s="46">
        <v>0</v>
      </c>
      <c r="P102" s="7">
        <v>29226.84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122919.54</v>
      </c>
      <c r="K110" s="46">
        <v>3500.08</v>
      </c>
      <c r="L110" s="46">
        <v>96256.22</v>
      </c>
      <c r="M110" s="46">
        <v>0</v>
      </c>
      <c r="N110" s="46">
        <v>0</v>
      </c>
      <c r="O110" s="46">
        <v>0</v>
      </c>
      <c r="P110" s="7">
        <v>222675.84</v>
      </c>
      <c r="Q110" s="6">
        <v>222675.84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30907.7</v>
      </c>
      <c r="M112" s="46">
        <v>0</v>
      </c>
      <c r="N112" s="46">
        <v>0</v>
      </c>
      <c r="O112" s="46">
        <v>0</v>
      </c>
      <c r="P112" s="7">
        <v>30907.7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5141.37</v>
      </c>
      <c r="I114" s="13">
        <v>0</v>
      </c>
      <c r="J114" s="13">
        <v>192513.03999999998</v>
      </c>
      <c r="K114" s="13">
        <v>42288.44</v>
      </c>
      <c r="L114" s="13">
        <v>267988.22971968004</v>
      </c>
      <c r="M114" s="13">
        <v>188686.06624831996</v>
      </c>
      <c r="N114" s="13">
        <v>105657.0952672</v>
      </c>
      <c r="O114" s="13">
        <v>77927.393985920004</v>
      </c>
      <c r="P114" s="13">
        <v>880201.63522111985</v>
      </c>
      <c r="Q114" s="13">
        <v>881651.63522111985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-5141.37</v>
      </c>
      <c r="I116" s="18">
        <v>0</v>
      </c>
      <c r="J116" s="18">
        <v>-192513.03999999998</v>
      </c>
      <c r="K116" s="18">
        <v>-42288.44</v>
      </c>
      <c r="L116" s="18">
        <v>240873.02538687998</v>
      </c>
      <c r="M116" s="18">
        <v>1684874.9518764801</v>
      </c>
      <c r="N116" s="18">
        <v>1213894.6921120002</v>
      </c>
      <c r="O116" s="18">
        <v>719133.08517184004</v>
      </c>
      <c r="P116" s="18">
        <v>3618832.9045472005</v>
      </c>
      <c r="Q116" s="18">
        <v>3617382.9045472005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38293.43</v>
      </c>
      <c r="M118" s="25">
        <v>71129.319999999992</v>
      </c>
      <c r="N118" s="25">
        <v>31006.260000000002</v>
      </c>
      <c r="O118" s="25">
        <v>35495.93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5961.7353233066669</v>
      </c>
      <c r="M120" s="25">
        <v>23096.82698496</v>
      </c>
      <c r="N120" s="25">
        <v>17692.999445333335</v>
      </c>
      <c r="O120" s="25">
        <v>11602.212710400001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6.4232019577079464</v>
      </c>
      <c r="M122" s="26">
        <v>3.07961435769153</v>
      </c>
      <c r="N122" s="26">
        <v>1.7524592195801003</v>
      </c>
      <c r="O122" s="26">
        <v>3.05941038024429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462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8925.0059999999994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4958.8</v>
      </c>
      <c r="O85" s="46">
        <v>0</v>
      </c>
      <c r="P85" s="7">
        <v>4958.8</v>
      </c>
      <c r="Q85" s="6">
        <v>4958.8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83667.850000000006</v>
      </c>
      <c r="P110" s="7">
        <v>83667.850000000006</v>
      </c>
      <c r="Q110" s="6">
        <v>83667.850000000006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4958.8</v>
      </c>
      <c r="O114" s="13">
        <v>83667.850000000006</v>
      </c>
      <c r="P114" s="13">
        <v>88626.650000000009</v>
      </c>
      <c r="Q114" s="13">
        <v>88626.650000000009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-4958.8</v>
      </c>
      <c r="O116" s="18">
        <v>-83667.850000000006</v>
      </c>
      <c r="P116" s="18">
        <v>-88626.650000000009</v>
      </c>
      <c r="Q116" s="18">
        <v>-88626.650000000009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463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8045.009</v>
      </c>
      <c r="B4" s="21"/>
      <c r="C4" s="93" t="s">
        <v>465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03"/>
  <dimension ref="A1:Q122"/>
  <sheetViews>
    <sheetView tabSelected="1" topLeftCell="A70" workbookViewId="0">
      <selection activeCell="O110" sqref="O110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474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4035.009</v>
      </c>
      <c r="B4" s="21"/>
      <c r="C4" s="93" t="s">
        <v>170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3329.8125</v>
      </c>
      <c r="P11" s="7">
        <v>3329.8125</v>
      </c>
      <c r="Q11" s="6">
        <v>3329.8125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233461.47749999998</v>
      </c>
      <c r="P15" s="9">
        <v>233461.47749999998</v>
      </c>
      <c r="Q15" s="8">
        <v>233461.47749999998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233461.47749999998</v>
      </c>
      <c r="P18" s="13">
        <v>233461.47749999998</v>
      </c>
      <c r="Q18" s="13">
        <v>233461.47749999998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70.112499577678918</v>
      </c>
      <c r="P21" s="9">
        <v>70.112499577678918</v>
      </c>
      <c r="Q21" s="9">
        <v>70.112499577678918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1200.43</v>
      </c>
      <c r="P25" s="7">
        <v>1200.43</v>
      </c>
      <c r="Q25" s="6">
        <v>1200.43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575</v>
      </c>
      <c r="P26" s="7">
        <v>575</v>
      </c>
      <c r="Q26" s="6">
        <v>575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675</v>
      </c>
      <c r="P31" s="7">
        <v>675</v>
      </c>
      <c r="Q31" s="6">
        <v>675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1718.27</v>
      </c>
      <c r="P32" s="7">
        <v>1718.27</v>
      </c>
      <c r="Q32" s="6">
        <v>1718.27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220.67</v>
      </c>
      <c r="P34" s="7">
        <v>220.67</v>
      </c>
      <c r="Q34" s="6">
        <v>220.67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127.24</v>
      </c>
      <c r="P37" s="7">
        <v>127.24</v>
      </c>
      <c r="Q37" s="6">
        <v>127.24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597.65</v>
      </c>
      <c r="P39" s="7">
        <v>597.65</v>
      </c>
      <c r="Q39" s="6">
        <v>597.65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4148.42</v>
      </c>
      <c r="P45" s="7">
        <v>4148.42</v>
      </c>
      <c r="Q45" s="6">
        <v>4148.42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3262.5</v>
      </c>
      <c r="P48" s="7">
        <v>3262.5</v>
      </c>
      <c r="Q48" s="6">
        <v>3262.5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38.46</v>
      </c>
      <c r="P50" s="7">
        <v>38.46</v>
      </c>
      <c r="Q50" s="6">
        <v>38.46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26.91</v>
      </c>
      <c r="P53" s="7">
        <v>26.91</v>
      </c>
      <c r="Q53" s="6">
        <v>26.91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12590.55</v>
      </c>
      <c r="P77" s="16">
        <v>12590.55</v>
      </c>
      <c r="Q77" s="16">
        <v>12590.55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10760.039999999999</v>
      </c>
      <c r="P79" s="7">
        <v>10760.039999999999</v>
      </c>
      <c r="Q79" s="6">
        <v>10760.039999999999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6562.14</v>
      </c>
      <c r="P93" s="7">
        <v>6562.14</v>
      </c>
      <c r="Q93" s="6">
        <v>6562.14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20591.310000000001</v>
      </c>
      <c r="P98" s="7">
        <v>20591.310000000001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3417.95</v>
      </c>
      <c r="P101" s="7">
        <v>3417.95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31053.75</v>
      </c>
      <c r="P102" s="7">
        <v>31053.75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18414.38</v>
      </c>
      <c r="P105" s="7">
        <v>18414.38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6808.03</v>
      </c>
      <c r="N110" s="46">
        <v>43687.4</v>
      </c>
      <c r="O110" s="46">
        <v>306833.53000000003</v>
      </c>
      <c r="P110" s="7">
        <v>357328.96</v>
      </c>
      <c r="Q110" s="6">
        <v>357328.96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17924.16</v>
      </c>
      <c r="P112" s="7">
        <v>40729.61</v>
      </c>
      <c r="Q112" s="6">
        <v>40729.61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12063.099999999999</v>
      </c>
      <c r="N114" s="13">
        <v>69870.850000000006</v>
      </c>
      <c r="O114" s="13">
        <v>428147.81</v>
      </c>
      <c r="P114" s="13">
        <v>510081.76</v>
      </c>
      <c r="Q114" s="13">
        <v>510081.76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-12063.099999999999</v>
      </c>
      <c r="N116" s="18">
        <v>-69870.850000000006</v>
      </c>
      <c r="O116" s="18">
        <v>-194686.33250000002</v>
      </c>
      <c r="P116" s="18">
        <v>-276620.28250000003</v>
      </c>
      <c r="Q116" s="18">
        <v>-276620.28250000003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11390.119999999999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3329.8125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>
        <v>3.4206490605702271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5" t="s">
        <v>0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2"/>
    </row>
    <row r="2" spans="1:17" x14ac:dyDescent="0.25">
      <c r="A2" s="1"/>
      <c r="B2" s="1"/>
      <c r="C2" s="75" t="s">
        <v>137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2"/>
    </row>
    <row r="3" spans="1:17" x14ac:dyDescent="0.25">
      <c r="A3" s="2"/>
      <c r="B3" s="2"/>
      <c r="C3" s="92" t="s">
        <v>472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2"/>
    </row>
    <row r="4" spans="1:17" x14ac:dyDescent="0.25">
      <c r="A4" s="21">
        <v>8925.0069999999996</v>
      </c>
      <c r="B4" s="21"/>
      <c r="C4" s="93" t="s">
        <v>342</v>
      </c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891.14172612000004</v>
      </c>
      <c r="J11" s="6">
        <v>0</v>
      </c>
      <c r="K11" s="6">
        <v>0</v>
      </c>
      <c r="L11" s="6">
        <v>1022.2674824400001</v>
      </c>
      <c r="M11" s="6">
        <v>920.74270680000006</v>
      </c>
      <c r="N11" s="6">
        <v>0</v>
      </c>
      <c r="O11" s="6">
        <v>158.22023288</v>
      </c>
      <c r="P11" s="7">
        <v>2992.3721482400001</v>
      </c>
      <c r="Q11" s="6">
        <v>2992.3721482400001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18909.566867599999</v>
      </c>
      <c r="M12" s="6">
        <v>15825.839838080001</v>
      </c>
      <c r="N12" s="6">
        <v>0</v>
      </c>
      <c r="O12" s="6">
        <v>2280.6688560400003</v>
      </c>
      <c r="P12" s="7">
        <v>37016.075561719997</v>
      </c>
      <c r="Q12" s="6">
        <v>37016.075561720005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60549.400423760009</v>
      </c>
      <c r="J15" s="8">
        <v>0</v>
      </c>
      <c r="K15" s="8">
        <v>0</v>
      </c>
      <c r="L15" s="8">
        <v>90334.57508024</v>
      </c>
      <c r="M15" s="8">
        <v>78032.478691320008</v>
      </c>
      <c r="N15" s="8">
        <v>0</v>
      </c>
      <c r="O15" s="8">
        <v>11093.385891560001</v>
      </c>
      <c r="P15" s="9">
        <v>240009.84008688002</v>
      </c>
      <c r="Q15" s="8">
        <v>240009.84008688002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67567.566524640002</v>
      </c>
      <c r="M16" s="10">
        <v>59241.944265600003</v>
      </c>
      <c r="N16" s="10">
        <v>0</v>
      </c>
      <c r="O16" s="10">
        <v>7032.3494308400004</v>
      </c>
      <c r="P16" s="7">
        <v>133841.86022108002</v>
      </c>
      <c r="Q16" s="58">
        <v>133841.86022108002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60549.400423760009</v>
      </c>
      <c r="J18" s="13">
        <v>0</v>
      </c>
      <c r="K18" s="13">
        <v>0</v>
      </c>
      <c r="L18" s="13">
        <v>157902.14160487999</v>
      </c>
      <c r="M18" s="13">
        <v>137274.42295692</v>
      </c>
      <c r="N18" s="13">
        <v>0</v>
      </c>
      <c r="O18" s="13">
        <v>18125.735322400003</v>
      </c>
      <c r="P18" s="13">
        <v>373851.70030796004</v>
      </c>
      <c r="Q18" s="13">
        <v>373851.70030796004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88.366867411868398</v>
      </c>
      <c r="M21" s="9">
        <v>84.749494201825812</v>
      </c>
      <c r="N21" s="9">
        <v>0</v>
      </c>
      <c r="O21" s="9">
        <v>70.113573274624301</v>
      </c>
      <c r="P21" s="9">
        <v>80.207216280917706</v>
      </c>
      <c r="Q21" s="9">
        <v>80.207216280917706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3.5731948276621566</v>
      </c>
      <c r="M22" s="9">
        <v>3.7433681164302284</v>
      </c>
      <c r="N22" s="9">
        <v>0</v>
      </c>
      <c r="O22" s="9">
        <v>3.0834592282943252</v>
      </c>
      <c r="P22" s="9">
        <v>3.6157766102977149</v>
      </c>
      <c r="Q22" s="9">
        <v>3.615776610297714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0</v>
      </c>
      <c r="O25" s="6">
        <v>1089.58</v>
      </c>
      <c r="P25" s="7">
        <v>3268.74</v>
      </c>
      <c r="Q25" s="6">
        <v>3268.74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721.86</v>
      </c>
      <c r="N26" s="6">
        <v>693.63</v>
      </c>
      <c r="O26" s="6">
        <v>575</v>
      </c>
      <c r="P26" s="7">
        <v>4265.49</v>
      </c>
      <c r="Q26" s="6">
        <v>4265.49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322.43</v>
      </c>
      <c r="P29" s="7">
        <v>322.43</v>
      </c>
      <c r="Q29" s="6">
        <v>322.43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2739.77</v>
      </c>
      <c r="M31" s="6">
        <v>1023.89</v>
      </c>
      <c r="N31" s="6">
        <v>3580</v>
      </c>
      <c r="O31" s="6">
        <v>4026.98</v>
      </c>
      <c r="P31" s="7">
        <v>11445.64</v>
      </c>
      <c r="Q31" s="6">
        <v>11445.64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818.43</v>
      </c>
      <c r="M34" s="6">
        <v>1351.21</v>
      </c>
      <c r="N34" s="6">
        <v>178.99</v>
      </c>
      <c r="O34" s="6">
        <v>7744.4</v>
      </c>
      <c r="P34" s="7">
        <v>10378.029999999999</v>
      </c>
      <c r="Q34" s="6">
        <v>10378.030000000001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101.07</v>
      </c>
      <c r="N37" s="6">
        <v>0</v>
      </c>
      <c r="O37" s="6">
        <v>127.24</v>
      </c>
      <c r="P37" s="7">
        <v>428.65999999999997</v>
      </c>
      <c r="Q37" s="6">
        <v>428.66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561</v>
      </c>
      <c r="O39" s="6">
        <v>1904.67</v>
      </c>
      <c r="P39" s="7">
        <v>2820.91</v>
      </c>
      <c r="Q39" s="6">
        <v>2820.91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1542.97</v>
      </c>
      <c r="O45" s="6">
        <v>0</v>
      </c>
      <c r="P45" s="7">
        <v>3619.3199999999997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3633</v>
      </c>
      <c r="M47" s="6">
        <v>2793</v>
      </c>
      <c r="N47" s="6">
        <v>1414</v>
      </c>
      <c r="O47" s="6">
        <v>410</v>
      </c>
      <c r="P47" s="7">
        <v>8250</v>
      </c>
      <c r="Q47" s="6">
        <v>8250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2025</v>
      </c>
      <c r="O48" s="6">
        <v>0</v>
      </c>
      <c r="P48" s="7">
        <v>2025</v>
      </c>
      <c r="Q48" s="6">
        <v>2025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472.58</v>
      </c>
      <c r="N50" s="6">
        <v>1968.88</v>
      </c>
      <c r="O50" s="6">
        <v>4158.08</v>
      </c>
      <c r="P50" s="7">
        <v>9643.15</v>
      </c>
      <c r="Q50" s="6">
        <v>9643.15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40.9</v>
      </c>
      <c r="N53" s="6">
        <v>0</v>
      </c>
      <c r="O53" s="6">
        <v>0</v>
      </c>
      <c r="P53" s="7">
        <v>40.9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2090</v>
      </c>
      <c r="O61" s="6">
        <v>960.5</v>
      </c>
      <c r="P61" s="7">
        <v>3349.13</v>
      </c>
      <c r="Q61" s="6">
        <v>3349.13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133.38</v>
      </c>
      <c r="N63" s="6">
        <v>14020.08</v>
      </c>
      <c r="O63" s="6">
        <v>2916.54</v>
      </c>
      <c r="P63" s="7">
        <v>19445.79</v>
      </c>
      <c r="Q63" s="6">
        <v>19445.79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1080.07</v>
      </c>
      <c r="M64" s="6">
        <v>2302.2399999999998</v>
      </c>
      <c r="N64" s="6">
        <v>1559.18</v>
      </c>
      <c r="O64" s="6">
        <v>6585.95</v>
      </c>
      <c r="P64" s="7">
        <v>11527.439999999999</v>
      </c>
      <c r="Q64" s="6">
        <v>11527.44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14360</v>
      </c>
      <c r="P67" s="7">
        <v>14360</v>
      </c>
      <c r="Q67" s="6">
        <v>14360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3306.5</v>
      </c>
      <c r="O69" s="6">
        <v>1914</v>
      </c>
      <c r="P69" s="7">
        <v>5220.5</v>
      </c>
      <c r="Q69" s="6">
        <v>5220.5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1239.9000000000001</v>
      </c>
      <c r="P70" s="7">
        <v>1239.9000000000001</v>
      </c>
      <c r="Q70" s="6">
        <v>1239.9000000000001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18032.29</v>
      </c>
      <c r="M77" s="16">
        <v>10182.829999999998</v>
      </c>
      <c r="N77" s="16">
        <v>32940.230000000003</v>
      </c>
      <c r="O77" s="16">
        <v>48335.27</v>
      </c>
      <c r="P77" s="16">
        <v>111926.53</v>
      </c>
      <c r="Q77" s="16">
        <v>111926.53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2790.8673910400003</v>
      </c>
      <c r="J79" s="6">
        <v>0</v>
      </c>
      <c r="K79" s="6">
        <v>0</v>
      </c>
      <c r="L79" s="6">
        <v>8583.7391757599999</v>
      </c>
      <c r="M79" s="6">
        <v>7379.8978087599999</v>
      </c>
      <c r="N79" s="6">
        <v>0</v>
      </c>
      <c r="O79" s="6">
        <v>513.26540560000001</v>
      </c>
      <c r="P79" s="7">
        <v>19267.769781160001</v>
      </c>
      <c r="Q79" s="6">
        <v>19267.769781160001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10836.13</v>
      </c>
      <c r="M80" s="6">
        <v>11007.19</v>
      </c>
      <c r="N80" s="6">
        <v>0</v>
      </c>
      <c r="O80" s="6">
        <v>9286.67</v>
      </c>
      <c r="P80" s="7">
        <v>31129.989999999998</v>
      </c>
      <c r="Q80" s="6">
        <v>31129.99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2917.88</v>
      </c>
      <c r="M81" s="46">
        <v>2703.73</v>
      </c>
      <c r="N81" s="46">
        <v>0</v>
      </c>
      <c r="O81" s="46">
        <v>253.14</v>
      </c>
      <c r="P81" s="7">
        <v>5874.7500000000009</v>
      </c>
      <c r="Q81" s="6">
        <v>5874.75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26.02</v>
      </c>
      <c r="M82" s="46">
        <v>0</v>
      </c>
      <c r="N82" s="46">
        <v>0</v>
      </c>
      <c r="O82" s="46">
        <v>0</v>
      </c>
      <c r="P82" s="7">
        <v>26.02</v>
      </c>
      <c r="Q82" s="6">
        <v>52.04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48699.33</v>
      </c>
      <c r="P83" s="7">
        <v>48699.33</v>
      </c>
      <c r="Q83" s="6">
        <v>48699.33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3122.91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3122.91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4180.9799999999996</v>
      </c>
      <c r="P102" s="7">
        <v>15671.75</v>
      </c>
      <c r="Q102" s="6">
        <v>15671.75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236240.55</v>
      </c>
      <c r="I114" s="13">
        <v>323260.71739103994</v>
      </c>
      <c r="J114" s="13">
        <v>272913.36</v>
      </c>
      <c r="K114" s="13">
        <v>1623.72</v>
      </c>
      <c r="L114" s="13">
        <v>41334.789175759994</v>
      </c>
      <c r="M114" s="13">
        <v>31273.647808760001</v>
      </c>
      <c r="N114" s="13">
        <v>32940.230000000003</v>
      </c>
      <c r="O114" s="13">
        <v>111268.65540559999</v>
      </c>
      <c r="P114" s="13">
        <v>1129897.0297811599</v>
      </c>
      <c r="Q114" s="13">
        <v>1129923.0497811602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-236240.55</v>
      </c>
      <c r="I116" s="18">
        <v>-262711.31696727994</v>
      </c>
      <c r="J116" s="18">
        <v>-272913.36</v>
      </c>
      <c r="K116" s="18">
        <v>-1623.72</v>
      </c>
      <c r="L116" s="18">
        <v>116567.35242911999</v>
      </c>
      <c r="M116" s="18">
        <v>106000.77514816</v>
      </c>
      <c r="N116" s="18">
        <v>-32940.230000000003</v>
      </c>
      <c r="O116" s="18">
        <v>-93142.920083199977</v>
      </c>
      <c r="P116" s="18">
        <v>-756045.3294731999</v>
      </c>
      <c r="Q116" s="18">
        <v>-756071.34947320016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16942.71</v>
      </c>
      <c r="M118" s="25">
        <v>9093.2499999999982</v>
      </c>
      <c r="N118" s="25">
        <v>32940.230000000003</v>
      </c>
      <c r="O118" s="25">
        <v>47245.689999999995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891.14172612000004</v>
      </c>
      <c r="J120" s="25">
        <v>0</v>
      </c>
      <c r="K120" s="25">
        <v>0</v>
      </c>
      <c r="L120" s="25">
        <v>4173.8619603733332</v>
      </c>
      <c r="M120" s="25">
        <v>3558.3826798133337</v>
      </c>
      <c r="N120" s="25">
        <v>0</v>
      </c>
      <c r="O120" s="25">
        <v>538.33170888666666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0.7013474755819461</v>
      </c>
      <c r="J122" s="26" t="e">
        <v>#DIV/0!</v>
      </c>
      <c r="K122" s="26" t="e">
        <v>#DIV/0!</v>
      </c>
      <c r="L122" s="26">
        <v>4.0592406171680269</v>
      </c>
      <c r="M122" s="26">
        <v>2.5554446551198406</v>
      </c>
      <c r="N122" s="26" t="e">
        <v>#DIV/0!</v>
      </c>
      <c r="O122" s="26">
        <v>87.763156470403061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141</vt:i4>
      </vt:variant>
      <vt:variant>
        <vt:lpstr>Named Ranges</vt:lpstr>
      </vt:variant>
      <vt:variant>
        <vt:i4>4</vt:i4>
      </vt:variant>
    </vt:vector>
  </HeadingPairs>
  <TitlesOfParts>
    <vt:vector size="145" baseType="lpstr">
      <vt:lpstr>Prospect &amp; Well Listing</vt:lpstr>
      <vt:lpstr>LOE Summary</vt:lpstr>
      <vt:lpstr>Master Sheet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CMWW #1</vt:lpstr>
      <vt:lpstr>CMWW #2</vt:lpstr>
      <vt:lpstr>Dixondale #1</vt:lpstr>
      <vt:lpstr>RAB #4</vt:lpstr>
      <vt:lpstr>Pfeiffer-Byrd #1</vt:lpstr>
      <vt:lpstr>Lamb #1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Travis Wadman</cp:lastModifiedBy>
  <cp:lastPrinted>2018-10-11T20:17:55Z</cp:lastPrinted>
  <dcterms:created xsi:type="dcterms:W3CDTF">2009-09-10T20:54:58Z</dcterms:created>
  <dcterms:modified xsi:type="dcterms:W3CDTF">2024-03-07T20:04:16Z</dcterms:modified>
</cp:coreProperties>
</file>