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plaisancem\Documents\Dev\Apps\Prod\backend\data\misc\"/>
    </mc:Choice>
  </mc:AlternateContent>
  <xr:revisionPtr revIDLastSave="0" documentId="13_ncr:1_{4047BCFA-F743-4329-8695-CE91CCC437B7}" xr6:coauthVersionLast="47" xr6:coauthVersionMax="47" xr10:uidLastSave="{00000000-0000-0000-0000-000000000000}"/>
  <bookViews>
    <workbookView xWindow="-90" yWindow="1605" windowWidth="28485" windowHeight="12420" activeTab="2" xr2:uid="{00000000-000D-0000-FFFF-FFFF00000000}"/>
  </bookViews>
  <sheets>
    <sheet name="Pivot" sheetId="2" r:id="rId1"/>
    <sheet name="Graph" sheetId="3" r:id="rId2"/>
    <sheet name="Data" sheetId="1" r:id="rId3"/>
  </sheets>
  <definedNames>
    <definedName name="_xlnm._FilterDatabase" localSheetId="2" hidden="1">Data!$A$1:$H$784</definedName>
  </definedNames>
  <calcPr calcId="191029"/>
  <pivotCaches>
    <pivotCache cacheId="2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H3" i="1"/>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G104" i="1"/>
  <c r="H104" i="1"/>
  <c r="G105" i="1"/>
  <c r="H105" i="1"/>
  <c r="G106" i="1"/>
  <c r="H106" i="1"/>
  <c r="G107" i="1"/>
  <c r="H107" i="1"/>
  <c r="G108" i="1"/>
  <c r="H108" i="1"/>
  <c r="G109" i="1"/>
  <c r="H109" i="1"/>
  <c r="G110" i="1"/>
  <c r="H110" i="1"/>
  <c r="G111" i="1"/>
  <c r="H111" i="1"/>
  <c r="G112" i="1"/>
  <c r="H112" i="1"/>
  <c r="G113" i="1"/>
  <c r="H113" i="1"/>
  <c r="G114" i="1"/>
  <c r="H114" i="1"/>
  <c r="G115" i="1"/>
  <c r="H115" i="1"/>
  <c r="G116" i="1"/>
  <c r="H116" i="1"/>
  <c r="G117" i="1"/>
  <c r="H117" i="1"/>
  <c r="G118" i="1"/>
  <c r="H118" i="1"/>
  <c r="G119" i="1"/>
  <c r="H119" i="1"/>
  <c r="G120" i="1"/>
  <c r="H120" i="1"/>
  <c r="G121" i="1"/>
  <c r="H121" i="1"/>
  <c r="G122" i="1"/>
  <c r="H122" i="1"/>
  <c r="G123" i="1"/>
  <c r="H123" i="1"/>
  <c r="G124" i="1"/>
  <c r="H124" i="1"/>
  <c r="G125" i="1"/>
  <c r="H125" i="1"/>
  <c r="G126" i="1"/>
  <c r="H126" i="1"/>
  <c r="G127" i="1"/>
  <c r="H127" i="1"/>
  <c r="G128" i="1"/>
  <c r="H128" i="1"/>
  <c r="G129" i="1"/>
  <c r="H129" i="1"/>
  <c r="G130" i="1"/>
  <c r="H130" i="1"/>
  <c r="G131" i="1"/>
  <c r="H131" i="1"/>
  <c r="G132" i="1"/>
  <c r="H132" i="1"/>
  <c r="G133" i="1"/>
  <c r="H133" i="1"/>
  <c r="G134" i="1"/>
  <c r="H134" i="1"/>
  <c r="G135" i="1"/>
  <c r="H135" i="1"/>
  <c r="G136" i="1"/>
  <c r="H136" i="1"/>
  <c r="G137" i="1"/>
  <c r="H137" i="1"/>
  <c r="G138" i="1"/>
  <c r="H138" i="1"/>
  <c r="G139" i="1"/>
  <c r="H139" i="1"/>
  <c r="G140" i="1"/>
  <c r="H140" i="1"/>
  <c r="G141" i="1"/>
  <c r="H141" i="1"/>
  <c r="G142" i="1"/>
  <c r="H142" i="1"/>
  <c r="G143" i="1"/>
  <c r="H143" i="1"/>
  <c r="G144" i="1"/>
  <c r="H144" i="1"/>
  <c r="G145" i="1"/>
  <c r="H145" i="1"/>
  <c r="G146" i="1"/>
  <c r="H146" i="1"/>
  <c r="G147" i="1"/>
  <c r="H147" i="1"/>
  <c r="G148" i="1"/>
  <c r="H148" i="1"/>
  <c r="G149" i="1"/>
  <c r="H149" i="1"/>
  <c r="G150" i="1"/>
  <c r="H150" i="1"/>
  <c r="G151" i="1"/>
  <c r="H151" i="1"/>
  <c r="G152" i="1"/>
  <c r="H152" i="1"/>
  <c r="G153" i="1"/>
  <c r="H153" i="1"/>
  <c r="G154" i="1"/>
  <c r="H154" i="1"/>
  <c r="G155" i="1"/>
  <c r="H155" i="1"/>
  <c r="G156" i="1"/>
  <c r="H156" i="1"/>
  <c r="G157" i="1"/>
  <c r="H157" i="1"/>
  <c r="G158" i="1"/>
  <c r="H158" i="1"/>
  <c r="G159" i="1"/>
  <c r="H159" i="1"/>
  <c r="G160" i="1"/>
  <c r="H160" i="1"/>
  <c r="G161" i="1"/>
  <c r="H161" i="1"/>
  <c r="G162" i="1"/>
  <c r="H162" i="1"/>
  <c r="G163" i="1"/>
  <c r="H163" i="1"/>
  <c r="G164" i="1"/>
  <c r="H164" i="1"/>
  <c r="G165" i="1"/>
  <c r="H165" i="1"/>
  <c r="G166" i="1"/>
  <c r="H166" i="1"/>
  <c r="G167" i="1"/>
  <c r="H167" i="1"/>
  <c r="G168" i="1"/>
  <c r="H168" i="1"/>
  <c r="G169" i="1"/>
  <c r="H169" i="1"/>
  <c r="G170" i="1"/>
  <c r="H170" i="1"/>
  <c r="G171" i="1"/>
  <c r="H171" i="1"/>
  <c r="G172" i="1"/>
  <c r="H172" i="1"/>
  <c r="G173" i="1"/>
  <c r="H173" i="1"/>
  <c r="G174" i="1"/>
  <c r="H174" i="1"/>
  <c r="G175" i="1"/>
  <c r="H175" i="1"/>
  <c r="G176" i="1"/>
  <c r="H176" i="1"/>
  <c r="G177" i="1"/>
  <c r="H177" i="1"/>
  <c r="G178" i="1"/>
  <c r="H178" i="1"/>
  <c r="G179" i="1"/>
  <c r="H179" i="1"/>
  <c r="G180" i="1"/>
  <c r="H180" i="1"/>
  <c r="G181" i="1"/>
  <c r="H181" i="1"/>
  <c r="G182" i="1"/>
  <c r="H182" i="1"/>
  <c r="G183" i="1"/>
  <c r="H183" i="1"/>
  <c r="G184" i="1"/>
  <c r="H184" i="1"/>
  <c r="G185" i="1"/>
  <c r="H185" i="1"/>
  <c r="G186" i="1"/>
  <c r="H186" i="1"/>
  <c r="G187" i="1"/>
  <c r="H187" i="1"/>
  <c r="G188" i="1"/>
  <c r="H188" i="1"/>
  <c r="G189" i="1"/>
  <c r="H189" i="1"/>
  <c r="G190" i="1"/>
  <c r="H190" i="1"/>
  <c r="G191" i="1"/>
  <c r="H191" i="1"/>
  <c r="G192" i="1"/>
  <c r="H192" i="1"/>
  <c r="G193" i="1"/>
  <c r="H193" i="1"/>
  <c r="G194" i="1"/>
  <c r="H194" i="1"/>
  <c r="G195" i="1"/>
  <c r="H195" i="1"/>
  <c r="G196" i="1"/>
  <c r="H196" i="1"/>
  <c r="G197" i="1"/>
  <c r="H197" i="1"/>
  <c r="G198" i="1"/>
  <c r="H198" i="1"/>
  <c r="G199" i="1"/>
  <c r="H199" i="1"/>
  <c r="G200" i="1"/>
  <c r="H200" i="1"/>
  <c r="G201" i="1"/>
  <c r="H201" i="1"/>
  <c r="G202" i="1"/>
  <c r="H202" i="1"/>
  <c r="G203" i="1"/>
  <c r="H203" i="1"/>
  <c r="G204" i="1"/>
  <c r="H204" i="1"/>
  <c r="G205" i="1"/>
  <c r="H205" i="1"/>
  <c r="G206" i="1"/>
  <c r="H206" i="1"/>
  <c r="G207" i="1"/>
  <c r="H207" i="1"/>
  <c r="G208" i="1"/>
  <c r="H208" i="1"/>
  <c r="G209" i="1"/>
  <c r="H209" i="1"/>
  <c r="G210" i="1"/>
  <c r="H210" i="1"/>
  <c r="G211" i="1"/>
  <c r="H211" i="1"/>
  <c r="G212" i="1"/>
  <c r="H212" i="1"/>
  <c r="G213" i="1"/>
  <c r="H213" i="1"/>
  <c r="G214" i="1"/>
  <c r="H214" i="1"/>
  <c r="G215" i="1"/>
  <c r="H215" i="1"/>
  <c r="G216" i="1"/>
  <c r="H216" i="1"/>
  <c r="G217" i="1"/>
  <c r="H217" i="1"/>
  <c r="G218" i="1"/>
  <c r="H218" i="1"/>
  <c r="G219" i="1"/>
  <c r="H219" i="1"/>
  <c r="G220" i="1"/>
  <c r="H220" i="1"/>
  <c r="G221" i="1"/>
  <c r="H221" i="1"/>
  <c r="G222" i="1"/>
  <c r="H222" i="1"/>
  <c r="G223" i="1"/>
  <c r="H223" i="1"/>
  <c r="G224" i="1"/>
  <c r="H224" i="1"/>
  <c r="G225" i="1"/>
  <c r="H225" i="1"/>
  <c r="G226" i="1"/>
  <c r="H226" i="1"/>
  <c r="G227" i="1"/>
  <c r="H227" i="1"/>
  <c r="G228" i="1"/>
  <c r="H228" i="1"/>
  <c r="G229" i="1"/>
  <c r="H229" i="1"/>
  <c r="G230" i="1"/>
  <c r="H230" i="1"/>
  <c r="G231" i="1"/>
  <c r="H231" i="1"/>
  <c r="G232" i="1"/>
  <c r="H232" i="1"/>
  <c r="G233" i="1"/>
  <c r="H233" i="1"/>
  <c r="G234" i="1"/>
  <c r="H234" i="1"/>
  <c r="G235" i="1"/>
  <c r="H235" i="1"/>
  <c r="G236" i="1"/>
  <c r="H236" i="1"/>
  <c r="G237" i="1"/>
  <c r="H237" i="1"/>
  <c r="G238" i="1"/>
  <c r="H238" i="1"/>
  <c r="G239" i="1"/>
  <c r="H239" i="1"/>
  <c r="G240" i="1"/>
  <c r="H240" i="1"/>
  <c r="G241" i="1"/>
  <c r="H241" i="1"/>
  <c r="G242" i="1"/>
  <c r="H242" i="1"/>
  <c r="G243" i="1"/>
  <c r="H243" i="1"/>
  <c r="G244" i="1"/>
  <c r="H244" i="1"/>
  <c r="G245" i="1"/>
  <c r="H245" i="1"/>
  <c r="G246" i="1"/>
  <c r="H246" i="1"/>
  <c r="G247" i="1"/>
  <c r="H247" i="1"/>
  <c r="G248" i="1"/>
  <c r="H248" i="1"/>
  <c r="G249" i="1"/>
  <c r="H249" i="1"/>
  <c r="G250" i="1"/>
  <c r="H250" i="1"/>
  <c r="G251" i="1"/>
  <c r="H251" i="1"/>
  <c r="G252" i="1"/>
  <c r="H252" i="1"/>
  <c r="G253" i="1"/>
  <c r="H253" i="1"/>
  <c r="G254" i="1"/>
  <c r="H254" i="1"/>
  <c r="G255" i="1"/>
  <c r="H255" i="1"/>
  <c r="G256" i="1"/>
  <c r="H256" i="1"/>
  <c r="G257" i="1"/>
  <c r="H257" i="1"/>
  <c r="G258" i="1"/>
  <c r="H258" i="1"/>
  <c r="G259" i="1"/>
  <c r="H259" i="1"/>
  <c r="G260" i="1"/>
  <c r="H260" i="1"/>
  <c r="G261" i="1"/>
  <c r="H261" i="1"/>
  <c r="G262" i="1"/>
  <c r="H262" i="1"/>
  <c r="G263" i="1"/>
  <c r="H263" i="1"/>
  <c r="G264" i="1"/>
  <c r="H264" i="1"/>
  <c r="G265" i="1"/>
  <c r="H265" i="1"/>
  <c r="G266" i="1"/>
  <c r="H266" i="1"/>
  <c r="G267" i="1"/>
  <c r="H267" i="1"/>
  <c r="G268" i="1"/>
  <c r="H268" i="1"/>
  <c r="G269" i="1"/>
  <c r="H269" i="1"/>
  <c r="G270" i="1"/>
  <c r="H270" i="1"/>
  <c r="G271" i="1"/>
  <c r="H271" i="1"/>
  <c r="G272" i="1"/>
  <c r="H272" i="1"/>
  <c r="G273" i="1"/>
  <c r="H273" i="1"/>
  <c r="G274" i="1"/>
  <c r="H274" i="1"/>
  <c r="G275" i="1"/>
  <c r="H275" i="1"/>
  <c r="G276" i="1"/>
  <c r="H276" i="1"/>
  <c r="G277" i="1"/>
  <c r="H277" i="1"/>
  <c r="G278" i="1"/>
  <c r="H278" i="1"/>
  <c r="G279" i="1"/>
  <c r="H279" i="1"/>
  <c r="G280" i="1"/>
  <c r="H280" i="1"/>
  <c r="G281" i="1"/>
  <c r="H281" i="1"/>
  <c r="G282" i="1"/>
  <c r="H282" i="1"/>
  <c r="G283" i="1"/>
  <c r="H283" i="1"/>
  <c r="G284" i="1"/>
  <c r="H284" i="1"/>
  <c r="G285" i="1"/>
  <c r="H285" i="1"/>
  <c r="G286" i="1"/>
  <c r="H286" i="1"/>
  <c r="G287" i="1"/>
  <c r="H287" i="1"/>
  <c r="G288" i="1"/>
  <c r="H288" i="1"/>
  <c r="G289" i="1"/>
  <c r="H289" i="1"/>
  <c r="G290" i="1"/>
  <c r="H290" i="1"/>
  <c r="G291" i="1"/>
  <c r="H291" i="1"/>
  <c r="G292" i="1"/>
  <c r="H292" i="1"/>
  <c r="G293" i="1"/>
  <c r="H293" i="1"/>
  <c r="G294" i="1"/>
  <c r="H294" i="1"/>
  <c r="G295" i="1"/>
  <c r="H295" i="1"/>
  <c r="G296" i="1"/>
  <c r="H296" i="1"/>
  <c r="G297" i="1"/>
  <c r="H297" i="1"/>
  <c r="G298" i="1"/>
  <c r="H298" i="1"/>
  <c r="G299" i="1"/>
  <c r="H299" i="1"/>
  <c r="G300" i="1"/>
  <c r="H300" i="1"/>
  <c r="G301" i="1"/>
  <c r="H301" i="1"/>
  <c r="G302" i="1"/>
  <c r="H302" i="1"/>
  <c r="G303" i="1"/>
  <c r="H303" i="1"/>
  <c r="G304" i="1"/>
  <c r="H304" i="1"/>
  <c r="G305" i="1"/>
  <c r="H305" i="1"/>
  <c r="G306" i="1"/>
  <c r="H306" i="1"/>
  <c r="G307" i="1"/>
  <c r="H307" i="1"/>
  <c r="G308" i="1"/>
  <c r="H308" i="1"/>
  <c r="G309" i="1"/>
  <c r="H309" i="1"/>
  <c r="G310" i="1"/>
  <c r="H310" i="1"/>
  <c r="G311" i="1"/>
  <c r="H311" i="1"/>
  <c r="G312" i="1"/>
  <c r="H312" i="1"/>
  <c r="G313" i="1"/>
  <c r="H313" i="1"/>
  <c r="G314" i="1"/>
  <c r="H314" i="1"/>
  <c r="G315" i="1"/>
  <c r="H315" i="1"/>
  <c r="G316" i="1"/>
  <c r="H316" i="1"/>
  <c r="G317" i="1"/>
  <c r="H317" i="1"/>
  <c r="G318" i="1"/>
  <c r="H318" i="1"/>
  <c r="G319" i="1"/>
  <c r="H319" i="1"/>
  <c r="G320" i="1"/>
  <c r="H320" i="1"/>
  <c r="G321" i="1"/>
  <c r="H321" i="1"/>
  <c r="G322" i="1"/>
  <c r="H322" i="1"/>
  <c r="G323" i="1"/>
  <c r="H323" i="1"/>
  <c r="G324" i="1"/>
  <c r="H324" i="1"/>
  <c r="G325" i="1"/>
  <c r="H325" i="1"/>
  <c r="G326" i="1"/>
  <c r="H326" i="1"/>
  <c r="G327" i="1"/>
  <c r="H327" i="1"/>
  <c r="G328" i="1"/>
  <c r="H328" i="1"/>
  <c r="G329" i="1"/>
  <c r="H329" i="1"/>
  <c r="G330" i="1"/>
  <c r="H330" i="1"/>
  <c r="G331" i="1"/>
  <c r="H331" i="1"/>
  <c r="G332" i="1"/>
  <c r="H332" i="1"/>
  <c r="G333" i="1"/>
  <c r="H333" i="1"/>
  <c r="G334" i="1"/>
  <c r="H334" i="1"/>
  <c r="G335" i="1"/>
  <c r="H335" i="1"/>
  <c r="G336" i="1"/>
  <c r="H336" i="1"/>
  <c r="G337" i="1"/>
  <c r="H337" i="1"/>
  <c r="G338" i="1"/>
  <c r="H338" i="1"/>
  <c r="G339" i="1"/>
  <c r="H339" i="1"/>
  <c r="G340" i="1"/>
  <c r="H340" i="1"/>
  <c r="G341" i="1"/>
  <c r="H341" i="1"/>
  <c r="G342" i="1"/>
  <c r="H342" i="1"/>
  <c r="G343" i="1"/>
  <c r="H343" i="1"/>
  <c r="G344" i="1"/>
  <c r="H344" i="1"/>
  <c r="G345" i="1"/>
  <c r="H345" i="1"/>
  <c r="G346" i="1"/>
  <c r="H346" i="1"/>
  <c r="G347" i="1"/>
  <c r="H347" i="1"/>
  <c r="G348" i="1"/>
  <c r="H348" i="1"/>
  <c r="G349" i="1"/>
  <c r="H349" i="1"/>
  <c r="G350" i="1"/>
  <c r="H350" i="1"/>
  <c r="G351" i="1"/>
  <c r="H351" i="1"/>
  <c r="G352" i="1"/>
  <c r="H352" i="1"/>
  <c r="G353" i="1"/>
  <c r="H353" i="1"/>
  <c r="G354" i="1"/>
  <c r="H354" i="1"/>
  <c r="G355" i="1"/>
  <c r="H355" i="1"/>
  <c r="G356" i="1"/>
  <c r="H356" i="1"/>
  <c r="G357" i="1"/>
  <c r="H357" i="1"/>
  <c r="G358" i="1"/>
  <c r="H358" i="1"/>
  <c r="G359" i="1"/>
  <c r="H359" i="1"/>
  <c r="G360" i="1"/>
  <c r="H360" i="1"/>
  <c r="G361" i="1"/>
  <c r="H361" i="1"/>
  <c r="G362" i="1"/>
  <c r="H362" i="1"/>
  <c r="G363" i="1"/>
  <c r="H363" i="1"/>
  <c r="G364" i="1"/>
  <c r="H364" i="1"/>
  <c r="G365" i="1"/>
  <c r="H365" i="1"/>
  <c r="G366" i="1"/>
  <c r="H366" i="1"/>
  <c r="G367" i="1"/>
  <c r="H367" i="1"/>
  <c r="G368" i="1"/>
  <c r="H368" i="1"/>
  <c r="G369" i="1"/>
  <c r="H369" i="1"/>
  <c r="G370" i="1"/>
  <c r="H370" i="1"/>
  <c r="G371" i="1"/>
  <c r="H371" i="1"/>
  <c r="G372" i="1"/>
  <c r="H372" i="1"/>
  <c r="G373" i="1"/>
  <c r="H373" i="1"/>
  <c r="G374" i="1"/>
  <c r="H374" i="1"/>
  <c r="G375" i="1"/>
  <c r="H375" i="1"/>
  <c r="G376" i="1"/>
  <c r="H376" i="1"/>
  <c r="G377" i="1"/>
  <c r="H377" i="1"/>
  <c r="G378" i="1"/>
  <c r="H378" i="1"/>
  <c r="G379" i="1"/>
  <c r="H379" i="1"/>
  <c r="G380" i="1"/>
  <c r="H380" i="1"/>
  <c r="G381" i="1"/>
  <c r="H381" i="1"/>
  <c r="G382" i="1"/>
  <c r="H382" i="1"/>
  <c r="G383" i="1"/>
  <c r="H383" i="1"/>
  <c r="G384" i="1"/>
  <c r="H384" i="1"/>
  <c r="G385" i="1"/>
  <c r="H385" i="1"/>
  <c r="G386" i="1"/>
  <c r="H386" i="1"/>
  <c r="G387" i="1"/>
  <c r="H387" i="1"/>
  <c r="G388" i="1"/>
  <c r="H388" i="1"/>
  <c r="G389" i="1"/>
  <c r="H389" i="1"/>
  <c r="G390" i="1"/>
  <c r="H390" i="1"/>
  <c r="G391" i="1"/>
  <c r="H391" i="1"/>
  <c r="G392" i="1"/>
  <c r="H392" i="1"/>
  <c r="G393" i="1"/>
  <c r="H393" i="1"/>
  <c r="G394" i="1"/>
  <c r="H394" i="1"/>
  <c r="G395" i="1"/>
  <c r="H395" i="1"/>
  <c r="G396" i="1"/>
  <c r="H396" i="1"/>
  <c r="G397" i="1"/>
  <c r="H397" i="1"/>
  <c r="G398" i="1"/>
  <c r="H398" i="1"/>
  <c r="G399" i="1"/>
  <c r="H399" i="1"/>
  <c r="G400" i="1"/>
  <c r="H400" i="1"/>
  <c r="G401" i="1"/>
  <c r="H401" i="1"/>
  <c r="G402" i="1"/>
  <c r="H402" i="1"/>
  <c r="G403" i="1"/>
  <c r="H403" i="1"/>
  <c r="G404" i="1"/>
  <c r="H404" i="1"/>
  <c r="G405" i="1"/>
  <c r="H405" i="1"/>
  <c r="G406" i="1"/>
  <c r="H406" i="1"/>
  <c r="G407" i="1"/>
  <c r="H407" i="1"/>
  <c r="G408" i="1"/>
  <c r="H408" i="1"/>
  <c r="G409" i="1"/>
  <c r="H409" i="1"/>
  <c r="G410" i="1"/>
  <c r="H410" i="1"/>
  <c r="G411" i="1"/>
  <c r="H411" i="1"/>
  <c r="G412" i="1"/>
  <c r="H412" i="1"/>
  <c r="G413" i="1"/>
  <c r="H413" i="1"/>
  <c r="G414" i="1"/>
  <c r="H414" i="1"/>
  <c r="G415" i="1"/>
  <c r="H415" i="1"/>
  <c r="G416" i="1"/>
  <c r="H416" i="1"/>
  <c r="G417" i="1"/>
  <c r="H417" i="1"/>
  <c r="G418" i="1"/>
  <c r="H418" i="1"/>
  <c r="G419" i="1"/>
  <c r="H419" i="1"/>
  <c r="G420" i="1"/>
  <c r="H420" i="1"/>
  <c r="G421" i="1"/>
  <c r="H421" i="1"/>
  <c r="G422" i="1"/>
  <c r="H422" i="1"/>
  <c r="G423" i="1"/>
  <c r="H423" i="1"/>
  <c r="G424" i="1"/>
  <c r="H424" i="1"/>
  <c r="G425" i="1"/>
  <c r="H425" i="1"/>
  <c r="G426" i="1"/>
  <c r="H426" i="1"/>
  <c r="G427" i="1"/>
  <c r="H427" i="1"/>
  <c r="G428" i="1"/>
  <c r="H428" i="1"/>
  <c r="G429" i="1"/>
  <c r="H429" i="1"/>
  <c r="G430" i="1"/>
  <c r="H430" i="1"/>
  <c r="G431" i="1"/>
  <c r="H431" i="1"/>
  <c r="G432" i="1"/>
  <c r="H432" i="1"/>
  <c r="G433" i="1"/>
  <c r="H433" i="1"/>
  <c r="G434" i="1"/>
  <c r="H434" i="1"/>
  <c r="G435" i="1"/>
  <c r="H435" i="1"/>
  <c r="G436" i="1"/>
  <c r="H436" i="1"/>
  <c r="G437" i="1"/>
  <c r="H437" i="1"/>
  <c r="G438" i="1"/>
  <c r="H438" i="1"/>
  <c r="G439" i="1"/>
  <c r="H439" i="1"/>
  <c r="G440" i="1"/>
  <c r="H440" i="1"/>
  <c r="G441" i="1"/>
  <c r="H441" i="1"/>
  <c r="G442" i="1"/>
  <c r="H442" i="1"/>
  <c r="G443" i="1"/>
  <c r="H443" i="1"/>
  <c r="G444" i="1"/>
  <c r="H444" i="1"/>
  <c r="G445" i="1"/>
  <c r="H445" i="1"/>
  <c r="G446" i="1"/>
  <c r="H446" i="1"/>
  <c r="G447" i="1"/>
  <c r="H447" i="1"/>
  <c r="G448" i="1"/>
  <c r="H448" i="1"/>
  <c r="G449" i="1"/>
  <c r="H449" i="1"/>
  <c r="G450" i="1"/>
  <c r="H450" i="1"/>
  <c r="G451" i="1"/>
  <c r="H451" i="1"/>
  <c r="G452" i="1"/>
  <c r="H452" i="1"/>
  <c r="G453" i="1"/>
  <c r="H453" i="1"/>
  <c r="G454" i="1"/>
  <c r="H454" i="1"/>
  <c r="G455" i="1"/>
  <c r="H455" i="1"/>
  <c r="G456" i="1"/>
  <c r="H456" i="1"/>
  <c r="G457" i="1"/>
  <c r="H457" i="1"/>
  <c r="G458" i="1"/>
  <c r="H458" i="1"/>
  <c r="G459" i="1"/>
  <c r="H459" i="1"/>
  <c r="G460" i="1"/>
  <c r="H460" i="1"/>
  <c r="G461" i="1"/>
  <c r="H461" i="1"/>
  <c r="G462" i="1"/>
  <c r="H462" i="1"/>
  <c r="G463" i="1"/>
  <c r="H463" i="1"/>
  <c r="G464" i="1"/>
  <c r="H464" i="1"/>
  <c r="G465" i="1"/>
  <c r="H465" i="1"/>
  <c r="G466" i="1"/>
  <c r="H466" i="1"/>
  <c r="G467" i="1"/>
  <c r="H467" i="1"/>
  <c r="G468" i="1"/>
  <c r="H468" i="1"/>
  <c r="G469" i="1"/>
  <c r="H469" i="1"/>
  <c r="G470" i="1"/>
  <c r="H470" i="1"/>
  <c r="G471" i="1"/>
  <c r="H471" i="1"/>
  <c r="G472" i="1"/>
  <c r="H472" i="1"/>
  <c r="G473" i="1"/>
  <c r="H473" i="1"/>
  <c r="G474" i="1"/>
  <c r="H474" i="1"/>
  <c r="G475" i="1"/>
  <c r="H475" i="1"/>
  <c r="G476" i="1"/>
  <c r="H476" i="1"/>
  <c r="G477" i="1"/>
  <c r="H477" i="1"/>
  <c r="G478" i="1"/>
  <c r="H478" i="1"/>
  <c r="G479" i="1"/>
  <c r="H479" i="1"/>
  <c r="G480" i="1"/>
  <c r="H480" i="1"/>
  <c r="G481" i="1"/>
  <c r="H481" i="1"/>
  <c r="G482" i="1"/>
  <c r="H482" i="1"/>
  <c r="G483" i="1"/>
  <c r="H483" i="1"/>
  <c r="G484" i="1"/>
  <c r="H484" i="1"/>
  <c r="G485" i="1"/>
  <c r="H485" i="1"/>
  <c r="G486" i="1"/>
  <c r="H486" i="1"/>
  <c r="G487" i="1"/>
  <c r="H487" i="1"/>
  <c r="G488" i="1"/>
  <c r="H488" i="1"/>
  <c r="G489" i="1"/>
  <c r="H489" i="1"/>
  <c r="G490" i="1"/>
  <c r="H490" i="1"/>
  <c r="G491" i="1"/>
  <c r="H491" i="1"/>
  <c r="G492" i="1"/>
  <c r="H492" i="1"/>
  <c r="G493" i="1"/>
  <c r="H493" i="1"/>
  <c r="G494" i="1"/>
  <c r="H494" i="1"/>
  <c r="G495" i="1"/>
  <c r="H495" i="1"/>
  <c r="G496" i="1"/>
  <c r="H496" i="1"/>
  <c r="G497" i="1"/>
  <c r="H497" i="1"/>
  <c r="G498" i="1"/>
  <c r="H498" i="1"/>
  <c r="G499" i="1"/>
  <c r="H499" i="1"/>
  <c r="G500" i="1"/>
  <c r="H500" i="1"/>
  <c r="G501" i="1"/>
  <c r="H501" i="1"/>
  <c r="G502" i="1"/>
  <c r="H502" i="1"/>
  <c r="G503" i="1"/>
  <c r="H503" i="1"/>
  <c r="G504" i="1"/>
  <c r="H504" i="1"/>
  <c r="G505" i="1"/>
  <c r="H505" i="1"/>
  <c r="G506" i="1"/>
  <c r="H506" i="1"/>
  <c r="G507" i="1"/>
  <c r="H507" i="1"/>
  <c r="G508" i="1"/>
  <c r="H508" i="1"/>
  <c r="G509" i="1"/>
  <c r="H509" i="1"/>
  <c r="G510" i="1"/>
  <c r="H510" i="1"/>
  <c r="G511" i="1"/>
  <c r="H511" i="1"/>
  <c r="G512" i="1"/>
  <c r="H512" i="1"/>
  <c r="G513" i="1"/>
  <c r="H513" i="1"/>
  <c r="G514" i="1"/>
  <c r="H514" i="1"/>
  <c r="G515" i="1"/>
  <c r="H515" i="1"/>
  <c r="G516" i="1"/>
  <c r="H516" i="1"/>
  <c r="G517" i="1"/>
  <c r="H517" i="1"/>
  <c r="G518" i="1"/>
  <c r="H518" i="1"/>
  <c r="G519" i="1"/>
  <c r="H519" i="1"/>
  <c r="G520" i="1"/>
  <c r="H520" i="1"/>
  <c r="G521" i="1"/>
  <c r="H521" i="1"/>
  <c r="G522" i="1"/>
  <c r="H522" i="1"/>
  <c r="G523" i="1"/>
  <c r="H523" i="1"/>
  <c r="G524" i="1"/>
  <c r="H524" i="1"/>
  <c r="G525" i="1"/>
  <c r="H525" i="1"/>
  <c r="G526" i="1"/>
  <c r="H526" i="1"/>
  <c r="G527" i="1"/>
  <c r="H527" i="1"/>
  <c r="G528" i="1"/>
  <c r="H528" i="1"/>
  <c r="G529" i="1"/>
  <c r="H529" i="1"/>
  <c r="G530" i="1"/>
  <c r="H530" i="1"/>
  <c r="G531" i="1"/>
  <c r="H531" i="1"/>
  <c r="G532" i="1"/>
  <c r="H532" i="1"/>
  <c r="G533" i="1"/>
  <c r="H533" i="1"/>
  <c r="G534" i="1"/>
  <c r="H534" i="1"/>
  <c r="G535" i="1"/>
  <c r="H535" i="1"/>
  <c r="G536" i="1"/>
  <c r="H536" i="1"/>
  <c r="G537" i="1"/>
  <c r="H537" i="1"/>
  <c r="G538" i="1"/>
  <c r="H538" i="1"/>
  <c r="G539" i="1"/>
  <c r="H539" i="1"/>
  <c r="G540" i="1"/>
  <c r="H540" i="1"/>
  <c r="G541" i="1"/>
  <c r="H541" i="1"/>
  <c r="G542" i="1"/>
  <c r="H542" i="1"/>
  <c r="G543" i="1"/>
  <c r="H543" i="1"/>
  <c r="G544" i="1"/>
  <c r="H544" i="1"/>
  <c r="G545" i="1"/>
  <c r="H545" i="1"/>
  <c r="G546" i="1"/>
  <c r="H546" i="1"/>
  <c r="G547" i="1"/>
  <c r="H547" i="1"/>
  <c r="G548" i="1"/>
  <c r="H548" i="1"/>
  <c r="G549" i="1"/>
  <c r="H549" i="1"/>
  <c r="G550" i="1"/>
  <c r="H550" i="1"/>
  <c r="G551" i="1"/>
  <c r="H551" i="1"/>
  <c r="G552" i="1"/>
  <c r="H552" i="1"/>
  <c r="G553" i="1"/>
  <c r="H553" i="1"/>
  <c r="G554" i="1"/>
  <c r="H554" i="1"/>
  <c r="G555" i="1"/>
  <c r="H555" i="1"/>
  <c r="G556" i="1"/>
  <c r="H556" i="1"/>
  <c r="G557" i="1"/>
  <c r="H557" i="1"/>
  <c r="G558" i="1"/>
  <c r="H558" i="1"/>
  <c r="G559" i="1"/>
  <c r="H559" i="1"/>
  <c r="G560" i="1"/>
  <c r="H560" i="1"/>
  <c r="G561" i="1"/>
  <c r="H561" i="1"/>
  <c r="G562" i="1"/>
  <c r="H562" i="1"/>
  <c r="G563" i="1"/>
  <c r="H563" i="1"/>
  <c r="G564" i="1"/>
  <c r="H564" i="1"/>
  <c r="G565" i="1"/>
  <c r="H565" i="1"/>
  <c r="G566" i="1"/>
  <c r="H566" i="1"/>
  <c r="G567" i="1"/>
  <c r="H567" i="1"/>
  <c r="G568" i="1"/>
  <c r="H568" i="1"/>
  <c r="G569" i="1"/>
  <c r="H569" i="1"/>
  <c r="G570" i="1"/>
  <c r="H570" i="1"/>
  <c r="G571" i="1"/>
  <c r="H571" i="1"/>
  <c r="G572" i="1"/>
  <c r="H572" i="1"/>
  <c r="G573" i="1"/>
  <c r="H573" i="1"/>
  <c r="G574" i="1"/>
  <c r="H574" i="1"/>
  <c r="G575" i="1"/>
  <c r="H575" i="1"/>
  <c r="G576" i="1"/>
  <c r="H576" i="1"/>
  <c r="G577" i="1"/>
  <c r="H577" i="1"/>
  <c r="G578" i="1"/>
  <c r="H578" i="1"/>
  <c r="G579" i="1"/>
  <c r="H579" i="1"/>
  <c r="G580" i="1"/>
  <c r="H580" i="1"/>
  <c r="G581" i="1"/>
  <c r="H581" i="1"/>
  <c r="G582" i="1"/>
  <c r="H582" i="1"/>
  <c r="G583" i="1"/>
  <c r="H583" i="1"/>
  <c r="G584" i="1"/>
  <c r="H584" i="1"/>
  <c r="G585" i="1"/>
  <c r="H585" i="1"/>
  <c r="G586" i="1"/>
  <c r="H586" i="1"/>
  <c r="G587" i="1"/>
  <c r="H587" i="1"/>
  <c r="G588" i="1"/>
  <c r="H588" i="1"/>
  <c r="G589" i="1"/>
  <c r="H589" i="1"/>
  <c r="G590" i="1"/>
  <c r="H590" i="1"/>
  <c r="G591" i="1"/>
  <c r="H591" i="1"/>
  <c r="G592" i="1"/>
  <c r="H592" i="1"/>
  <c r="G593" i="1"/>
  <c r="H593" i="1"/>
  <c r="G594" i="1"/>
  <c r="H594" i="1"/>
  <c r="G595" i="1"/>
  <c r="H595" i="1"/>
  <c r="G596" i="1"/>
  <c r="H596" i="1"/>
  <c r="G597" i="1"/>
  <c r="H597" i="1"/>
  <c r="G598" i="1"/>
  <c r="H598" i="1"/>
  <c r="G599" i="1"/>
  <c r="H599" i="1"/>
  <c r="G600" i="1"/>
  <c r="H600" i="1"/>
  <c r="G601" i="1"/>
  <c r="H601" i="1"/>
  <c r="G602" i="1"/>
  <c r="H602" i="1"/>
  <c r="G603" i="1"/>
  <c r="H603" i="1"/>
  <c r="G604" i="1"/>
  <c r="H604" i="1"/>
  <c r="G605" i="1"/>
  <c r="H605" i="1"/>
  <c r="G606" i="1"/>
  <c r="H606" i="1"/>
  <c r="G607" i="1"/>
  <c r="H607" i="1"/>
  <c r="G608" i="1"/>
  <c r="H608" i="1"/>
  <c r="G609" i="1"/>
  <c r="H609" i="1"/>
  <c r="G610" i="1"/>
  <c r="H610" i="1"/>
  <c r="G611" i="1"/>
  <c r="H611" i="1"/>
  <c r="G612" i="1"/>
  <c r="H612" i="1"/>
  <c r="G613" i="1"/>
  <c r="H613" i="1"/>
  <c r="G614" i="1"/>
  <c r="H614" i="1"/>
  <c r="G615" i="1"/>
  <c r="H615" i="1"/>
  <c r="G616" i="1"/>
  <c r="H616" i="1"/>
  <c r="G617" i="1"/>
  <c r="H617" i="1"/>
  <c r="G618" i="1"/>
  <c r="H618" i="1"/>
  <c r="G619" i="1"/>
  <c r="H619" i="1"/>
  <c r="G620" i="1"/>
  <c r="H620" i="1"/>
  <c r="G621" i="1"/>
  <c r="H621" i="1"/>
  <c r="G622" i="1"/>
  <c r="H622" i="1"/>
  <c r="G623" i="1"/>
  <c r="H623" i="1"/>
  <c r="G624" i="1"/>
  <c r="H624" i="1"/>
  <c r="G625" i="1"/>
  <c r="H625" i="1"/>
  <c r="G626" i="1"/>
  <c r="H626" i="1"/>
  <c r="G627" i="1"/>
  <c r="H627" i="1"/>
  <c r="G628" i="1"/>
  <c r="H628" i="1"/>
  <c r="G629" i="1"/>
  <c r="H629" i="1"/>
  <c r="G630" i="1"/>
  <c r="H630" i="1"/>
  <c r="G631" i="1"/>
  <c r="H631" i="1"/>
  <c r="G632" i="1"/>
  <c r="H632" i="1"/>
  <c r="G633" i="1"/>
  <c r="H633" i="1"/>
  <c r="G634" i="1"/>
  <c r="H634" i="1"/>
  <c r="G635" i="1"/>
  <c r="H635" i="1"/>
  <c r="G636" i="1"/>
  <c r="H636" i="1"/>
  <c r="G637" i="1"/>
  <c r="H637" i="1"/>
  <c r="G638" i="1"/>
  <c r="H638" i="1"/>
  <c r="G639" i="1"/>
  <c r="H639" i="1"/>
  <c r="G640" i="1"/>
  <c r="H640" i="1"/>
  <c r="G641" i="1"/>
  <c r="H641" i="1"/>
  <c r="G642" i="1"/>
  <c r="H642" i="1"/>
  <c r="G643" i="1"/>
  <c r="H643" i="1"/>
  <c r="G644" i="1"/>
  <c r="H644" i="1"/>
  <c r="G645" i="1"/>
  <c r="H645" i="1"/>
  <c r="G646" i="1"/>
  <c r="H646" i="1"/>
  <c r="G647" i="1"/>
  <c r="H647" i="1"/>
  <c r="G648" i="1"/>
  <c r="H648" i="1"/>
  <c r="G649" i="1"/>
  <c r="H649" i="1"/>
  <c r="G650" i="1"/>
  <c r="H650" i="1"/>
  <c r="G651" i="1"/>
  <c r="H651" i="1"/>
  <c r="G652" i="1"/>
  <c r="H652" i="1"/>
  <c r="G653" i="1"/>
  <c r="H653" i="1"/>
  <c r="G654" i="1"/>
  <c r="H654" i="1"/>
  <c r="G655" i="1"/>
  <c r="H655" i="1"/>
  <c r="G656" i="1"/>
  <c r="H656" i="1"/>
  <c r="G657" i="1"/>
  <c r="H657" i="1"/>
  <c r="G658" i="1"/>
  <c r="H658" i="1"/>
  <c r="G659" i="1"/>
  <c r="H659" i="1"/>
  <c r="G660" i="1"/>
  <c r="H660" i="1"/>
  <c r="G661" i="1"/>
  <c r="H661" i="1"/>
  <c r="G662" i="1"/>
  <c r="H662" i="1"/>
  <c r="G663" i="1"/>
  <c r="H663" i="1"/>
  <c r="G664" i="1"/>
  <c r="H664" i="1"/>
  <c r="G665" i="1"/>
  <c r="H665" i="1"/>
  <c r="G666" i="1"/>
  <c r="H666" i="1"/>
  <c r="G667" i="1"/>
  <c r="H667" i="1"/>
  <c r="G668" i="1"/>
  <c r="H668" i="1"/>
  <c r="G669" i="1"/>
  <c r="H669" i="1"/>
  <c r="G670" i="1"/>
  <c r="H670" i="1"/>
  <c r="G671" i="1"/>
  <c r="H671" i="1"/>
  <c r="G672" i="1"/>
  <c r="H672" i="1"/>
  <c r="G673" i="1"/>
  <c r="H673" i="1"/>
  <c r="G674" i="1"/>
  <c r="H674" i="1"/>
  <c r="G675" i="1"/>
  <c r="H675" i="1"/>
  <c r="G676" i="1"/>
  <c r="H676" i="1"/>
  <c r="G677" i="1"/>
  <c r="H677" i="1"/>
  <c r="G678" i="1"/>
  <c r="H678" i="1"/>
  <c r="G679" i="1"/>
  <c r="H679" i="1"/>
  <c r="G680" i="1"/>
  <c r="H680" i="1"/>
  <c r="G681" i="1"/>
  <c r="H681" i="1"/>
  <c r="G682" i="1"/>
  <c r="H682" i="1"/>
  <c r="G683" i="1"/>
  <c r="H683" i="1"/>
  <c r="G684" i="1"/>
  <c r="H684" i="1"/>
  <c r="G685" i="1"/>
  <c r="H685" i="1"/>
  <c r="G686" i="1"/>
  <c r="H686" i="1"/>
  <c r="G687" i="1"/>
  <c r="H687" i="1"/>
  <c r="G688" i="1"/>
  <c r="H688" i="1"/>
  <c r="G689" i="1"/>
  <c r="H689" i="1"/>
  <c r="G690" i="1"/>
  <c r="H690" i="1"/>
  <c r="G691" i="1"/>
  <c r="H691" i="1"/>
  <c r="G692" i="1"/>
  <c r="H692" i="1"/>
  <c r="G693" i="1"/>
  <c r="H693" i="1"/>
  <c r="G694" i="1"/>
  <c r="H694" i="1"/>
  <c r="G695" i="1"/>
  <c r="H695" i="1"/>
  <c r="G696" i="1"/>
  <c r="H696" i="1"/>
  <c r="G697" i="1"/>
  <c r="H697" i="1"/>
  <c r="G698" i="1"/>
  <c r="H698" i="1"/>
  <c r="G699" i="1"/>
  <c r="H699" i="1"/>
  <c r="G700" i="1"/>
  <c r="H700" i="1"/>
  <c r="G701" i="1"/>
  <c r="H701" i="1"/>
  <c r="G702" i="1"/>
  <c r="H702" i="1"/>
  <c r="G703" i="1"/>
  <c r="H703" i="1"/>
  <c r="G704" i="1"/>
  <c r="H704" i="1"/>
  <c r="G705" i="1"/>
  <c r="H705" i="1"/>
  <c r="G706" i="1"/>
  <c r="H706" i="1"/>
  <c r="G707" i="1"/>
  <c r="H707" i="1"/>
  <c r="G708" i="1"/>
  <c r="H708" i="1"/>
  <c r="G709" i="1"/>
  <c r="H709" i="1"/>
  <c r="G710" i="1"/>
  <c r="H710" i="1"/>
  <c r="G711" i="1"/>
  <c r="H711" i="1"/>
  <c r="G712" i="1"/>
  <c r="H712" i="1"/>
  <c r="G713" i="1"/>
  <c r="H713" i="1"/>
  <c r="G714" i="1"/>
  <c r="H714" i="1"/>
  <c r="G715" i="1"/>
  <c r="H715" i="1"/>
  <c r="G716" i="1"/>
  <c r="H716" i="1"/>
  <c r="G717" i="1"/>
  <c r="H717" i="1"/>
  <c r="G718" i="1"/>
  <c r="H718" i="1"/>
  <c r="G719" i="1"/>
  <c r="H719" i="1"/>
  <c r="G720" i="1"/>
  <c r="H720" i="1"/>
  <c r="G721" i="1"/>
  <c r="H721" i="1"/>
  <c r="G722" i="1"/>
  <c r="H722" i="1"/>
  <c r="G723" i="1"/>
  <c r="H723" i="1"/>
  <c r="G724" i="1"/>
  <c r="H724" i="1"/>
  <c r="G725" i="1"/>
  <c r="H725" i="1"/>
  <c r="G726" i="1"/>
  <c r="H726" i="1"/>
  <c r="G727" i="1"/>
  <c r="H727" i="1"/>
  <c r="G728" i="1"/>
  <c r="H728" i="1"/>
  <c r="G729" i="1"/>
  <c r="H729" i="1"/>
  <c r="G730" i="1"/>
  <c r="H730" i="1"/>
  <c r="G731" i="1"/>
  <c r="H731" i="1"/>
  <c r="G732" i="1"/>
  <c r="H732" i="1"/>
  <c r="G733" i="1"/>
  <c r="H733" i="1"/>
  <c r="G734" i="1"/>
  <c r="H734" i="1"/>
  <c r="G735" i="1"/>
  <c r="H735" i="1"/>
  <c r="G736" i="1"/>
  <c r="H736" i="1"/>
  <c r="G737" i="1"/>
  <c r="H737" i="1"/>
  <c r="G738" i="1"/>
  <c r="H738" i="1"/>
  <c r="G739" i="1"/>
  <c r="H739" i="1"/>
  <c r="G740" i="1"/>
  <c r="H740" i="1"/>
  <c r="G741" i="1"/>
  <c r="H741" i="1"/>
  <c r="G742" i="1"/>
  <c r="H742" i="1"/>
  <c r="G743" i="1"/>
  <c r="H743" i="1"/>
  <c r="G744" i="1"/>
  <c r="H744" i="1"/>
  <c r="G745" i="1"/>
  <c r="H745" i="1"/>
  <c r="G746" i="1"/>
  <c r="H746" i="1"/>
  <c r="G747" i="1"/>
  <c r="H747" i="1"/>
  <c r="G748" i="1"/>
  <c r="H748" i="1"/>
  <c r="G749" i="1"/>
  <c r="H749" i="1"/>
  <c r="G750" i="1"/>
  <c r="H750" i="1"/>
  <c r="G751" i="1"/>
  <c r="H751" i="1"/>
  <c r="G752" i="1"/>
  <c r="H752" i="1"/>
  <c r="G753" i="1"/>
  <c r="H753" i="1"/>
  <c r="G754" i="1"/>
  <c r="H754" i="1"/>
  <c r="G755" i="1"/>
  <c r="H755" i="1"/>
  <c r="G756" i="1"/>
  <c r="H756" i="1"/>
  <c r="G757" i="1"/>
  <c r="H757" i="1"/>
  <c r="G758" i="1"/>
  <c r="H758" i="1"/>
  <c r="G759" i="1"/>
  <c r="H759" i="1"/>
  <c r="G760" i="1"/>
  <c r="H760" i="1"/>
  <c r="G761" i="1"/>
  <c r="H761" i="1"/>
  <c r="G762" i="1"/>
  <c r="H762" i="1"/>
  <c r="G763" i="1"/>
  <c r="H763" i="1"/>
  <c r="G764" i="1"/>
  <c r="H764" i="1"/>
  <c r="G765" i="1"/>
  <c r="H765" i="1"/>
  <c r="G766" i="1"/>
  <c r="H766" i="1"/>
  <c r="G767" i="1"/>
  <c r="H767" i="1"/>
  <c r="G768" i="1"/>
  <c r="H768" i="1"/>
  <c r="G769" i="1"/>
  <c r="H769" i="1"/>
  <c r="G770" i="1"/>
  <c r="H770" i="1"/>
  <c r="G771" i="1"/>
  <c r="H771" i="1"/>
  <c r="G772" i="1"/>
  <c r="H772" i="1"/>
  <c r="G773" i="1"/>
  <c r="H773" i="1"/>
  <c r="G774" i="1"/>
  <c r="H774" i="1"/>
  <c r="G775" i="1"/>
  <c r="H775" i="1"/>
  <c r="G776" i="1"/>
  <c r="H776" i="1"/>
  <c r="G777" i="1"/>
  <c r="H777" i="1"/>
  <c r="G778" i="1"/>
  <c r="H778" i="1"/>
  <c r="G779" i="1"/>
  <c r="H779" i="1"/>
  <c r="G780" i="1"/>
  <c r="H780" i="1"/>
  <c r="G781" i="1"/>
  <c r="H781" i="1"/>
  <c r="G782" i="1"/>
  <c r="H782" i="1"/>
  <c r="G783" i="1"/>
  <c r="H783" i="1"/>
  <c r="G784" i="1"/>
  <c r="H784" i="1"/>
  <c r="H2" i="1"/>
  <c r="G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2" i="1"/>
</calcChain>
</file>

<file path=xl/sharedStrings.xml><?xml version="1.0" encoding="utf-8"?>
<sst xmlns="http://schemas.openxmlformats.org/spreadsheetml/2006/main" count="1663" uniqueCount="599">
  <si>
    <t>Well Name</t>
  </si>
  <si>
    <t>Date</t>
  </si>
  <si>
    <t>Comments</t>
  </si>
  <si>
    <t>Month Prior</t>
  </si>
  <si>
    <t>Week After</t>
  </si>
  <si>
    <t>Month After</t>
  </si>
  <si>
    <t>Aniken #1</t>
  </si>
  <si>
    <t>Unit off hot water on 6/26 /24</t>
  </si>
  <si>
    <t>CR #939</t>
  </si>
  <si>
    <t>Well hot oiled today</t>
  </si>
  <si>
    <t>Grissom #1</t>
  </si>
  <si>
    <t>Well hot oiled today, left unit online</t>
  </si>
  <si>
    <t>Aaron #1</t>
  </si>
  <si>
    <t>Unit on compressor on hot oil on 6/25/24 65 bbls</t>
  </si>
  <si>
    <t>Leary Trust #1</t>
  </si>
  <si>
    <t>Unit on hot water on 6/25/24 used 60 bbls of water for the LT</t>
  </si>
  <si>
    <t>Cannan #1</t>
  </si>
  <si>
    <t>Unit on (hot watered) _x000D_
Comp down down on under-speed, Mario put BOL this morning at 7am</t>
  </si>
  <si>
    <t>Kiley #1</t>
  </si>
  <si>
    <t>60 barrels oil from production tank used for hot oil treatment</t>
  </si>
  <si>
    <t>Parkway #1</t>
  </si>
  <si>
    <t>Unit on compressor on catching up on hot oil</t>
  </si>
  <si>
    <t>Marrs #1</t>
  </si>
  <si>
    <t>60 barrels used for hot oil treatment</t>
  </si>
  <si>
    <t>JIC #1</t>
  </si>
  <si>
    <t>Unit on compressor on hot oil on 5/13/24 65 bbls</t>
  </si>
  <si>
    <t>Richardson #1</t>
  </si>
  <si>
    <t>Well online, still catching up from hot oil</t>
  </si>
  <si>
    <t>Big Sonny #1</t>
  </si>
  <si>
    <t>Turned on per schedule _x000D_
Well hot watered</t>
  </si>
  <si>
    <t>La Rosita #1 RE</t>
  </si>
  <si>
    <t>Unit online _x000D_
Well hot oiled today</t>
  </si>
  <si>
    <t>Well online _x000D_
Hot oiled today</t>
  </si>
  <si>
    <t>Fatheree #1</t>
  </si>
  <si>
    <t>Pulled bottoms from production tanks _x000D_
Used 60 barrels from water tank for hot oil</t>
  </si>
  <si>
    <t>Carolpick #1</t>
  </si>
  <si>
    <t>Catching up to gauge after hot oil</t>
  </si>
  <si>
    <t>Well hot oiled yesterday _x000D_
Unit online</t>
  </si>
  <si>
    <t>Blackmon #1</t>
  </si>
  <si>
    <t>Unit on compressor on caching up to hot oil</t>
  </si>
  <si>
    <t>Lackey Five #1</t>
  </si>
  <si>
    <t>Unit on caching up to hot oil</t>
  </si>
  <si>
    <t>Little 179 #1</t>
  </si>
  <si>
    <t>Beeler Ranch #1</t>
  </si>
  <si>
    <t>Unit on hot oil on 5/28/24  65 bbls from tk 58</t>
  </si>
  <si>
    <t>Unit on hot oil on 5/28/24 66 bbls tk 60 compressor on</t>
  </si>
  <si>
    <t>Unit on hot oil on 5/28/24 65 bbls tk 1</t>
  </si>
  <si>
    <t>Unit on compressor on hot oil on 5/28/24 65 bbls from tk 77-78</t>
  </si>
  <si>
    <t>Well getting a hot oil treatment catching up to gauge</t>
  </si>
  <si>
    <t>Well got hot treatment done with hot water injected down hole</t>
  </si>
  <si>
    <t>Kleimann #1</t>
  </si>
  <si>
    <t>Unit on compressor on hot oil 65 bbls</t>
  </si>
  <si>
    <t>Unit on  well was hot water 60 bbls of water from water tk</t>
  </si>
  <si>
    <t>CT #1</t>
  </si>
  <si>
    <t>Compressor down put back on line recovering oil from hot oil job</t>
  </si>
  <si>
    <t>Recovering oil from hot oil</t>
  </si>
  <si>
    <t>Turned on per schedule _x000D_
Well Hot oiled</t>
  </si>
  <si>
    <t>Unit online, well hot oiled</t>
  </si>
  <si>
    <t>60 barrels used for hot oil treatment- clutch went out on unit</t>
  </si>
  <si>
    <t>Tbg just has fluid bounce may be time to hot oil notified Mario</t>
  </si>
  <si>
    <t>Charles B #1</t>
  </si>
  <si>
    <t>Recovered oil from hot oil</t>
  </si>
  <si>
    <t>Flower #1</t>
  </si>
  <si>
    <t>On to off, well made oil but is still catching up to Guage from last hot oil treatment</t>
  </si>
  <si>
    <t>Unit on compressor  on hot oil on 4/25/24 65 bbls</t>
  </si>
  <si>
    <t>Unit on hot oil 4/25/24 65 bbls tk 1</t>
  </si>
  <si>
    <t>CR #201</t>
  </si>
  <si>
    <t>Turned off unit, still haven't got back oil from hot oil treatment..actual gauge 5'11_x000D_
Compressor online</t>
  </si>
  <si>
    <t>Marpick #1</t>
  </si>
  <si>
    <t>Catching up to gauge from hot oil treatment</t>
  </si>
  <si>
    <t>Well hot oiled today, production needs to catch up</t>
  </si>
  <si>
    <t>Well hot oiled left running</t>
  </si>
  <si>
    <t>Evergreen #1</t>
  </si>
  <si>
    <t>Well hot oiled, turned on per schedule</t>
  </si>
  <si>
    <t>Gail #1</t>
  </si>
  <si>
    <t>Still caching up to hot oil unit off</t>
  </si>
  <si>
    <t>Catching up to oil Guage, well got hot oil treatment, unit on</t>
  </si>
  <si>
    <t>MDB #1</t>
  </si>
  <si>
    <t>Left unit on, catching up to Guage after hot oil treatment</t>
  </si>
  <si>
    <t>Unit turned off, we did not recover oil after hot oil, well is on a vacuum</t>
  </si>
  <si>
    <t>Unit on catching up to oil Guage, well got hot oil treatment</t>
  </si>
  <si>
    <t>Catching up to Guage well got hot oil treatment</t>
  </si>
  <si>
    <t>J Beeler #1</t>
  </si>
  <si>
    <t>JJ #1</t>
  </si>
  <si>
    <t>Catching up to Guage, well got hot oil treatment</t>
  </si>
  <si>
    <t>Lochte #1</t>
  </si>
  <si>
    <t>Well being hot oiled</t>
  </si>
  <si>
    <t>Unit online , compressor down_x000D_
Well being hot oiled</t>
  </si>
  <si>
    <t>60 barrels used for hot oil treatment from production tanks</t>
  </si>
  <si>
    <t>Unit on compressor on hot oil on 3/27/24 65 bbls tks 68/69</t>
  </si>
  <si>
    <t>Turned off per schedule, well hot oiled yesterday so oil gauge shows no production. Compressor down with bad water pump..</t>
  </si>
  <si>
    <t>Jred #1</t>
  </si>
  <si>
    <t>Well hot oiled yesterday,oil gauge will stay the same till oil catches up</t>
  </si>
  <si>
    <t>Unit on hot oil on 3/26/24 65 bbls tk 15</t>
  </si>
  <si>
    <t>Unit on per schedule (hot oiled)_x000D_
Comp on</t>
  </si>
  <si>
    <t>Unit on (hot oiled)</t>
  </si>
  <si>
    <t>Unit on hot oil today 65 bbls tk 2</t>
  </si>
  <si>
    <t>PC #1</t>
  </si>
  <si>
    <t>Well is on catching up to oil Guage after hot oil treatment</t>
  </si>
  <si>
    <t>Unit on compressor on hot oil on 3/25/24 65 bbls tks 77/78</t>
  </si>
  <si>
    <t>Left unit running catching up to oil Guage from hot oil treatment</t>
  </si>
  <si>
    <t>Catching up to oil gauge from hot oil treatment</t>
  </si>
  <si>
    <t>Unit on catching up to oil Guage after hot oil</t>
  </si>
  <si>
    <t>Oil was pulled out to do a hot oil treatment on well, left unit running and catching up to Guage</t>
  </si>
  <si>
    <t>Unit off catching up to hot oil</t>
  </si>
  <si>
    <t>Unit on compressor on took 45 bbls of water to hot water kay flow line by mario</t>
  </si>
  <si>
    <t>Unit on catching up to oil Guage after hot oil treatment</t>
  </si>
  <si>
    <t>Well got hot oiled, catching up to oil Guage</t>
  </si>
  <si>
    <t>Well hot oiled, _x000D_
Compressor and unit down on arrival, put bol</t>
  </si>
  <si>
    <t xml:space="preserve">catching up to gauge from hot oil treatment_x000D_
</t>
  </si>
  <si>
    <t xml:space="preserve">catching up to gauge from hot oil treatment </t>
  </si>
  <si>
    <t xml:space="preserve">catching up to Guage from hot oil treatment </t>
  </si>
  <si>
    <t>Catching up to oil Guage from after hot oil treatment</t>
  </si>
  <si>
    <t>Catching up to oil Guage, well got hot oil treatment</t>
  </si>
  <si>
    <t>Low oil production due to well getting a hot oil treatment</t>
  </si>
  <si>
    <t>Well got hot oil treatment, catching up to oil Guage</t>
  </si>
  <si>
    <t>Well hot oiled</t>
  </si>
  <si>
    <t>Unit on (making up oil from hot oil)</t>
  </si>
  <si>
    <t>Unit on compressor on. Hot oil on 2/26/24</t>
  </si>
  <si>
    <t>Unit on hot oil on 2/26/24</t>
  </si>
  <si>
    <t>Lander #1</t>
  </si>
  <si>
    <t>Making up gauge from hot oil treatment</t>
  </si>
  <si>
    <t>Catching up on gauge from hot oil treatment current gauge 2-7</t>
  </si>
  <si>
    <t>Unit on hot oil on 2/20/24</t>
  </si>
  <si>
    <t>Unit on hot oil on 21924</t>
  </si>
  <si>
    <t>Unit on compressor on hot oil on 2/19/24</t>
  </si>
  <si>
    <t>Ronald #1</t>
  </si>
  <si>
    <t>Unit on. Hot oil  on 2/19/24</t>
  </si>
  <si>
    <t>Unit on comp down (hot oiled)</t>
  </si>
  <si>
    <t>Oil from to 27 went to hot oil</t>
  </si>
  <si>
    <t>Well hot oiled, compressor down no gas</t>
  </si>
  <si>
    <t>Dial #1 ST</t>
  </si>
  <si>
    <t>Unit on catching up to hot oil original gauge</t>
  </si>
  <si>
    <t>Ruthpick #1</t>
  </si>
  <si>
    <t>Making up oil from hot oil treatment gauge at 3-7</t>
  </si>
  <si>
    <t>Unit on hot oil2/1/24 70 bbls from the 10</t>
  </si>
  <si>
    <t>Unit running, catching up to oil Guage after hot oil treatment</t>
  </si>
  <si>
    <t>Catching up to oil Guage after hot oil treatment</t>
  </si>
  <si>
    <t>Dale #1</t>
  </si>
  <si>
    <t>Well made production, well got hot oil treatment, left unit running to catch up to oil Guage</t>
  </si>
  <si>
    <t>Unit running, made production and oil was pulled out to hot oil well, catching up on oil Guage</t>
  </si>
  <si>
    <t>Tlapek #1</t>
  </si>
  <si>
    <t>Unit running, well got hot oil treatment, left running catching up to oil Guage</t>
  </si>
  <si>
    <t>VRE Minerals #1</t>
  </si>
  <si>
    <t>Well being hot oiled, turned on per schedule</t>
  </si>
  <si>
    <t>Making. Up gauge from hot oil treatment</t>
  </si>
  <si>
    <t>60 Barrels used for hot oil treatment</t>
  </si>
  <si>
    <t>60 barrels used from production tank for hot oil treatment</t>
  </si>
  <si>
    <t>Unit on compressor on hot oil on 1/24/24 65 bbls from Tk 77/78</t>
  </si>
  <si>
    <t>Well on and hot oiled, catching up to oil Guage</t>
  </si>
  <si>
    <t>Well on, got hot oiled catchup to oil Guage</t>
  </si>
  <si>
    <t>Unit on compressor on hot oil 1/23/24 65 bbls tk 84 85</t>
  </si>
  <si>
    <t>Unit on hot oil on 1/23/24 tk 2 65 bbls</t>
  </si>
  <si>
    <t>Molak #1</t>
  </si>
  <si>
    <t>Unit running well to be hot oiled</t>
  </si>
  <si>
    <t>Verna #1</t>
  </si>
  <si>
    <t>Unit on, well made production but hot oil truck was pulling already to do hot oil treatment</t>
  </si>
  <si>
    <t>Well made production, oil was pulled out to do hot oil treatment on well</t>
  </si>
  <si>
    <t>Unit on hot oil 1/22/24 65 bbls tk 94</t>
  </si>
  <si>
    <t>Unit on hot oil on 1/22/24 65 bbls tk 1</t>
  </si>
  <si>
    <t>Pickens Weaver #1</t>
  </si>
  <si>
    <t>Left unit on well got hot oil treatment, will continue with schedule tomorrow</t>
  </si>
  <si>
    <t>Well got a hot oil treatment</t>
  </si>
  <si>
    <t>Barrier #1</t>
  </si>
  <si>
    <t>Turned off per schedule, well hot oiled</t>
  </si>
  <si>
    <t>Turned off unit , well hot oiled</t>
  </si>
  <si>
    <t>Turned on unit, hot oiled</t>
  </si>
  <si>
    <t>Turned on, hot oiled</t>
  </si>
  <si>
    <t>Circle T #1</t>
  </si>
  <si>
    <t>Unit on (hot oiled)_x000D_
Comp down due to Moreland comp being down</t>
  </si>
  <si>
    <t>Unit off per schedule (hot oiled)_x000D_
Comp down due to Moreland comp being down</t>
  </si>
  <si>
    <t>Well bol 60 barrels used for hot oil treatment from production tanks</t>
  </si>
  <si>
    <t>Made up gauge from hot oil treatment_x000D_
Compressor waiting on parts</t>
  </si>
  <si>
    <t>Thompson #2</t>
  </si>
  <si>
    <t>Catching up to oil gauge after hot oil treatment</t>
  </si>
  <si>
    <t>65 barrels used for hot oil treatment</t>
  </si>
  <si>
    <t>Unit on hot oil on 12/20/23  65 bbls from tk 84-85</t>
  </si>
  <si>
    <t>Well hot oiled running</t>
  </si>
  <si>
    <t>Turned off unit _x000D_
Guage hasn't caught up to production after hot oil</t>
  </si>
  <si>
    <t>Kay #1</t>
  </si>
  <si>
    <t>Unit on compressor down mechanic is working on it. Hot oil on 12/18/23 Tk 83 65 bbls</t>
  </si>
  <si>
    <t>Unit on hot oil on 12/18/23 tk 2 65 bbls</t>
  </si>
  <si>
    <t>Unit on. Hot oil on 12/18/23 tk 25 65 bbls</t>
  </si>
  <si>
    <t>CR #301</t>
  </si>
  <si>
    <t>Still recovering oil from hot oil</t>
  </si>
  <si>
    <t>Cross S #1</t>
  </si>
  <si>
    <t>Unit on per schedule (hot oiled)</t>
  </si>
  <si>
    <t>Catching up to oil gauge from hot oil</t>
  </si>
  <si>
    <t>Kept unit running while hot oiler on location</t>
  </si>
  <si>
    <t>Making up gauge from hot oil</t>
  </si>
  <si>
    <t>Catching up to guage after hot oil treatment</t>
  </si>
  <si>
    <t>Turned off_x000D_
Well hot oiled today</t>
  </si>
  <si>
    <t>Catching up to oil guage after hot oil</t>
  </si>
  <si>
    <t>65 Barrels used for hot oil treatment</t>
  </si>
  <si>
    <t>Unit on compressor on. Hot oil on 12/12/23   65 bbls tk 60</t>
  </si>
  <si>
    <t>Cenizo #1</t>
  </si>
  <si>
    <t>Unit on hot oil on 12/12/23   65 bbls tk 96</t>
  </si>
  <si>
    <t>Unit on hot oil on 12/12/23 65 bbls tk 94</t>
  </si>
  <si>
    <t>Unit on hot oil on 12/12/23 65 bbls tk 21</t>
  </si>
  <si>
    <t>Dunlap #1</t>
  </si>
  <si>
    <t>Unit on hot oil on 12/11/23 65 bbls tk 1</t>
  </si>
  <si>
    <t>Compressor down 65 barrels used for hot oil treatment</t>
  </si>
  <si>
    <t>Turned off unit, production hasn't caught up since hot oiled</t>
  </si>
  <si>
    <t>Well got hot oiled catching up to oil guage, unit on</t>
  </si>
  <si>
    <t>Unit on (unit is being hot oiled)</t>
  </si>
  <si>
    <t>Unit on hot oil on 12/7/23</t>
  </si>
  <si>
    <t>Unit on catching to oil guage after hot oil treatment</t>
  </si>
  <si>
    <t>Richard #1</t>
  </si>
  <si>
    <t>Catching up to oil guage after hot oil treatment</t>
  </si>
  <si>
    <t>Ruth #1</t>
  </si>
  <si>
    <t>Unit online _x000D_
Well hot oiled yesterday</t>
  </si>
  <si>
    <t>Well getting a hot oil treatment</t>
  </si>
  <si>
    <t>Oil catching up to guage, well got hot oil treatment</t>
  </si>
  <si>
    <t>Turned off per schedule _x000D_
Well hot oiled yesterday</t>
  </si>
  <si>
    <t>Unit on (hot oiled)_x000D_
Comp down due to hot oil</t>
  </si>
  <si>
    <t>Well bol making up gauge from hot oil treatment</t>
  </si>
  <si>
    <t>LT #1</t>
  </si>
  <si>
    <t>Well got hot oil treatment, catching up to oil guage left unit on</t>
  </si>
  <si>
    <t>Well got hot oiled, catching up to oil guage, left unit on</t>
  </si>
  <si>
    <t>Unit online_x000D_
Well hot oiled,,</t>
  </si>
  <si>
    <t>Recovering oil from hot oil job</t>
  </si>
  <si>
    <t>Unit on hot oil on 11/30/23 65 bbls from tk #2</t>
  </si>
  <si>
    <t>Unit on catching up to hot oil</t>
  </si>
  <si>
    <t>Well hot oiled unit running</t>
  </si>
  <si>
    <t>Unit left on extra day due to hot oil</t>
  </si>
  <si>
    <t>No production, catching up to gauge, oil was pulled to hot oil well</t>
  </si>
  <si>
    <t>Unit on hot oil on 11/28/23  40 bbls from tk 25</t>
  </si>
  <si>
    <t>CR #101</t>
  </si>
  <si>
    <t>Turned off per schedule_x000D_
Oil picked up from tk1 &amp; tk2 , well hot oiled on 29th but didn't come up to original gauge of 8'5..</t>
  </si>
  <si>
    <t>Made up oil from hot oil treatment</t>
  </si>
  <si>
    <t>Bermuda #1</t>
  </si>
  <si>
    <t>Unit down well was hot oiled yesterday started back up</t>
  </si>
  <si>
    <t>CR #302</t>
  </si>
  <si>
    <t>Unit left on extra day for hot oil_x000D_
Comp on</t>
  </si>
  <si>
    <t>Unit on (hot oiler on location)</t>
  </si>
  <si>
    <t>Catching up on gauges from hot oil</t>
  </si>
  <si>
    <t>Carolyn #1</t>
  </si>
  <si>
    <t>Catching up on gauge from hot oil treatment</t>
  </si>
  <si>
    <t>Unit online_x000D_
Well hot oiled yesterday</t>
  </si>
  <si>
    <t>Thalmann #1</t>
  </si>
  <si>
    <t>Turn off per schedule _x000D_
Well hot oiled on the 13th</t>
  </si>
  <si>
    <t>Well hot oiled yesterday _x000D_
Turned off per schedule</t>
  </si>
  <si>
    <t>Well was hot oiled yesterday</t>
  </si>
  <si>
    <t>Well hot oiled left unit running stared gas jack</t>
  </si>
  <si>
    <t>59 bbls recovered from hot oil</t>
  </si>
  <si>
    <t>Recovering oil from hot oil 68.1 bbls 20.43 recovered</t>
  </si>
  <si>
    <t>Unit on compressor down BOL. Hot oil on 11/9/23</t>
  </si>
  <si>
    <t>Catching up to oil gauge after hot oil treatment, unit running</t>
  </si>
  <si>
    <t>Unit on hot oil on 11/9/23</t>
  </si>
  <si>
    <t>Making up production from hot oil treatment</t>
  </si>
  <si>
    <t>Well scheduled to get a hot oil treatment, well schedule off to on</t>
  </si>
  <si>
    <t>Catching up on oil gauge from hot oil treatment</t>
  </si>
  <si>
    <t>65 Barrels used for hot oil</t>
  </si>
  <si>
    <t>Making up oil from hot oil treatment</t>
  </si>
  <si>
    <t>Well made production but was pulled out for a hot oil treatment on well, left unit on</t>
  </si>
  <si>
    <t>Well made production but was pulled out to hot oil well</t>
  </si>
  <si>
    <t>Unit on hot oil on 11/3/23</t>
  </si>
  <si>
    <t>Well made production, oil was pulled out to hot oil well</t>
  </si>
  <si>
    <t>Unit on hot oil on 11/2/23</t>
  </si>
  <si>
    <t>Well showing no production due to well getting a hot oil treatment, making up gauge</t>
  </si>
  <si>
    <t>Unit on hot oil on 10/2/23</t>
  </si>
  <si>
    <t>Stopped well was hot oiled yesterday</t>
  </si>
  <si>
    <t>Low production, well got hot oil treatment</t>
  </si>
  <si>
    <t>Unit was down, put BOL, well got hot oil treatment as well</t>
  </si>
  <si>
    <t>Stopped still making back oil from hot oil</t>
  </si>
  <si>
    <t>Well hot oiled yesterday still recovering oil</t>
  </si>
  <si>
    <t>Gil #1</t>
  </si>
  <si>
    <t>Unit on(hot oiled)</t>
  </si>
  <si>
    <t>Production made was pulled to do a hot oil treatment on well, unit and comp still running</t>
  </si>
  <si>
    <t>Put compressor bol made up oil from hot oil treatment</t>
  </si>
  <si>
    <t>65 barrels taken for hot oil treatment</t>
  </si>
  <si>
    <t>Well made no fluid. 65 barrels taken from production tank for hot oil treatment</t>
  </si>
  <si>
    <t>65 barrels taken from production for hot oil treatment</t>
  </si>
  <si>
    <t>Stopped, still recovering oil from hot oil</t>
  </si>
  <si>
    <t>60 barrels taken from production tank for hot oil treatment</t>
  </si>
  <si>
    <t>Unit left off (not enough oil to hot oil)</t>
  </si>
  <si>
    <t>Well got hot oil treatment catching up to oil guage</t>
  </si>
  <si>
    <t>-60 barrels from production tank for hot oil</t>
  </si>
  <si>
    <t>-65 Barrels from production tank for hot oil</t>
  </si>
  <si>
    <t>Well got hot oil treatment, catching up to oil guage</t>
  </si>
  <si>
    <t>Made back production from hot oil</t>
  </si>
  <si>
    <t>Well got hot oiled, catching up to guage</t>
  </si>
  <si>
    <t>Well made production, catching up to oil guage after hot oil treatment</t>
  </si>
  <si>
    <t>-60 Barrels for hot oil treatment</t>
  </si>
  <si>
    <t>-60 barrels from production tank for hot oil treatment</t>
  </si>
  <si>
    <t>Well got hot oiled, catching up to oil guage</t>
  </si>
  <si>
    <t>Unit on compressor on. Hot oil took 65 bbls from tk 60</t>
  </si>
  <si>
    <t>Unit on compressor on.  Hot oil on 10/9/23 took 65 bbls from tk 84   Negative 65 from hot oil</t>
  </si>
  <si>
    <t>Unit on compressor down mechanic working on it. Hot oil on 10/9/24 took 65 bbls from tk 84-85. Negative 49 from hot oil</t>
  </si>
  <si>
    <t>Unit on   Hot oil. Took 65 bbls from tk 1 to hot oil</t>
  </si>
  <si>
    <t>Unit on hot oil on 10/6/23 65 bbls from tk 25</t>
  </si>
  <si>
    <t>Unit on hot oil 10/6/23   65 bbls from tk 96</t>
  </si>
  <si>
    <t>Dunkle #2</t>
  </si>
  <si>
    <t>Unit on hot oil on 10/5/23 65 bbls from tk 22</t>
  </si>
  <si>
    <t>Unit off hot oil on 10/5/23 65 bbls from tk 26</t>
  </si>
  <si>
    <t>Well online, hot oiler on location</t>
  </si>
  <si>
    <t>Unit on switch back to tk 34 to get back the 65 bbs from hot oil on the 10/4/24</t>
  </si>
  <si>
    <t>Unit left on due to hot oiling</t>
  </si>
  <si>
    <t>Oil was pulled out from 34 to hot oil well</t>
  </si>
  <si>
    <t>Well online, hot oiled</t>
  </si>
  <si>
    <t>Solansky #1</t>
  </si>
  <si>
    <t>No oil production, oil was pulled out to hot oil well catching up to guage</t>
  </si>
  <si>
    <t>Used oil from production tank for hot oil treatment</t>
  </si>
  <si>
    <t>Well getting hot oiled, no production made pulled out production to hot oil well</t>
  </si>
  <si>
    <t>Balfour #1</t>
  </si>
  <si>
    <t>Unit on compressor on making up from hot oil</t>
  </si>
  <si>
    <t>Catching up on gauge after hot oil treatment</t>
  </si>
  <si>
    <t>Unit on compressor on hot oil on 9/27/23  65 bbls from tk 1-2</t>
  </si>
  <si>
    <t>Unit down was hot watered yesterday</t>
  </si>
  <si>
    <t>Hot water treatment on well done</t>
  </si>
  <si>
    <t>Well got a hot oil treatment, catching up on oil gauge</t>
  </si>
  <si>
    <t>Well hot watered today</t>
  </si>
  <si>
    <t>Catching up on on guage after hot oil treatment</t>
  </si>
  <si>
    <t>Unit on compressor on. Hot oil 9/22/23 65 bbls from tk 84-85</t>
  </si>
  <si>
    <t>Unit on compressor on.  Hot oil 9/22/23 65 bbls tk 77-78</t>
  </si>
  <si>
    <t>Unit on hot oil on9/20/23 took 65 bbls from tk 58</t>
  </si>
  <si>
    <t>Unit left on to hot oil</t>
  </si>
  <si>
    <t>Unit left on for hot oil_x000D_
Comp down</t>
  </si>
  <si>
    <t>Unit on comp down_x000D_
Oil being used to hot oil</t>
  </si>
  <si>
    <t>Unit on caching up after hot oil</t>
  </si>
  <si>
    <t>Well hot oiled 65 bbls oil and put back on line</t>
  </si>
  <si>
    <t>Unit on hot oil on 9/18/23 took 65 bbls from tk 96</t>
  </si>
  <si>
    <t>Unit on. Hot oil on 9/18/23 took 65 bbls from tk 22</t>
  </si>
  <si>
    <t>Unit on hot oil on9/18/23 took 65 bbls from tk 1</t>
  </si>
  <si>
    <t>Well to hot oiled today</t>
  </si>
  <si>
    <t>Unit off catching up from hot oil</t>
  </si>
  <si>
    <t>Unit on. Still catching up from hot oil</t>
  </si>
  <si>
    <t>Catching up on oil guage after hot oil treatment, on to off</t>
  </si>
  <si>
    <t>Catching up on guage after hot oil treatment, unit maybe down, need to reset unit</t>
  </si>
  <si>
    <t>Trotter #1</t>
  </si>
  <si>
    <t>Still recovering oil from hot oil , unit on line</t>
  </si>
  <si>
    <t>Catching up to oil guage after hot oil treatment, on to off</t>
  </si>
  <si>
    <t>Catching up to guage after hot oil treatment, on to off</t>
  </si>
  <si>
    <t>Unit on, comp down on low discharge pressure _x000D_
(Oil being used to hot oil)</t>
  </si>
  <si>
    <t>Thuss #1</t>
  </si>
  <si>
    <t>Unit on per schedule, comp down on low discharge pressure _x000D_
(Oil being used to hot oil)</t>
  </si>
  <si>
    <t>Unit on compressor on hot oil on 9/12/23 took 65 bbls from tk 60</t>
  </si>
  <si>
    <t>Started well hot oiled</t>
  </si>
  <si>
    <t>Unit on hot oil on 9/12/23 took 65 bbls from tk 1</t>
  </si>
  <si>
    <t>Unit on hot oil on 9/12/23 took 65 bbls from tk 2</t>
  </si>
  <si>
    <t>Unit down flow line is leaking  crew is working on it putting new flow line. Hot oil on 9/11/23 took 65 bbls from tk 94</t>
  </si>
  <si>
    <t>Unit on hot oil on 9/11/23 took 65 bbls from tk 26   Making up the 65 bbls</t>
  </si>
  <si>
    <t>Unit on hot oil on 9/11/23 took 65 bbls from tk 25  making up 65 bbls</t>
  </si>
  <si>
    <t>Still making back oil from hot oil</t>
  </si>
  <si>
    <t>Recovering oil from hot oil ,stopped</t>
  </si>
  <si>
    <t>Unit off per schedule_x000D_
Oil was used to hot oil</t>
  </si>
  <si>
    <t>Started; well hot oiled</t>
  </si>
  <si>
    <t>Unit off per schedule _x000D_
Oil was used to hot oil</t>
  </si>
  <si>
    <t>Used 65 barrels from production to hot oil</t>
  </si>
  <si>
    <t>Used 65 barrels from production for hot oil treatment</t>
  </si>
  <si>
    <t>Moreland #1</t>
  </si>
  <si>
    <t>Making up oil from hot oil</t>
  </si>
  <si>
    <t>Making up production from hot oil</t>
  </si>
  <si>
    <t>Produced 4.54 make up oil from hot oil</t>
  </si>
  <si>
    <t>Well hot oiled, engine still doesn’t have fire</t>
  </si>
  <si>
    <t>Well hasn’t made fluid after hot oil treatment</t>
  </si>
  <si>
    <t>Hot water treatment on well 8/28</t>
  </si>
  <si>
    <t>Hot oil on location</t>
  </si>
  <si>
    <t>Hot oil catchup on guage</t>
  </si>
  <si>
    <t>Well got a hot oil treatment, catching up to guage</t>
  </si>
  <si>
    <t>Unit on compressor on hot oil well and flow line. Mario took 65 bbls from tk 1-2</t>
  </si>
  <si>
    <t>Drinkard #1</t>
  </si>
  <si>
    <t>Compressor on hot oil flow line only took 30 bbls from tk 1-2-3</t>
  </si>
  <si>
    <t>Compressor on took 30 bbls from tk 2-3 hot oil flow line only</t>
  </si>
  <si>
    <t>JIC Buda #1</t>
  </si>
  <si>
    <t>Took 30 bbls from tk 1 hot oil flow line only</t>
  </si>
  <si>
    <t>Stopped , recovering oil from hot oiling</t>
  </si>
  <si>
    <t>Recovering oil from hot oil put back on p.o.c mode</t>
  </si>
  <si>
    <t>Bruce Weaver #1</t>
  </si>
  <si>
    <t>Unit on compressor on. Hot oil on 8/23/23  Mario took 60 bbls from water tk  to hot water the tlapek</t>
  </si>
  <si>
    <t>Unit on hot oil on 8/23/23  per Mario</t>
  </si>
  <si>
    <t>Hot oiler on location</t>
  </si>
  <si>
    <t>Well hot oiled left on line</t>
  </si>
  <si>
    <t>Unit on well and flow line were hot water on 8/23/23 per Mario</t>
  </si>
  <si>
    <t>Well hot oiled running on hand will put back to pump off controller tomorrow</t>
  </si>
  <si>
    <t>65 barrels used for hot oil treatment. Changes to 6 spm</t>
  </si>
  <si>
    <t>Catching up on oil guage from hot oil job, made an adjustment on tubing regulator</t>
  </si>
  <si>
    <t>Catching up on guage after hot oil treatment</t>
  </si>
  <si>
    <t>Unit on hot oil on 8/16/23 took 65 bbls from tk 1</t>
  </si>
  <si>
    <t>Unit on hot oil on 8/16/23 flow line only took 60 bbls from tk 2- 54</t>
  </si>
  <si>
    <t>Unit on compressor on. Hot oil on 8/15/23 took 65 bbls from tk 68-69</t>
  </si>
  <si>
    <t>Unit on hot oil on 8/15/23   Took 65 bbls from tk 99</t>
  </si>
  <si>
    <t>Eileen #1</t>
  </si>
  <si>
    <t>Catching up on oil for hot oil treatment</t>
  </si>
  <si>
    <t>Took 65 barrels from production tanks to hot oil well</t>
  </si>
  <si>
    <t>Annpick #1</t>
  </si>
  <si>
    <t>well hot oiled and went down on low fuel, open PL gas put bol..</t>
  </si>
  <si>
    <t>unit on _x000D_
compressor down low 1st stg. pressure, bol_x000D_
unit hot oiled yesterday</t>
  </si>
  <si>
    <t>well hot oiled yesterday, unit online</t>
  </si>
  <si>
    <t>Dyess #1</t>
  </si>
  <si>
    <t>Well put bol making up oil from hot oil treatment</t>
  </si>
  <si>
    <t>Well still catching up after hot oil job, turned off unit</t>
  </si>
  <si>
    <t>Unit on_x000D_
Oil from Tk 1 was used for hot oiling</t>
  </si>
  <si>
    <t>Low production adjustments made on tubing regulator after hot oil treatment</t>
  </si>
  <si>
    <t>Catching up to gauge after hot oil treatment</t>
  </si>
  <si>
    <t>Well making up oil from hot oil</t>
  </si>
  <si>
    <t>Unit on compressor on hot oil on 8/11/23</t>
  </si>
  <si>
    <t>Hot oiled well, catching up to gauge, oil pulled to treat well</t>
  </si>
  <si>
    <t>Catching up on oil from hot oil treat</t>
  </si>
  <si>
    <t>Unit off. Hot oil on 8/11/23</t>
  </si>
  <si>
    <t>Unit on, hot oil well treated</t>
  </si>
  <si>
    <t>Low production, catching up on oil, well got hot oil treatment</t>
  </si>
  <si>
    <t>Pfeiffer #1</t>
  </si>
  <si>
    <t>Unit on hot oil on 08/11/23</t>
  </si>
  <si>
    <t>Unit on hot oil on 8/11/23</t>
  </si>
  <si>
    <t>Well on making up oil from hot oil job</t>
  </si>
  <si>
    <t>Making up oil for hot oil treatment</t>
  </si>
  <si>
    <t>Took 65 barrels from tank 39 for hot oil on well</t>
  </si>
  <si>
    <t>Took 65 barrels from tank 54 for hot oil on well</t>
  </si>
  <si>
    <t>Took 65 barrels from tank 1 for hot oil on well</t>
  </si>
  <si>
    <t>65 barrels used from production for hot oil treatment</t>
  </si>
  <si>
    <t>RAB #1</t>
  </si>
  <si>
    <t>30 barrels from production used for hot oil treatment</t>
  </si>
  <si>
    <t>65 barrels used for hot oil from production tank</t>
  </si>
  <si>
    <t>well hot oiled</t>
  </si>
  <si>
    <t>hot oil on location</t>
  </si>
  <si>
    <t>65/barrels used to hot oil from production tank</t>
  </si>
  <si>
    <t>hot oiled</t>
  </si>
  <si>
    <t>Unit running to be hot oiled</t>
  </si>
  <si>
    <t>Started , to be hot oiled</t>
  </si>
  <si>
    <t>Well on making up oil for hot oil</t>
  </si>
  <si>
    <t>Unit down alarm on weatherford box pump off low fillage. Hasn’t produced any oil or water on the last 2 days   Unit was hot oil last Thursday</t>
  </si>
  <si>
    <t>Oil production made, loaded oil in hot oil truck and treated well, 65BBLS were used to treat well</t>
  </si>
  <si>
    <t>Unit on. Hot oil on 8/3/23 Mario took 65 bbls from tk 96</t>
  </si>
  <si>
    <t>Unit on.  Hot oil on 8/3/23 Mario took 65 bbls from tk 22</t>
  </si>
  <si>
    <t>Oil production was made, 65BBLS were pulled out to hot oil well</t>
  </si>
  <si>
    <t>Hot oil well, well made oil, pulled out 65BBLS to treat well, changed BP regulator on heater as well</t>
  </si>
  <si>
    <t>Unit on   Hot oil on 8/3/23 Mario took 65 bbls from tk 1-2</t>
  </si>
  <si>
    <t>Oil was made, pulled 65BBLS to hot oil well</t>
  </si>
  <si>
    <t>Unit on hot oil on 8/3/23 Mario took 65 bbls from tk 25</t>
  </si>
  <si>
    <t>Chad #1</t>
  </si>
  <si>
    <t>No oil production, oil was pulled out to hot oil well, catching up</t>
  </si>
  <si>
    <t>Catching up on oil gauge, oil was pulled out to hot oil well</t>
  </si>
  <si>
    <t>Unit on might need hot oil</t>
  </si>
  <si>
    <t>Pickens #1</t>
  </si>
  <si>
    <t>65 barrels used to hot oil well</t>
  </si>
  <si>
    <t>Well hot oiled used 65 barrels</t>
  </si>
  <si>
    <t>Unit left on for hot oil</t>
  </si>
  <si>
    <t>Off , hot oil tomorrow</t>
  </si>
  <si>
    <t>Off hot oil tomorrow</t>
  </si>
  <si>
    <t>Took 35 barrels from tank 41 and 42 for hot oil</t>
  </si>
  <si>
    <t>Very little pump action might need hot oil</t>
  </si>
  <si>
    <t>Started, well hot oiled</t>
  </si>
  <si>
    <t>Took 80 barrels out of production tank for hot oil</t>
  </si>
  <si>
    <t>Unit online, good pump action,closed  tubing pressure to test bpv, pressure didn't rise.  May need hot oil or pump issue.</t>
  </si>
  <si>
    <t>Unit off, scheduled for hot oil</t>
  </si>
  <si>
    <t>Made up loss of oil from hot oil treatment</t>
  </si>
  <si>
    <t>Pulled 80 barrels to hot oil well</t>
  </si>
  <si>
    <t>Well being hot oiled, bol</t>
  </si>
  <si>
    <t>Jessica #1</t>
  </si>
  <si>
    <t>Well got hot oiled, didn’t make any production, well may have down hole issue</t>
  </si>
  <si>
    <t>Unit running well hot oiled</t>
  </si>
  <si>
    <t>Well scheduled to get hot oiled</t>
  </si>
  <si>
    <t>Well scheduled to get hot oiled, mechanic working on compressor</t>
  </si>
  <si>
    <t>Well hot oiled &amp; unit bol_x000D_
Compressor off due to pipeline maintenance</t>
  </si>
  <si>
    <t>Unit off due to paraffin buildup.. needs hot oil</t>
  </si>
  <si>
    <t>Turned off unit due to well being pluged, well needs to be hot oiled._x000D_
compressor down on low oil pressure put bol.</t>
  </si>
  <si>
    <t>Unit on 130 bbls used to hot oil</t>
  </si>
  <si>
    <t>Well hot oiled.. unit running</t>
  </si>
  <si>
    <t>Unit off compressor on. Hot oil tk 59-60 pull bottoms 30 bbls ticket 147617 eastern oil.</t>
  </si>
  <si>
    <t>Unit off mike is working on the motor.  Hot oil tk 54 pull bottoms 21 bbls ticket #147618 eastern oil</t>
  </si>
  <si>
    <t>Unit on compressor on well and flow line were hot oil on 04/19/23 by Mario</t>
  </si>
  <si>
    <t>Well hot oiled unit running 1:15</t>
  </si>
  <si>
    <t>Unit running, well getting hot oiled</t>
  </si>
  <si>
    <t>Well hot oiled put on line</t>
  </si>
  <si>
    <t>Well hot oiled started unit 2:30</t>
  </si>
  <si>
    <t>Unit down needs to be hot oil per Travis. Negative   136 bbls. Frank pull bottoms on all four tks. On 4/1/23. Ticket. 136831. Eastern oil</t>
  </si>
  <si>
    <t>Unit off need to be hot oil per Travis</t>
  </si>
  <si>
    <t>hot oil truck working on flow line</t>
  </si>
  <si>
    <t>oil tank 78 and 79 were hot oiled and bottoms were pulled</t>
  </si>
  <si>
    <t>Marguerite #1</t>
  </si>
  <si>
    <t>off for hot oiling and clean tanks</t>
  </si>
  <si>
    <t>put unit down, hot oil truck treating oil to clean</t>
  </si>
  <si>
    <t>Hot oil tk 92 on 1/11/23. Pull bottoms on 1/13/23 20 bbls. Ticket 6907 black gold</t>
  </si>
  <si>
    <t>RAB #2</t>
  </si>
  <si>
    <t xml:space="preserve">tanks 1,2 were open equalized, all tanks are supposed to be equalized, don't know who closed tanks, well was shut in on high tank level. well is BOL and opened all tanks back up </t>
  </si>
  <si>
    <t>turned on_x000D_
tank 14 was hot oil and bottoms were pull</t>
  </si>
  <si>
    <t>Unit off, tanks need hot oiler</t>
  </si>
  <si>
    <t>Turn on unit per schedule _x000D_
Tanks hot oiled.. no water showing on Kolor kut</t>
  </si>
  <si>
    <t>Off waiting on hot oil truck</t>
  </si>
  <si>
    <t>Unit off per schedule _x000D_
Comp down mechanic took off to get parts will be back later on today to fix unit an put Bol_x000D_
Tk#2 lined up to get hot oiled</t>
  </si>
  <si>
    <t>CR #501</t>
  </si>
  <si>
    <t>Unit on per schedule _x000D_
Tk#1 lined up for hot oil</t>
  </si>
  <si>
    <t>Unit off, need to hot oil tanks</t>
  </si>
  <si>
    <t>Unit off per schedule_x000D_
Tk#66 lined up to get hot oiled</t>
  </si>
  <si>
    <t>Hot oiling tanks</t>
  </si>
  <si>
    <t>Off, order hot oil for both oil tanks</t>
  </si>
  <si>
    <t>turned off unit per schedule, hot oiler on location</t>
  </si>
  <si>
    <t>hot oiled tk 19.. 60 bbls</t>
  </si>
  <si>
    <t>hot oil truck on location . gauged tnk and bottom are good</t>
  </si>
  <si>
    <t>Might need to hot oil flowline.65 at well 25 at treater.</t>
  </si>
  <si>
    <t>hot watered well</t>
  </si>
  <si>
    <t>hot watered flowline</t>
  </si>
  <si>
    <t>hot watered well finally started pumping</t>
  </si>
  <si>
    <t>hot oil</t>
  </si>
  <si>
    <t>hot oiled well</t>
  </si>
  <si>
    <t>hot watered well pump stuck</t>
  </si>
  <si>
    <t>well not pumping pumped 130 bbls hot water and 65 bbls oil</t>
  </si>
  <si>
    <t>hot oiled all oil tanks</t>
  </si>
  <si>
    <t>pumped 130 bbls hot water dn csg along with 65 bbls oil got well pumping making heavy parrafin</t>
  </si>
  <si>
    <t>hot oiled well with 65 bbls oil got well to pumping mechanic working on compressor</t>
  </si>
  <si>
    <t>Hot Oil</t>
  </si>
  <si>
    <t>comp.back on,down on 1st high liq.level_x000D_
hot oiled</t>
  </si>
  <si>
    <t>hot oiled flowline</t>
  </si>
  <si>
    <t>on hot oiled</t>
  </si>
  <si>
    <t>Hot oil</t>
  </si>
  <si>
    <t>Whittington #1</t>
  </si>
  <si>
    <t>hot watered well with 75 bbls water</t>
  </si>
  <si>
    <t>hot watered well 65 bbls pressured up tubing</t>
  </si>
  <si>
    <t>making up from hot oil</t>
  </si>
  <si>
    <t>hot watered well with 130 bbls pump sticking</t>
  </si>
  <si>
    <t>pumping making up oil from hot oil</t>
  </si>
  <si>
    <t>on hot oiled well</t>
  </si>
  <si>
    <t>hot watered well with 130 bbls</t>
  </si>
  <si>
    <t>hot watered well 130 bbls</t>
  </si>
  <si>
    <t>hot watered well with 130 bbls well would not pump up</t>
  </si>
  <si>
    <t>hot watered well with 130 bbls well started pumping</t>
  </si>
  <si>
    <t>pumped 130 bbls hot water down well got it pumping</t>
  </si>
  <si>
    <t>down ,working on gas tower for units hot oil truck pumping out lines and towers waiting on scavenger</t>
  </si>
  <si>
    <t>on hot watered well tried to pressure up on tubing would not hold</t>
  </si>
  <si>
    <t>Bond #1</t>
  </si>
  <si>
    <t>well recovering from hot oiling</t>
  </si>
  <si>
    <t>no gas due to hot oiling</t>
  </si>
  <si>
    <t>bol comp_x000D_
hot oil</t>
  </si>
  <si>
    <t>hot watered well with 130 bbls water followed by 70 bbls oil</t>
  </si>
  <si>
    <t>hot watered well with 130 bbls water and 70 bbls oil paraffined up badly</t>
  </si>
  <si>
    <t>on catching up on oil from hot oiling</t>
  </si>
  <si>
    <t>catching up on oil due to hot oiling</t>
  </si>
  <si>
    <t>hot oiled with 100 blls oil</t>
  </si>
  <si>
    <t>put 130 bbls hot water and 70 bbls oil dn casing to get pump unstuck</t>
  </si>
  <si>
    <t>dn paraffined up waiting on hot oil truck</t>
  </si>
  <si>
    <t>On hot oiled</t>
  </si>
  <si>
    <t>comp dn due to hot oil bol</t>
  </si>
  <si>
    <t>on hot oil</t>
  </si>
  <si>
    <t>hot watered well and flowline</t>
  </si>
  <si>
    <t>ON, Hot oil</t>
  </si>
  <si>
    <t>hot water</t>
  </si>
  <si>
    <t>tbg full of fluid pressured up with hot oil truck to 600 psi bled off slowly pumped hot salt water dn csg finally picked up after 65 bbls water</t>
  </si>
  <si>
    <t>hot oil_x000D_
on</t>
  </si>
  <si>
    <t>hot oil bol comp bad valves</t>
  </si>
  <si>
    <t>off_x000D_
hot oil</t>
  </si>
  <si>
    <t xml:space="preserve">hot oil </t>
  </si>
  <si>
    <t>hot oil off</t>
  </si>
  <si>
    <t>Blas Reyes #1</t>
  </si>
  <si>
    <t>hot oiled well to get pump free was stuck</t>
  </si>
  <si>
    <t>off  hot oil</t>
  </si>
  <si>
    <t>hot oil gas dn leak on pieline</t>
  </si>
  <si>
    <t>Hot Oil_x000D_
timer 12 hrs</t>
  </si>
  <si>
    <t>Hot Oil_x000D_
tried to load tubing with hot oil truck pumped 50 bbls water tubing never loaded up</t>
  </si>
  <si>
    <t>hot watered</t>
  </si>
  <si>
    <t>hot oiled well, flowline and dump lines changed bp and snaps on separator bol</t>
  </si>
  <si>
    <t>needs to be hot oiled</t>
  </si>
  <si>
    <t>bol comps dn due to hot oiling well</t>
  </si>
  <si>
    <t>HOT Oil</t>
  </si>
  <si>
    <t>bol _x000D_
hot oil</t>
  </si>
  <si>
    <t>bol_x000D_
hot oil</t>
  </si>
  <si>
    <t>hot watered well with 130 bbls water</t>
  </si>
  <si>
    <t>catching up on oil from hot oil</t>
  </si>
  <si>
    <t>catching up on oil from hot oil job</t>
  </si>
  <si>
    <t>hot oiled well with 160 bbls oil</t>
  </si>
  <si>
    <t>hot oiled well with 100 bbls oil</t>
  </si>
  <si>
    <t>pumped 260 hot water dn csg</t>
  </si>
  <si>
    <t>hot oil with 100 bbls oil</t>
  </si>
  <si>
    <t>Comp. BOL well was Hot Oil</t>
  </si>
  <si>
    <t>comp dn low suction hot oiled well</t>
  </si>
  <si>
    <t>Pickwill #1</t>
  </si>
  <si>
    <t>Hot Oil Well</t>
  </si>
  <si>
    <t>dn well dead hot oiled</t>
  </si>
  <si>
    <t>well dead due to hot oil</t>
  </si>
  <si>
    <t>BOL on propane hot oiled</t>
  </si>
  <si>
    <t>hot oil_x000D_
bol comp</t>
  </si>
  <si>
    <t>BOL hot oiled</t>
  </si>
  <si>
    <t>hot oiled timer 12 hrs</t>
  </si>
  <si>
    <t>hot oil timer 12 hrs</t>
  </si>
  <si>
    <t>bol hot oiled</t>
  </si>
  <si>
    <t>timer 4-20 hot oiled</t>
  </si>
  <si>
    <t>bol comp hot oiled</t>
  </si>
  <si>
    <t>sibu hot oiled</t>
  </si>
  <si>
    <t>timer 12 hrs hot oiled</t>
  </si>
  <si>
    <t>hot oiled bol</t>
  </si>
  <si>
    <t>BOL hot watered</t>
  </si>
  <si>
    <t>SIBU hot oiled well</t>
  </si>
  <si>
    <t>well was HOT Oil timer 12 hrs</t>
  </si>
  <si>
    <t>well was Hot Oil</t>
  </si>
  <si>
    <t>Well was Hot Oil</t>
  </si>
  <si>
    <t>Well was HOT OIL</t>
  </si>
  <si>
    <t>hot oil timer 4-20</t>
  </si>
  <si>
    <t>bol hot oil</t>
  </si>
  <si>
    <t>BOL Rod Stuck, Hot Oil well</t>
  </si>
  <si>
    <t>psi up tbg 600 held pumped 70 bbls hot water dn csg well started pumping</t>
  </si>
  <si>
    <t>pressured up tbg to 600 held pumped 70 bbls hot water dn backside</t>
  </si>
  <si>
    <t>hot oiled backside then pumped xylene dn csg and circulate well</t>
  </si>
  <si>
    <t>Week After Diff</t>
  </si>
  <si>
    <t>Month After Diff</t>
  </si>
  <si>
    <t>Row Labels</t>
  </si>
  <si>
    <t>Grand Total</t>
  </si>
  <si>
    <t>Average of Week After Diff</t>
  </si>
  <si>
    <t>Average of Month After Diff</t>
  </si>
  <si>
    <t>Count of Well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</si>
</sst>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0.0"/>
    <numFmt numFmtId="172" formatCode="0.0%"/>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166"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172" fontId="0" fillId="0" borderId="0" xfId="1" applyNumberFormat="1" applyFont="1"/>
  </cellXfs>
  <cellStyles count="2">
    <cellStyle name="Normal" xfId="0" builtinId="0"/>
    <cellStyle name="Percent" xfId="1" builtinId="5"/>
  </cellStyles>
  <dxfs count="26">
    <dxf>
      <numFmt numFmtId="0" formatCode="General"/>
    </dxf>
    <dxf>
      <numFmt numFmtId="172" formatCode="0.0%"/>
    </dxf>
    <dxf>
      <fill>
        <patternFill>
          <bgColor rgb="FFCCFF99"/>
        </patternFill>
      </fill>
    </dxf>
    <dxf>
      <fill>
        <patternFill>
          <bgColor rgb="FF99FF66"/>
        </patternFill>
      </fill>
    </dxf>
    <dxf>
      <fill>
        <patternFill>
          <bgColor rgb="FF66FF33"/>
        </patternFill>
      </fill>
    </dxf>
    <dxf>
      <fill>
        <patternFill>
          <bgColor rgb="FFFF5050"/>
        </patternFill>
      </fill>
    </dxf>
    <dxf>
      <fill>
        <patternFill>
          <bgColor rgb="FFFF9999"/>
        </patternFill>
      </fill>
    </dxf>
    <dxf>
      <fill>
        <patternFill>
          <bgColor rgb="FFFF3300"/>
        </patternFill>
      </fill>
    </dxf>
    <dxf>
      <fill>
        <patternFill>
          <bgColor rgb="FFFF3300"/>
        </patternFill>
      </fill>
    </dxf>
    <dxf>
      <fill>
        <patternFill>
          <bgColor rgb="FFFF9999"/>
        </patternFill>
      </fill>
    </dxf>
    <dxf>
      <fill>
        <patternFill>
          <bgColor rgb="FFFF5050"/>
        </patternFill>
      </fill>
    </dxf>
    <dxf>
      <fill>
        <patternFill>
          <bgColor rgb="FF66FF33"/>
        </patternFill>
      </fill>
    </dxf>
    <dxf>
      <fill>
        <patternFill>
          <bgColor rgb="FF99FF66"/>
        </patternFill>
      </fill>
    </dxf>
    <dxf>
      <fill>
        <patternFill>
          <bgColor rgb="FFCCFF99"/>
        </patternFill>
      </fill>
    </dxf>
    <dxf>
      <fill>
        <patternFill>
          <bgColor rgb="FFCCFF99"/>
        </patternFill>
      </fill>
    </dxf>
    <dxf>
      <fill>
        <patternFill>
          <bgColor rgb="FF99FF66"/>
        </patternFill>
      </fill>
    </dxf>
    <dxf>
      <fill>
        <patternFill>
          <bgColor rgb="FF66FF33"/>
        </patternFill>
      </fill>
    </dxf>
    <dxf>
      <fill>
        <patternFill>
          <bgColor rgb="FFFF5050"/>
        </patternFill>
      </fill>
    </dxf>
    <dxf>
      <fill>
        <patternFill>
          <bgColor rgb="FFFF9999"/>
        </patternFill>
      </fill>
    </dxf>
    <dxf>
      <fill>
        <patternFill>
          <bgColor rgb="FFFF3300"/>
        </patternFill>
      </fill>
    </dxf>
    <dxf>
      <fill>
        <patternFill>
          <bgColor rgb="FFFF3300"/>
        </patternFill>
      </fill>
    </dxf>
    <dxf>
      <fill>
        <patternFill>
          <bgColor rgb="FFFF9999"/>
        </patternFill>
      </fill>
    </dxf>
    <dxf>
      <fill>
        <patternFill>
          <bgColor rgb="FFFF5050"/>
        </patternFill>
      </fill>
    </dxf>
    <dxf>
      <fill>
        <patternFill>
          <bgColor rgb="FF66FF33"/>
        </patternFill>
      </fill>
    </dxf>
    <dxf>
      <fill>
        <patternFill>
          <bgColor rgb="FF99FF66"/>
        </patternFill>
      </fill>
    </dxf>
    <dxf>
      <fill>
        <patternFill>
          <bgColor rgb="FFCCFF99"/>
        </patternFill>
      </fill>
    </dxf>
  </dxfs>
  <tableStyles count="0" defaultTableStyle="TableStyleMedium9" defaultPivotStyle="PivotStyleLight16"/>
  <colors>
    <mruColors>
      <color rgb="FFFF3300"/>
      <color rgb="FFFF5050"/>
      <color rgb="FFFF9999"/>
      <color rgb="FF66FF33"/>
      <color rgb="FF99FF66"/>
      <color rgb="FFCC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[hoJune.xlsx]Pivot!PivotTable1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Average of Week After Diff</c:v>
                </c:pt>
              </c:strCache>
            </c:strRef>
          </c:tx>
          <c:spPr>
            <a:solidFill>
              <a:schemeClr val="accent1"/>
            </a:solidFill>
            <a:ln>
              <a:noFill/>
            </a:ln>
            <a:effectLst/>
          </c:spPr>
          <c:invertIfNegative val="0"/>
          <c:cat>
            <c:strRef>
              <c:f>Pivot!$A$4:$A$88</c:f>
              <c:strCache>
                <c:ptCount val="84"/>
                <c:pt idx="0">
                  <c:v>Aaron #1</c:v>
                </c:pt>
                <c:pt idx="1">
                  <c:v>Aniken #1</c:v>
                </c:pt>
                <c:pt idx="2">
                  <c:v>Annpick #1</c:v>
                </c:pt>
                <c:pt idx="3">
                  <c:v>Balfour #1</c:v>
                </c:pt>
                <c:pt idx="4">
                  <c:v>Barrier #1</c:v>
                </c:pt>
                <c:pt idx="5">
                  <c:v>Beeler Ranch #1</c:v>
                </c:pt>
                <c:pt idx="6">
                  <c:v>Bermuda #1</c:v>
                </c:pt>
                <c:pt idx="7">
                  <c:v>Big Sonny #1</c:v>
                </c:pt>
                <c:pt idx="8">
                  <c:v>Blackmon #1</c:v>
                </c:pt>
                <c:pt idx="9">
                  <c:v>Blas Reyes #1</c:v>
                </c:pt>
                <c:pt idx="10">
                  <c:v>Bond #1</c:v>
                </c:pt>
                <c:pt idx="11">
                  <c:v>Bruce Weaver #1</c:v>
                </c:pt>
                <c:pt idx="12">
                  <c:v>Cannan #1</c:v>
                </c:pt>
                <c:pt idx="13">
                  <c:v>Carolpick #1</c:v>
                </c:pt>
                <c:pt idx="14">
                  <c:v>Carolyn #1</c:v>
                </c:pt>
                <c:pt idx="15">
                  <c:v>Cenizo #1</c:v>
                </c:pt>
                <c:pt idx="16">
                  <c:v>Chad #1</c:v>
                </c:pt>
                <c:pt idx="17">
                  <c:v>Charles B #1</c:v>
                </c:pt>
                <c:pt idx="18">
                  <c:v>Circle T #1</c:v>
                </c:pt>
                <c:pt idx="19">
                  <c:v>CR #101</c:v>
                </c:pt>
                <c:pt idx="20">
                  <c:v>CR #201</c:v>
                </c:pt>
                <c:pt idx="21">
                  <c:v>CR #301</c:v>
                </c:pt>
                <c:pt idx="22">
                  <c:v>CR #302</c:v>
                </c:pt>
                <c:pt idx="23">
                  <c:v>CR #501</c:v>
                </c:pt>
                <c:pt idx="24">
                  <c:v>CR #939</c:v>
                </c:pt>
                <c:pt idx="25">
                  <c:v>Cross S #1</c:v>
                </c:pt>
                <c:pt idx="26">
                  <c:v>CT #1</c:v>
                </c:pt>
                <c:pt idx="27">
                  <c:v>Dale #1</c:v>
                </c:pt>
                <c:pt idx="28">
                  <c:v>Dial #1 ST</c:v>
                </c:pt>
                <c:pt idx="29">
                  <c:v>Drinkard #1</c:v>
                </c:pt>
                <c:pt idx="30">
                  <c:v>Dunkle #2</c:v>
                </c:pt>
                <c:pt idx="31">
                  <c:v>Dunlap #1</c:v>
                </c:pt>
                <c:pt idx="32">
                  <c:v>Dyess #1</c:v>
                </c:pt>
                <c:pt idx="33">
                  <c:v>Eileen #1</c:v>
                </c:pt>
                <c:pt idx="34">
                  <c:v>Evergreen #1</c:v>
                </c:pt>
                <c:pt idx="35">
                  <c:v>Fatheree #1</c:v>
                </c:pt>
                <c:pt idx="36">
                  <c:v>Flower #1</c:v>
                </c:pt>
                <c:pt idx="37">
                  <c:v>Gail #1</c:v>
                </c:pt>
                <c:pt idx="38">
                  <c:v>Gil #1</c:v>
                </c:pt>
                <c:pt idx="39">
                  <c:v>Grissom #1</c:v>
                </c:pt>
                <c:pt idx="40">
                  <c:v>J Beeler #1</c:v>
                </c:pt>
                <c:pt idx="41">
                  <c:v>Jessica #1</c:v>
                </c:pt>
                <c:pt idx="42">
                  <c:v>JIC #1</c:v>
                </c:pt>
                <c:pt idx="43">
                  <c:v>JIC Buda #1</c:v>
                </c:pt>
                <c:pt idx="44">
                  <c:v>JJ #1</c:v>
                </c:pt>
                <c:pt idx="45">
                  <c:v>Jred #1</c:v>
                </c:pt>
                <c:pt idx="46">
                  <c:v>Kay #1</c:v>
                </c:pt>
                <c:pt idx="47">
                  <c:v>Kiley #1</c:v>
                </c:pt>
                <c:pt idx="48">
                  <c:v>Kleimann #1</c:v>
                </c:pt>
                <c:pt idx="49">
                  <c:v>La Rosita #1 RE</c:v>
                </c:pt>
                <c:pt idx="50">
                  <c:v>Lackey Five #1</c:v>
                </c:pt>
                <c:pt idx="51">
                  <c:v>Lander #1</c:v>
                </c:pt>
                <c:pt idx="52">
                  <c:v>Leary Trust #1</c:v>
                </c:pt>
                <c:pt idx="53">
                  <c:v>Little 179 #1</c:v>
                </c:pt>
                <c:pt idx="54">
                  <c:v>Lochte #1</c:v>
                </c:pt>
                <c:pt idx="55">
                  <c:v>LT #1</c:v>
                </c:pt>
                <c:pt idx="56">
                  <c:v>Marguerite #1</c:v>
                </c:pt>
                <c:pt idx="57">
                  <c:v>Marpick #1</c:v>
                </c:pt>
                <c:pt idx="58">
                  <c:v>Marrs #1</c:v>
                </c:pt>
                <c:pt idx="59">
                  <c:v>MDB #1</c:v>
                </c:pt>
                <c:pt idx="60">
                  <c:v>Molak #1</c:v>
                </c:pt>
                <c:pt idx="61">
                  <c:v>Moreland #1</c:v>
                </c:pt>
                <c:pt idx="62">
                  <c:v>Parkway #1</c:v>
                </c:pt>
                <c:pt idx="63">
                  <c:v>PC #1</c:v>
                </c:pt>
                <c:pt idx="64">
                  <c:v>Pfeiffer #1</c:v>
                </c:pt>
                <c:pt idx="65">
                  <c:v>Pickens #1</c:v>
                </c:pt>
                <c:pt idx="66">
                  <c:v>Pickens Weaver #1</c:v>
                </c:pt>
                <c:pt idx="67">
                  <c:v>Pickwill #1</c:v>
                </c:pt>
                <c:pt idx="68">
                  <c:v>RAB #1</c:v>
                </c:pt>
                <c:pt idx="69">
                  <c:v>RAB #2</c:v>
                </c:pt>
                <c:pt idx="70">
                  <c:v>Richard #1</c:v>
                </c:pt>
                <c:pt idx="71">
                  <c:v>Richardson #1</c:v>
                </c:pt>
                <c:pt idx="72">
                  <c:v>Ronald #1</c:v>
                </c:pt>
                <c:pt idx="73">
                  <c:v>Ruth #1</c:v>
                </c:pt>
                <c:pt idx="74">
                  <c:v>Ruthpick #1</c:v>
                </c:pt>
                <c:pt idx="75">
                  <c:v>Solansky #1</c:v>
                </c:pt>
                <c:pt idx="76">
                  <c:v>Thalmann #1</c:v>
                </c:pt>
                <c:pt idx="77">
                  <c:v>Thompson #2</c:v>
                </c:pt>
                <c:pt idx="78">
                  <c:v>Thuss #1</c:v>
                </c:pt>
                <c:pt idx="79">
                  <c:v>Tlapek #1</c:v>
                </c:pt>
                <c:pt idx="80">
                  <c:v>Trotter #1</c:v>
                </c:pt>
                <c:pt idx="81">
                  <c:v>Verna #1</c:v>
                </c:pt>
                <c:pt idx="82">
                  <c:v>VRE Minerals #1</c:v>
                </c:pt>
                <c:pt idx="83">
                  <c:v>Whittington #1</c:v>
                </c:pt>
              </c:strCache>
            </c:strRef>
          </c:cat>
          <c:val>
            <c:numRef>
              <c:f>Pivot!$B$4:$B$88</c:f>
              <c:numCache>
                <c:formatCode>0.0%</c:formatCode>
                <c:ptCount val="84"/>
                <c:pt idx="0">
                  <c:v>-5.7278687584306064E-2</c:v>
                </c:pt>
                <c:pt idx="1">
                  <c:v>6.0916238234618343E-2</c:v>
                </c:pt>
                <c:pt idx="2">
                  <c:v>-0.33931897797516303</c:v>
                </c:pt>
                <c:pt idx="3">
                  <c:v>-0.21398200651656926</c:v>
                </c:pt>
                <c:pt idx="4">
                  <c:v>-0.24975930685423584</c:v>
                </c:pt>
                <c:pt idx="5">
                  <c:v>-0.1307014625424065</c:v>
                </c:pt>
                <c:pt idx="6">
                  <c:v>0.96941444161632484</c:v>
                </c:pt>
                <c:pt idx="7">
                  <c:v>2.2058241675109946</c:v>
                </c:pt>
                <c:pt idx="8">
                  <c:v>-7.2103808711616452E-2</c:v>
                </c:pt>
                <c:pt idx="9">
                  <c:v>-0.70618034447821676</c:v>
                </c:pt>
                <c:pt idx="10">
                  <c:v>1.2413443888853717</c:v>
                </c:pt>
                <c:pt idx="11">
                  <c:v>5.8460718035664404E-2</c:v>
                </c:pt>
                <c:pt idx="12">
                  <c:v>-8.2524470292716118E-2</c:v>
                </c:pt>
                <c:pt idx="13">
                  <c:v>-0.20038735693476198</c:v>
                </c:pt>
                <c:pt idx="14">
                  <c:v>-0.27793928794762257</c:v>
                </c:pt>
                <c:pt idx="15">
                  <c:v>0.1547486119092506</c:v>
                </c:pt>
                <c:pt idx="16">
                  <c:v>0.33086540269362696</c:v>
                </c:pt>
                <c:pt idx="17">
                  <c:v>0.67243953128997924</c:v>
                </c:pt>
                <c:pt idx="18">
                  <c:v>-4.8554319820713985E-3</c:v>
                </c:pt>
                <c:pt idx="19">
                  <c:v>-0.23916968181498618</c:v>
                </c:pt>
                <c:pt idx="20">
                  <c:v>-0.23570827595440977</c:v>
                </c:pt>
                <c:pt idx="21">
                  <c:v>-0.4042135301933506</c:v>
                </c:pt>
                <c:pt idx="22">
                  <c:v>-0.2195669146595553</c:v>
                </c:pt>
                <c:pt idx="23">
                  <c:v>0.38330320886016955</c:v>
                </c:pt>
                <c:pt idx="24">
                  <c:v>-0.21251321893367781</c:v>
                </c:pt>
                <c:pt idx="25">
                  <c:v>-0.54640250260688206</c:v>
                </c:pt>
                <c:pt idx="26">
                  <c:v>-0.23048254527602682</c:v>
                </c:pt>
                <c:pt idx="27">
                  <c:v>0.42139189027576401</c:v>
                </c:pt>
                <c:pt idx="28">
                  <c:v>-0.58966565349544053</c:v>
                </c:pt>
                <c:pt idx="29">
                  <c:v>-0.1725887613241345</c:v>
                </c:pt>
                <c:pt idx="30">
                  <c:v>0.66057927086559876</c:v>
                </c:pt>
                <c:pt idx="31">
                  <c:v>1.0587948543587025</c:v>
                </c:pt>
                <c:pt idx="32">
                  <c:v>-0.63938545930271662</c:v>
                </c:pt>
                <c:pt idx="33">
                  <c:v>0.26049948310632298</c:v>
                </c:pt>
                <c:pt idx="34">
                  <c:v>0.49808329617821201</c:v>
                </c:pt>
                <c:pt idx="35">
                  <c:v>-1.5158885772183203E-2</c:v>
                </c:pt>
                <c:pt idx="36">
                  <c:v>6.6091796821090121E-2</c:v>
                </c:pt>
                <c:pt idx="37">
                  <c:v>5.2700606078209707E-2</c:v>
                </c:pt>
                <c:pt idx="38">
                  <c:v>-0.52662605899133075</c:v>
                </c:pt>
                <c:pt idx="39">
                  <c:v>0.38774983493015319</c:v>
                </c:pt>
                <c:pt idx="40">
                  <c:v>2.9507826962583456E-3</c:v>
                </c:pt>
                <c:pt idx="41">
                  <c:v>-0.39170737186398008</c:v>
                </c:pt>
                <c:pt idx="42">
                  <c:v>0.33315707279530887</c:v>
                </c:pt>
                <c:pt idx="43">
                  <c:v>-1</c:v>
                </c:pt>
                <c:pt idx="44">
                  <c:v>-0.20708264948947816</c:v>
                </c:pt>
                <c:pt idx="45">
                  <c:v>0.94992914086366298</c:v>
                </c:pt>
                <c:pt idx="46">
                  <c:v>-0.47101801018061762</c:v>
                </c:pt>
                <c:pt idx="47">
                  <c:v>0.31733121117138641</c:v>
                </c:pt>
                <c:pt idx="48">
                  <c:v>-0.13888669693707961</c:v>
                </c:pt>
                <c:pt idx="49">
                  <c:v>-5.1080705115051403E-2</c:v>
                </c:pt>
                <c:pt idx="50">
                  <c:v>0.17663934887083221</c:v>
                </c:pt>
                <c:pt idx="51">
                  <c:v>-5.8214423111636097E-2</c:v>
                </c:pt>
                <c:pt idx="52">
                  <c:v>0.21256048712480419</c:v>
                </c:pt>
                <c:pt idx="53">
                  <c:v>-5.2222028775079123E-2</c:v>
                </c:pt>
                <c:pt idx="54">
                  <c:v>0.14023385798500182</c:v>
                </c:pt>
                <c:pt idx="55">
                  <c:v>-2.3943939349673427E-2</c:v>
                </c:pt>
                <c:pt idx="56">
                  <c:v>7.8492935635776639E-4</c:v>
                </c:pt>
                <c:pt idx="57">
                  <c:v>0.12410105958493042</c:v>
                </c:pt>
                <c:pt idx="58">
                  <c:v>-8.7019474089052973E-2</c:v>
                </c:pt>
                <c:pt idx="59">
                  <c:v>-0.25678330178929032</c:v>
                </c:pt>
                <c:pt idx="60">
                  <c:v>-7.8243634104454451E-2</c:v>
                </c:pt>
                <c:pt idx="61">
                  <c:v>0.34173058280226021</c:v>
                </c:pt>
                <c:pt idx="62">
                  <c:v>2.271992189184465E-3</c:v>
                </c:pt>
                <c:pt idx="63">
                  <c:v>-1.8733624981812507E-2</c:v>
                </c:pt>
                <c:pt idx="64">
                  <c:v>0.17296964769246026</c:v>
                </c:pt>
                <c:pt idx="65">
                  <c:v>0.6656269494697441</c:v>
                </c:pt>
                <c:pt idx="66">
                  <c:v>5.4822427849553983E-2</c:v>
                </c:pt>
                <c:pt idx="67">
                  <c:v>-0.64226091104221328</c:v>
                </c:pt>
                <c:pt idx="68">
                  <c:v>0.19275243558226324</c:v>
                </c:pt>
                <c:pt idx="69">
                  <c:v>-0.33482469091614103</c:v>
                </c:pt>
                <c:pt idx="70">
                  <c:v>-5.9740018486106321E-2</c:v>
                </c:pt>
                <c:pt idx="71">
                  <c:v>0.11501936876396447</c:v>
                </c:pt>
                <c:pt idx="72">
                  <c:v>4.0909568454275104E-2</c:v>
                </c:pt>
                <c:pt idx="73">
                  <c:v>0.55457756307195627</c:v>
                </c:pt>
                <c:pt idx="74">
                  <c:v>0.18496383702203989</c:v>
                </c:pt>
                <c:pt idx="75">
                  <c:v>-0.11657878015604516</c:v>
                </c:pt>
                <c:pt idx="76">
                  <c:v>-0.14008321775312049</c:v>
                </c:pt>
                <c:pt idx="77">
                  <c:v>-8.1341602486664194E-2</c:v>
                </c:pt>
                <c:pt idx="78">
                  <c:v>0.21224489795918364</c:v>
                </c:pt>
                <c:pt idx="79">
                  <c:v>1.0871065750272857</c:v>
                </c:pt>
                <c:pt idx="80">
                  <c:v>-8.56897094284675E-2</c:v>
                </c:pt>
                <c:pt idx="81">
                  <c:v>0.19443606040459963</c:v>
                </c:pt>
                <c:pt idx="82">
                  <c:v>-0.14804948599500153</c:v>
                </c:pt>
                <c:pt idx="83">
                  <c:v>0.67930076681770857</c:v>
                </c:pt>
              </c:numCache>
            </c:numRef>
          </c:val>
          <c:extLst>
            <c:ext xmlns:c16="http://schemas.microsoft.com/office/drawing/2014/chart" uri="{C3380CC4-5D6E-409C-BE32-E72D297353CC}">
              <c16:uniqueId val="{00000000-A521-4D0D-8F57-569FA6BE66CB}"/>
            </c:ext>
          </c:extLst>
        </c:ser>
        <c:ser>
          <c:idx val="1"/>
          <c:order val="1"/>
          <c:tx>
            <c:strRef>
              <c:f>Pivot!$C$3</c:f>
              <c:strCache>
                <c:ptCount val="1"/>
                <c:pt idx="0">
                  <c:v>Average of Month After Diff</c:v>
                </c:pt>
              </c:strCache>
            </c:strRef>
          </c:tx>
          <c:spPr>
            <a:solidFill>
              <a:schemeClr val="accent2"/>
            </a:solidFill>
            <a:ln>
              <a:noFill/>
            </a:ln>
            <a:effectLst/>
          </c:spPr>
          <c:invertIfNegative val="0"/>
          <c:cat>
            <c:strRef>
              <c:f>Pivot!$A$4:$A$88</c:f>
              <c:strCache>
                <c:ptCount val="84"/>
                <c:pt idx="0">
                  <c:v>Aaron #1</c:v>
                </c:pt>
                <c:pt idx="1">
                  <c:v>Aniken #1</c:v>
                </c:pt>
                <c:pt idx="2">
                  <c:v>Annpick #1</c:v>
                </c:pt>
                <c:pt idx="3">
                  <c:v>Balfour #1</c:v>
                </c:pt>
                <c:pt idx="4">
                  <c:v>Barrier #1</c:v>
                </c:pt>
                <c:pt idx="5">
                  <c:v>Beeler Ranch #1</c:v>
                </c:pt>
                <c:pt idx="6">
                  <c:v>Bermuda #1</c:v>
                </c:pt>
                <c:pt idx="7">
                  <c:v>Big Sonny #1</c:v>
                </c:pt>
                <c:pt idx="8">
                  <c:v>Blackmon #1</c:v>
                </c:pt>
                <c:pt idx="9">
                  <c:v>Blas Reyes #1</c:v>
                </c:pt>
                <c:pt idx="10">
                  <c:v>Bond #1</c:v>
                </c:pt>
                <c:pt idx="11">
                  <c:v>Bruce Weaver #1</c:v>
                </c:pt>
                <c:pt idx="12">
                  <c:v>Cannan #1</c:v>
                </c:pt>
                <c:pt idx="13">
                  <c:v>Carolpick #1</c:v>
                </c:pt>
                <c:pt idx="14">
                  <c:v>Carolyn #1</c:v>
                </c:pt>
                <c:pt idx="15">
                  <c:v>Cenizo #1</c:v>
                </c:pt>
                <c:pt idx="16">
                  <c:v>Chad #1</c:v>
                </c:pt>
                <c:pt idx="17">
                  <c:v>Charles B #1</c:v>
                </c:pt>
                <c:pt idx="18">
                  <c:v>Circle T #1</c:v>
                </c:pt>
                <c:pt idx="19">
                  <c:v>CR #101</c:v>
                </c:pt>
                <c:pt idx="20">
                  <c:v>CR #201</c:v>
                </c:pt>
                <c:pt idx="21">
                  <c:v>CR #301</c:v>
                </c:pt>
                <c:pt idx="22">
                  <c:v>CR #302</c:v>
                </c:pt>
                <c:pt idx="23">
                  <c:v>CR #501</c:v>
                </c:pt>
                <c:pt idx="24">
                  <c:v>CR #939</c:v>
                </c:pt>
                <c:pt idx="25">
                  <c:v>Cross S #1</c:v>
                </c:pt>
                <c:pt idx="26">
                  <c:v>CT #1</c:v>
                </c:pt>
                <c:pt idx="27">
                  <c:v>Dale #1</c:v>
                </c:pt>
                <c:pt idx="28">
                  <c:v>Dial #1 ST</c:v>
                </c:pt>
                <c:pt idx="29">
                  <c:v>Drinkard #1</c:v>
                </c:pt>
                <c:pt idx="30">
                  <c:v>Dunkle #2</c:v>
                </c:pt>
                <c:pt idx="31">
                  <c:v>Dunlap #1</c:v>
                </c:pt>
                <c:pt idx="32">
                  <c:v>Dyess #1</c:v>
                </c:pt>
                <c:pt idx="33">
                  <c:v>Eileen #1</c:v>
                </c:pt>
                <c:pt idx="34">
                  <c:v>Evergreen #1</c:v>
                </c:pt>
                <c:pt idx="35">
                  <c:v>Fatheree #1</c:v>
                </c:pt>
                <c:pt idx="36">
                  <c:v>Flower #1</c:v>
                </c:pt>
                <c:pt idx="37">
                  <c:v>Gail #1</c:v>
                </c:pt>
                <c:pt idx="38">
                  <c:v>Gil #1</c:v>
                </c:pt>
                <c:pt idx="39">
                  <c:v>Grissom #1</c:v>
                </c:pt>
                <c:pt idx="40">
                  <c:v>J Beeler #1</c:v>
                </c:pt>
                <c:pt idx="41">
                  <c:v>Jessica #1</c:v>
                </c:pt>
                <c:pt idx="42">
                  <c:v>JIC #1</c:v>
                </c:pt>
                <c:pt idx="43">
                  <c:v>JIC Buda #1</c:v>
                </c:pt>
                <c:pt idx="44">
                  <c:v>JJ #1</c:v>
                </c:pt>
                <c:pt idx="45">
                  <c:v>Jred #1</c:v>
                </c:pt>
                <c:pt idx="46">
                  <c:v>Kay #1</c:v>
                </c:pt>
                <c:pt idx="47">
                  <c:v>Kiley #1</c:v>
                </c:pt>
                <c:pt idx="48">
                  <c:v>Kleimann #1</c:v>
                </c:pt>
                <c:pt idx="49">
                  <c:v>La Rosita #1 RE</c:v>
                </c:pt>
                <c:pt idx="50">
                  <c:v>Lackey Five #1</c:v>
                </c:pt>
                <c:pt idx="51">
                  <c:v>Lander #1</c:v>
                </c:pt>
                <c:pt idx="52">
                  <c:v>Leary Trust #1</c:v>
                </c:pt>
                <c:pt idx="53">
                  <c:v>Little 179 #1</c:v>
                </c:pt>
                <c:pt idx="54">
                  <c:v>Lochte #1</c:v>
                </c:pt>
                <c:pt idx="55">
                  <c:v>LT #1</c:v>
                </c:pt>
                <c:pt idx="56">
                  <c:v>Marguerite #1</c:v>
                </c:pt>
                <c:pt idx="57">
                  <c:v>Marpick #1</c:v>
                </c:pt>
                <c:pt idx="58">
                  <c:v>Marrs #1</c:v>
                </c:pt>
                <c:pt idx="59">
                  <c:v>MDB #1</c:v>
                </c:pt>
                <c:pt idx="60">
                  <c:v>Molak #1</c:v>
                </c:pt>
                <c:pt idx="61">
                  <c:v>Moreland #1</c:v>
                </c:pt>
                <c:pt idx="62">
                  <c:v>Parkway #1</c:v>
                </c:pt>
                <c:pt idx="63">
                  <c:v>PC #1</c:v>
                </c:pt>
                <c:pt idx="64">
                  <c:v>Pfeiffer #1</c:v>
                </c:pt>
                <c:pt idx="65">
                  <c:v>Pickens #1</c:v>
                </c:pt>
                <c:pt idx="66">
                  <c:v>Pickens Weaver #1</c:v>
                </c:pt>
                <c:pt idx="67">
                  <c:v>Pickwill #1</c:v>
                </c:pt>
                <c:pt idx="68">
                  <c:v>RAB #1</c:v>
                </c:pt>
                <c:pt idx="69">
                  <c:v>RAB #2</c:v>
                </c:pt>
                <c:pt idx="70">
                  <c:v>Richard #1</c:v>
                </c:pt>
                <c:pt idx="71">
                  <c:v>Richardson #1</c:v>
                </c:pt>
                <c:pt idx="72">
                  <c:v>Ronald #1</c:v>
                </c:pt>
                <c:pt idx="73">
                  <c:v>Ruth #1</c:v>
                </c:pt>
                <c:pt idx="74">
                  <c:v>Ruthpick #1</c:v>
                </c:pt>
                <c:pt idx="75">
                  <c:v>Solansky #1</c:v>
                </c:pt>
                <c:pt idx="76">
                  <c:v>Thalmann #1</c:v>
                </c:pt>
                <c:pt idx="77">
                  <c:v>Thompson #2</c:v>
                </c:pt>
                <c:pt idx="78">
                  <c:v>Thuss #1</c:v>
                </c:pt>
                <c:pt idx="79">
                  <c:v>Tlapek #1</c:v>
                </c:pt>
                <c:pt idx="80">
                  <c:v>Trotter #1</c:v>
                </c:pt>
                <c:pt idx="81">
                  <c:v>Verna #1</c:v>
                </c:pt>
                <c:pt idx="82">
                  <c:v>VRE Minerals #1</c:v>
                </c:pt>
                <c:pt idx="83">
                  <c:v>Whittington #1</c:v>
                </c:pt>
              </c:strCache>
            </c:strRef>
          </c:cat>
          <c:val>
            <c:numRef>
              <c:f>Pivot!$C$4:$C$88</c:f>
              <c:numCache>
                <c:formatCode>0.0%</c:formatCode>
                <c:ptCount val="84"/>
                <c:pt idx="0">
                  <c:v>-2.6789589045553359E-2</c:v>
                </c:pt>
                <c:pt idx="1">
                  <c:v>4.393543148124092E-4</c:v>
                </c:pt>
                <c:pt idx="2">
                  <c:v>-0.40302481277759117</c:v>
                </c:pt>
                <c:pt idx="3">
                  <c:v>-0.1506968333216748</c:v>
                </c:pt>
                <c:pt idx="4">
                  <c:v>0.19786491961930838</c:v>
                </c:pt>
                <c:pt idx="5">
                  <c:v>-5.6132999914722752E-2</c:v>
                </c:pt>
                <c:pt idx="6">
                  <c:v>0.68477264684801187</c:v>
                </c:pt>
                <c:pt idx="7">
                  <c:v>2.1636756436360778</c:v>
                </c:pt>
                <c:pt idx="8">
                  <c:v>-7.504145443806196E-3</c:v>
                </c:pt>
                <c:pt idx="9">
                  <c:v>8.8080530770990623E-2</c:v>
                </c:pt>
                <c:pt idx="10">
                  <c:v>0.27632210286890346</c:v>
                </c:pt>
                <c:pt idx="11">
                  <c:v>9.6426981902731912E-2</c:v>
                </c:pt>
                <c:pt idx="12">
                  <c:v>-7.1620364583873386E-2</c:v>
                </c:pt>
                <c:pt idx="13">
                  <c:v>-2.7349884163292478E-2</c:v>
                </c:pt>
                <c:pt idx="14">
                  <c:v>6.0835576977694185E-2</c:v>
                </c:pt>
                <c:pt idx="15">
                  <c:v>0.12823647574470906</c:v>
                </c:pt>
                <c:pt idx="16">
                  <c:v>0.57786765595964751</c:v>
                </c:pt>
                <c:pt idx="17">
                  <c:v>0.53457715521993909</c:v>
                </c:pt>
                <c:pt idx="18">
                  <c:v>0.1701034654995571</c:v>
                </c:pt>
                <c:pt idx="19">
                  <c:v>9.8984127130709545E-2</c:v>
                </c:pt>
                <c:pt idx="20">
                  <c:v>8.1806996593082278E-5</c:v>
                </c:pt>
                <c:pt idx="21">
                  <c:v>-0.26395685652738082</c:v>
                </c:pt>
                <c:pt idx="22">
                  <c:v>-0.10081410845556414</c:v>
                </c:pt>
                <c:pt idx="23">
                  <c:v>0.73091630750069447</c:v>
                </c:pt>
                <c:pt idx="24">
                  <c:v>-0.20118568715552421</c:v>
                </c:pt>
                <c:pt idx="25">
                  <c:v>-0.11699896582131789</c:v>
                </c:pt>
                <c:pt idx="26">
                  <c:v>0.23460356650580216</c:v>
                </c:pt>
                <c:pt idx="27">
                  <c:v>1.3025436685884513</c:v>
                </c:pt>
                <c:pt idx="28">
                  <c:v>-0.77164343360234766</c:v>
                </c:pt>
                <c:pt idx="29">
                  <c:v>0.15571423917011992</c:v>
                </c:pt>
                <c:pt idx="30">
                  <c:v>0.24748599503964486</c:v>
                </c:pt>
                <c:pt idx="31">
                  <c:v>0.30765485955808147</c:v>
                </c:pt>
                <c:pt idx="32">
                  <c:v>-1.2117437475108652E-2</c:v>
                </c:pt>
                <c:pt idx="33">
                  <c:v>0.52288770787073779</c:v>
                </c:pt>
                <c:pt idx="34">
                  <c:v>0.43548783969581356</c:v>
                </c:pt>
                <c:pt idx="35">
                  <c:v>0.32895085345609404</c:v>
                </c:pt>
                <c:pt idx="36">
                  <c:v>0.42423547481523222</c:v>
                </c:pt>
                <c:pt idx="37">
                  <c:v>5.4615901675586831E-2</c:v>
                </c:pt>
                <c:pt idx="38">
                  <c:v>0.11372942386781028</c:v>
                </c:pt>
                <c:pt idx="39">
                  <c:v>0.18175527388148877</c:v>
                </c:pt>
                <c:pt idx="40">
                  <c:v>8.3881582612555211E-2</c:v>
                </c:pt>
                <c:pt idx="41">
                  <c:v>0.24110041767178242</c:v>
                </c:pt>
                <c:pt idx="42">
                  <c:v>0.60260296067047492</c:v>
                </c:pt>
                <c:pt idx="43">
                  <c:v>1.2567585216142092</c:v>
                </c:pt>
                <c:pt idx="44">
                  <c:v>4.994976288550208E-3</c:v>
                </c:pt>
                <c:pt idx="45">
                  <c:v>0.57263906280995791</c:v>
                </c:pt>
                <c:pt idx="46">
                  <c:v>0.23384089806219083</c:v>
                </c:pt>
                <c:pt idx="47">
                  <c:v>0.32568015727157151</c:v>
                </c:pt>
                <c:pt idx="48">
                  <c:v>-0.16479654537833266</c:v>
                </c:pt>
                <c:pt idx="49">
                  <c:v>-3.5472972918167069E-2</c:v>
                </c:pt>
                <c:pt idx="50">
                  <c:v>9.9113169533063331E-2</c:v>
                </c:pt>
                <c:pt idx="51">
                  <c:v>5.7026220014228968E-2</c:v>
                </c:pt>
                <c:pt idx="52">
                  <c:v>0.20238573112783553</c:v>
                </c:pt>
                <c:pt idx="53">
                  <c:v>9.8772902918225658E-2</c:v>
                </c:pt>
                <c:pt idx="54">
                  <c:v>0.13869359674330983</c:v>
                </c:pt>
                <c:pt idx="55">
                  <c:v>0.42638807960971276</c:v>
                </c:pt>
                <c:pt idx="56">
                  <c:v>-0.72480080566333926</c:v>
                </c:pt>
                <c:pt idx="57">
                  <c:v>1.7721072551045662</c:v>
                </c:pt>
                <c:pt idx="58">
                  <c:v>-4.126217104461985E-2</c:v>
                </c:pt>
                <c:pt idx="59">
                  <c:v>-9.6035447490703071E-2</c:v>
                </c:pt>
                <c:pt idx="60">
                  <c:v>-0.2140382525241073</c:v>
                </c:pt>
                <c:pt idx="61">
                  <c:v>0.93407484122727047</c:v>
                </c:pt>
                <c:pt idx="62">
                  <c:v>4.8768527034024525E-2</c:v>
                </c:pt>
                <c:pt idx="63">
                  <c:v>-5.4867648138017658E-2</c:v>
                </c:pt>
                <c:pt idx="64">
                  <c:v>-0.28171680281457734</c:v>
                </c:pt>
                <c:pt idx="65">
                  <c:v>-3.8596985490914358E-2</c:v>
                </c:pt>
                <c:pt idx="66">
                  <c:v>9.0631352611491342E-2</c:v>
                </c:pt>
                <c:pt idx="67">
                  <c:v>0.67779632721201988</c:v>
                </c:pt>
                <c:pt idx="68">
                  <c:v>-0.10483356976911544</c:v>
                </c:pt>
                <c:pt idx="69">
                  <c:v>-0.22213915520847033</c:v>
                </c:pt>
                <c:pt idx="70">
                  <c:v>1.97987749047412E-2</c:v>
                </c:pt>
                <c:pt idx="71">
                  <c:v>0.38589130302456831</c:v>
                </c:pt>
                <c:pt idx="72">
                  <c:v>-2.2777036094614254E-2</c:v>
                </c:pt>
                <c:pt idx="73">
                  <c:v>0.50985348150342225</c:v>
                </c:pt>
                <c:pt idx="74">
                  <c:v>0.71478361957739878</c:v>
                </c:pt>
                <c:pt idx="75">
                  <c:v>-9.7862708339710378E-2</c:v>
                </c:pt>
                <c:pt idx="76">
                  <c:v>-0.36775103912636697</c:v>
                </c:pt>
                <c:pt idx="77">
                  <c:v>0.21636799933014511</c:v>
                </c:pt>
                <c:pt idx="78">
                  <c:v>0.58482214391132814</c:v>
                </c:pt>
                <c:pt idx="79">
                  <c:v>0.41610438744313372</c:v>
                </c:pt>
                <c:pt idx="80">
                  <c:v>0.13151028913502202</c:v>
                </c:pt>
                <c:pt idx="81">
                  <c:v>2.9595899540458291E-2</c:v>
                </c:pt>
                <c:pt idx="82">
                  <c:v>-0.12327123221927677</c:v>
                </c:pt>
                <c:pt idx="83">
                  <c:v>-1.4113026658226099E-2</c:v>
                </c:pt>
              </c:numCache>
            </c:numRef>
          </c:val>
          <c:extLst>
            <c:ext xmlns:c16="http://schemas.microsoft.com/office/drawing/2014/chart" uri="{C3380CC4-5D6E-409C-BE32-E72D297353CC}">
              <c16:uniqueId val="{00000001-A521-4D0D-8F57-569FA6BE66CB}"/>
            </c:ext>
          </c:extLst>
        </c:ser>
        <c:dLbls>
          <c:showLegendKey val="0"/>
          <c:showVal val="0"/>
          <c:showCatName val="0"/>
          <c:showSerName val="0"/>
          <c:showPercent val="0"/>
          <c:showBubbleSize val="0"/>
        </c:dLbls>
        <c:gapWidth val="150"/>
        <c:axId val="1253151552"/>
        <c:axId val="1253151072"/>
      </c:barChart>
      <c:lineChart>
        <c:grouping val="stacked"/>
        <c:varyColors val="0"/>
        <c:ser>
          <c:idx val="2"/>
          <c:order val="2"/>
          <c:tx>
            <c:strRef>
              <c:f>Pivot!$D$3</c:f>
              <c:strCache>
                <c:ptCount val="1"/>
                <c:pt idx="0">
                  <c:v>Count of Well Name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Pivot!$A$4:$A$88</c:f>
              <c:strCache>
                <c:ptCount val="84"/>
                <c:pt idx="0">
                  <c:v>Aaron #1</c:v>
                </c:pt>
                <c:pt idx="1">
                  <c:v>Aniken #1</c:v>
                </c:pt>
                <c:pt idx="2">
                  <c:v>Annpick #1</c:v>
                </c:pt>
                <c:pt idx="3">
                  <c:v>Balfour #1</c:v>
                </c:pt>
                <c:pt idx="4">
                  <c:v>Barrier #1</c:v>
                </c:pt>
                <c:pt idx="5">
                  <c:v>Beeler Ranch #1</c:v>
                </c:pt>
                <c:pt idx="6">
                  <c:v>Bermuda #1</c:v>
                </c:pt>
                <c:pt idx="7">
                  <c:v>Big Sonny #1</c:v>
                </c:pt>
                <c:pt idx="8">
                  <c:v>Blackmon #1</c:v>
                </c:pt>
                <c:pt idx="9">
                  <c:v>Blas Reyes #1</c:v>
                </c:pt>
                <c:pt idx="10">
                  <c:v>Bond #1</c:v>
                </c:pt>
                <c:pt idx="11">
                  <c:v>Bruce Weaver #1</c:v>
                </c:pt>
                <c:pt idx="12">
                  <c:v>Cannan #1</c:v>
                </c:pt>
                <c:pt idx="13">
                  <c:v>Carolpick #1</c:v>
                </c:pt>
                <c:pt idx="14">
                  <c:v>Carolyn #1</c:v>
                </c:pt>
                <c:pt idx="15">
                  <c:v>Cenizo #1</c:v>
                </c:pt>
                <c:pt idx="16">
                  <c:v>Chad #1</c:v>
                </c:pt>
                <c:pt idx="17">
                  <c:v>Charles B #1</c:v>
                </c:pt>
                <c:pt idx="18">
                  <c:v>Circle T #1</c:v>
                </c:pt>
                <c:pt idx="19">
                  <c:v>CR #101</c:v>
                </c:pt>
                <c:pt idx="20">
                  <c:v>CR #201</c:v>
                </c:pt>
                <c:pt idx="21">
                  <c:v>CR #301</c:v>
                </c:pt>
                <c:pt idx="22">
                  <c:v>CR #302</c:v>
                </c:pt>
                <c:pt idx="23">
                  <c:v>CR #501</c:v>
                </c:pt>
                <c:pt idx="24">
                  <c:v>CR #939</c:v>
                </c:pt>
                <c:pt idx="25">
                  <c:v>Cross S #1</c:v>
                </c:pt>
                <c:pt idx="26">
                  <c:v>CT #1</c:v>
                </c:pt>
                <c:pt idx="27">
                  <c:v>Dale #1</c:v>
                </c:pt>
                <c:pt idx="28">
                  <c:v>Dial #1 ST</c:v>
                </c:pt>
                <c:pt idx="29">
                  <c:v>Drinkard #1</c:v>
                </c:pt>
                <c:pt idx="30">
                  <c:v>Dunkle #2</c:v>
                </c:pt>
                <c:pt idx="31">
                  <c:v>Dunlap #1</c:v>
                </c:pt>
                <c:pt idx="32">
                  <c:v>Dyess #1</c:v>
                </c:pt>
                <c:pt idx="33">
                  <c:v>Eileen #1</c:v>
                </c:pt>
                <c:pt idx="34">
                  <c:v>Evergreen #1</c:v>
                </c:pt>
                <c:pt idx="35">
                  <c:v>Fatheree #1</c:v>
                </c:pt>
                <c:pt idx="36">
                  <c:v>Flower #1</c:v>
                </c:pt>
                <c:pt idx="37">
                  <c:v>Gail #1</c:v>
                </c:pt>
                <c:pt idx="38">
                  <c:v>Gil #1</c:v>
                </c:pt>
                <c:pt idx="39">
                  <c:v>Grissom #1</c:v>
                </c:pt>
                <c:pt idx="40">
                  <c:v>J Beeler #1</c:v>
                </c:pt>
                <c:pt idx="41">
                  <c:v>Jessica #1</c:v>
                </c:pt>
                <c:pt idx="42">
                  <c:v>JIC #1</c:v>
                </c:pt>
                <c:pt idx="43">
                  <c:v>JIC Buda #1</c:v>
                </c:pt>
                <c:pt idx="44">
                  <c:v>JJ #1</c:v>
                </c:pt>
                <c:pt idx="45">
                  <c:v>Jred #1</c:v>
                </c:pt>
                <c:pt idx="46">
                  <c:v>Kay #1</c:v>
                </c:pt>
                <c:pt idx="47">
                  <c:v>Kiley #1</c:v>
                </c:pt>
                <c:pt idx="48">
                  <c:v>Kleimann #1</c:v>
                </c:pt>
                <c:pt idx="49">
                  <c:v>La Rosita #1 RE</c:v>
                </c:pt>
                <c:pt idx="50">
                  <c:v>Lackey Five #1</c:v>
                </c:pt>
                <c:pt idx="51">
                  <c:v>Lander #1</c:v>
                </c:pt>
                <c:pt idx="52">
                  <c:v>Leary Trust #1</c:v>
                </c:pt>
                <c:pt idx="53">
                  <c:v>Little 179 #1</c:v>
                </c:pt>
                <c:pt idx="54">
                  <c:v>Lochte #1</c:v>
                </c:pt>
                <c:pt idx="55">
                  <c:v>LT #1</c:v>
                </c:pt>
                <c:pt idx="56">
                  <c:v>Marguerite #1</c:v>
                </c:pt>
                <c:pt idx="57">
                  <c:v>Marpick #1</c:v>
                </c:pt>
                <c:pt idx="58">
                  <c:v>Marrs #1</c:v>
                </c:pt>
                <c:pt idx="59">
                  <c:v>MDB #1</c:v>
                </c:pt>
                <c:pt idx="60">
                  <c:v>Molak #1</c:v>
                </c:pt>
                <c:pt idx="61">
                  <c:v>Moreland #1</c:v>
                </c:pt>
                <c:pt idx="62">
                  <c:v>Parkway #1</c:v>
                </c:pt>
                <c:pt idx="63">
                  <c:v>PC #1</c:v>
                </c:pt>
                <c:pt idx="64">
                  <c:v>Pfeiffer #1</c:v>
                </c:pt>
                <c:pt idx="65">
                  <c:v>Pickens #1</c:v>
                </c:pt>
                <c:pt idx="66">
                  <c:v>Pickens Weaver #1</c:v>
                </c:pt>
                <c:pt idx="67">
                  <c:v>Pickwill #1</c:v>
                </c:pt>
                <c:pt idx="68">
                  <c:v>RAB #1</c:v>
                </c:pt>
                <c:pt idx="69">
                  <c:v>RAB #2</c:v>
                </c:pt>
                <c:pt idx="70">
                  <c:v>Richard #1</c:v>
                </c:pt>
                <c:pt idx="71">
                  <c:v>Richardson #1</c:v>
                </c:pt>
                <c:pt idx="72">
                  <c:v>Ronald #1</c:v>
                </c:pt>
                <c:pt idx="73">
                  <c:v>Ruth #1</c:v>
                </c:pt>
                <c:pt idx="74">
                  <c:v>Ruthpick #1</c:v>
                </c:pt>
                <c:pt idx="75">
                  <c:v>Solansky #1</c:v>
                </c:pt>
                <c:pt idx="76">
                  <c:v>Thalmann #1</c:v>
                </c:pt>
                <c:pt idx="77">
                  <c:v>Thompson #2</c:v>
                </c:pt>
                <c:pt idx="78">
                  <c:v>Thuss #1</c:v>
                </c:pt>
                <c:pt idx="79">
                  <c:v>Tlapek #1</c:v>
                </c:pt>
                <c:pt idx="80">
                  <c:v>Trotter #1</c:v>
                </c:pt>
                <c:pt idx="81">
                  <c:v>Verna #1</c:v>
                </c:pt>
                <c:pt idx="82">
                  <c:v>VRE Minerals #1</c:v>
                </c:pt>
                <c:pt idx="83">
                  <c:v>Whittington #1</c:v>
                </c:pt>
              </c:strCache>
            </c:strRef>
          </c:cat>
          <c:val>
            <c:numRef>
              <c:f>Pivot!$D$4:$D$88</c:f>
              <c:numCache>
                <c:formatCode>General</c:formatCode>
                <c:ptCount val="84"/>
                <c:pt idx="0">
                  <c:v>10</c:v>
                </c:pt>
                <c:pt idx="1">
                  <c:v>7</c:v>
                </c:pt>
                <c:pt idx="2">
                  <c:v>9</c:v>
                </c:pt>
                <c:pt idx="3">
                  <c:v>3</c:v>
                </c:pt>
                <c:pt idx="4">
                  <c:v>19</c:v>
                </c:pt>
                <c:pt idx="5">
                  <c:v>17</c:v>
                </c:pt>
                <c:pt idx="6">
                  <c:v>6</c:v>
                </c:pt>
                <c:pt idx="7">
                  <c:v>3</c:v>
                </c:pt>
                <c:pt idx="8">
                  <c:v>30</c:v>
                </c:pt>
                <c:pt idx="9">
                  <c:v>1</c:v>
                </c:pt>
                <c:pt idx="10">
                  <c:v>2</c:v>
                </c:pt>
                <c:pt idx="11">
                  <c:v>6</c:v>
                </c:pt>
                <c:pt idx="12">
                  <c:v>11</c:v>
                </c:pt>
                <c:pt idx="13">
                  <c:v>14</c:v>
                </c:pt>
                <c:pt idx="14">
                  <c:v>7</c:v>
                </c:pt>
                <c:pt idx="15">
                  <c:v>9</c:v>
                </c:pt>
                <c:pt idx="16">
                  <c:v>9</c:v>
                </c:pt>
                <c:pt idx="17">
                  <c:v>15</c:v>
                </c:pt>
                <c:pt idx="18">
                  <c:v>13</c:v>
                </c:pt>
                <c:pt idx="19">
                  <c:v>14</c:v>
                </c:pt>
                <c:pt idx="20">
                  <c:v>21</c:v>
                </c:pt>
                <c:pt idx="21">
                  <c:v>17</c:v>
                </c:pt>
                <c:pt idx="22">
                  <c:v>16</c:v>
                </c:pt>
                <c:pt idx="23">
                  <c:v>4</c:v>
                </c:pt>
                <c:pt idx="24">
                  <c:v>5</c:v>
                </c:pt>
                <c:pt idx="25">
                  <c:v>2</c:v>
                </c:pt>
                <c:pt idx="26">
                  <c:v>19</c:v>
                </c:pt>
                <c:pt idx="27">
                  <c:v>17</c:v>
                </c:pt>
                <c:pt idx="28">
                  <c:v>2</c:v>
                </c:pt>
                <c:pt idx="29">
                  <c:v>3</c:v>
                </c:pt>
                <c:pt idx="30">
                  <c:v>3</c:v>
                </c:pt>
                <c:pt idx="31">
                  <c:v>6</c:v>
                </c:pt>
                <c:pt idx="32">
                  <c:v>7</c:v>
                </c:pt>
                <c:pt idx="33">
                  <c:v>6</c:v>
                </c:pt>
                <c:pt idx="34">
                  <c:v>16</c:v>
                </c:pt>
                <c:pt idx="35">
                  <c:v>24</c:v>
                </c:pt>
                <c:pt idx="36">
                  <c:v>17</c:v>
                </c:pt>
                <c:pt idx="37">
                  <c:v>11</c:v>
                </c:pt>
                <c:pt idx="38">
                  <c:v>9</c:v>
                </c:pt>
                <c:pt idx="39">
                  <c:v>8</c:v>
                </c:pt>
                <c:pt idx="40">
                  <c:v>7</c:v>
                </c:pt>
                <c:pt idx="41">
                  <c:v>10</c:v>
                </c:pt>
                <c:pt idx="42">
                  <c:v>2</c:v>
                </c:pt>
                <c:pt idx="43">
                  <c:v>1</c:v>
                </c:pt>
                <c:pt idx="44">
                  <c:v>7</c:v>
                </c:pt>
                <c:pt idx="45">
                  <c:v>9</c:v>
                </c:pt>
                <c:pt idx="46">
                  <c:v>16</c:v>
                </c:pt>
                <c:pt idx="47">
                  <c:v>5</c:v>
                </c:pt>
                <c:pt idx="48">
                  <c:v>16</c:v>
                </c:pt>
                <c:pt idx="49">
                  <c:v>4</c:v>
                </c:pt>
                <c:pt idx="50">
                  <c:v>19</c:v>
                </c:pt>
                <c:pt idx="51">
                  <c:v>12</c:v>
                </c:pt>
                <c:pt idx="52">
                  <c:v>18</c:v>
                </c:pt>
                <c:pt idx="53">
                  <c:v>9</c:v>
                </c:pt>
                <c:pt idx="54">
                  <c:v>10</c:v>
                </c:pt>
                <c:pt idx="55">
                  <c:v>8</c:v>
                </c:pt>
                <c:pt idx="56">
                  <c:v>2</c:v>
                </c:pt>
                <c:pt idx="57">
                  <c:v>4</c:v>
                </c:pt>
                <c:pt idx="58">
                  <c:v>8</c:v>
                </c:pt>
                <c:pt idx="59">
                  <c:v>8</c:v>
                </c:pt>
                <c:pt idx="60">
                  <c:v>9</c:v>
                </c:pt>
                <c:pt idx="61">
                  <c:v>10</c:v>
                </c:pt>
                <c:pt idx="62">
                  <c:v>9</c:v>
                </c:pt>
                <c:pt idx="63">
                  <c:v>14</c:v>
                </c:pt>
                <c:pt idx="64">
                  <c:v>4</c:v>
                </c:pt>
                <c:pt idx="65">
                  <c:v>1</c:v>
                </c:pt>
                <c:pt idx="66">
                  <c:v>14</c:v>
                </c:pt>
                <c:pt idx="67">
                  <c:v>1</c:v>
                </c:pt>
                <c:pt idx="68">
                  <c:v>1</c:v>
                </c:pt>
                <c:pt idx="69">
                  <c:v>1</c:v>
                </c:pt>
                <c:pt idx="70">
                  <c:v>12</c:v>
                </c:pt>
                <c:pt idx="71">
                  <c:v>24</c:v>
                </c:pt>
                <c:pt idx="72">
                  <c:v>10</c:v>
                </c:pt>
                <c:pt idx="73">
                  <c:v>9</c:v>
                </c:pt>
                <c:pt idx="74">
                  <c:v>5</c:v>
                </c:pt>
                <c:pt idx="75">
                  <c:v>12</c:v>
                </c:pt>
                <c:pt idx="76">
                  <c:v>2</c:v>
                </c:pt>
                <c:pt idx="77">
                  <c:v>18</c:v>
                </c:pt>
                <c:pt idx="78">
                  <c:v>3</c:v>
                </c:pt>
                <c:pt idx="79">
                  <c:v>2</c:v>
                </c:pt>
                <c:pt idx="80">
                  <c:v>14</c:v>
                </c:pt>
                <c:pt idx="81">
                  <c:v>5</c:v>
                </c:pt>
                <c:pt idx="82">
                  <c:v>6</c:v>
                </c:pt>
                <c:pt idx="83">
                  <c:v>4</c:v>
                </c:pt>
              </c:numCache>
            </c:numRef>
          </c:val>
          <c:smooth val="0"/>
          <c:extLst>
            <c:ext xmlns:c16="http://schemas.microsoft.com/office/drawing/2014/chart" uri="{C3380CC4-5D6E-409C-BE32-E72D297353CC}">
              <c16:uniqueId val="{00000004-A521-4D0D-8F57-569FA6BE66CB}"/>
            </c:ext>
          </c:extLst>
        </c:ser>
        <c:dLbls>
          <c:showLegendKey val="0"/>
          <c:showVal val="0"/>
          <c:showCatName val="0"/>
          <c:showSerName val="0"/>
          <c:showPercent val="0"/>
          <c:showBubbleSize val="0"/>
        </c:dLbls>
        <c:marker val="1"/>
        <c:smooth val="0"/>
        <c:axId val="362619119"/>
        <c:axId val="362609519"/>
      </c:lineChart>
      <c:catAx>
        <c:axId val="125315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151072"/>
        <c:crosses val="autoZero"/>
        <c:auto val="1"/>
        <c:lblAlgn val="ctr"/>
        <c:lblOffset val="100"/>
        <c:noMultiLvlLbl val="0"/>
      </c:catAx>
      <c:valAx>
        <c:axId val="1253151072"/>
        <c:scaling>
          <c:orientation val="minMax"/>
          <c:max val="3"/>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151552"/>
        <c:crosses val="autoZero"/>
        <c:crossBetween val="between"/>
      </c:valAx>
      <c:valAx>
        <c:axId val="3626095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619119"/>
        <c:crosses val="max"/>
        <c:crossBetween val="between"/>
      </c:valAx>
      <c:catAx>
        <c:axId val="362619119"/>
        <c:scaling>
          <c:orientation val="minMax"/>
        </c:scaling>
        <c:delete val="1"/>
        <c:axPos val="b"/>
        <c:numFmt formatCode="General" sourceLinked="1"/>
        <c:majorTickMark val="out"/>
        <c:minorTickMark val="none"/>
        <c:tickLblPos val="nextTo"/>
        <c:crossAx val="362609519"/>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[hoJune.xlsx]Pivot!PivotTable1</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Average of Week After Diff</c:v>
                </c:pt>
              </c:strCache>
            </c:strRef>
          </c:tx>
          <c:spPr>
            <a:solidFill>
              <a:schemeClr val="accent1"/>
            </a:solidFill>
            <a:ln>
              <a:noFill/>
            </a:ln>
            <a:effectLst/>
          </c:spPr>
          <c:invertIfNegative val="0"/>
          <c:cat>
            <c:strRef>
              <c:f>Pivot!$A$4:$A$88</c:f>
              <c:strCache>
                <c:ptCount val="84"/>
                <c:pt idx="0">
                  <c:v>Aaron #1</c:v>
                </c:pt>
                <c:pt idx="1">
                  <c:v>Aniken #1</c:v>
                </c:pt>
                <c:pt idx="2">
                  <c:v>Annpick #1</c:v>
                </c:pt>
                <c:pt idx="3">
                  <c:v>Balfour #1</c:v>
                </c:pt>
                <c:pt idx="4">
                  <c:v>Barrier #1</c:v>
                </c:pt>
                <c:pt idx="5">
                  <c:v>Beeler Ranch #1</c:v>
                </c:pt>
                <c:pt idx="6">
                  <c:v>Bermuda #1</c:v>
                </c:pt>
                <c:pt idx="7">
                  <c:v>Big Sonny #1</c:v>
                </c:pt>
                <c:pt idx="8">
                  <c:v>Blackmon #1</c:v>
                </c:pt>
                <c:pt idx="9">
                  <c:v>Blas Reyes #1</c:v>
                </c:pt>
                <c:pt idx="10">
                  <c:v>Bond #1</c:v>
                </c:pt>
                <c:pt idx="11">
                  <c:v>Bruce Weaver #1</c:v>
                </c:pt>
                <c:pt idx="12">
                  <c:v>Cannan #1</c:v>
                </c:pt>
                <c:pt idx="13">
                  <c:v>Carolpick #1</c:v>
                </c:pt>
                <c:pt idx="14">
                  <c:v>Carolyn #1</c:v>
                </c:pt>
                <c:pt idx="15">
                  <c:v>Cenizo #1</c:v>
                </c:pt>
                <c:pt idx="16">
                  <c:v>Chad #1</c:v>
                </c:pt>
                <c:pt idx="17">
                  <c:v>Charles B #1</c:v>
                </c:pt>
                <c:pt idx="18">
                  <c:v>Circle T #1</c:v>
                </c:pt>
                <c:pt idx="19">
                  <c:v>CR #101</c:v>
                </c:pt>
                <c:pt idx="20">
                  <c:v>CR #201</c:v>
                </c:pt>
                <c:pt idx="21">
                  <c:v>CR #301</c:v>
                </c:pt>
                <c:pt idx="22">
                  <c:v>CR #302</c:v>
                </c:pt>
                <c:pt idx="23">
                  <c:v>CR #501</c:v>
                </c:pt>
                <c:pt idx="24">
                  <c:v>CR #939</c:v>
                </c:pt>
                <c:pt idx="25">
                  <c:v>Cross S #1</c:v>
                </c:pt>
                <c:pt idx="26">
                  <c:v>CT #1</c:v>
                </c:pt>
                <c:pt idx="27">
                  <c:v>Dale #1</c:v>
                </c:pt>
                <c:pt idx="28">
                  <c:v>Dial #1 ST</c:v>
                </c:pt>
                <c:pt idx="29">
                  <c:v>Drinkard #1</c:v>
                </c:pt>
                <c:pt idx="30">
                  <c:v>Dunkle #2</c:v>
                </c:pt>
                <c:pt idx="31">
                  <c:v>Dunlap #1</c:v>
                </c:pt>
                <c:pt idx="32">
                  <c:v>Dyess #1</c:v>
                </c:pt>
                <c:pt idx="33">
                  <c:v>Eileen #1</c:v>
                </c:pt>
                <c:pt idx="34">
                  <c:v>Evergreen #1</c:v>
                </c:pt>
                <c:pt idx="35">
                  <c:v>Fatheree #1</c:v>
                </c:pt>
                <c:pt idx="36">
                  <c:v>Flower #1</c:v>
                </c:pt>
                <c:pt idx="37">
                  <c:v>Gail #1</c:v>
                </c:pt>
                <c:pt idx="38">
                  <c:v>Gil #1</c:v>
                </c:pt>
                <c:pt idx="39">
                  <c:v>Grissom #1</c:v>
                </c:pt>
                <c:pt idx="40">
                  <c:v>J Beeler #1</c:v>
                </c:pt>
                <c:pt idx="41">
                  <c:v>Jessica #1</c:v>
                </c:pt>
                <c:pt idx="42">
                  <c:v>JIC #1</c:v>
                </c:pt>
                <c:pt idx="43">
                  <c:v>JIC Buda #1</c:v>
                </c:pt>
                <c:pt idx="44">
                  <c:v>JJ #1</c:v>
                </c:pt>
                <c:pt idx="45">
                  <c:v>Jred #1</c:v>
                </c:pt>
                <c:pt idx="46">
                  <c:v>Kay #1</c:v>
                </c:pt>
                <c:pt idx="47">
                  <c:v>Kiley #1</c:v>
                </c:pt>
                <c:pt idx="48">
                  <c:v>Kleimann #1</c:v>
                </c:pt>
                <c:pt idx="49">
                  <c:v>La Rosita #1 RE</c:v>
                </c:pt>
                <c:pt idx="50">
                  <c:v>Lackey Five #1</c:v>
                </c:pt>
                <c:pt idx="51">
                  <c:v>Lander #1</c:v>
                </c:pt>
                <c:pt idx="52">
                  <c:v>Leary Trust #1</c:v>
                </c:pt>
                <c:pt idx="53">
                  <c:v>Little 179 #1</c:v>
                </c:pt>
                <c:pt idx="54">
                  <c:v>Lochte #1</c:v>
                </c:pt>
                <c:pt idx="55">
                  <c:v>LT #1</c:v>
                </c:pt>
                <c:pt idx="56">
                  <c:v>Marguerite #1</c:v>
                </c:pt>
                <c:pt idx="57">
                  <c:v>Marpick #1</c:v>
                </c:pt>
                <c:pt idx="58">
                  <c:v>Marrs #1</c:v>
                </c:pt>
                <c:pt idx="59">
                  <c:v>MDB #1</c:v>
                </c:pt>
                <c:pt idx="60">
                  <c:v>Molak #1</c:v>
                </c:pt>
                <c:pt idx="61">
                  <c:v>Moreland #1</c:v>
                </c:pt>
                <c:pt idx="62">
                  <c:v>Parkway #1</c:v>
                </c:pt>
                <c:pt idx="63">
                  <c:v>PC #1</c:v>
                </c:pt>
                <c:pt idx="64">
                  <c:v>Pfeiffer #1</c:v>
                </c:pt>
                <c:pt idx="65">
                  <c:v>Pickens #1</c:v>
                </c:pt>
                <c:pt idx="66">
                  <c:v>Pickens Weaver #1</c:v>
                </c:pt>
                <c:pt idx="67">
                  <c:v>Pickwill #1</c:v>
                </c:pt>
                <c:pt idx="68">
                  <c:v>RAB #1</c:v>
                </c:pt>
                <c:pt idx="69">
                  <c:v>RAB #2</c:v>
                </c:pt>
                <c:pt idx="70">
                  <c:v>Richard #1</c:v>
                </c:pt>
                <c:pt idx="71">
                  <c:v>Richardson #1</c:v>
                </c:pt>
                <c:pt idx="72">
                  <c:v>Ronald #1</c:v>
                </c:pt>
                <c:pt idx="73">
                  <c:v>Ruth #1</c:v>
                </c:pt>
                <c:pt idx="74">
                  <c:v>Ruthpick #1</c:v>
                </c:pt>
                <c:pt idx="75">
                  <c:v>Solansky #1</c:v>
                </c:pt>
                <c:pt idx="76">
                  <c:v>Thalmann #1</c:v>
                </c:pt>
                <c:pt idx="77">
                  <c:v>Thompson #2</c:v>
                </c:pt>
                <c:pt idx="78">
                  <c:v>Thuss #1</c:v>
                </c:pt>
                <c:pt idx="79">
                  <c:v>Tlapek #1</c:v>
                </c:pt>
                <c:pt idx="80">
                  <c:v>Trotter #1</c:v>
                </c:pt>
                <c:pt idx="81">
                  <c:v>Verna #1</c:v>
                </c:pt>
                <c:pt idx="82">
                  <c:v>VRE Minerals #1</c:v>
                </c:pt>
                <c:pt idx="83">
                  <c:v>Whittington #1</c:v>
                </c:pt>
              </c:strCache>
            </c:strRef>
          </c:cat>
          <c:val>
            <c:numRef>
              <c:f>Pivot!$B$4:$B$88</c:f>
              <c:numCache>
                <c:formatCode>0.0%</c:formatCode>
                <c:ptCount val="84"/>
                <c:pt idx="0">
                  <c:v>-5.7278687584306064E-2</c:v>
                </c:pt>
                <c:pt idx="1">
                  <c:v>6.0916238234618343E-2</c:v>
                </c:pt>
                <c:pt idx="2">
                  <c:v>-0.33931897797516303</c:v>
                </c:pt>
                <c:pt idx="3">
                  <c:v>-0.21398200651656926</c:v>
                </c:pt>
                <c:pt idx="4">
                  <c:v>-0.24975930685423584</c:v>
                </c:pt>
                <c:pt idx="5">
                  <c:v>-0.1307014625424065</c:v>
                </c:pt>
                <c:pt idx="6">
                  <c:v>0.96941444161632484</c:v>
                </c:pt>
                <c:pt idx="7">
                  <c:v>2.2058241675109946</c:v>
                </c:pt>
                <c:pt idx="8">
                  <c:v>-7.2103808711616452E-2</c:v>
                </c:pt>
                <c:pt idx="9">
                  <c:v>-0.70618034447821676</c:v>
                </c:pt>
                <c:pt idx="10">
                  <c:v>1.2413443888853717</c:v>
                </c:pt>
                <c:pt idx="11">
                  <c:v>5.8460718035664404E-2</c:v>
                </c:pt>
                <c:pt idx="12">
                  <c:v>-8.2524470292716118E-2</c:v>
                </c:pt>
                <c:pt idx="13">
                  <c:v>-0.20038735693476198</c:v>
                </c:pt>
                <c:pt idx="14">
                  <c:v>-0.27793928794762257</c:v>
                </c:pt>
                <c:pt idx="15">
                  <c:v>0.1547486119092506</c:v>
                </c:pt>
                <c:pt idx="16">
                  <c:v>0.33086540269362696</c:v>
                </c:pt>
                <c:pt idx="17">
                  <c:v>0.67243953128997924</c:v>
                </c:pt>
                <c:pt idx="18">
                  <c:v>-4.8554319820713985E-3</c:v>
                </c:pt>
                <c:pt idx="19">
                  <c:v>-0.23916968181498618</c:v>
                </c:pt>
                <c:pt idx="20">
                  <c:v>-0.23570827595440977</c:v>
                </c:pt>
                <c:pt idx="21">
                  <c:v>-0.4042135301933506</c:v>
                </c:pt>
                <c:pt idx="22">
                  <c:v>-0.2195669146595553</c:v>
                </c:pt>
                <c:pt idx="23">
                  <c:v>0.38330320886016955</c:v>
                </c:pt>
                <c:pt idx="24">
                  <c:v>-0.21251321893367781</c:v>
                </c:pt>
                <c:pt idx="25">
                  <c:v>-0.54640250260688206</c:v>
                </c:pt>
                <c:pt idx="26">
                  <c:v>-0.23048254527602682</c:v>
                </c:pt>
                <c:pt idx="27">
                  <c:v>0.42139189027576401</c:v>
                </c:pt>
                <c:pt idx="28">
                  <c:v>-0.58966565349544053</c:v>
                </c:pt>
                <c:pt idx="29">
                  <c:v>-0.1725887613241345</c:v>
                </c:pt>
                <c:pt idx="30">
                  <c:v>0.66057927086559876</c:v>
                </c:pt>
                <c:pt idx="31">
                  <c:v>1.0587948543587025</c:v>
                </c:pt>
                <c:pt idx="32">
                  <c:v>-0.63938545930271662</c:v>
                </c:pt>
                <c:pt idx="33">
                  <c:v>0.26049948310632298</c:v>
                </c:pt>
                <c:pt idx="34">
                  <c:v>0.49808329617821201</c:v>
                </c:pt>
                <c:pt idx="35">
                  <c:v>-1.5158885772183203E-2</c:v>
                </c:pt>
                <c:pt idx="36">
                  <c:v>6.6091796821090121E-2</c:v>
                </c:pt>
                <c:pt idx="37">
                  <c:v>5.2700606078209707E-2</c:v>
                </c:pt>
                <c:pt idx="38">
                  <c:v>-0.52662605899133075</c:v>
                </c:pt>
                <c:pt idx="39">
                  <c:v>0.38774983493015319</c:v>
                </c:pt>
                <c:pt idx="40">
                  <c:v>2.9507826962583456E-3</c:v>
                </c:pt>
                <c:pt idx="41">
                  <c:v>-0.39170737186398008</c:v>
                </c:pt>
                <c:pt idx="42">
                  <c:v>0.33315707279530887</c:v>
                </c:pt>
                <c:pt idx="43">
                  <c:v>-1</c:v>
                </c:pt>
                <c:pt idx="44">
                  <c:v>-0.20708264948947816</c:v>
                </c:pt>
                <c:pt idx="45">
                  <c:v>0.94992914086366298</c:v>
                </c:pt>
                <c:pt idx="46">
                  <c:v>-0.47101801018061762</c:v>
                </c:pt>
                <c:pt idx="47">
                  <c:v>0.31733121117138641</c:v>
                </c:pt>
                <c:pt idx="48">
                  <c:v>-0.13888669693707961</c:v>
                </c:pt>
                <c:pt idx="49">
                  <c:v>-5.1080705115051403E-2</c:v>
                </c:pt>
                <c:pt idx="50">
                  <c:v>0.17663934887083221</c:v>
                </c:pt>
                <c:pt idx="51">
                  <c:v>-5.8214423111636097E-2</c:v>
                </c:pt>
                <c:pt idx="52">
                  <c:v>0.21256048712480419</c:v>
                </c:pt>
                <c:pt idx="53">
                  <c:v>-5.2222028775079123E-2</c:v>
                </c:pt>
                <c:pt idx="54">
                  <c:v>0.14023385798500182</c:v>
                </c:pt>
                <c:pt idx="55">
                  <c:v>-2.3943939349673427E-2</c:v>
                </c:pt>
                <c:pt idx="56">
                  <c:v>7.8492935635776639E-4</c:v>
                </c:pt>
                <c:pt idx="57">
                  <c:v>0.12410105958493042</c:v>
                </c:pt>
                <c:pt idx="58">
                  <c:v>-8.7019474089052973E-2</c:v>
                </c:pt>
                <c:pt idx="59">
                  <c:v>-0.25678330178929032</c:v>
                </c:pt>
                <c:pt idx="60">
                  <c:v>-7.8243634104454451E-2</c:v>
                </c:pt>
                <c:pt idx="61">
                  <c:v>0.34173058280226021</c:v>
                </c:pt>
                <c:pt idx="62">
                  <c:v>2.271992189184465E-3</c:v>
                </c:pt>
                <c:pt idx="63">
                  <c:v>-1.8733624981812507E-2</c:v>
                </c:pt>
                <c:pt idx="64">
                  <c:v>0.17296964769246026</c:v>
                </c:pt>
                <c:pt idx="65">
                  <c:v>0.6656269494697441</c:v>
                </c:pt>
                <c:pt idx="66">
                  <c:v>5.4822427849553983E-2</c:v>
                </c:pt>
                <c:pt idx="67">
                  <c:v>-0.64226091104221328</c:v>
                </c:pt>
                <c:pt idx="68">
                  <c:v>0.19275243558226324</c:v>
                </c:pt>
                <c:pt idx="69">
                  <c:v>-0.33482469091614103</c:v>
                </c:pt>
                <c:pt idx="70">
                  <c:v>-5.9740018486106321E-2</c:v>
                </c:pt>
                <c:pt idx="71">
                  <c:v>0.11501936876396447</c:v>
                </c:pt>
                <c:pt idx="72">
                  <c:v>4.0909568454275104E-2</c:v>
                </c:pt>
                <c:pt idx="73">
                  <c:v>0.55457756307195627</c:v>
                </c:pt>
                <c:pt idx="74">
                  <c:v>0.18496383702203989</c:v>
                </c:pt>
                <c:pt idx="75">
                  <c:v>-0.11657878015604516</c:v>
                </c:pt>
                <c:pt idx="76">
                  <c:v>-0.14008321775312049</c:v>
                </c:pt>
                <c:pt idx="77">
                  <c:v>-8.1341602486664194E-2</c:v>
                </c:pt>
                <c:pt idx="78">
                  <c:v>0.21224489795918364</c:v>
                </c:pt>
                <c:pt idx="79">
                  <c:v>1.0871065750272857</c:v>
                </c:pt>
                <c:pt idx="80">
                  <c:v>-8.56897094284675E-2</c:v>
                </c:pt>
                <c:pt idx="81">
                  <c:v>0.19443606040459963</c:v>
                </c:pt>
                <c:pt idx="82">
                  <c:v>-0.14804948599500153</c:v>
                </c:pt>
                <c:pt idx="83">
                  <c:v>0.67930076681770857</c:v>
                </c:pt>
              </c:numCache>
            </c:numRef>
          </c:val>
          <c:extLst>
            <c:ext xmlns:c16="http://schemas.microsoft.com/office/drawing/2014/chart" uri="{C3380CC4-5D6E-409C-BE32-E72D297353CC}">
              <c16:uniqueId val="{00000000-4916-4F7F-BED0-31D7C28A1859}"/>
            </c:ext>
          </c:extLst>
        </c:ser>
        <c:ser>
          <c:idx val="1"/>
          <c:order val="1"/>
          <c:tx>
            <c:strRef>
              <c:f>Pivot!$C$3</c:f>
              <c:strCache>
                <c:ptCount val="1"/>
                <c:pt idx="0">
                  <c:v>Average of Month After Diff</c:v>
                </c:pt>
              </c:strCache>
            </c:strRef>
          </c:tx>
          <c:spPr>
            <a:solidFill>
              <a:schemeClr val="accent2"/>
            </a:solidFill>
            <a:ln>
              <a:noFill/>
            </a:ln>
            <a:effectLst/>
          </c:spPr>
          <c:invertIfNegative val="0"/>
          <c:cat>
            <c:strRef>
              <c:f>Pivot!$A$4:$A$88</c:f>
              <c:strCache>
                <c:ptCount val="84"/>
                <c:pt idx="0">
                  <c:v>Aaron #1</c:v>
                </c:pt>
                <c:pt idx="1">
                  <c:v>Aniken #1</c:v>
                </c:pt>
                <c:pt idx="2">
                  <c:v>Annpick #1</c:v>
                </c:pt>
                <c:pt idx="3">
                  <c:v>Balfour #1</c:v>
                </c:pt>
                <c:pt idx="4">
                  <c:v>Barrier #1</c:v>
                </c:pt>
                <c:pt idx="5">
                  <c:v>Beeler Ranch #1</c:v>
                </c:pt>
                <c:pt idx="6">
                  <c:v>Bermuda #1</c:v>
                </c:pt>
                <c:pt idx="7">
                  <c:v>Big Sonny #1</c:v>
                </c:pt>
                <c:pt idx="8">
                  <c:v>Blackmon #1</c:v>
                </c:pt>
                <c:pt idx="9">
                  <c:v>Blas Reyes #1</c:v>
                </c:pt>
                <c:pt idx="10">
                  <c:v>Bond #1</c:v>
                </c:pt>
                <c:pt idx="11">
                  <c:v>Bruce Weaver #1</c:v>
                </c:pt>
                <c:pt idx="12">
                  <c:v>Cannan #1</c:v>
                </c:pt>
                <c:pt idx="13">
                  <c:v>Carolpick #1</c:v>
                </c:pt>
                <c:pt idx="14">
                  <c:v>Carolyn #1</c:v>
                </c:pt>
                <c:pt idx="15">
                  <c:v>Cenizo #1</c:v>
                </c:pt>
                <c:pt idx="16">
                  <c:v>Chad #1</c:v>
                </c:pt>
                <c:pt idx="17">
                  <c:v>Charles B #1</c:v>
                </c:pt>
                <c:pt idx="18">
                  <c:v>Circle T #1</c:v>
                </c:pt>
                <c:pt idx="19">
                  <c:v>CR #101</c:v>
                </c:pt>
                <c:pt idx="20">
                  <c:v>CR #201</c:v>
                </c:pt>
                <c:pt idx="21">
                  <c:v>CR #301</c:v>
                </c:pt>
                <c:pt idx="22">
                  <c:v>CR #302</c:v>
                </c:pt>
                <c:pt idx="23">
                  <c:v>CR #501</c:v>
                </c:pt>
                <c:pt idx="24">
                  <c:v>CR #939</c:v>
                </c:pt>
                <c:pt idx="25">
                  <c:v>Cross S #1</c:v>
                </c:pt>
                <c:pt idx="26">
                  <c:v>CT #1</c:v>
                </c:pt>
                <c:pt idx="27">
                  <c:v>Dale #1</c:v>
                </c:pt>
                <c:pt idx="28">
                  <c:v>Dial #1 ST</c:v>
                </c:pt>
                <c:pt idx="29">
                  <c:v>Drinkard #1</c:v>
                </c:pt>
                <c:pt idx="30">
                  <c:v>Dunkle #2</c:v>
                </c:pt>
                <c:pt idx="31">
                  <c:v>Dunlap #1</c:v>
                </c:pt>
                <c:pt idx="32">
                  <c:v>Dyess #1</c:v>
                </c:pt>
                <c:pt idx="33">
                  <c:v>Eileen #1</c:v>
                </c:pt>
                <c:pt idx="34">
                  <c:v>Evergreen #1</c:v>
                </c:pt>
                <c:pt idx="35">
                  <c:v>Fatheree #1</c:v>
                </c:pt>
                <c:pt idx="36">
                  <c:v>Flower #1</c:v>
                </c:pt>
                <c:pt idx="37">
                  <c:v>Gail #1</c:v>
                </c:pt>
                <c:pt idx="38">
                  <c:v>Gil #1</c:v>
                </c:pt>
                <c:pt idx="39">
                  <c:v>Grissom #1</c:v>
                </c:pt>
                <c:pt idx="40">
                  <c:v>J Beeler #1</c:v>
                </c:pt>
                <c:pt idx="41">
                  <c:v>Jessica #1</c:v>
                </c:pt>
                <c:pt idx="42">
                  <c:v>JIC #1</c:v>
                </c:pt>
                <c:pt idx="43">
                  <c:v>JIC Buda #1</c:v>
                </c:pt>
                <c:pt idx="44">
                  <c:v>JJ #1</c:v>
                </c:pt>
                <c:pt idx="45">
                  <c:v>Jred #1</c:v>
                </c:pt>
                <c:pt idx="46">
                  <c:v>Kay #1</c:v>
                </c:pt>
                <c:pt idx="47">
                  <c:v>Kiley #1</c:v>
                </c:pt>
                <c:pt idx="48">
                  <c:v>Kleimann #1</c:v>
                </c:pt>
                <c:pt idx="49">
                  <c:v>La Rosita #1 RE</c:v>
                </c:pt>
                <c:pt idx="50">
                  <c:v>Lackey Five #1</c:v>
                </c:pt>
                <c:pt idx="51">
                  <c:v>Lander #1</c:v>
                </c:pt>
                <c:pt idx="52">
                  <c:v>Leary Trust #1</c:v>
                </c:pt>
                <c:pt idx="53">
                  <c:v>Little 179 #1</c:v>
                </c:pt>
                <c:pt idx="54">
                  <c:v>Lochte #1</c:v>
                </c:pt>
                <c:pt idx="55">
                  <c:v>LT #1</c:v>
                </c:pt>
                <c:pt idx="56">
                  <c:v>Marguerite #1</c:v>
                </c:pt>
                <c:pt idx="57">
                  <c:v>Marpick #1</c:v>
                </c:pt>
                <c:pt idx="58">
                  <c:v>Marrs #1</c:v>
                </c:pt>
                <c:pt idx="59">
                  <c:v>MDB #1</c:v>
                </c:pt>
                <c:pt idx="60">
                  <c:v>Molak #1</c:v>
                </c:pt>
                <c:pt idx="61">
                  <c:v>Moreland #1</c:v>
                </c:pt>
                <c:pt idx="62">
                  <c:v>Parkway #1</c:v>
                </c:pt>
                <c:pt idx="63">
                  <c:v>PC #1</c:v>
                </c:pt>
                <c:pt idx="64">
                  <c:v>Pfeiffer #1</c:v>
                </c:pt>
                <c:pt idx="65">
                  <c:v>Pickens #1</c:v>
                </c:pt>
                <c:pt idx="66">
                  <c:v>Pickens Weaver #1</c:v>
                </c:pt>
                <c:pt idx="67">
                  <c:v>Pickwill #1</c:v>
                </c:pt>
                <c:pt idx="68">
                  <c:v>RAB #1</c:v>
                </c:pt>
                <c:pt idx="69">
                  <c:v>RAB #2</c:v>
                </c:pt>
                <c:pt idx="70">
                  <c:v>Richard #1</c:v>
                </c:pt>
                <c:pt idx="71">
                  <c:v>Richardson #1</c:v>
                </c:pt>
                <c:pt idx="72">
                  <c:v>Ronald #1</c:v>
                </c:pt>
                <c:pt idx="73">
                  <c:v>Ruth #1</c:v>
                </c:pt>
                <c:pt idx="74">
                  <c:v>Ruthpick #1</c:v>
                </c:pt>
                <c:pt idx="75">
                  <c:v>Solansky #1</c:v>
                </c:pt>
                <c:pt idx="76">
                  <c:v>Thalmann #1</c:v>
                </c:pt>
                <c:pt idx="77">
                  <c:v>Thompson #2</c:v>
                </c:pt>
                <c:pt idx="78">
                  <c:v>Thuss #1</c:v>
                </c:pt>
                <c:pt idx="79">
                  <c:v>Tlapek #1</c:v>
                </c:pt>
                <c:pt idx="80">
                  <c:v>Trotter #1</c:v>
                </c:pt>
                <c:pt idx="81">
                  <c:v>Verna #1</c:v>
                </c:pt>
                <c:pt idx="82">
                  <c:v>VRE Minerals #1</c:v>
                </c:pt>
                <c:pt idx="83">
                  <c:v>Whittington #1</c:v>
                </c:pt>
              </c:strCache>
            </c:strRef>
          </c:cat>
          <c:val>
            <c:numRef>
              <c:f>Pivot!$C$4:$C$88</c:f>
              <c:numCache>
                <c:formatCode>0.0%</c:formatCode>
                <c:ptCount val="84"/>
                <c:pt idx="0">
                  <c:v>-2.6789589045553359E-2</c:v>
                </c:pt>
                <c:pt idx="1">
                  <c:v>4.393543148124092E-4</c:v>
                </c:pt>
                <c:pt idx="2">
                  <c:v>-0.40302481277759117</c:v>
                </c:pt>
                <c:pt idx="3">
                  <c:v>-0.1506968333216748</c:v>
                </c:pt>
                <c:pt idx="4">
                  <c:v>0.19786491961930838</c:v>
                </c:pt>
                <c:pt idx="5">
                  <c:v>-5.6132999914722752E-2</c:v>
                </c:pt>
                <c:pt idx="6">
                  <c:v>0.68477264684801187</c:v>
                </c:pt>
                <c:pt idx="7">
                  <c:v>2.1636756436360778</c:v>
                </c:pt>
                <c:pt idx="8">
                  <c:v>-7.504145443806196E-3</c:v>
                </c:pt>
                <c:pt idx="9">
                  <c:v>8.8080530770990623E-2</c:v>
                </c:pt>
                <c:pt idx="10">
                  <c:v>0.27632210286890346</c:v>
                </c:pt>
                <c:pt idx="11">
                  <c:v>9.6426981902731912E-2</c:v>
                </c:pt>
                <c:pt idx="12">
                  <c:v>-7.1620364583873386E-2</c:v>
                </c:pt>
                <c:pt idx="13">
                  <c:v>-2.7349884163292478E-2</c:v>
                </c:pt>
                <c:pt idx="14">
                  <c:v>6.0835576977694185E-2</c:v>
                </c:pt>
                <c:pt idx="15">
                  <c:v>0.12823647574470906</c:v>
                </c:pt>
                <c:pt idx="16">
                  <c:v>0.57786765595964751</c:v>
                </c:pt>
                <c:pt idx="17">
                  <c:v>0.53457715521993909</c:v>
                </c:pt>
                <c:pt idx="18">
                  <c:v>0.1701034654995571</c:v>
                </c:pt>
                <c:pt idx="19">
                  <c:v>9.8984127130709545E-2</c:v>
                </c:pt>
                <c:pt idx="20">
                  <c:v>8.1806996593082278E-5</c:v>
                </c:pt>
                <c:pt idx="21">
                  <c:v>-0.26395685652738082</c:v>
                </c:pt>
                <c:pt idx="22">
                  <c:v>-0.10081410845556414</c:v>
                </c:pt>
                <c:pt idx="23">
                  <c:v>0.73091630750069447</c:v>
                </c:pt>
                <c:pt idx="24">
                  <c:v>-0.20118568715552421</c:v>
                </c:pt>
                <c:pt idx="25">
                  <c:v>-0.11699896582131789</c:v>
                </c:pt>
                <c:pt idx="26">
                  <c:v>0.23460356650580216</c:v>
                </c:pt>
                <c:pt idx="27">
                  <c:v>1.3025436685884513</c:v>
                </c:pt>
                <c:pt idx="28">
                  <c:v>-0.77164343360234766</c:v>
                </c:pt>
                <c:pt idx="29">
                  <c:v>0.15571423917011992</c:v>
                </c:pt>
                <c:pt idx="30">
                  <c:v>0.24748599503964486</c:v>
                </c:pt>
                <c:pt idx="31">
                  <c:v>0.30765485955808147</c:v>
                </c:pt>
                <c:pt idx="32">
                  <c:v>-1.2117437475108652E-2</c:v>
                </c:pt>
                <c:pt idx="33">
                  <c:v>0.52288770787073779</c:v>
                </c:pt>
                <c:pt idx="34">
                  <c:v>0.43548783969581356</c:v>
                </c:pt>
                <c:pt idx="35">
                  <c:v>0.32895085345609404</c:v>
                </c:pt>
                <c:pt idx="36">
                  <c:v>0.42423547481523222</c:v>
                </c:pt>
                <c:pt idx="37">
                  <c:v>5.4615901675586831E-2</c:v>
                </c:pt>
                <c:pt idx="38">
                  <c:v>0.11372942386781028</c:v>
                </c:pt>
                <c:pt idx="39">
                  <c:v>0.18175527388148877</c:v>
                </c:pt>
                <c:pt idx="40">
                  <c:v>8.3881582612555211E-2</c:v>
                </c:pt>
                <c:pt idx="41">
                  <c:v>0.24110041767178242</c:v>
                </c:pt>
                <c:pt idx="42">
                  <c:v>0.60260296067047492</c:v>
                </c:pt>
                <c:pt idx="43">
                  <c:v>1.2567585216142092</c:v>
                </c:pt>
                <c:pt idx="44">
                  <c:v>4.994976288550208E-3</c:v>
                </c:pt>
                <c:pt idx="45">
                  <c:v>0.57263906280995791</c:v>
                </c:pt>
                <c:pt idx="46">
                  <c:v>0.23384089806219083</c:v>
                </c:pt>
                <c:pt idx="47">
                  <c:v>0.32568015727157151</c:v>
                </c:pt>
                <c:pt idx="48">
                  <c:v>-0.16479654537833266</c:v>
                </c:pt>
                <c:pt idx="49">
                  <c:v>-3.5472972918167069E-2</c:v>
                </c:pt>
                <c:pt idx="50">
                  <c:v>9.9113169533063331E-2</c:v>
                </c:pt>
                <c:pt idx="51">
                  <c:v>5.7026220014228968E-2</c:v>
                </c:pt>
                <c:pt idx="52">
                  <c:v>0.20238573112783553</c:v>
                </c:pt>
                <c:pt idx="53">
                  <c:v>9.8772902918225658E-2</c:v>
                </c:pt>
                <c:pt idx="54">
                  <c:v>0.13869359674330983</c:v>
                </c:pt>
                <c:pt idx="55">
                  <c:v>0.42638807960971276</c:v>
                </c:pt>
                <c:pt idx="56">
                  <c:v>-0.72480080566333926</c:v>
                </c:pt>
                <c:pt idx="57">
                  <c:v>1.7721072551045662</c:v>
                </c:pt>
                <c:pt idx="58">
                  <c:v>-4.126217104461985E-2</c:v>
                </c:pt>
                <c:pt idx="59">
                  <c:v>-9.6035447490703071E-2</c:v>
                </c:pt>
                <c:pt idx="60">
                  <c:v>-0.2140382525241073</c:v>
                </c:pt>
                <c:pt idx="61">
                  <c:v>0.93407484122727047</c:v>
                </c:pt>
                <c:pt idx="62">
                  <c:v>4.8768527034024525E-2</c:v>
                </c:pt>
                <c:pt idx="63">
                  <c:v>-5.4867648138017658E-2</c:v>
                </c:pt>
                <c:pt idx="64">
                  <c:v>-0.28171680281457734</c:v>
                </c:pt>
                <c:pt idx="65">
                  <c:v>-3.8596985490914358E-2</c:v>
                </c:pt>
                <c:pt idx="66">
                  <c:v>9.0631352611491342E-2</c:v>
                </c:pt>
                <c:pt idx="67">
                  <c:v>0.67779632721201988</c:v>
                </c:pt>
                <c:pt idx="68">
                  <c:v>-0.10483356976911544</c:v>
                </c:pt>
                <c:pt idx="69">
                  <c:v>-0.22213915520847033</c:v>
                </c:pt>
                <c:pt idx="70">
                  <c:v>1.97987749047412E-2</c:v>
                </c:pt>
                <c:pt idx="71">
                  <c:v>0.38589130302456831</c:v>
                </c:pt>
                <c:pt idx="72">
                  <c:v>-2.2777036094614254E-2</c:v>
                </c:pt>
                <c:pt idx="73">
                  <c:v>0.50985348150342225</c:v>
                </c:pt>
                <c:pt idx="74">
                  <c:v>0.71478361957739878</c:v>
                </c:pt>
                <c:pt idx="75">
                  <c:v>-9.7862708339710378E-2</c:v>
                </c:pt>
                <c:pt idx="76">
                  <c:v>-0.36775103912636697</c:v>
                </c:pt>
                <c:pt idx="77">
                  <c:v>0.21636799933014511</c:v>
                </c:pt>
                <c:pt idx="78">
                  <c:v>0.58482214391132814</c:v>
                </c:pt>
                <c:pt idx="79">
                  <c:v>0.41610438744313372</c:v>
                </c:pt>
                <c:pt idx="80">
                  <c:v>0.13151028913502202</c:v>
                </c:pt>
                <c:pt idx="81">
                  <c:v>2.9595899540458291E-2</c:v>
                </c:pt>
                <c:pt idx="82">
                  <c:v>-0.12327123221927677</c:v>
                </c:pt>
                <c:pt idx="83">
                  <c:v>-1.4113026658226099E-2</c:v>
                </c:pt>
              </c:numCache>
            </c:numRef>
          </c:val>
          <c:extLst>
            <c:ext xmlns:c16="http://schemas.microsoft.com/office/drawing/2014/chart" uri="{C3380CC4-5D6E-409C-BE32-E72D297353CC}">
              <c16:uniqueId val="{00000001-4916-4F7F-BED0-31D7C28A1859}"/>
            </c:ext>
          </c:extLst>
        </c:ser>
        <c:dLbls>
          <c:showLegendKey val="0"/>
          <c:showVal val="0"/>
          <c:showCatName val="0"/>
          <c:showSerName val="0"/>
          <c:showPercent val="0"/>
          <c:showBubbleSize val="0"/>
        </c:dLbls>
        <c:gapWidth val="150"/>
        <c:axId val="1253151552"/>
        <c:axId val="1253151072"/>
      </c:barChart>
      <c:lineChart>
        <c:grouping val="stacked"/>
        <c:varyColors val="0"/>
        <c:ser>
          <c:idx val="2"/>
          <c:order val="2"/>
          <c:tx>
            <c:strRef>
              <c:f>Pivot!$D$3</c:f>
              <c:strCache>
                <c:ptCount val="1"/>
                <c:pt idx="0">
                  <c:v>Count of Well Name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Pivot!$A$4:$A$88</c:f>
              <c:strCache>
                <c:ptCount val="84"/>
                <c:pt idx="0">
                  <c:v>Aaron #1</c:v>
                </c:pt>
                <c:pt idx="1">
                  <c:v>Aniken #1</c:v>
                </c:pt>
                <c:pt idx="2">
                  <c:v>Annpick #1</c:v>
                </c:pt>
                <c:pt idx="3">
                  <c:v>Balfour #1</c:v>
                </c:pt>
                <c:pt idx="4">
                  <c:v>Barrier #1</c:v>
                </c:pt>
                <c:pt idx="5">
                  <c:v>Beeler Ranch #1</c:v>
                </c:pt>
                <c:pt idx="6">
                  <c:v>Bermuda #1</c:v>
                </c:pt>
                <c:pt idx="7">
                  <c:v>Big Sonny #1</c:v>
                </c:pt>
                <c:pt idx="8">
                  <c:v>Blackmon #1</c:v>
                </c:pt>
                <c:pt idx="9">
                  <c:v>Blas Reyes #1</c:v>
                </c:pt>
                <c:pt idx="10">
                  <c:v>Bond #1</c:v>
                </c:pt>
                <c:pt idx="11">
                  <c:v>Bruce Weaver #1</c:v>
                </c:pt>
                <c:pt idx="12">
                  <c:v>Cannan #1</c:v>
                </c:pt>
                <c:pt idx="13">
                  <c:v>Carolpick #1</c:v>
                </c:pt>
                <c:pt idx="14">
                  <c:v>Carolyn #1</c:v>
                </c:pt>
                <c:pt idx="15">
                  <c:v>Cenizo #1</c:v>
                </c:pt>
                <c:pt idx="16">
                  <c:v>Chad #1</c:v>
                </c:pt>
                <c:pt idx="17">
                  <c:v>Charles B #1</c:v>
                </c:pt>
                <c:pt idx="18">
                  <c:v>Circle T #1</c:v>
                </c:pt>
                <c:pt idx="19">
                  <c:v>CR #101</c:v>
                </c:pt>
                <c:pt idx="20">
                  <c:v>CR #201</c:v>
                </c:pt>
                <c:pt idx="21">
                  <c:v>CR #301</c:v>
                </c:pt>
                <c:pt idx="22">
                  <c:v>CR #302</c:v>
                </c:pt>
                <c:pt idx="23">
                  <c:v>CR #501</c:v>
                </c:pt>
                <c:pt idx="24">
                  <c:v>CR #939</c:v>
                </c:pt>
                <c:pt idx="25">
                  <c:v>Cross S #1</c:v>
                </c:pt>
                <c:pt idx="26">
                  <c:v>CT #1</c:v>
                </c:pt>
                <c:pt idx="27">
                  <c:v>Dale #1</c:v>
                </c:pt>
                <c:pt idx="28">
                  <c:v>Dial #1 ST</c:v>
                </c:pt>
                <c:pt idx="29">
                  <c:v>Drinkard #1</c:v>
                </c:pt>
                <c:pt idx="30">
                  <c:v>Dunkle #2</c:v>
                </c:pt>
                <c:pt idx="31">
                  <c:v>Dunlap #1</c:v>
                </c:pt>
                <c:pt idx="32">
                  <c:v>Dyess #1</c:v>
                </c:pt>
                <c:pt idx="33">
                  <c:v>Eileen #1</c:v>
                </c:pt>
                <c:pt idx="34">
                  <c:v>Evergreen #1</c:v>
                </c:pt>
                <c:pt idx="35">
                  <c:v>Fatheree #1</c:v>
                </c:pt>
                <c:pt idx="36">
                  <c:v>Flower #1</c:v>
                </c:pt>
                <c:pt idx="37">
                  <c:v>Gail #1</c:v>
                </c:pt>
                <c:pt idx="38">
                  <c:v>Gil #1</c:v>
                </c:pt>
                <c:pt idx="39">
                  <c:v>Grissom #1</c:v>
                </c:pt>
                <c:pt idx="40">
                  <c:v>J Beeler #1</c:v>
                </c:pt>
                <c:pt idx="41">
                  <c:v>Jessica #1</c:v>
                </c:pt>
                <c:pt idx="42">
                  <c:v>JIC #1</c:v>
                </c:pt>
                <c:pt idx="43">
                  <c:v>JIC Buda #1</c:v>
                </c:pt>
                <c:pt idx="44">
                  <c:v>JJ #1</c:v>
                </c:pt>
                <c:pt idx="45">
                  <c:v>Jred #1</c:v>
                </c:pt>
                <c:pt idx="46">
                  <c:v>Kay #1</c:v>
                </c:pt>
                <c:pt idx="47">
                  <c:v>Kiley #1</c:v>
                </c:pt>
                <c:pt idx="48">
                  <c:v>Kleimann #1</c:v>
                </c:pt>
                <c:pt idx="49">
                  <c:v>La Rosita #1 RE</c:v>
                </c:pt>
                <c:pt idx="50">
                  <c:v>Lackey Five #1</c:v>
                </c:pt>
                <c:pt idx="51">
                  <c:v>Lander #1</c:v>
                </c:pt>
                <c:pt idx="52">
                  <c:v>Leary Trust #1</c:v>
                </c:pt>
                <c:pt idx="53">
                  <c:v>Little 179 #1</c:v>
                </c:pt>
                <c:pt idx="54">
                  <c:v>Lochte #1</c:v>
                </c:pt>
                <c:pt idx="55">
                  <c:v>LT #1</c:v>
                </c:pt>
                <c:pt idx="56">
                  <c:v>Marguerite #1</c:v>
                </c:pt>
                <c:pt idx="57">
                  <c:v>Marpick #1</c:v>
                </c:pt>
                <c:pt idx="58">
                  <c:v>Marrs #1</c:v>
                </c:pt>
                <c:pt idx="59">
                  <c:v>MDB #1</c:v>
                </c:pt>
                <c:pt idx="60">
                  <c:v>Molak #1</c:v>
                </c:pt>
                <c:pt idx="61">
                  <c:v>Moreland #1</c:v>
                </c:pt>
                <c:pt idx="62">
                  <c:v>Parkway #1</c:v>
                </c:pt>
                <c:pt idx="63">
                  <c:v>PC #1</c:v>
                </c:pt>
                <c:pt idx="64">
                  <c:v>Pfeiffer #1</c:v>
                </c:pt>
                <c:pt idx="65">
                  <c:v>Pickens #1</c:v>
                </c:pt>
                <c:pt idx="66">
                  <c:v>Pickens Weaver #1</c:v>
                </c:pt>
                <c:pt idx="67">
                  <c:v>Pickwill #1</c:v>
                </c:pt>
                <c:pt idx="68">
                  <c:v>RAB #1</c:v>
                </c:pt>
                <c:pt idx="69">
                  <c:v>RAB #2</c:v>
                </c:pt>
                <c:pt idx="70">
                  <c:v>Richard #1</c:v>
                </c:pt>
                <c:pt idx="71">
                  <c:v>Richardson #1</c:v>
                </c:pt>
                <c:pt idx="72">
                  <c:v>Ronald #1</c:v>
                </c:pt>
                <c:pt idx="73">
                  <c:v>Ruth #1</c:v>
                </c:pt>
                <c:pt idx="74">
                  <c:v>Ruthpick #1</c:v>
                </c:pt>
                <c:pt idx="75">
                  <c:v>Solansky #1</c:v>
                </c:pt>
                <c:pt idx="76">
                  <c:v>Thalmann #1</c:v>
                </c:pt>
                <c:pt idx="77">
                  <c:v>Thompson #2</c:v>
                </c:pt>
                <c:pt idx="78">
                  <c:v>Thuss #1</c:v>
                </c:pt>
                <c:pt idx="79">
                  <c:v>Tlapek #1</c:v>
                </c:pt>
                <c:pt idx="80">
                  <c:v>Trotter #1</c:v>
                </c:pt>
                <c:pt idx="81">
                  <c:v>Verna #1</c:v>
                </c:pt>
                <c:pt idx="82">
                  <c:v>VRE Minerals #1</c:v>
                </c:pt>
                <c:pt idx="83">
                  <c:v>Whittington #1</c:v>
                </c:pt>
              </c:strCache>
            </c:strRef>
          </c:cat>
          <c:val>
            <c:numRef>
              <c:f>Pivot!$D$4:$D$88</c:f>
              <c:numCache>
                <c:formatCode>General</c:formatCode>
                <c:ptCount val="84"/>
                <c:pt idx="0">
                  <c:v>10</c:v>
                </c:pt>
                <c:pt idx="1">
                  <c:v>7</c:v>
                </c:pt>
                <c:pt idx="2">
                  <c:v>9</c:v>
                </c:pt>
                <c:pt idx="3">
                  <c:v>3</c:v>
                </c:pt>
                <c:pt idx="4">
                  <c:v>19</c:v>
                </c:pt>
                <c:pt idx="5">
                  <c:v>17</c:v>
                </c:pt>
                <c:pt idx="6">
                  <c:v>6</c:v>
                </c:pt>
                <c:pt idx="7">
                  <c:v>3</c:v>
                </c:pt>
                <c:pt idx="8">
                  <c:v>30</c:v>
                </c:pt>
                <c:pt idx="9">
                  <c:v>1</c:v>
                </c:pt>
                <c:pt idx="10">
                  <c:v>2</c:v>
                </c:pt>
                <c:pt idx="11">
                  <c:v>6</c:v>
                </c:pt>
                <c:pt idx="12">
                  <c:v>11</c:v>
                </c:pt>
                <c:pt idx="13">
                  <c:v>14</c:v>
                </c:pt>
                <c:pt idx="14">
                  <c:v>7</c:v>
                </c:pt>
                <c:pt idx="15">
                  <c:v>9</c:v>
                </c:pt>
                <c:pt idx="16">
                  <c:v>9</c:v>
                </c:pt>
                <c:pt idx="17">
                  <c:v>15</c:v>
                </c:pt>
                <c:pt idx="18">
                  <c:v>13</c:v>
                </c:pt>
                <c:pt idx="19">
                  <c:v>14</c:v>
                </c:pt>
                <c:pt idx="20">
                  <c:v>21</c:v>
                </c:pt>
                <c:pt idx="21">
                  <c:v>17</c:v>
                </c:pt>
                <c:pt idx="22">
                  <c:v>16</c:v>
                </c:pt>
                <c:pt idx="23">
                  <c:v>4</c:v>
                </c:pt>
                <c:pt idx="24">
                  <c:v>5</c:v>
                </c:pt>
                <c:pt idx="25">
                  <c:v>2</c:v>
                </c:pt>
                <c:pt idx="26">
                  <c:v>19</c:v>
                </c:pt>
                <c:pt idx="27">
                  <c:v>17</c:v>
                </c:pt>
                <c:pt idx="28">
                  <c:v>2</c:v>
                </c:pt>
                <c:pt idx="29">
                  <c:v>3</c:v>
                </c:pt>
                <c:pt idx="30">
                  <c:v>3</c:v>
                </c:pt>
                <c:pt idx="31">
                  <c:v>6</c:v>
                </c:pt>
                <c:pt idx="32">
                  <c:v>7</c:v>
                </c:pt>
                <c:pt idx="33">
                  <c:v>6</c:v>
                </c:pt>
                <c:pt idx="34">
                  <c:v>16</c:v>
                </c:pt>
                <c:pt idx="35">
                  <c:v>24</c:v>
                </c:pt>
                <c:pt idx="36">
                  <c:v>17</c:v>
                </c:pt>
                <c:pt idx="37">
                  <c:v>11</c:v>
                </c:pt>
                <c:pt idx="38">
                  <c:v>9</c:v>
                </c:pt>
                <c:pt idx="39">
                  <c:v>8</c:v>
                </c:pt>
                <c:pt idx="40">
                  <c:v>7</c:v>
                </c:pt>
                <c:pt idx="41">
                  <c:v>10</c:v>
                </c:pt>
                <c:pt idx="42">
                  <c:v>2</c:v>
                </c:pt>
                <c:pt idx="43">
                  <c:v>1</c:v>
                </c:pt>
                <c:pt idx="44">
                  <c:v>7</c:v>
                </c:pt>
                <c:pt idx="45">
                  <c:v>9</c:v>
                </c:pt>
                <c:pt idx="46">
                  <c:v>16</c:v>
                </c:pt>
                <c:pt idx="47">
                  <c:v>5</c:v>
                </c:pt>
                <c:pt idx="48">
                  <c:v>16</c:v>
                </c:pt>
                <c:pt idx="49">
                  <c:v>4</c:v>
                </c:pt>
                <c:pt idx="50">
                  <c:v>19</c:v>
                </c:pt>
                <c:pt idx="51">
                  <c:v>12</c:v>
                </c:pt>
                <c:pt idx="52">
                  <c:v>18</c:v>
                </c:pt>
                <c:pt idx="53">
                  <c:v>9</c:v>
                </c:pt>
                <c:pt idx="54">
                  <c:v>10</c:v>
                </c:pt>
                <c:pt idx="55">
                  <c:v>8</c:v>
                </c:pt>
                <c:pt idx="56">
                  <c:v>2</c:v>
                </c:pt>
                <c:pt idx="57">
                  <c:v>4</c:v>
                </c:pt>
                <c:pt idx="58">
                  <c:v>8</c:v>
                </c:pt>
                <c:pt idx="59">
                  <c:v>8</c:v>
                </c:pt>
                <c:pt idx="60">
                  <c:v>9</c:v>
                </c:pt>
                <c:pt idx="61">
                  <c:v>10</c:v>
                </c:pt>
                <c:pt idx="62">
                  <c:v>9</c:v>
                </c:pt>
                <c:pt idx="63">
                  <c:v>14</c:v>
                </c:pt>
                <c:pt idx="64">
                  <c:v>4</c:v>
                </c:pt>
                <c:pt idx="65">
                  <c:v>1</c:v>
                </c:pt>
                <c:pt idx="66">
                  <c:v>14</c:v>
                </c:pt>
                <c:pt idx="67">
                  <c:v>1</c:v>
                </c:pt>
                <c:pt idx="68">
                  <c:v>1</c:v>
                </c:pt>
                <c:pt idx="69">
                  <c:v>1</c:v>
                </c:pt>
                <c:pt idx="70">
                  <c:v>12</c:v>
                </c:pt>
                <c:pt idx="71">
                  <c:v>24</c:v>
                </c:pt>
                <c:pt idx="72">
                  <c:v>10</c:v>
                </c:pt>
                <c:pt idx="73">
                  <c:v>9</c:v>
                </c:pt>
                <c:pt idx="74">
                  <c:v>5</c:v>
                </c:pt>
                <c:pt idx="75">
                  <c:v>12</c:v>
                </c:pt>
                <c:pt idx="76">
                  <c:v>2</c:v>
                </c:pt>
                <c:pt idx="77">
                  <c:v>18</c:v>
                </c:pt>
                <c:pt idx="78">
                  <c:v>3</c:v>
                </c:pt>
                <c:pt idx="79">
                  <c:v>2</c:v>
                </c:pt>
                <c:pt idx="80">
                  <c:v>14</c:v>
                </c:pt>
                <c:pt idx="81">
                  <c:v>5</c:v>
                </c:pt>
                <c:pt idx="82">
                  <c:v>6</c:v>
                </c:pt>
                <c:pt idx="83">
                  <c:v>4</c:v>
                </c:pt>
              </c:numCache>
            </c:numRef>
          </c:val>
          <c:smooth val="0"/>
          <c:extLst>
            <c:ext xmlns:c16="http://schemas.microsoft.com/office/drawing/2014/chart" uri="{C3380CC4-5D6E-409C-BE32-E72D297353CC}">
              <c16:uniqueId val="{00000002-4916-4F7F-BED0-31D7C28A1859}"/>
            </c:ext>
          </c:extLst>
        </c:ser>
        <c:dLbls>
          <c:showLegendKey val="0"/>
          <c:showVal val="0"/>
          <c:showCatName val="0"/>
          <c:showSerName val="0"/>
          <c:showPercent val="0"/>
          <c:showBubbleSize val="0"/>
        </c:dLbls>
        <c:marker val="1"/>
        <c:smooth val="0"/>
        <c:axId val="362619119"/>
        <c:axId val="362609519"/>
      </c:lineChart>
      <c:catAx>
        <c:axId val="125315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151072"/>
        <c:crosses val="autoZero"/>
        <c:auto val="1"/>
        <c:lblAlgn val="ctr"/>
        <c:lblOffset val="100"/>
        <c:noMultiLvlLbl val="0"/>
      </c:catAx>
      <c:valAx>
        <c:axId val="1253151072"/>
        <c:scaling>
          <c:orientation val="minMax"/>
          <c:max val="3"/>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151552"/>
        <c:crosses val="autoZero"/>
        <c:crossBetween val="between"/>
      </c:valAx>
      <c:valAx>
        <c:axId val="3626095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619119"/>
        <c:crosses val="max"/>
        <c:crossBetween val="between"/>
      </c:valAx>
      <c:catAx>
        <c:axId val="362619119"/>
        <c:scaling>
          <c:orientation val="minMax"/>
        </c:scaling>
        <c:delete val="1"/>
        <c:axPos val="b"/>
        <c:numFmt formatCode="General" sourceLinked="1"/>
        <c:majorTickMark val="out"/>
        <c:minorTickMark val="none"/>
        <c:tickLblPos val="nextTo"/>
        <c:crossAx val="3626095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1485899</xdr:colOff>
      <xdr:row>1</xdr:row>
      <xdr:rowOff>114300</xdr:rowOff>
    </xdr:from>
    <xdr:to>
      <xdr:col>19</xdr:col>
      <xdr:colOff>371475</xdr:colOff>
      <xdr:row>25</xdr:row>
      <xdr:rowOff>71437</xdr:rowOff>
    </xdr:to>
    <xdr:graphicFrame macro="">
      <xdr:nvGraphicFramePr>
        <xdr:cNvPr id="2" name="Chart 1">
          <a:extLst>
            <a:ext uri="{FF2B5EF4-FFF2-40B4-BE49-F238E27FC236}">
              <a16:creationId xmlns:a16="http://schemas.microsoft.com/office/drawing/2014/main" id="{34A43794-B894-AF2D-23F6-7791D6486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114300</xdr:colOff>
      <xdr:row>37</xdr:row>
      <xdr:rowOff>123825</xdr:rowOff>
    </xdr:to>
    <xdr:graphicFrame macro="">
      <xdr:nvGraphicFramePr>
        <xdr:cNvPr id="3" name="Chart 2">
          <a:extLst>
            <a:ext uri="{FF2B5EF4-FFF2-40B4-BE49-F238E27FC236}">
              <a16:creationId xmlns:a16="http://schemas.microsoft.com/office/drawing/2014/main" id="{F17EB42A-D404-4062-9999-D578A971B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Plaisance" refreshedDate="45475.398386111112" createdVersion="8" refreshedVersion="8" minRefreshableVersion="3" recordCount="783" xr:uid="{4E8DB34A-D4CD-480B-B31D-6194FBB02A31}">
  <cacheSource type="worksheet">
    <worksheetSource ref="A1:H784" sheet="Data"/>
  </cacheSource>
  <cacheFields count="11">
    <cacheField name="Well Name" numFmtId="0">
      <sharedItems count="84">
        <s v="Aaron #1"/>
        <s v="Aniken #1"/>
        <s v="Annpick #1"/>
        <s v="Balfour #1"/>
        <s v="Barrier #1"/>
        <s v="Beeler Ranch #1"/>
        <s v="Bermuda #1"/>
        <s v="Big Sonny #1"/>
        <s v="Blackmon #1"/>
        <s v="Blas Reyes #1"/>
        <s v="Bond #1"/>
        <s v="Bruce Weaver #1"/>
        <s v="Cannan #1"/>
        <s v="Carolpick #1"/>
        <s v="Carolyn #1"/>
        <s v="Cenizo #1"/>
        <s v="Chad #1"/>
        <s v="Charles B #1"/>
        <s v="Circle T #1"/>
        <s v="CR #101"/>
        <s v="CR #201"/>
        <s v="CR #301"/>
        <s v="CR #302"/>
        <s v="CR #501"/>
        <s v="CR #939"/>
        <s v="Cross S #1"/>
        <s v="CT #1"/>
        <s v="Dale #1"/>
        <s v="Dial #1 ST"/>
        <s v="Drinkard #1"/>
        <s v="Dunkle #2"/>
        <s v="Dunlap #1"/>
        <s v="Dyess #1"/>
        <s v="Eileen #1"/>
        <s v="Evergreen #1"/>
        <s v="Fatheree #1"/>
        <s v="Flower #1"/>
        <s v="Gail #1"/>
        <s v="Gil #1"/>
        <s v="Grissom #1"/>
        <s v="J Beeler #1"/>
        <s v="Jessica #1"/>
        <s v="JIC #1"/>
        <s v="JIC Buda #1"/>
        <s v="JJ #1"/>
        <s v="Jred #1"/>
        <s v="Kay #1"/>
        <s v="Kiley #1"/>
        <s v="Kleimann #1"/>
        <s v="La Rosita #1 RE"/>
        <s v="Lackey Five #1"/>
        <s v="Lander #1"/>
        <s v="Leary Trust #1"/>
        <s v="Little 179 #1"/>
        <s v="Lochte #1"/>
        <s v="LT #1"/>
        <s v="Marguerite #1"/>
        <s v="Marpick #1"/>
        <s v="Marrs #1"/>
        <s v="MDB #1"/>
        <s v="Molak #1"/>
        <s v="Moreland #1"/>
        <s v="Parkway #1"/>
        <s v="PC #1"/>
        <s v="Pfeiffer #1"/>
        <s v="Pickens #1"/>
        <s v="Pickens Weaver #1"/>
        <s v="Pickwill #1"/>
        <s v="RAB #1"/>
        <s v="RAB #2"/>
        <s v="Richard #1"/>
        <s v="Richardson #1"/>
        <s v="Ronald #1"/>
        <s v="Ruth #1"/>
        <s v="Ruthpick #1"/>
        <s v="Solansky #1"/>
        <s v="Thalmann #1"/>
        <s v="Thompson #2"/>
        <s v="Thuss #1"/>
        <s v="Tlapek #1"/>
        <s v="Trotter #1"/>
        <s v="Verna #1"/>
        <s v="VRE Minerals #1"/>
        <s v="Whittington #1"/>
      </sharedItems>
    </cacheField>
    <cacheField name="Date" numFmtId="14">
      <sharedItems containsSemiMixedTypes="0" containsNonDate="0" containsDate="1" containsString="0" minDate="2021-01-05T00:00:00" maxDate="2024-06-28T00:00:00" count="348">
        <d v="2021-05-05T00:00:00"/>
        <d v="2023-10-20T00:00:00"/>
        <d v="2023-12-05T00:00:00"/>
        <d v="2024-04-25T00:00:00"/>
        <d v="2024-06-26T00:00:00"/>
        <d v="2024-05-23T00:00:00"/>
        <d v="2024-01-20T00:00:00"/>
        <d v="2023-08-16T00:00:00"/>
        <d v="2024-03-28T00:00:00"/>
        <d v="2021-09-13T00:00:00"/>
        <d v="2024-06-27T00:00:00"/>
        <d v="2021-02-03T00:00:00"/>
        <d v="2023-12-06T00:00:00"/>
        <d v="2021-09-15T00:00:00"/>
        <d v="2021-01-20T00:00:00"/>
        <d v="2021-06-23T00:00:00"/>
        <d v="2022-04-25T00:00:00"/>
        <d v="2023-08-15T00:00:00"/>
        <d v="2023-08-14T00:00:00"/>
        <d v="2023-08-12T00:00:00"/>
        <d v="2023-08-11T00:00:00"/>
        <d v="2023-08-10T00:00:00"/>
        <d v="2023-08-09T00:00:00"/>
        <d v="2023-09-27T00:00:00"/>
        <d v="2023-08-26T00:00:00"/>
        <d v="2023-09-28T00:00:00"/>
        <d v="2022-08-30T00:00:00"/>
        <d v="2021-05-21T00:00:00"/>
        <d v="2023-04-13T00:00:00"/>
        <d v="2023-12-15T00:00:00"/>
        <d v="2023-07-20T00:00:00"/>
        <d v="2021-08-19T00:00:00"/>
        <d v="2023-11-13T00:00:00"/>
        <d v="2021-07-22T00:00:00"/>
        <d v="2024-01-19T00:00:00"/>
        <d v="2021-12-02T00:00:00"/>
        <d v="2022-02-15T00:00:00"/>
        <d v="2022-08-22T00:00:00"/>
        <d v="2024-01-18T00:00:00"/>
        <d v="2021-07-08T00:00:00"/>
        <d v="2021-07-07T00:00:00"/>
        <d v="2022-03-03T00:00:00"/>
        <d v="2021-04-20T00:00:00"/>
        <d v="2024-05-28T00:00:00"/>
        <d v="2022-01-13T00:00:00"/>
        <d v="2023-09-21T00:00:00"/>
        <d v="2023-10-04T00:00:00"/>
        <d v="2023-10-03T00:00:00"/>
        <d v="2021-09-18T00:00:00"/>
        <d v="2023-11-02T00:00:00"/>
        <d v="2021-07-15T00:00:00"/>
        <d v="2023-12-07T00:00:00"/>
        <d v="2021-11-05T00:00:00"/>
        <d v="2021-11-03T00:00:00"/>
        <d v="2023-08-07T00:00:00"/>
        <d v="2021-12-08T00:00:00"/>
        <d v="2021-05-18T00:00:00"/>
        <d v="2023-08-04T00:00:00"/>
        <d v="2023-11-22T00:00:00"/>
        <d v="2022-01-27T00:00:00"/>
        <d v="2022-01-26T00:00:00"/>
        <d v="2022-04-01T00:00:00"/>
        <d v="2023-08-30T00:00:00"/>
        <d v="2022-07-25T00:00:00"/>
        <d v="2024-06-12T00:00:00"/>
        <d v="2023-04-27T00:00:00"/>
        <d v="2022-02-17T00:00:00"/>
        <d v="2021-04-21T00:00:00"/>
        <d v="2024-03-22T00:00:00"/>
        <d v="2024-03-23T00:00:00"/>
        <d v="2024-04-21T00:00:00"/>
        <d v="2024-02-26T00:00:00"/>
        <d v="2023-11-10T00:00:00"/>
        <d v="2021-07-16T00:00:00"/>
        <d v="2023-09-14T00:00:00"/>
        <d v="2021-11-17T00:00:00"/>
        <d v="2022-05-05T00:00:00"/>
        <d v="2022-04-11T00:00:00"/>
        <d v="2023-10-12T00:00:00"/>
        <d v="2023-12-13T00:00:00"/>
        <d v="2021-05-19T00:00:00"/>
        <d v="2024-05-30T00:00:00"/>
        <d v="2024-05-29T00:00:00"/>
        <d v="2021-10-20T00:00:00"/>
        <d v="2023-09-13T00:00:00"/>
        <d v="2023-10-11T00:00:00"/>
        <d v="2021-08-24T00:00:00"/>
        <d v="2023-12-12T00:00:00"/>
        <d v="2021-01-27T00:00:00"/>
        <d v="2024-04-17T00:00:00"/>
        <d v="2023-10-10T00:00:00"/>
        <d v="2021-12-29T00:00:00"/>
        <d v="2021-10-13T00:00:00"/>
        <d v="2022-02-16T00:00:00"/>
        <d v="2022-03-04T00:00:00"/>
        <d v="2023-08-24T00:00:00"/>
        <d v="2023-08-23T00:00:00"/>
        <d v="2022-04-22T00:00:00"/>
        <d v="2023-08-22T00:00:00"/>
        <d v="2022-03-24T00:00:00"/>
        <d v="2021-12-06T00:00:00"/>
        <d v="2024-02-14T00:00:00"/>
        <d v="2023-06-19T00:00:00"/>
        <d v="2023-09-18T00:00:00"/>
        <d v="2021-06-10T00:00:00"/>
        <d v="2024-06-20T00:00:00"/>
        <d v="2021-09-21T00:00:00"/>
        <d v="2021-01-05T00:00:00"/>
        <d v="2024-01-30T00:00:00"/>
        <d v="2023-12-08T00:00:00"/>
        <d v="2021-12-16T00:00:00"/>
        <d v="2021-04-26T00:00:00"/>
        <d v="2023-11-03T00:00:00"/>
        <d v="2021-10-15T00:00:00"/>
        <d v="2024-06-04T00:00:00"/>
        <d v="2024-06-03T00:00:00"/>
        <d v="2024-01-23T00:00:00"/>
        <d v="2024-01-22T00:00:00"/>
        <d v="2021-04-29T00:00:00"/>
        <d v="2023-08-13T00:00:00"/>
        <d v="2023-07-25T00:00:00"/>
        <d v="2023-11-18T00:00:00"/>
        <d v="2023-11-17T00:00:00"/>
        <d v="2023-11-16T00:00:00"/>
        <d v="2022-03-29T00:00:00"/>
        <d v="2023-10-09T00:00:00"/>
        <d v="2021-10-07T00:00:00"/>
        <d v="2022-02-18T00:00:00"/>
        <d v="2023-09-19T00:00:00"/>
        <d v="2023-10-06T00:00:00"/>
        <d v="2023-08-03T00:00:00"/>
        <d v="2021-06-30T00:00:00"/>
        <d v="2022-02-07T00:00:00"/>
        <d v="2022-02-08T00:00:00"/>
        <d v="2023-11-01T00:00:00"/>
        <d v="2024-04-30T00:00:00"/>
        <d v="2023-08-08T00:00:00"/>
        <d v="2022-02-09T00:00:00"/>
        <d v="2023-11-30T00:00:00"/>
        <d v="2023-11-29T00:00:00"/>
        <d v="2024-04-23T00:00:00"/>
        <d v="2021-05-26T00:00:00"/>
        <d v="2021-04-28T00:00:00"/>
        <d v="2023-10-05T00:00:00"/>
        <d v="2021-09-28T00:00:00"/>
        <d v="2023-09-09T00:00:00"/>
        <d v="2023-09-08T00:00:00"/>
        <d v="2023-11-12T00:00:00"/>
        <d v="2023-09-07T00:00:00"/>
        <d v="2023-11-11T00:00:00"/>
        <d v="2024-01-12T00:00:00"/>
        <d v="2024-01-14T00:00:00"/>
        <d v="2024-01-13T00:00:00"/>
        <d v="2022-06-01T00:00:00"/>
        <d v="2022-05-31T00:00:00"/>
        <d v="2023-11-23T00:00:00"/>
        <d v="2022-03-02T00:00:00"/>
        <d v="2023-11-21T00:00:00"/>
        <d v="2022-04-05T00:00:00"/>
        <d v="2023-05-24T00:00:00"/>
        <d v="2023-10-16T00:00:00"/>
        <d v="2021-10-06T00:00:00"/>
        <d v="2022-06-06T00:00:00"/>
        <d v="2022-12-05T00:00:00"/>
        <d v="2024-04-24T00:00:00"/>
        <d v="2024-03-27T00:00:00"/>
        <d v="2021-09-12T00:00:00"/>
        <d v="2022-04-13T00:00:00"/>
        <d v="2021-08-05T00:00:00"/>
        <d v="2024-03-26T00:00:00"/>
        <d v="2021-08-04T00:00:00"/>
        <d v="2023-11-20T00:00:00"/>
        <d v="2021-09-14T00:00:00"/>
        <d v="2021-08-02T00:00:00"/>
        <d v="2022-03-01T00:00:00"/>
        <d v="2022-03-08T00:00:00"/>
        <d v="2021-12-31T00:00:00"/>
        <d v="2021-12-30T00:00:00"/>
        <d v="2023-12-17T00:00:00"/>
        <d v="2023-06-15T00:00:00"/>
        <d v="2021-09-02T00:00:00"/>
        <d v="2021-09-01T00:00:00"/>
        <d v="2023-06-14T00:00:00"/>
        <d v="2023-06-13T00:00:00"/>
        <d v="2021-04-01T00:00:00"/>
        <d v="2022-04-14T00:00:00"/>
        <d v="2022-04-12T00:00:00"/>
        <d v="2022-05-04T00:00:00"/>
        <d v="2021-08-11T00:00:00"/>
        <d v="2021-02-08T00:00:00"/>
        <d v="2022-07-21T00:00:00"/>
        <d v="2024-01-25T00:00:00"/>
        <d v="2024-05-31T00:00:00"/>
        <d v="2023-12-16T00:00:00"/>
        <d v="2021-06-14T00:00:00"/>
        <d v="2024-04-10T00:00:00"/>
        <d v="2021-06-13T00:00:00"/>
        <d v="2024-02-10T00:00:00"/>
        <d v="2023-07-04T00:00:00"/>
        <d v="2024-05-17T00:00:00"/>
        <d v="2024-02-09T00:00:00"/>
        <d v="2024-03-13T00:00:00"/>
        <d v="2022-05-18T00:00:00"/>
        <d v="2022-06-10T00:00:00"/>
        <d v="2023-10-24T00:00:00"/>
        <d v="2021-06-12T00:00:00"/>
        <d v="2021-10-05T00:00:00"/>
        <d v="2021-06-11T00:00:00"/>
        <d v="2023-11-14T00:00:00"/>
        <d v="2022-02-24T00:00:00"/>
        <d v="2023-12-14T00:00:00"/>
        <d v="2023-11-09T00:00:00"/>
        <d v="2023-11-08T00:00:00"/>
        <d v="2024-01-24T00:00:00"/>
        <d v="2024-02-01T00:00:00"/>
        <d v="2023-04-03T00:00:00"/>
        <d v="2023-04-02T00:00:00"/>
        <d v="2023-09-26T00:00:00"/>
        <d v="2023-12-11T00:00:00"/>
        <d v="2023-12-09T00:00:00"/>
        <d v="2021-06-15T00:00:00"/>
        <d v="2021-05-20T00:00:00"/>
        <d v="2023-11-15T00:00:00"/>
        <d v="2022-05-21T00:00:00"/>
        <d v="2021-01-21T00:00:00"/>
        <d v="2021-08-27T00:00:00"/>
        <d v="2022-05-03T00:00:00"/>
        <d v="2024-01-10T00:00:00"/>
        <d v="2023-03-24T00:00:00"/>
        <d v="2024-01-08T00:00:00"/>
        <d v="2024-03-10T00:00:00"/>
        <d v="2024-04-09T00:00:00"/>
        <d v="2024-03-09T00:00:00"/>
        <d v="2023-07-06T00:00:00"/>
        <d v="2024-06-11T00:00:00"/>
        <d v="2023-07-05T00:00:00"/>
        <d v="2024-03-08T00:00:00"/>
        <d v="2024-03-07T00:00:00"/>
        <d v="2023-10-21T00:00:00"/>
        <d v="2023-10-19T00:00:00"/>
        <d v="2023-12-21T00:00:00"/>
        <d v="2024-04-28T00:00:00"/>
        <d v="2023-01-13T00:00:00"/>
        <d v="2024-03-16T00:00:00"/>
        <d v="2024-03-14T00:00:00"/>
        <d v="2024-02-19T00:00:00"/>
        <d v="2023-09-23T00:00:00"/>
        <d v="2023-09-12T00:00:00"/>
        <d v="2023-09-16T00:00:00"/>
        <d v="2024-04-18T00:00:00"/>
        <d v="2023-08-02T00:00:00"/>
        <d v="2024-02-24T00:00:00"/>
        <d v="2022-11-10T00:00:00"/>
        <d v="2023-07-31T00:00:00"/>
        <d v="2022-12-08T00:00:00"/>
        <d v="2022-12-06T00:00:00"/>
        <d v="2022-11-09T00:00:00"/>
        <d v="2021-11-04T00:00:00"/>
        <d v="2023-08-01T00:00:00"/>
        <d v="2023-09-06T00:00:00"/>
        <d v="2021-03-02T00:00:00"/>
        <d v="2023-06-20T00:00:00"/>
        <d v="2024-06-13T00:00:00"/>
        <d v="2024-01-11T00:00:00"/>
        <d v="2022-03-12T00:00:00"/>
        <d v="2021-12-14T00:00:00"/>
        <d v="2024-03-03T00:00:00"/>
        <d v="2024-01-26T00:00:00"/>
        <d v="2021-04-30T00:00:00"/>
        <d v="2023-08-28T00:00:00"/>
        <d v="2022-01-06T00:00:00"/>
        <d v="2022-08-06T00:00:00"/>
        <d v="2021-06-08T00:00:00"/>
        <d v="2021-12-23T00:00:00"/>
        <d v="2023-08-29T00:00:00"/>
        <d v="2023-12-18T00:00:00"/>
        <d v="2023-08-27T00:00:00"/>
        <d v="2023-04-21T00:00:00"/>
        <d v="2023-09-22T00:00:00"/>
        <d v="2023-12-20T00:00:00"/>
        <d v="2024-03-15T00:00:00"/>
        <d v="2024-04-16T00:00:00"/>
        <d v="2024-05-22T00:00:00"/>
        <d v="2024-03-06T00:00:00"/>
        <d v="2024-05-16T00:00:00"/>
        <d v="2023-08-19T00:00:00"/>
        <d v="2023-08-18T00:00:00"/>
        <d v="2023-08-17T00:00:00"/>
        <d v="2024-02-20T00:00:00"/>
        <d v="2022-06-30T00:00:00"/>
        <d v="2024-02-25T00:00:00"/>
        <d v="2021-10-16T00:00:00"/>
        <d v="2024-01-29T00:00:00"/>
        <d v="2024-04-19T00:00:00"/>
        <d v="2021-11-12T00:00:00"/>
        <d v="2021-12-07T00:00:00"/>
        <d v="2021-03-04T00:00:00"/>
        <d v="2024-05-13T00:00:00"/>
        <d v="2024-01-09T00:00:00"/>
        <d v="2023-10-18T00:00:00"/>
        <d v="2023-07-19T00:00:00"/>
        <d v="2022-07-09T00:00:00"/>
        <d v="2022-03-30T00:00:00"/>
        <d v="2024-04-15T00:00:00"/>
        <d v="2023-02-03T00:00:00"/>
        <d v="2023-02-06T00:00:00"/>
        <d v="2024-06-19T00:00:00"/>
        <d v="2023-10-25T00:00:00"/>
        <d v="2023-10-28T00:00:00"/>
        <d v="2023-08-31T00:00:00"/>
        <d v="2022-12-10T00:00:00"/>
        <d v="2023-09-04T00:00:00"/>
        <d v="2023-09-03T00:00:00"/>
        <d v="2021-08-20T00:00:00"/>
        <d v="2023-10-31T00:00:00"/>
        <d v="2023-02-09T00:00:00"/>
        <d v="2022-01-20T00:00:00"/>
        <d v="2023-10-23T00:00:00"/>
        <d v="2023-10-17T00:00:00"/>
        <d v="2022-06-14T00:00:00"/>
        <d v="2023-11-19T00:00:00"/>
        <d v="2022-01-12T00:00:00"/>
        <d v="2023-11-05T00:00:00"/>
        <d v="2022-12-20T00:00:00"/>
        <d v="2021-10-19T00:00:00"/>
        <d v="2022-07-07T00:00:00"/>
        <d v="2023-05-04T00:00:00"/>
        <d v="2023-09-20T00:00:00"/>
        <d v="2022-01-25T00:00:00"/>
        <d v="2021-05-04T00:00:00"/>
        <d v="2021-02-25T00:00:00"/>
        <d v="2023-08-25T00:00:00"/>
        <d v="2022-10-10T00:00:00"/>
        <d v="2021-09-16T00:00:00"/>
        <d v="2024-02-02T00:00:00"/>
        <d v="2021-09-29T00:00:00"/>
        <d v="2021-09-30T00:00:00"/>
        <d v="2023-11-28T00:00:00"/>
        <d v="2021-12-21T00:00:00"/>
        <d v="2023-10-07T00:00:00"/>
        <d v="2021-11-02T00:00:00"/>
        <d v="2023-12-23T00:00:00"/>
        <d v="2023-09-15T00:00:00"/>
        <d v="2023-08-06T00:00:00"/>
        <d v="2023-09-10T00:00:00"/>
        <d v="2022-06-22T00:00:00"/>
        <d v="2023-09-11T00:00:00"/>
        <d v="2023-12-19T00:00:00"/>
      </sharedItems>
      <fieldGroup par="10"/>
    </cacheField>
    <cacheField name="Comments" numFmtId="0">
      <sharedItems/>
    </cacheField>
    <cacheField name="Month Prior" numFmtId="166">
      <sharedItems containsSemiMixedTypes="0" containsString="0" containsNumber="1" minValue="0" maxValue="330.31034482758622"/>
    </cacheField>
    <cacheField name="Week After" numFmtId="166">
      <sharedItems containsSemiMixedTypes="0" containsString="0" containsNumber="1" minValue="0" maxValue="243.14285714285711"/>
    </cacheField>
    <cacheField name="Month After" numFmtId="166">
      <sharedItems containsSemiMixedTypes="0" containsString="0" containsNumber="1" minValue="0" maxValue="256.93548387096769"/>
    </cacheField>
    <cacheField name="Week After Diff" numFmtId="9">
      <sharedItems containsSemiMixedTypes="0" containsString="0" containsNumber="1" minValue="-1" maxValue="7.79239465570401"/>
    </cacheField>
    <cacheField name="Month After Diff" numFmtId="9">
      <sharedItems containsSemiMixedTypes="0" containsString="0" containsNumber="1" minValue="-1" maxValue="7.6491935483870943"/>
    </cacheField>
    <cacheField name="Months (Date)" numFmtId="0" databaseField="0">
      <fieldGroup base="1">
        <rangePr groupBy="months" startDate="2021-01-05T00:00:00" endDate="2024-06-28T00:00:00"/>
        <groupItems count="14">
          <s v="&lt;1/5/2021"/>
          <s v="Jan"/>
          <s v="Feb"/>
          <s v="Mar"/>
          <s v="Apr"/>
          <s v="May"/>
          <s v="Jun"/>
          <s v="Jul"/>
          <s v="Aug"/>
          <s v="Sep"/>
          <s v="Oct"/>
          <s v="Nov"/>
          <s v="Dec"/>
          <s v="&gt;6/28/2024"/>
        </groupItems>
      </fieldGroup>
    </cacheField>
    <cacheField name="Quarters (Date)" numFmtId="0" databaseField="0">
      <fieldGroup base="1">
        <rangePr groupBy="quarters" startDate="2021-01-05T00:00:00" endDate="2024-06-28T00:00:00"/>
        <groupItems count="6">
          <s v="&lt;1/5/2021"/>
          <s v="Qtr1"/>
          <s v="Qtr2"/>
          <s v="Qtr3"/>
          <s v="Qtr4"/>
          <s v="&gt;6/28/2024"/>
        </groupItems>
      </fieldGroup>
    </cacheField>
    <cacheField name="Years (Date)" numFmtId="0" databaseField="0">
      <fieldGroup base="1">
        <rangePr groupBy="years" startDate="2021-01-05T00:00:00" endDate="2024-06-28T00:00:00"/>
        <groupItems count="6">
          <s v="&lt;1/5/2021"/>
          <s v="2021"/>
          <s v="2022"/>
          <s v="2023"/>
          <s v="2024"/>
          <s v="&gt;6/28/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3">
  <r>
    <x v="0"/>
    <x v="0"/>
    <s v="hot oiled"/>
    <n v="199.58620689655169"/>
    <n v="243.14285714285711"/>
    <n v="202.12903225806451"/>
    <n v="0.21823477144831677"/>
    <n v="1.2740486434670345E-2"/>
  </r>
  <r>
    <x v="0"/>
    <x v="1"/>
    <s v="Production made was pulled to do a hot oil treatment on well, unit and comp still running"/>
    <n v="126.89655172413789"/>
    <n v="148"/>
    <n v="150.93548387096769"/>
    <n v="0.1663043478260873"/>
    <n v="0.18943723702664789"/>
  </r>
  <r>
    <x v="0"/>
    <x v="2"/>
    <s v="Well getting a hot oil treatment"/>
    <n v="126.2068965517241"/>
    <n v="136.42857142857139"/>
    <n v="140.258064516129"/>
    <n v="8.099141295862608E-2"/>
    <n v="0.11133439097479293"/>
  </r>
  <r>
    <x v="0"/>
    <x v="3"/>
    <s v="Unit on compressor  on hot oil on 4/25/24 65 bbls"/>
    <n v="173.3666666666667"/>
    <n v="177.71428571428569"/>
    <n v="171.06666666666669"/>
    <n v="2.5077594968000331E-2"/>
    <n v="-1.3266679484714541E-2"/>
  </r>
  <r>
    <x v="0"/>
    <x v="4"/>
    <s v="Unit on compressor on hot oil on 6/25/24 65 bbls"/>
    <n v="180.1"/>
    <n v="181.8"/>
    <n v="181.8"/>
    <n v="9.4392004441977637E-3"/>
    <n v="9.4392004441977637E-3"/>
  </r>
  <r>
    <x v="0"/>
    <x v="5"/>
    <s v="Well getting a hot oil treatment catching up to gauge"/>
    <n v="179.9655172413793"/>
    <n v="168"/>
    <n v="176.41935483870969"/>
    <n v="-6.6487832918183526E-2"/>
    <n v="-1.970467707940576E-2"/>
  </r>
  <r>
    <x v="0"/>
    <x v="6"/>
    <s v="Well got a hot oil treatment"/>
    <n v="145.9666666666667"/>
    <n v="133.71428571428569"/>
    <n v="135.61290322580649"/>
    <n v="-8.3939581770137023E-2"/>
    <n v="-7.093238255898747E-2"/>
  </r>
  <r>
    <x v="0"/>
    <x v="7"/>
    <s v="Unit on compressor on. Hot oil on 8/15/23 took 65 bbls from tk 68-69"/>
    <n v="143.83333333333329"/>
    <n v="115.8571428571429"/>
    <n v="101.741935483871"/>
    <n v="-0.19450422115543725"/>
    <n v="-0.29264007774828943"/>
  </r>
  <r>
    <x v="0"/>
    <x v="8"/>
    <s v="Unit on compressor on hot oil on 3/27/24 65 bbls tks 68/69"/>
    <n v="203.60714285714289"/>
    <n v="138.14285714285711"/>
    <n v="171.64516129032259"/>
    <n v="-0.32152253990528007"/>
    <n v="-0.1569786851203242"/>
  </r>
  <r>
    <x v="0"/>
    <x v="9"/>
    <s v="hot oiled well, flowline and dump lines changed bp and snaps on separator bol"/>
    <n v="154.5"/>
    <n v="91.714285714285708"/>
    <n v="148.73333333333329"/>
    <n v="-0.40638002773925108"/>
    <n v="-3.7324703344121087E-2"/>
  </r>
  <r>
    <x v="1"/>
    <x v="10"/>
    <s v="Unit off hot water on 6/26 /24"/>
    <n v="9.4333333333333336"/>
    <n v="20.75"/>
    <n v="20.75"/>
    <n v="1.1996466431095405"/>
    <n v="1.1996466431095405"/>
  </r>
  <r>
    <x v="1"/>
    <x v="11"/>
    <s v="hot oil timer 4-20"/>
    <n v="11"/>
    <n v="15.71428571428571"/>
    <n v="12.25"/>
    <n v="0.42857142857142816"/>
    <n v="0.11363636363636363"/>
  </r>
  <r>
    <x v="1"/>
    <x v="0"/>
    <s v="timer 4-20 hot oiled"/>
    <n v="10.6551724137931"/>
    <n v="9.4285714285714288"/>
    <n v="9.8387096774193541"/>
    <n v="-0.1151178918169206"/>
    <n v="-7.6625952604655753E-2"/>
  </r>
  <r>
    <x v="1"/>
    <x v="2"/>
    <s v="Oil catching up to guage, well got hot oil treatment"/>
    <n v="13.27586206896552"/>
    <n v="11.71428571428571"/>
    <n v="10.74193548387097"/>
    <n v="-0.11762523191094668"/>
    <n v="-0.19086719731881022"/>
  </r>
  <r>
    <x v="1"/>
    <x v="12"/>
    <s v="Catching up to oil guage after hot oil treatment"/>
    <n v="13.44827586206897"/>
    <n v="11"/>
    <n v="10.58064516129032"/>
    <n v="-0.18205128205128232"/>
    <n v="-0.2132340777502072"/>
  </r>
  <r>
    <x v="1"/>
    <x v="13"/>
    <s v="Hot Oil_x000d__x000a_timer 12 hrs"/>
    <n v="13.83333333333333"/>
    <n v="9.2857142857142865"/>
    <n v="14.5"/>
    <n v="-0.32874354561101526"/>
    <n v="4.8192771084337574E-2"/>
  </r>
  <r>
    <x v="1"/>
    <x v="7"/>
    <s v="Unit on hot oil on 8/15/23   Took 65 bbls from tk 99"/>
    <n v="11.866666666666671"/>
    <n v="6.4285714285714288"/>
    <n v="1.4516129032258061"/>
    <n v="-0.45826645264847526"/>
    <n v="-0.87767306995288152"/>
  </r>
  <r>
    <x v="2"/>
    <x v="14"/>
    <s v="pressured up tbg to 600 held pumped 70 bbls hot water dn backside"/>
    <n v="0"/>
    <n v="2.4285714285714279"/>
    <n v="4.225806451612903"/>
    <n v="1"/>
    <n v="1"/>
  </r>
  <r>
    <x v="2"/>
    <x v="15"/>
    <s v="hot watered well"/>
    <n v="0.56666666666666665"/>
    <n v="1.428571428571429"/>
    <n v="0.4"/>
    <n v="1.5210084033613454"/>
    <n v="-0.29411764705882348"/>
  </r>
  <r>
    <x v="2"/>
    <x v="16"/>
    <s v="hot watered well with 75 bbls water"/>
    <n v="7.0333333333333332"/>
    <n v="5.4285714285714288"/>
    <n v="8.1333333333333329"/>
    <n v="-0.22816519972918073"/>
    <n v="0.15639810426540279"/>
  </r>
  <r>
    <x v="2"/>
    <x v="17"/>
    <s v="Making up oil from hot oil treatment"/>
    <n v="10.06666666666667"/>
    <n v="2.8571428571428572"/>
    <n v="3.193548387096774"/>
    <n v="-0.71617786187322618"/>
    <n v="-0.68276009399700932"/>
  </r>
  <r>
    <x v="2"/>
    <x v="18"/>
    <s v="Well still catching up after hot oil job, turned off unit"/>
    <n v="12.83333333333333"/>
    <n v="1.714285714285714"/>
    <n v="3.193548387096774"/>
    <n v="-0.86641929499072357"/>
    <n v="-0.75115207373271886"/>
  </r>
  <r>
    <x v="2"/>
    <x v="19"/>
    <s v="Well making up oil from hot oil"/>
    <n v="13.1"/>
    <n v="1.285714285714286"/>
    <n v="3.258064516129032"/>
    <n v="-0.90185387131952011"/>
    <n v="-0.7512927850283182"/>
  </r>
  <r>
    <x v="2"/>
    <x v="20"/>
    <s v="Well on making up oil from hot oil job"/>
    <n v="13.1"/>
    <n v="1.285714285714286"/>
    <n v="3.258064516129032"/>
    <n v="-0.90185387131952011"/>
    <n v="-0.7512927850283182"/>
  </r>
  <r>
    <x v="2"/>
    <x v="21"/>
    <s v="Took 65 barrels from tank 39 for hot oil on well"/>
    <n v="14.43333333333333"/>
    <n v="0.2857142857142857"/>
    <n v="3.258064516129032"/>
    <n v="-0.98020455295282083"/>
    <n v="-0.77426804738136035"/>
  </r>
  <r>
    <x v="2"/>
    <x v="22"/>
    <s v="65 barrels used for hot oil from production tank"/>
    <n v="14.43333333333333"/>
    <n v="0.2857142857142857"/>
    <n v="3.193548387096774"/>
    <n v="-0.98020455295282083"/>
    <n v="-0.77873798703717501"/>
  </r>
  <r>
    <x v="3"/>
    <x v="23"/>
    <s v="Unit on compressor on hot oil on 9/27/23  65 bbls from tk 1-2"/>
    <n v="63.733333333333327"/>
    <n v="52.142857142857153"/>
    <n v="51.366666666666667"/>
    <n v="-0.18185893604303621"/>
    <n v="-0.19403765690376559"/>
  </r>
  <r>
    <x v="3"/>
    <x v="24"/>
    <s v="Unit on compressor on hot oil well and flow line. Mario took 65 bbls from tk 1-2"/>
    <n v="64.233333333333334"/>
    <n v="49.857142857142847"/>
    <n v="62.322580645161288"/>
    <n v="-0.22381199495885554"/>
    <n v="-2.9747057937291842E-2"/>
  </r>
  <r>
    <x v="3"/>
    <x v="25"/>
    <s v="Unit on compressor on making up from hot oil"/>
    <n v="64.533333333333331"/>
    <n v="49.285714285714278"/>
    <n v="49.8"/>
    <n v="-0.23627508854781593"/>
    <n v="-0.22830578512396696"/>
  </r>
  <r>
    <x v="4"/>
    <x v="26"/>
    <s v="hot oiled tk 19.. 60 bbls"/>
    <n v="11.266666666666669"/>
    <n v="49.857142857142847"/>
    <n v="23.193548387096779"/>
    <n v="3.4251901944209622"/>
    <n v="1.0585989692689444"/>
  </r>
  <r>
    <x v="4"/>
    <x v="27"/>
    <s v="BOL hot oiled"/>
    <n v="11.241379310344829"/>
    <n v="23.285714285714281"/>
    <n v="15.74193548387097"/>
    <n v="1.0714285714285707"/>
    <n v="0.40035622402533144"/>
  </r>
  <r>
    <x v="4"/>
    <x v="28"/>
    <s v="Well hot oiled unit running 1:15"/>
    <n v="7.6"/>
    <n v="12"/>
    <n v="9.6666666666666661"/>
    <n v="0.57894736842105265"/>
    <n v="0.27192982456140347"/>
  </r>
  <r>
    <x v="4"/>
    <x v="29"/>
    <s v="Kept unit running while hot oiler on location"/>
    <n v="6.3448275862068968"/>
    <n v="7.4285714285714288"/>
    <n v="6.4516129032258061"/>
    <n v="0.17080745341614906"/>
    <n v="1.6830294530154177E-2"/>
  </r>
  <r>
    <x v="4"/>
    <x v="30"/>
    <s v="Started, well hot oiled"/>
    <n v="5.6206896551724137"/>
    <n v="5.8571428571428568"/>
    <n v="8.741935483870968"/>
    <n v="4.2068361086765947E-2"/>
    <n v="0.55531367504452811"/>
  </r>
  <r>
    <x v="4"/>
    <x v="31"/>
    <s v="bol _x000d__x000a_hot oil"/>
    <n v="19.466666666666669"/>
    <n v="15.28571428571429"/>
    <n v="50.935483870967737"/>
    <n v="-0.2147749510763208"/>
    <n v="1.6165488289880685"/>
  </r>
  <r>
    <x v="4"/>
    <x v="2"/>
    <s v="Turned off per schedule _x000d__x000a_Well hot oiled yesterday"/>
    <n v="6.1379310344827589"/>
    <n v="4"/>
    <n v="6.935483870967742"/>
    <n v="-0.34831460674157305"/>
    <n v="0.12993838347227252"/>
  </r>
  <r>
    <x v="4"/>
    <x v="0"/>
    <s v="bol hot oiled"/>
    <n v="13.068965517241381"/>
    <n v="7.8571428571428568"/>
    <n v="11.90322580645161"/>
    <n v="-0.39879381831888439"/>
    <n v="-8.9199080772832035E-2"/>
  </r>
  <r>
    <x v="4"/>
    <x v="32"/>
    <s v="Well hot oiled left unit running stared gas jack"/>
    <n v="6.166666666666667"/>
    <n v="2.1428571428571428"/>
    <n v="5.9"/>
    <n v="-0.65250965250965243"/>
    <n v="-4.3243243243243232E-2"/>
  </r>
  <r>
    <x v="4"/>
    <x v="22"/>
    <s v="well hot oiled"/>
    <n v="7.5"/>
    <n v="2.5714285714285721"/>
    <n v="6.419354838709677"/>
    <n v="-0.65714285714285703"/>
    <n v="-0.14408602150537639"/>
  </r>
  <r>
    <x v="4"/>
    <x v="33"/>
    <s v="pumped 260 hot water dn csg"/>
    <n v="4.4827586206896548"/>
    <n v="1.428571428571429"/>
    <n v="19.258064516129028"/>
    <n v="-0.68131868131868123"/>
    <n v="3.2960297766749376"/>
  </r>
  <r>
    <x v="4"/>
    <x v="34"/>
    <s v="Turned off per schedule, well hot oiled"/>
    <n v="5.2333333333333334"/>
    <n v="1.285714285714286"/>
    <n v="4.67741935483871"/>
    <n v="-0.75432211101000901"/>
    <n v="-0.10622560098623378"/>
  </r>
  <r>
    <x v="4"/>
    <x v="35"/>
    <s v="Hot oil"/>
    <n v="29.379310344827591"/>
    <n v="5.4285714285714288"/>
    <n v="13.29032258064516"/>
    <n v="-0.81522468142186455"/>
    <n v="-0.54762986521278223"/>
  </r>
  <r>
    <x v="4"/>
    <x v="36"/>
    <s v="hot watered well with 130 bbls water and 70 bbls oil paraffined up badly"/>
    <n v="16.2"/>
    <n v="2.5714285714285721"/>
    <n v="13.428571428571431"/>
    <n v="-0.84126984126984117"/>
    <n v="-0.17107583774250426"/>
  </r>
  <r>
    <x v="4"/>
    <x v="13"/>
    <s v="Hot Oil"/>
    <n v="58.766666666666673"/>
    <n v="9"/>
    <n v="17.43333333333333"/>
    <n v="-0.84685195689166193"/>
    <n v="-0.70334656834940457"/>
  </r>
  <r>
    <x v="4"/>
    <x v="37"/>
    <s v="hot oil truck on location . gauged tnk and bottom are good"/>
    <n v="16.7"/>
    <n v="1.285714285714286"/>
    <n v="17.516129032258061"/>
    <n v="-0.92301112061591095"/>
    <n v="4.8870001931620437E-2"/>
  </r>
  <r>
    <x v="4"/>
    <x v="38"/>
    <s v="Turned on unit, hot oiled"/>
    <n v="5.833333333333333"/>
    <n v="0.2857142857142857"/>
    <n v="4.387096774193548"/>
    <n v="-0.95102040816326527"/>
    <n v="-0.24792626728110601"/>
  </r>
  <r>
    <x v="4"/>
    <x v="39"/>
    <s v="hot oil"/>
    <n v="10.82758620689655"/>
    <n v="0.2857142857142857"/>
    <n v="2.354838709677419"/>
    <n v="-0.97361237488626018"/>
    <n v="-0.7825148962399836"/>
  </r>
  <r>
    <x v="4"/>
    <x v="40"/>
    <s v="hot oiled"/>
    <n v="11.758620689655171"/>
    <n v="0.2857142857142857"/>
    <n v="2.354838709677419"/>
    <n v="-0.97570171763720148"/>
    <n v="-0.79973512439693495"/>
  </r>
  <r>
    <x v="5"/>
    <x v="41"/>
    <s v="hot oiled"/>
    <n v="70.740740740740748"/>
    <n v="88"/>
    <n v="86.612903225806448"/>
    <n v="0.24397905759162292"/>
    <n v="0.22437088329674026"/>
  </r>
  <r>
    <x v="5"/>
    <x v="42"/>
    <s v="hot oiled"/>
    <n v="93.833333333333329"/>
    <n v="109.4285714285714"/>
    <n v="103.5"/>
    <n v="0.16620147170768818"/>
    <n v="0.10301953818827714"/>
  </r>
  <r>
    <x v="5"/>
    <x v="43"/>
    <s v="Unit on hot oil on 5/28/24  65 bbls from tk 58"/>
    <n v="83.620689655172413"/>
    <n v="92.285714285714292"/>
    <n v="53.774193548387103"/>
    <n v="0.10362297496318124"/>
    <n v="-0.356927169936814"/>
  </r>
  <r>
    <x v="5"/>
    <x v="44"/>
    <s v="hot oil"/>
    <n v="100.3"/>
    <n v="103"/>
    <n v="82.451612903225808"/>
    <n v="2.6919242273180488E-2"/>
    <n v="-0.17795002090502682"/>
  </r>
  <r>
    <x v="5"/>
    <x v="45"/>
    <s v="Unit on hot oil on9/20/23 took 65 bbls from tk 58"/>
    <n v="84.566666666666663"/>
    <n v="82.714285714285708"/>
    <n v="79.7"/>
    <n v="-2.1904386508249368E-2"/>
    <n v="-5.7548285376428775E-2"/>
  </r>
  <r>
    <x v="5"/>
    <x v="46"/>
    <s v="Catching up to guage after hot oil treatment"/>
    <n v="81.310344827586206"/>
    <n v="79"/>
    <n v="74.645161290322577"/>
    <n v="-2.84139100932994E-2"/>
    <n v="-8.1972146980765589E-2"/>
  </r>
  <r>
    <x v="5"/>
    <x v="47"/>
    <s v="No oil production, oil was pulled out to hot oil well catching up to guage"/>
    <n v="81.724137931034477"/>
    <n v="77.857142857142861"/>
    <n v="76.516129032258064"/>
    <n v="-4.7317661241711759E-2"/>
    <n v="-6.3726691166462443E-2"/>
  </r>
  <r>
    <x v="5"/>
    <x v="48"/>
    <s v="hot oil gas dn leak on pieline"/>
    <n v="82.066666666666663"/>
    <n v="76.428571428571431"/>
    <n v="85.266666666666666"/>
    <n v="-6.8701404200997962E-2"/>
    <n v="3.8992688870836754E-2"/>
  </r>
  <r>
    <x v="5"/>
    <x v="49"/>
    <s v="Unit on hot oil on 11/2/23"/>
    <n v="78.8"/>
    <n v="70.571428571428569"/>
    <n v="82.766666666666666"/>
    <n v="-0.10442349528643945"/>
    <n v="5.0338409475465341E-2"/>
  </r>
  <r>
    <x v="5"/>
    <x v="50"/>
    <s v="hot oiled"/>
    <n v="85.41379310344827"/>
    <n v="75.857142857142861"/>
    <n v="90"/>
    <n v="-0.11188649864467376"/>
    <n v="5.369398465886159E-2"/>
  </r>
  <r>
    <x v="5"/>
    <x v="51"/>
    <s v="Unit on hot oil on 12/7/23"/>
    <n v="88.034482758620683"/>
    <n v="74.571428571428569"/>
    <n v="76.064516129032256"/>
    <n v="-0.15292932684237029"/>
    <n v="-0.13596906864789049"/>
  </r>
  <r>
    <x v="5"/>
    <x v="52"/>
    <s v="Hot Oil"/>
    <n v="100.1333333333333"/>
    <n v="82.428571428571431"/>
    <n v="90.533333333333331"/>
    <n v="-0.17681186988776837"/>
    <n v="-9.5872170439413804E-2"/>
  </r>
  <r>
    <x v="5"/>
    <x v="53"/>
    <s v="hot oil"/>
    <n v="102.43333333333329"/>
    <n v="82.857142857142861"/>
    <n v="90.933333333333337"/>
    <n v="-0.1911115243363857"/>
    <n v="-0.11226814188089777"/>
  </r>
  <r>
    <x v="5"/>
    <x v="54"/>
    <s v="Well on making up oil for hot oil"/>
    <n v="74.433333333333337"/>
    <n v="52.714285714285722"/>
    <n v="77.096774193548384"/>
    <n v="-0.29179195189047397"/>
    <n v="3.5782904525952265E-2"/>
  </r>
  <r>
    <x v="5"/>
    <x v="55"/>
    <s v="tbg full of fluid pressured up with hot oil truck to 600 psi bled off slowly pumped hot salt water dn csg finally picked up after 65 bbls water"/>
    <n v="84.551724137931032"/>
    <n v="52.571428571428569"/>
    <n v="85.709677419354833"/>
    <n v="-0.37823351200186439"/>
    <n v="1.3695206020102048E-2"/>
  </r>
  <r>
    <x v="5"/>
    <x v="56"/>
    <s v="hot oiled"/>
    <n v="104.551724137931"/>
    <n v="55.142857142857153"/>
    <n v="75.870967741935488"/>
    <n v="-0.47257821334338457"/>
    <n v="-0.27432121882713395"/>
  </r>
  <r>
    <x v="5"/>
    <x v="57"/>
    <s v="Oil production made, loaded oil in hot oil truck and treated well, 65BBLS were used to treat well"/>
    <n v="80.13333333333334"/>
    <n v="22.714285714285719"/>
    <n v="70.709677419354833"/>
    <n v="-0.7165438554789636"/>
    <n v="-0.11759969942568851"/>
  </r>
  <r>
    <x v="6"/>
    <x v="58"/>
    <s v="Unit down well was hot oiled yesterday started back up"/>
    <n v="4.7333333333333334"/>
    <n v="16.857142857142861"/>
    <n v="7.4666666666666668"/>
    <n v="2.5613682092555337"/>
    <n v="0.57746478873239437"/>
  </r>
  <r>
    <x v="6"/>
    <x v="59"/>
    <s v="put 130 bbls hot water and 70 bbls oil dn casing to get pump unstuck"/>
    <n v="2.0666666666666669"/>
    <n v="6.5714285714285712"/>
    <n v="4.032258064516129"/>
    <n v="2.1797235023041472"/>
    <n v="0.95109261186264282"/>
  </r>
  <r>
    <x v="6"/>
    <x v="60"/>
    <s v="dn paraffined up waiting on hot oil truck"/>
    <n v="2.0666666666666669"/>
    <n v="6.5714285714285712"/>
    <n v="4.032258064516129"/>
    <n v="2.1797235023041472"/>
    <n v="0.95109261186264282"/>
  </r>
  <r>
    <x v="6"/>
    <x v="23"/>
    <s v="Unit down was hot watered yesterday"/>
    <n v="4.666666666666667"/>
    <n v="5.8571428571428568"/>
    <n v="6.3"/>
    <n v="0.25510204081632637"/>
    <n v="0.34999999999999987"/>
  </r>
  <r>
    <x v="6"/>
    <x v="61"/>
    <s v="pumped 130 bbls hot water down well got it pumping"/>
    <n v="9.3666666666666671"/>
    <n v="6"/>
    <n v="5.6"/>
    <n v="-0.35943060498220641"/>
    <n v="-0.40213523131672607"/>
  </r>
  <r>
    <x v="6"/>
    <x v="62"/>
    <s v="Well hot oiled, engine still doesn’t have fire"/>
    <n v="2.0333333333333332"/>
    <n v="0"/>
    <n v="5.4516129032258061"/>
    <n v="-1"/>
    <n v="1.6811210999471178"/>
  </r>
  <r>
    <x v="7"/>
    <x v="63"/>
    <s v="hot watered well"/>
    <n v="4.7931034482758621"/>
    <n v="42.142857142857153"/>
    <n v="41"/>
    <n v="7.79239465570401"/>
    <n v="7.5539568345323733"/>
  </r>
  <r>
    <x v="7"/>
    <x v="64"/>
    <s v="Turned on per schedule _x000d__x000a_Well hot watered"/>
    <n v="17.466666666666669"/>
    <n v="9"/>
    <n v="14.05263157894737"/>
    <n v="-0.48473282442748095"/>
    <n v="-0.19546002410606669"/>
  </r>
  <r>
    <x v="7"/>
    <x v="13"/>
    <s v="Hot Oil"/>
    <n v="11.06666666666667"/>
    <n v="3.4285714285714279"/>
    <n v="1.466666666666667"/>
    <n v="-0.69018932874354577"/>
    <n v="-0.86746987951807231"/>
  </r>
  <r>
    <x v="8"/>
    <x v="65"/>
    <s v="Unit off compressor on. Hot oil tk 59-60 pull bottoms 30 bbls ticket 147617 eastern oil."/>
    <n v="15.6"/>
    <n v="29.285714285714281"/>
    <n v="21.533333333333331"/>
    <n v="0.87728937728937706"/>
    <n v="0.38034188034188027"/>
  </r>
  <r>
    <x v="8"/>
    <x v="19"/>
    <s v="Unit on compressor on hot oil on 8/11/23"/>
    <n v="19.93333333333333"/>
    <n v="36.857142857142847"/>
    <n v="26.70967741935484"/>
    <n v="0.84902054467271837"/>
    <n v="0.33995037220843699"/>
  </r>
  <r>
    <x v="8"/>
    <x v="66"/>
    <s v="hot oil"/>
    <n v="20.366666666666671"/>
    <n v="37.571428571428569"/>
    <n v="31.535714285714281"/>
    <n v="0.84475099368716344"/>
    <n v="0.54839841010053725"/>
  </r>
  <r>
    <x v="8"/>
    <x v="67"/>
    <s v="hot watered well"/>
    <n v="22.4"/>
    <n v="39.285714285714278"/>
    <n v="30.966666666666669"/>
    <n v="0.75382653061224469"/>
    <n v="0.38244047619047639"/>
  </r>
  <r>
    <x v="8"/>
    <x v="68"/>
    <s v="Oil was pulled out to do a hot oil treatment on well, left unit running and catching up to Guage"/>
    <n v="23.571428571428569"/>
    <n v="39.857142857142847"/>
    <n v="18.87096774193548"/>
    <n v="0.69090909090909058"/>
    <n v="-0.19941348973607045"/>
  </r>
  <r>
    <x v="8"/>
    <x v="69"/>
    <s v="Left unit running catching up to oil Guage from hot oil treatment"/>
    <n v="23.607142857142861"/>
    <n v="39.714285714285722"/>
    <n v="18.838709677419359"/>
    <n v="0.68229954614220878"/>
    <n v="-0.20199111805182757"/>
  </r>
  <r>
    <x v="8"/>
    <x v="70"/>
    <s v="Still caching up to hot oil unit off"/>
    <n v="19.266666666666669"/>
    <n v="27.714285714285719"/>
    <n v="24.133333333333329"/>
    <n v="0.43845773603559074"/>
    <n v="0.25259515570934216"/>
  </r>
  <r>
    <x v="8"/>
    <x v="71"/>
    <s v="Unit on compressor on. Hot oil on 2/26/24"/>
    <n v="17.166666666666671"/>
    <n v="23.571428571428569"/>
    <n v="24.517241379310349"/>
    <n v="0.37309292649098424"/>
    <n v="0.42818881821225291"/>
  </r>
  <r>
    <x v="8"/>
    <x v="72"/>
    <s v="Unit on compressor down BOL. Hot oil on 11/9/23"/>
    <n v="18.166666666666671"/>
    <n v="21.142857142857139"/>
    <n v="20.100000000000001"/>
    <n v="0.1638269986893835"/>
    <n v="0.10642201834862364"/>
  </r>
  <r>
    <x v="8"/>
    <x v="73"/>
    <s v="Comp. BOL well was Hot Oil"/>
    <n v="25.896551724137929"/>
    <n v="25.285714285714281"/>
    <n v="23.258064516129028"/>
    <n v="-2.3587597489062296E-2"/>
    <n v="-0.10188565783256739"/>
  </r>
  <r>
    <x v="8"/>
    <x v="74"/>
    <s v="Catching up to oil guage after hot oil treatment"/>
    <n v="22.4"/>
    <n v="21.142857142857139"/>
    <n v="18.666666666666671"/>
    <n v="-5.6122448979591961E-2"/>
    <n v="-0.16666666666666641"/>
  </r>
  <r>
    <x v="8"/>
    <x v="75"/>
    <s v="hot oil"/>
    <n v="24.4"/>
    <n v="21.428571428571431"/>
    <n v="21.733333333333331"/>
    <n v="-0.12177985948477739"/>
    <n v="-0.10928961748633885"/>
  </r>
  <r>
    <x v="8"/>
    <x v="76"/>
    <s v="hot oiled"/>
    <n v="16.96551724137931"/>
    <n v="14.28571428571429"/>
    <n v="28"/>
    <n v="-0.15795586527293815"/>
    <n v="0.65040650406504075"/>
  </r>
  <r>
    <x v="8"/>
    <x v="77"/>
    <s v="hot oil"/>
    <n v="25.166666666666671"/>
    <n v="20.857142857142861"/>
    <n v="13.133333333333329"/>
    <n v="-0.17123935666982024"/>
    <n v="-0.47814569536423868"/>
  </r>
  <r>
    <x v="8"/>
    <x v="78"/>
    <s v="Well got hot oil treatment catching up to oil guage"/>
    <n v="19.31034482758621"/>
    <n v="15.28571428571429"/>
    <n v="18.7741935483871"/>
    <n v="-0.20841836734693867"/>
    <n v="-2.7764976958525353E-2"/>
  </r>
  <r>
    <x v="8"/>
    <x v="79"/>
    <s v="Catching up to oil guage after hot oil"/>
    <n v="19.068965517241381"/>
    <n v="14.71428571428571"/>
    <n v="20.903225806451609"/>
    <n v="-0.22836476362697006"/>
    <n v="9.6190865076124052E-2"/>
  </r>
  <r>
    <x v="8"/>
    <x v="0"/>
    <s v="BOL hot oiled"/>
    <n v="31.172413793103448"/>
    <n v="23"/>
    <n v="22.70967741935484"/>
    <n v="-0.26216814159292035"/>
    <n v="-0.27148158721096199"/>
  </r>
  <r>
    <x v="8"/>
    <x v="80"/>
    <s v="hot oiled"/>
    <n v="31.68965517241379"/>
    <n v="22.285714285714281"/>
    <n v="28.806451612903221"/>
    <n v="-0.29675112700139911"/>
    <n v="-9.0982484467689362E-2"/>
  </r>
  <r>
    <x v="8"/>
    <x v="81"/>
    <s v="Unit on compressor on caching up to hot oil"/>
    <n v="23.620689655172409"/>
    <n v="16.285714285714281"/>
    <n v="18.2258064516129"/>
    <n v="-0.31053180396246094"/>
    <n v="-0.22839651518719092"/>
  </r>
  <r>
    <x v="8"/>
    <x v="82"/>
    <s v="Unit on compressor on caching up to hot oil"/>
    <n v="23.620689655172409"/>
    <n v="16.285714285714281"/>
    <n v="18.2258064516129"/>
    <n v="-0.31053180396246094"/>
    <n v="-0.22839651518719092"/>
  </r>
  <r>
    <x v="8"/>
    <x v="83"/>
    <s v="off_x000d__x000a_hot oil"/>
    <n v="23.586206896551719"/>
    <n v="15.142857142857141"/>
    <n v="21.967741935483868"/>
    <n v="-0.35797827903091056"/>
    <n v="-6.8619128466327006E-2"/>
  </r>
  <r>
    <x v="8"/>
    <x v="43"/>
    <s v="Unit on hot oil on 5/28/24 66 bbls tk 60 compressor on"/>
    <n v="25.551724137931039"/>
    <n v="16"/>
    <n v="18.258064516129028"/>
    <n v="-0.37381916329284764"/>
    <n v="-0.2854468677898222"/>
  </r>
  <r>
    <x v="8"/>
    <x v="84"/>
    <s v="Unit on compressor on hot oil on 9/12/23 took 65 bbls from tk 60"/>
    <n v="23.8"/>
    <n v="14.71428571428571"/>
    <n v="18.666666666666671"/>
    <n v="-0.38175270108043236"/>
    <n v="-0.21568627450980374"/>
  </r>
  <r>
    <x v="8"/>
    <x v="85"/>
    <s v="Well made production, catching up to oil guage after hot oil treatment"/>
    <n v="19.31034482758621"/>
    <n v="10.571428571428569"/>
    <n v="17.58064516129032"/>
    <n v="-0.45255102040816347"/>
    <n v="-8.9573732718894267E-2"/>
  </r>
  <r>
    <x v="8"/>
    <x v="86"/>
    <s v="hot oil"/>
    <n v="22.43333333333333"/>
    <n v="12"/>
    <n v="20.548387096774189"/>
    <n v="-0.46508172362555711"/>
    <n v="-8.402434932655907E-2"/>
  </r>
  <r>
    <x v="8"/>
    <x v="87"/>
    <s v="Unit on compressor on. Hot oil on 12/12/23   65 bbls tk 60"/>
    <n v="20.551724137931039"/>
    <n v="7.8571428571428568"/>
    <n v="20.903225806451609"/>
    <n v="-0.61768935762224364"/>
    <n v="1.7103269105866629E-2"/>
  </r>
  <r>
    <x v="8"/>
    <x v="88"/>
    <s v="bol hot oil"/>
    <n v="22.533333333333331"/>
    <n v="8.4285714285714288"/>
    <n v="13.58064516129032"/>
    <n v="-0.6259509721048182"/>
    <n v="-0.39730864668829935"/>
  </r>
  <r>
    <x v="8"/>
    <x v="89"/>
    <s v="Unit on catching up to oil Guage, well got hot oil treatment"/>
    <n v="22"/>
    <n v="7.2857142857142856"/>
    <n v="22.666666666666671"/>
    <n v="-0.66883116883116889"/>
    <n v="3.0303030303030519E-2"/>
  </r>
  <r>
    <x v="8"/>
    <x v="90"/>
    <s v="Unit on compressor on. Hot oil took 65 bbls from tk 60"/>
    <n v="19.6551724137931"/>
    <n v="4.1428571428571432"/>
    <n v="17.58064516129032"/>
    <n v="-0.78922305764411027"/>
    <n v="-0.10554612337294844"/>
  </r>
  <r>
    <x v="8"/>
    <x v="91"/>
    <s v="on hot oil"/>
    <n v="22.862068965517238"/>
    <n v="1"/>
    <n v="20.41935483870968"/>
    <n v="-0.95625942684766219"/>
    <n v="-0.10684571595387513"/>
  </r>
  <r>
    <x v="9"/>
    <x v="92"/>
    <s v="hot water"/>
    <n v="4.8620689655172411"/>
    <n v="1.428571428571429"/>
    <n v="5.290322580645161"/>
    <n v="-0.70618034447821676"/>
    <n v="8.8080530770990623E-2"/>
  </r>
  <r>
    <x v="10"/>
    <x v="93"/>
    <s v="hot watered well with 130 bbls water followed by 70 bbls oil"/>
    <n v="3.7"/>
    <n v="14.71428571428571"/>
    <n v="6.7857142857142856"/>
    <n v="2.9768339768339751"/>
    <n v="0.83397683397683386"/>
  </r>
  <r>
    <x v="10"/>
    <x v="94"/>
    <s v="hot oil"/>
    <n v="6.7777777777777777"/>
    <n v="3.4285714285714279"/>
    <n v="4.870967741935484"/>
    <n v="-0.49414519906323195"/>
    <n v="-0.28133262823902694"/>
  </r>
  <r>
    <x v="11"/>
    <x v="95"/>
    <s v="Making up production from hot oil"/>
    <n v="8.4"/>
    <n v="12"/>
    <n v="8.5483870967741939"/>
    <n v="0.42857142857142849"/>
    <n v="1.766513056835638E-2"/>
  </r>
  <r>
    <x v="11"/>
    <x v="96"/>
    <s v="Making up production from hot oil treatment"/>
    <n v="8.6333333333333329"/>
    <n v="12"/>
    <n v="8.1612903225806459"/>
    <n v="0.38996138996139001"/>
    <n v="-5.4676796612280344E-2"/>
  </r>
  <r>
    <x v="11"/>
    <x v="97"/>
    <s v="hot watered well 65 bbls pressured up tubing"/>
    <n v="6.9666666666666668"/>
    <n v="9.1428571428571423"/>
    <n v="9.3333333333333339"/>
    <n v="0.31237183868762808"/>
    <n v="0.33971291866028713"/>
  </r>
  <r>
    <x v="11"/>
    <x v="98"/>
    <s v="65 Barrels used for hot oil treatment"/>
    <n v="8.6333333333333329"/>
    <n v="9.2857142857142865"/>
    <n v="8.1612903225806459"/>
    <n v="7.5565361279647136E-2"/>
    <n v="-5.4676796612280344E-2"/>
  </r>
  <r>
    <x v="11"/>
    <x v="30"/>
    <s v="Took 80 barrels out of production tank for hot oil"/>
    <n v="6.5172413793103452"/>
    <n v="5.4285714285714288"/>
    <n v="8.7741935483870961"/>
    <n v="-0.16704459561602419"/>
    <n v="0.34630483017579772"/>
  </r>
  <r>
    <x v="11"/>
    <x v="99"/>
    <s v="hot oiled"/>
    <n v="8.2592592592592595"/>
    <n v="2.5714285714285721"/>
    <n v="8.129032258064516"/>
    <n v="-0.68866111467008317"/>
    <n v="-1.5767394763489123E-2"/>
  </r>
  <r>
    <x v="12"/>
    <x v="2"/>
    <s v="Unit on (hot oiled)_x000d__x000a_Comp down due to hot oil"/>
    <n v="18.896551724137929"/>
    <n v="42.571428571428569"/>
    <n v="44.838709677419352"/>
    <n v="1.2528675703858188"/>
    <n v="1.3728514245349659"/>
  </r>
  <r>
    <x v="12"/>
    <x v="100"/>
    <s v="hot oil"/>
    <n v="50.655172413793103"/>
    <n v="87.857142857142861"/>
    <n v="73.387096774193552"/>
    <n v="0.73441602645142479"/>
    <n v="0.44875820725092785"/>
  </r>
  <r>
    <x v="12"/>
    <x v="101"/>
    <s v="Unit on comp down (hot oiled)"/>
    <n v="30.333333333333329"/>
    <n v="43.428571428571431"/>
    <n v="46.96551724137931"/>
    <n v="0.43171114599686056"/>
    <n v="0.54831375521030712"/>
  </r>
  <r>
    <x v="12"/>
    <x v="102"/>
    <s v="Unit running well hot oiled"/>
    <n v="47.8"/>
    <n v="45.857142857142847"/>
    <n v="42.266666666666673"/>
    <n v="-4.0645546921697702E-2"/>
    <n v="-0.11576011157601097"/>
  </r>
  <r>
    <x v="12"/>
    <x v="39"/>
    <s v="comp dn low suction hot oiled well"/>
    <n v="76.206896551724142"/>
    <n v="71.714285714285708"/>
    <n v="75.322580645161295"/>
    <n v="-5.8952811893988502E-2"/>
    <n v="-1.1604145380236453E-2"/>
  </r>
  <r>
    <x v="12"/>
    <x v="103"/>
    <s v="Well to hot oiled today"/>
    <n v="22.3"/>
    <n v="20.714285714285719"/>
    <n v="13.5"/>
    <n v="-7.1108263933375868E-2"/>
    <n v="-0.39461883408071752"/>
  </r>
  <r>
    <x v="12"/>
    <x v="104"/>
    <s v="hot oiled"/>
    <n v="86"/>
    <n v="75.142857142857139"/>
    <n v="74.033333333333331"/>
    <n v="-0.12624584717607978"/>
    <n v="-0.13914728682170543"/>
  </r>
  <r>
    <x v="12"/>
    <x v="24"/>
    <s v="Recovering oil from hot oil"/>
    <n v="32.733333333333327"/>
    <n v="23.285714285714281"/>
    <n v="19.806451612903221"/>
    <n v="-0.28862379982542918"/>
    <n v="-0.39491492017607255"/>
  </r>
  <r>
    <x v="12"/>
    <x v="105"/>
    <s v="Unit on (hot watered) _x000d__x000a_Comp down down on under-speed, Mario put BOL this morning at 7am"/>
    <n v="44.93333333333333"/>
    <n v="8.5714285714285712"/>
    <n v="9.9090909090909083"/>
    <n v="-0.80924120389995768"/>
    <n v="-0.77947127056919341"/>
  </r>
  <r>
    <x v="12"/>
    <x v="106"/>
    <s v="Hot Oil"/>
    <n v="86.066666666666663"/>
    <n v="5.8571428571428568"/>
    <n v="58.333333333333343"/>
    <n v="-0.93194644240345237"/>
    <n v="-0.32223082881487203"/>
  </r>
  <r>
    <x v="12"/>
    <x v="107"/>
    <s v="hot oiled backside then pumped xylene dn csg and circulate well"/>
    <n v="31.8"/>
    <n v="0"/>
    <n v="0"/>
    <n v="-1"/>
    <n v="-1"/>
  </r>
  <r>
    <x v="13"/>
    <x v="108"/>
    <s v="Catching up to oil Guage after hot oil treatment"/>
    <n v="9.1999999999999993"/>
    <n v="13.71428571428571"/>
    <n v="15.9"/>
    <n v="0.49068322981366425"/>
    <n v="0.72826086956521752"/>
  </r>
  <r>
    <x v="13"/>
    <x v="109"/>
    <s v="Well got hot oiled catching up to oil guage, unit on"/>
    <n v="12.6551724137931"/>
    <n v="17.714285714285719"/>
    <n v="12.483870967741939"/>
    <n v="0.39976644608797274"/>
    <n v="-1.353608156807533E-2"/>
  </r>
  <r>
    <x v="13"/>
    <x v="110"/>
    <s v="ON, Hot oil"/>
    <n v="29.31034482758621"/>
    <n v="32.857142857142847"/>
    <n v="23.7741935483871"/>
    <n v="0.12100840336134408"/>
    <n v="-0.18888045540796963"/>
  </r>
  <r>
    <x v="13"/>
    <x v="111"/>
    <s v="hot oiled bol"/>
    <n v="26.93333333333333"/>
    <n v="28"/>
    <n v="27.666666666666671"/>
    <n v="3.9603960396039729E-2"/>
    <n v="2.7227722772277529E-2"/>
  </r>
  <r>
    <x v="13"/>
    <x v="47"/>
    <s v="Used oil from production tank for hot oil treatment"/>
    <n v="19.586206896551719"/>
    <n v="18.714285714285719"/>
    <n v="17"/>
    <n v="-4.4517102615693672E-2"/>
    <n v="-0.13204225352112653"/>
  </r>
  <r>
    <x v="13"/>
    <x v="112"/>
    <s v="Well made production but was pulled out for a hot oil treatment on well, left unit on"/>
    <n v="17.56666666666667"/>
    <n v="16.285714285714281"/>
    <n v="12.633333333333329"/>
    <n v="-7.291949037679632E-2"/>
    <n v="-0.28083491461100607"/>
  </r>
  <r>
    <x v="13"/>
    <x v="50"/>
    <s v="hot oiled"/>
    <n v="53.793103448275858"/>
    <n v="46.714285714285722"/>
    <n v="48.677419354838712"/>
    <n v="-0.13159340659340638"/>
    <n v="-9.5099255583126444E-2"/>
  </r>
  <r>
    <x v="13"/>
    <x v="69"/>
    <s v="Catching up to gauge from hot oil treatment"/>
    <n v="13.357142857142859"/>
    <n v="10.857142857142859"/>
    <n v="12.74193548387097"/>
    <n v="-0.18716577540106949"/>
    <n v="-4.605830602035537E-2"/>
  </r>
  <r>
    <x v="13"/>
    <x v="56"/>
    <s v="bol hot oiled"/>
    <n v="27.586206896551719"/>
    <n v="19.571428571428569"/>
    <n v="36.903225806451623"/>
    <n v="-0.29053571428571423"/>
    <n v="0.3377419354838716"/>
  </r>
  <r>
    <x v="13"/>
    <x v="113"/>
    <s v="hot oil off"/>
    <n v="27.6551724137931"/>
    <n v="12"/>
    <n v="23.258064516129028"/>
    <n v="-0.56608478802992512"/>
    <n v="-0.15899766712251631"/>
  </r>
  <r>
    <x v="13"/>
    <x v="114"/>
    <s v="Catching up to gauge after hot oil"/>
    <n v="17.133333333333329"/>
    <n v="6.8571428571428568"/>
    <n v="12"/>
    <n v="-0.59977765425236229"/>
    <n v="-0.29961089494163406"/>
  </r>
  <r>
    <x v="13"/>
    <x v="115"/>
    <s v="60 barrels used for hot oil treatment"/>
    <n v="17.56666666666667"/>
    <n v="6.8571428571428568"/>
    <n v="11.571428571428569"/>
    <n v="-0.60965031173759832"/>
    <n v="-0.34128490105719733"/>
  </r>
  <r>
    <x v="13"/>
    <x v="116"/>
    <s v="Well on and hot oiled, catching up to oil Guage"/>
    <n v="11.733333333333331"/>
    <n v="3.8571428571428572"/>
    <n v="12.74193548387097"/>
    <n v="-0.67126623376623362"/>
    <n v="8.596041055718516E-2"/>
  </r>
  <r>
    <x v="13"/>
    <x v="117"/>
    <s v="Unit on, well made production but hot oil truck was pulling already to do hot oil treatment"/>
    <n v="12.16666666666667"/>
    <n v="3.8571428571428572"/>
    <n v="12.09677419354839"/>
    <n v="-0.68297455968688847"/>
    <n v="-5.7445868316394469E-3"/>
  </r>
  <r>
    <x v="14"/>
    <x v="118"/>
    <s v="hot oiled"/>
    <n v="43.366666666666667"/>
    <n v="57.142857142857153"/>
    <n v="76.566666666666663"/>
    <n v="0.31766772812122562"/>
    <n v="0.76556495003843184"/>
  </r>
  <r>
    <x v="14"/>
    <x v="119"/>
    <s v="Low production adjustments made on tubing regulator after hot oil treatment"/>
    <n v="28.866666666666671"/>
    <n v="37.857142857142847"/>
    <n v="40.193548387096783"/>
    <n v="0.31144836687561805"/>
    <n v="0.39238620278626252"/>
  </r>
  <r>
    <x v="14"/>
    <x v="19"/>
    <s v="Hot oiled well, catching up to gauge, oil pulled to treat well"/>
    <n v="29.766666666666669"/>
    <n v="33.428571428571431"/>
    <n v="39.741935483870968"/>
    <n v="0.12302031674932008"/>
    <n v="0.33511541379185772"/>
  </r>
  <r>
    <x v="14"/>
    <x v="120"/>
    <s v="Took 35 barrels from tank 41 and 42 for hot oil"/>
    <n v="26.448275862068961"/>
    <n v="18.285714285714281"/>
    <n v="31.483870967741939"/>
    <n v="-0.30862357981002053"/>
    <n v="0.19039407831097316"/>
  </r>
  <r>
    <x v="14"/>
    <x v="121"/>
    <s v="Catching up to gauge from hot oil treatment"/>
    <n v="22.366666666666671"/>
    <n v="5.1428571428571432"/>
    <n v="13.56666666666667"/>
    <n v="-0.77006599957419641"/>
    <n v="-0.39344262295081961"/>
  </r>
  <r>
    <x v="14"/>
    <x v="122"/>
    <s v="Catching up on gauge from hot oil treatment"/>
    <n v="22.966666666666669"/>
    <n v="4.8571428571428568"/>
    <n v="13.5"/>
    <n v="-0.78851337341903383"/>
    <n v="-0.41219158200290279"/>
  </r>
  <r>
    <x v="14"/>
    <x v="123"/>
    <s v="65 barrels used for hot oil treatment"/>
    <n v="23.6"/>
    <n v="4"/>
    <n v="12.93333333333333"/>
    <n v="-0.83050847457627119"/>
    <n v="-0.45197740112994367"/>
  </r>
  <r>
    <x v="15"/>
    <x v="87"/>
    <s v="Unit on hot oil on 12/12/23   65 bbls tk 96"/>
    <n v="23.172413793103448"/>
    <n v="82.142857142857139"/>
    <n v="68.806451612903231"/>
    <n v="2.5448554421768708"/>
    <n v="1.9693260368663599"/>
  </r>
  <r>
    <x v="15"/>
    <x v="45"/>
    <s v="Unit on caching up after hot oil"/>
    <n v="6.4666666666666668"/>
    <n v="9.4285714285714288"/>
    <n v="6.4333333333333336"/>
    <n v="0.45802650957290136"/>
    <n v="-5.1546391752577136E-3"/>
  </r>
  <r>
    <x v="15"/>
    <x v="57"/>
    <s v="Unit on. Hot oil on 8/3/23 Mario took 65 bbls from tk 96"/>
    <n v="9.1666666666666661"/>
    <n v="11.142857142857141"/>
    <n v="7.709677419354839"/>
    <n v="0.21558441558441541"/>
    <n v="-0.1589442815249266"/>
  </r>
  <r>
    <x v="15"/>
    <x v="124"/>
    <s v="hot oil"/>
    <n v="25.142857142857139"/>
    <n v="24"/>
    <n v="28.258064516129028"/>
    <n v="-4.5454545454545303E-2"/>
    <n v="0.12390029325513199"/>
  </r>
  <r>
    <x v="15"/>
    <x v="125"/>
    <s v="Unit on caching up to hot oil"/>
    <n v="7.0344827586206904"/>
    <n v="5.4285714285714288"/>
    <n v="7.193548387096774"/>
    <n v="-0.22829131652661069"/>
    <n v="2.2612270714737377E-2"/>
  </r>
  <r>
    <x v="15"/>
    <x v="126"/>
    <s v="hot oil"/>
    <n v="43.275862068965523"/>
    <n v="31.428571428571431"/>
    <n v="32.516129032258057"/>
    <n v="-0.273762094479226"/>
    <n v="-0.24863128132630796"/>
  </r>
  <r>
    <x v="15"/>
    <x v="127"/>
    <s v="hot oil"/>
    <n v="27.93333333333333"/>
    <n v="19.714285714285719"/>
    <n v="19.5"/>
    <n v="-0.29423798158881664"/>
    <n v="-0.30190930787589493"/>
  </r>
  <r>
    <x v="15"/>
    <x v="128"/>
    <s v="Unit on hot oil on 9/18/23 took 65 bbls from tk 96"/>
    <n v="6.7333333333333334"/>
    <n v="4"/>
    <n v="5.3"/>
    <n v="-0.40594059405940597"/>
    <n v="-0.21287128712871289"/>
  </r>
  <r>
    <x v="15"/>
    <x v="129"/>
    <s v="Unit on hot oil 10/6/23   65 bbls from tk 96"/>
    <n v="7.4482758620689653"/>
    <n v="3.1428571428571428"/>
    <n v="7.193548387096774"/>
    <n v="-0.57804232804232802"/>
    <n v="-3.4199522102747903E-2"/>
  </r>
  <r>
    <x v="16"/>
    <x v="91"/>
    <s v="hot watered well and flowline"/>
    <n v="5.0344827586206904"/>
    <n v="28.428571428571431"/>
    <n v="15.483870967741939"/>
    <n v="4.6467710371819955"/>
    <n v="2.0755634114007959"/>
  </r>
  <r>
    <x v="16"/>
    <x v="73"/>
    <s v="hot oiled"/>
    <n v="22.896551724137929"/>
    <n v="33.428571428571431"/>
    <n v="46.29032258064516"/>
    <n v="0.45998278829604156"/>
    <n v="1.0217158958414303"/>
  </r>
  <r>
    <x v="16"/>
    <x v="80"/>
    <s v="hot oiled"/>
    <n v="44.96551724137931"/>
    <n v="46.714285714285722"/>
    <n v="50.806451612903217"/>
    <n v="3.8891323400526055E-2"/>
    <n v="0.12989808034830777"/>
  </r>
  <r>
    <x v="16"/>
    <x v="102"/>
    <s v="Well scheduled to get hot oiled"/>
    <n v="11.83333333333333"/>
    <n v="12.28571428571429"/>
    <n v="13.83333333333333"/>
    <n v="3.8229376257545897E-2"/>
    <n v="0.16901408450704231"/>
  </r>
  <r>
    <x v="16"/>
    <x v="130"/>
    <s v="No oil production, oil was pulled out to hot oil well, catching up"/>
    <n v="14.6"/>
    <n v="14.71428571428571"/>
    <n v="17.483870967741939"/>
    <n v="7.8277886497061869E-3"/>
    <n v="0.19752540874944793"/>
  </r>
  <r>
    <x v="16"/>
    <x v="111"/>
    <s v="hot oiled"/>
    <n v="55.866666666666667"/>
    <n v="38.142857142857153"/>
    <n v="45.6"/>
    <n v="-0.31725196045005094"/>
    <n v="-0.18377088305489259"/>
  </r>
  <r>
    <x v="16"/>
    <x v="131"/>
    <s v="hot watered"/>
    <n v="39.1"/>
    <n v="23.142857142857139"/>
    <n v="31"/>
    <n v="-0.40811107051516271"/>
    <n v="-0.20716112531969313"/>
  </r>
  <r>
    <x v="16"/>
    <x v="132"/>
    <s v="hot oiled with 100 blls oil"/>
    <n v="10.03333333333333"/>
    <n v="3.4285714285714279"/>
    <n v="19.571428571428569"/>
    <n v="-0.65828191741813002"/>
    <n v="0.95064072140484157"/>
  </r>
  <r>
    <x v="16"/>
    <x v="133"/>
    <s v="catching up on oil due to hot oiling"/>
    <n v="10.1"/>
    <n v="1.714285714285714"/>
    <n v="20.678571428571431"/>
    <n v="-0.83026874115983029"/>
    <n v="1.0473833097595477"/>
  </r>
  <r>
    <x v="17"/>
    <x v="134"/>
    <s v="Stopped well was hot oiled yesterday"/>
    <n v="3.9"/>
    <n v="20.428571428571431"/>
    <n v="14.16666666666667"/>
    <n v="4.238095238095239"/>
    <n v="2.6324786324786333"/>
  </r>
  <r>
    <x v="17"/>
    <x v="135"/>
    <s v="Recovered oil from hot oil"/>
    <n v="8.5666666666666664"/>
    <n v="29.428571428571431"/>
    <n v="32.799999999999997"/>
    <n v="2.4352418010005561"/>
    <n v="2.8287937743190659"/>
  </r>
  <r>
    <x v="17"/>
    <x v="40"/>
    <s v="hot oiled"/>
    <n v="12.586206896551721"/>
    <n v="32.714285714285722"/>
    <n v="15.93548387096774"/>
    <n v="1.5992172211350306"/>
    <n v="0.26610693769332766"/>
  </r>
  <r>
    <x v="17"/>
    <x v="35"/>
    <s v="Hot oil"/>
    <n v="8.7586206896551726"/>
    <n v="21.428571428571431"/>
    <n v="10.38709677419355"/>
    <n v="1.4465691788526436"/>
    <n v="0.18592837185674385"/>
  </r>
  <r>
    <x v="17"/>
    <x v="39"/>
    <s v="hot oil"/>
    <n v="13.206896551724141"/>
    <n v="27.428571428571431"/>
    <n v="14.161290322580649"/>
    <n v="1.0768370011189852"/>
    <n v="7.2264802493051575E-2"/>
  </r>
  <r>
    <x v="17"/>
    <x v="136"/>
    <s v="Well hot oiled left running"/>
    <n v="6.3666666666666663"/>
    <n v="9.7142857142857135"/>
    <n v="7.4838709677419351"/>
    <n v="0.52580403889304406"/>
    <n v="0.17547711535213648"/>
  </r>
  <r>
    <x v="17"/>
    <x v="0"/>
    <s v="hot oiled"/>
    <n v="7.6206896551724137"/>
    <n v="10.857142857142859"/>
    <n v="14.70967741935484"/>
    <n v="0.42469295410471913"/>
    <n v="0.93022916362574826"/>
  </r>
  <r>
    <x v="17"/>
    <x v="13"/>
    <s v="Hot Oil"/>
    <n v="9.9333333333333336"/>
    <n v="12.28571428571429"/>
    <n v="9.2333333333333325"/>
    <n v="0.23681687440076743"/>
    <n v="-7.0469798657718227E-2"/>
  </r>
  <r>
    <x v="17"/>
    <x v="137"/>
    <s v="hot oiled"/>
    <n v="12.766666666666669"/>
    <n v="15.142857142857141"/>
    <n v="11.428571428571431"/>
    <n v="0.18612458038045462"/>
    <n v="-0.10481163744871319"/>
  </r>
  <r>
    <x v="17"/>
    <x v="138"/>
    <s v="Recovering oil from hot oil job"/>
    <n v="13.9"/>
    <n v="13.71428571428571"/>
    <n v="16.033333333333331"/>
    <n v="-1.3360739979445351E-2"/>
    <n v="0.15347721822541949"/>
  </r>
  <r>
    <x v="17"/>
    <x v="139"/>
    <s v="Well hot oiled unit running"/>
    <n v="14.233333333333331"/>
    <n v="13.71428571428571"/>
    <n v="16.033333333333331"/>
    <n v="-3.6467045834727457E-2"/>
    <n v="0.12646370023419212"/>
  </r>
  <r>
    <x v="17"/>
    <x v="84"/>
    <s v="Started well hot oiled"/>
    <n v="6.4"/>
    <n v="5.5714285714285712"/>
    <n v="4.2666666666666666"/>
    <n v="-0.12946428571428581"/>
    <n v="-0.33333333333333337"/>
  </r>
  <r>
    <x v="17"/>
    <x v="38"/>
    <s v="Turned on, hot oiled"/>
    <n v="13.6"/>
    <n v="7.2857142857142856"/>
    <n v="4.709677419354839"/>
    <n v="-0.4642857142857143"/>
    <n v="-0.65370018975332067"/>
  </r>
  <r>
    <x v="17"/>
    <x v="140"/>
    <s v="Well hot oiled left running"/>
    <n v="9.9333333333333336"/>
    <n v="4.4285714285714288"/>
    <n v="25.1"/>
    <n v="-0.55417066155321182"/>
    <n v="1.5268456375838928"/>
  </r>
  <r>
    <x v="17"/>
    <x v="31"/>
    <s v="bol_x000d__x000a_hot oil"/>
    <n v="8.6999999999999993"/>
    <n v="1"/>
    <n v="11.161290322580649"/>
    <n v="-0.88505747126436785"/>
    <n v="0.28290693362995983"/>
  </r>
  <r>
    <x v="18"/>
    <x v="141"/>
    <s v="bol _x000d__x000a_hot oil"/>
    <n v="3.103448275862069"/>
    <n v="12.71428571428571"/>
    <n v="11.45161290322581"/>
    <n v="3.0968253968253951"/>
    <n v="2.6899641577060942"/>
  </r>
  <r>
    <x v="18"/>
    <x v="142"/>
    <s v="hot oiled"/>
    <n v="2.333333333333333"/>
    <n v="5.5714285714285712"/>
    <n v="3"/>
    <n v="1.3877551020408165"/>
    <n v="0.28571428571428586"/>
  </r>
  <r>
    <x v="18"/>
    <x v="143"/>
    <s v="Well hot oiled yesterday still recovering oil"/>
    <n v="17.758620689655171"/>
    <n v="20"/>
    <n v="20.677419354838712"/>
    <n v="0.12621359223300982"/>
    <n v="0.1643595364860635"/>
  </r>
  <r>
    <x v="18"/>
    <x v="144"/>
    <s v="hot oil "/>
    <n v="13.4"/>
    <n v="14.28571428571429"/>
    <n v="16.7"/>
    <n v="6.609808102345445E-2"/>
    <n v="0.24626865671641782"/>
  </r>
  <r>
    <x v="18"/>
    <x v="145"/>
    <s v="Recovering oil from hot oil"/>
    <n v="18.866666666666671"/>
    <n v="18.285714285714281"/>
    <n v="18.633333333333329"/>
    <n v="-3.0792529025745023E-2"/>
    <n v="-1.2367491166078163E-2"/>
  </r>
  <r>
    <x v="18"/>
    <x v="146"/>
    <s v="Recovering oil from hot oil"/>
    <n v="19.399999999999999"/>
    <n v="15"/>
    <n v="17.866666666666671"/>
    <n v="-0.22680412371134015"/>
    <n v="-7.9037800687284943E-2"/>
  </r>
  <r>
    <x v="18"/>
    <x v="147"/>
    <s v="59 bbls recovered from hot oil"/>
    <n v="20.866666666666671"/>
    <n v="13.571428571428569"/>
    <n v="14.33333333333333"/>
    <n v="-0.34961204929256068"/>
    <n v="-0.31309904153354662"/>
  </r>
  <r>
    <x v="18"/>
    <x v="148"/>
    <s v="Well hot oiled"/>
    <n v="20.06666666666667"/>
    <n v="12.142857142857141"/>
    <n v="17.266666666666669"/>
    <n v="-0.39487422876127215"/>
    <n v="-0.13953488372093026"/>
  </r>
  <r>
    <x v="18"/>
    <x v="149"/>
    <s v="Recovering oil from hot oil 68.1 bbls 20.43 recovered"/>
    <n v="21.766666666666669"/>
    <n v="10"/>
    <n v="14.33333333333333"/>
    <n v="-0.5405819295558959"/>
    <n v="-0.34150076569678428"/>
  </r>
  <r>
    <x v="18"/>
    <x v="150"/>
    <s v="Well hot oiled"/>
    <n v="25.06666666666667"/>
    <n v="8"/>
    <n v="22.741935483870972"/>
    <n v="-0.68085106382978733"/>
    <n v="-9.2741935483870941E-2"/>
  </r>
  <r>
    <x v="18"/>
    <x v="151"/>
    <s v="Recovering oil from hot oil"/>
    <n v="24.966666666666669"/>
    <n v="5.8571428571428568"/>
    <n v="23.29032258064516"/>
    <n v="-0.76540148769788285"/>
    <n v="-6.7143287824626502E-2"/>
  </r>
  <r>
    <x v="18"/>
    <x v="152"/>
    <s v="Recovering oil from hot oil"/>
    <n v="25.533333333333331"/>
    <n v="4.4285714285714288"/>
    <n v="22.741935483870972"/>
    <n v="-0.82655725475568809"/>
    <n v="-0.10932367556641097"/>
  </r>
  <r>
    <x v="18"/>
    <x v="2"/>
    <s v="Unit online _x000d__x000a_Well hot oiled yesterday"/>
    <n v="18.931034482758619"/>
    <n v="1.428571428571429"/>
    <n v="18.548387096774189"/>
    <n v="-0.92453812125943258"/>
    <n v="-2.0212703449086499E-2"/>
  </r>
  <r>
    <x v="19"/>
    <x v="153"/>
    <s v="hot oiled all oil tanks"/>
    <n v="29.3"/>
    <n v="50.428571428571431"/>
    <n v="45.266666666666673"/>
    <n v="0.72111165285226719"/>
    <n v="0.54493742889647345"/>
  </r>
  <r>
    <x v="19"/>
    <x v="154"/>
    <s v="pumped 130 bbls hot water dn csg along with 65 bbls oil got well pumping making heavy parrafin"/>
    <n v="29.3"/>
    <n v="49.714285714285722"/>
    <n v="42.5"/>
    <n v="0.6967333008288642"/>
    <n v="0.45051194539249145"/>
  </r>
  <r>
    <x v="19"/>
    <x v="155"/>
    <s v="Turned off per schedule_x000d__x000a_Oil picked up from tk1 &amp; tk2 , well hot oiled on 29th but didn't come up to original gauge of 8'5.."/>
    <n v="13.233333333333331"/>
    <n v="16.571428571428569"/>
    <n v="16.56666666666667"/>
    <n v="0.25224901043540854"/>
    <n v="0.25188916876574358"/>
  </r>
  <r>
    <x v="19"/>
    <x v="156"/>
    <s v="hot oiled"/>
    <n v="25.666666666666671"/>
    <n v="24.428571428571431"/>
    <n v="25.161290322580641"/>
    <n v="-4.8237476808905479E-2"/>
    <n v="-1.9689987431923274E-2"/>
  </r>
  <r>
    <x v="19"/>
    <x v="157"/>
    <s v="Unit left on extra day due to hot oil"/>
    <n v="13.3"/>
    <n v="10.571428571428569"/>
    <n v="15.233333333333331"/>
    <n v="-0.20515574650913015"/>
    <n v="0.145363408521303"/>
  </r>
  <r>
    <x v="19"/>
    <x v="158"/>
    <s v="hot watered well 130 bbls"/>
    <n v="23.666666666666671"/>
    <n v="18"/>
    <n v="21.3"/>
    <n v="-0.23943661971831001"/>
    <n v="-0.10000000000000014"/>
  </r>
  <r>
    <x v="19"/>
    <x v="17"/>
    <s v="well hot oiled and went down on low fuel, open PL gas put bol.."/>
    <n v="15.766666666666669"/>
    <n v="11.857142857142859"/>
    <n v="12.7741935483871"/>
    <n v="-0.24796134098459677"/>
    <n v="-0.18979744936234053"/>
  </r>
  <r>
    <x v="19"/>
    <x v="159"/>
    <s v="Unit on 130 bbls used to hot oil"/>
    <n v="18.27586206896552"/>
    <n v="13"/>
    <n v="15.516129032258061"/>
    <n v="-0.28867924528301897"/>
    <n v="-0.15100426049908736"/>
  </r>
  <r>
    <x v="19"/>
    <x v="76"/>
    <s v="hot oiled"/>
    <n v="21.586206896551719"/>
    <n v="13.142857142857141"/>
    <n v="32.161290322580648"/>
    <n v="-0.39114559561843903"/>
    <n v="0.48990003091827317"/>
  </r>
  <r>
    <x v="19"/>
    <x v="30"/>
    <s v="Unit online, good pump action,closed  tubing pressure to test bpv, pressure didn't rise.  May need hot oil or pump issue."/>
    <n v="16.620689655172409"/>
    <n v="7.8571428571428568"/>
    <n v="15.93548387096774"/>
    <n v="-0.52726733847065776"/>
    <n v="-4.1226074153392959E-2"/>
  </r>
  <r>
    <x v="19"/>
    <x v="160"/>
    <s v="Unit on (hot oiled)"/>
    <n v="3.7931034482758621"/>
    <n v="1.142857142857143"/>
    <n v="11.67741935483871"/>
    <n v="-0.6987012987012986"/>
    <n v="2.0785923753665689"/>
  </r>
  <r>
    <x v="19"/>
    <x v="126"/>
    <s v="hot oil"/>
    <n v="81.310344827586206"/>
    <n v="18.142857142857139"/>
    <n v="26.70967741935484"/>
    <n v="-0.77686901732703262"/>
    <n v="-0.67150948042354097"/>
  </r>
  <r>
    <x v="19"/>
    <x v="161"/>
    <s v="hot oiled well"/>
    <n v="85.931034482758619"/>
    <n v="17.571428571428569"/>
    <n v="25.741935483870972"/>
    <n v="-0.79551708323778947"/>
    <n v="-0.70043494019572294"/>
  </r>
  <r>
    <x v="19"/>
    <x v="45"/>
    <s v="Unit left on to hot oil"/>
    <n v="11.4"/>
    <n v="2.285714285714286"/>
    <n v="3.4"/>
    <n v="-0.79949874686716782"/>
    <n v="-0.70175438596491224"/>
  </r>
  <r>
    <x v="20"/>
    <x v="158"/>
    <s v="hot watered well with 130 bbls well would not pump up"/>
    <n v="1.1000000000000001"/>
    <n v="16.857142857142861"/>
    <n v="4.4333333333333336"/>
    <n v="1"/>
    <n v="3.0303030303030303"/>
  </r>
  <r>
    <x v="20"/>
    <x v="161"/>
    <s v="hot oiled well to get pump free was stuck"/>
    <n v="7.7931034482758621"/>
    <n v="21.142857142857139"/>
    <n v="17.06451612903226"/>
    <n v="1.7130214917825533"/>
    <n v="1.1896945475306884"/>
  </r>
  <r>
    <x v="20"/>
    <x v="160"/>
    <s v="Unit left off (not enough oil to hot oil)"/>
    <n v="5.4482758620689653"/>
    <n v="11.28571428571429"/>
    <n v="11.41935483870968"/>
    <n v="1.0714285714285723"/>
    <n v="1.0959575336872198"/>
  </r>
  <r>
    <x v="20"/>
    <x v="162"/>
    <s v="well not pumping pumped 130 bbls hot water and 65 bbls oil"/>
    <n v="37.833333333333343"/>
    <n v="52.714285714285722"/>
    <n v="47.766666666666673"/>
    <n v="0.39332913782252976"/>
    <n v="0.26255506607929502"/>
  </r>
  <r>
    <x v="20"/>
    <x v="163"/>
    <s v="Unit off per schedule _x000d__x000a_Comp down mechanic took off to get parts will be back later on today to fix unit an put Bol_x000d__x000a_Tk#2 lined up to get hot oiled"/>
    <n v="13.793103448275859"/>
    <n v="15.571428571428569"/>
    <n v="14.74193548387097"/>
    <n v="0.1289285714285715"/>
    <n v="6.8790322580645505E-2"/>
  </r>
  <r>
    <x v="20"/>
    <x v="164"/>
    <s v="Turned off unit, still haven't got back oil from hot oil treatment..actual gauge 5'11_x000d__x000a_Compressor online"/>
    <n v="10.633333333333329"/>
    <n v="11.71428571428571"/>
    <n v="15.366666666666671"/>
    <n v="0.10165696372592925"/>
    <n v="0.44514106583072194"/>
  </r>
  <r>
    <x v="20"/>
    <x v="7"/>
    <s v="Well being hot oiled"/>
    <n v="13.53333333333333"/>
    <n v="13.571428571428569"/>
    <n v="16.12903225806452"/>
    <n v="2.8149190710768284E-3"/>
    <n v="0.19180041315747715"/>
  </r>
  <r>
    <x v="20"/>
    <x v="165"/>
    <s v="Turned off per schedule, well hot oiled yesterday so oil gauge shows no production. Compressor down with bad water pump.."/>
    <n v="15.607142857142859"/>
    <n v="10.428571428571431"/>
    <n v="10.03225806451613"/>
    <n v="-0.33180778032036612"/>
    <n v="-0.3572008562781428"/>
  </r>
  <r>
    <x v="20"/>
    <x v="166"/>
    <s v="needs to be hot oiled"/>
    <n v="17.8"/>
    <n v="11"/>
    <n v="12"/>
    <n v="-0.3820224719101124"/>
    <n v="-0.3258426966292135"/>
  </r>
  <r>
    <x v="20"/>
    <x v="142"/>
    <s v="hot oiled"/>
    <n v="42.166666666666657"/>
    <n v="25.714285714285719"/>
    <n v="32.43333333333333"/>
    <n v="-0.39017504234895517"/>
    <n v="-0.23083003952569162"/>
  </r>
  <r>
    <x v="20"/>
    <x v="167"/>
    <s v="hot watered well with 130 bbls pump sticking"/>
    <n v="4.9666666666666668"/>
    <n v="2.1428571428571428"/>
    <n v="0.5"/>
    <n v="-0.56855225311601154"/>
    <n v="-0.89932885906040272"/>
  </r>
  <r>
    <x v="20"/>
    <x v="141"/>
    <s v="hot oil_x000d__x000a_bol comp"/>
    <n v="33.724137931034477"/>
    <n v="13.428571428571431"/>
    <n v="18.451612903225811"/>
    <n v="-0.60181127665790235"/>
    <n v="-0.45286628405567625"/>
  </r>
  <r>
    <x v="20"/>
    <x v="168"/>
    <s v="catching up on oil from hot oil"/>
    <n v="24.5"/>
    <n v="9.2857142857142865"/>
    <n v="15.87096774193548"/>
    <n v="-0.62099125364431484"/>
    <n v="-0.35220539828834774"/>
  </r>
  <r>
    <x v="20"/>
    <x v="169"/>
    <s v="Unit on per schedule (hot oiled)_x000d__x000a_Comp on"/>
    <n v="15.607142857142859"/>
    <n v="5.1428571428571432"/>
    <n v="9.4838709677419359"/>
    <n v="-0.67048054919908462"/>
    <n v="-0.39233778696390353"/>
  </r>
  <r>
    <x v="20"/>
    <x v="170"/>
    <s v="catching up on oil from hot oil job"/>
    <n v="24.833333333333329"/>
    <n v="8.1428571428571423"/>
    <n v="15.87096774193548"/>
    <n v="-0.67209971236816868"/>
    <n v="-0.36090062784152416"/>
  </r>
  <r>
    <x v="20"/>
    <x v="45"/>
    <s v="Unit left on for hot oil_x000d__x000a_Comp down"/>
    <n v="15.33333333333333"/>
    <n v="4"/>
    <n v="6.4333333333333336"/>
    <n v="-0.73913043478260865"/>
    <n v="-0.58043478260869552"/>
  </r>
  <r>
    <x v="20"/>
    <x v="171"/>
    <s v="Unit left on extra day for hot oil_x000d__x000a_Comp on"/>
    <n v="11.633333333333329"/>
    <n v="2.8571428571428572"/>
    <n v="13.8"/>
    <n v="-0.75440032746622987"/>
    <n v="0.18624641833810934"/>
  </r>
  <r>
    <x v="20"/>
    <x v="172"/>
    <s v="hot oil"/>
    <n v="19.2"/>
    <n v="3.5714285714285721"/>
    <n v="10.266666666666669"/>
    <n v="-0.81398809523809512"/>
    <n v="-0.46527777777777762"/>
  </r>
  <r>
    <x v="20"/>
    <x v="173"/>
    <s v="hot oiled well with 160 bbls oil"/>
    <n v="25.4"/>
    <n v="3.8571428571428572"/>
    <n v="15.96774193548387"/>
    <n v="-0.84814398200224972"/>
    <n v="-0.37134874269748541"/>
  </r>
  <r>
    <x v="20"/>
    <x v="174"/>
    <s v="hot oiled"/>
    <n v="8.7777777777777786"/>
    <n v="0.2857142857142857"/>
    <n v="1.064516129032258"/>
    <n v="-0.96745027124773952"/>
    <n v="-0.87872601061657818"/>
  </r>
  <r>
    <x v="20"/>
    <x v="175"/>
    <s v="on hot watered well tried to pressure up on tubing would not hold"/>
    <n v="5.0370370370370372"/>
    <n v="0"/>
    <n v="1"/>
    <n v="-1"/>
    <n v="-0.80147058823529416"/>
  </r>
  <r>
    <x v="21"/>
    <x v="77"/>
    <s v="hot watered well with 130 bbls"/>
    <n v="25.7"/>
    <n v="34.857142857142847"/>
    <n v="8.1333333333333329"/>
    <n v="0.35630906058921585"/>
    <n v="-0.68352788586251623"/>
  </r>
  <r>
    <x v="21"/>
    <x v="176"/>
    <s v="comp dn due to hot oil bol"/>
    <n v="31.6"/>
    <n v="33.571428571428569"/>
    <n v="29.161290322580641"/>
    <n v="6.2386980108498982E-2"/>
    <n v="-7.7174356880359521E-2"/>
  </r>
  <r>
    <x v="21"/>
    <x v="41"/>
    <s v="well recovering from hot oiling"/>
    <n v="36.74074074074074"/>
    <n v="34.714285714285722"/>
    <n v="24.612903225806448"/>
    <n v="-5.5155529953916822E-2"/>
    <n v="-0.33009235171696161"/>
  </r>
  <r>
    <x v="21"/>
    <x v="156"/>
    <s v="no gas due to hot oiling"/>
    <n v="41.629629629629633"/>
    <n v="34.714285714285722"/>
    <n v="24.677419354838712"/>
    <n v="-0.16611591255719357"/>
    <n v="-0.40721501549764666"/>
  </r>
  <r>
    <x v="21"/>
    <x v="173"/>
    <s v="hot oiled well with 100 bbls oil"/>
    <n v="57.366666666666667"/>
    <n v="46.857142857142847"/>
    <n v="45.935483870967737"/>
    <n v="-0.18319913671453492"/>
    <n v="-0.19926524338812779"/>
  </r>
  <r>
    <x v="21"/>
    <x v="174"/>
    <s v="hot oiled"/>
    <n v="42"/>
    <n v="32.857142857142847"/>
    <n v="24.032258064516132"/>
    <n v="-0.21768707482993221"/>
    <n v="-0.4278033794162826"/>
  </r>
  <r>
    <x v="21"/>
    <x v="177"/>
    <s v="Hot oil"/>
    <n v="32.689655172413786"/>
    <n v="24.285714285714281"/>
    <n v="28.451612903225811"/>
    <n v="-0.25708257986738997"/>
    <n v="-0.12964475296039166"/>
  </r>
  <r>
    <x v="21"/>
    <x v="178"/>
    <s v="Unit on (hot oiled)"/>
    <n v="18.172413793103448"/>
    <n v="12"/>
    <n v="16.967741935483868"/>
    <n v="-0.3396584440227704"/>
    <n v="-6.6291240741874424E-2"/>
  </r>
  <r>
    <x v="21"/>
    <x v="17"/>
    <s v="unit on _x000d__x000a_compressor down low 1st stg. pressure, bol_x000d__x000a_unit hot oiled yesterday"/>
    <n v="24.43333333333333"/>
    <n v="15.71428571428571"/>
    <n v="19.806451612903221"/>
    <n v="-0.35685051646852473"/>
    <n v="-0.1893676011090086"/>
  </r>
  <r>
    <x v="21"/>
    <x v="45"/>
    <s v="Unit on comp down_x000d__x000a_Oil being used to hot oil"/>
    <n v="20.9"/>
    <n v="8.7142857142857135"/>
    <n v="18.466666666666669"/>
    <n v="-0.58304853041695148"/>
    <n v="-0.11642743221690575"/>
  </r>
  <r>
    <x v="21"/>
    <x v="179"/>
    <s v="Well hot oiled &amp; unit bol_x000d__x000a_Compressor off due to pipeline maintenance"/>
    <n v="24.866666666666671"/>
    <n v="8.5714285714285712"/>
    <n v="21.966666666666669"/>
    <n v="-0.65530448104174643"/>
    <n v="-0.11662198391420918"/>
  </r>
  <r>
    <x v="21"/>
    <x v="180"/>
    <s v="bol comps dn due to hot oiling well"/>
    <n v="45.06666666666667"/>
    <n v="15.28571428571429"/>
    <n v="34.733333333333327"/>
    <n v="-0.66081994928148768"/>
    <n v="-0.22928994082840257"/>
  </r>
  <r>
    <x v="21"/>
    <x v="171"/>
    <s v="Unit on (hot oiler on location)"/>
    <n v="22.466666666666669"/>
    <n v="7.1428571428571432"/>
    <n v="16.7"/>
    <n v="-0.68206867316659603"/>
    <n v="-0.25667655786350158"/>
  </r>
  <r>
    <x v="21"/>
    <x v="181"/>
    <s v="hot oil"/>
    <n v="47.466666666666669"/>
    <n v="12.857142857142859"/>
    <n v="32.266666666666673"/>
    <n v="-0.72913322632423749"/>
    <n v="-0.32022471910112349"/>
  </r>
  <r>
    <x v="21"/>
    <x v="154"/>
    <s v="hot oiled well with 65 bbls oil got well to pumping mechanic working on compressor"/>
    <n v="60"/>
    <n v="16"/>
    <n v="28.133333333333329"/>
    <n v="-0.73333333333333328"/>
    <n v="-0.5311111111111112"/>
  </r>
  <r>
    <x v="21"/>
    <x v="182"/>
    <s v="Unit off due to paraffin buildup.. needs hot oil"/>
    <n v="25.766666666666669"/>
    <n v="5.4285714285714288"/>
    <n v="21.733333333333331"/>
    <n v="-0.78931805581223446"/>
    <n v="-0.15653298835705065"/>
  </r>
  <r>
    <x v="21"/>
    <x v="183"/>
    <s v="Turned off unit due to well being pluged, well needs to be hot oiled._x000d__x000a_compressor down on low oil pressure put bol."/>
    <n v="26.533333333333331"/>
    <n v="3.1428571428571428"/>
    <n v="19.899999999999999"/>
    <n v="-0.8815506101938263"/>
    <n v="-0.25"/>
  </r>
  <r>
    <x v="22"/>
    <x v="33"/>
    <s v="hot oil with 100 bbls oil"/>
    <n v="31.931034482758619"/>
    <n v="49.857142857142847"/>
    <n v="47.096774193548377"/>
    <n v="0.56140080222153632"/>
    <n v="0.47495297150421489"/>
  </r>
  <r>
    <x v="22"/>
    <x v="17"/>
    <s v="well hot oiled yesterday, unit online"/>
    <n v="16.3"/>
    <n v="17.857142857142861"/>
    <n v="16.161290322580641"/>
    <n v="9.5530236634531321E-2"/>
    <n v="-8.5097961606969402E-3"/>
  </r>
  <r>
    <x v="22"/>
    <x v="160"/>
    <s v="Unit on (hot oiled)"/>
    <n v="15.517241379310351"/>
    <n v="16.714285714285719"/>
    <n v="18.29032258064516"/>
    <n v="7.7142857142857041E-2"/>
    <n v="0.17870967741935434"/>
  </r>
  <r>
    <x v="22"/>
    <x v="59"/>
    <s v="hot oiled well"/>
    <n v="25.4"/>
    <n v="25.857142857142861"/>
    <n v="25.322580645161288"/>
    <n v="1.7997750281215065E-2"/>
    <n v="-3.0480060960122175E-3"/>
  </r>
  <r>
    <x v="22"/>
    <x v="18"/>
    <s v="Unit on_x000d__x000a_Oil from Tk 1 was used for hot oiling"/>
    <n v="17.06666666666667"/>
    <n v="15.71428571428571"/>
    <n v="15.67741935483871"/>
    <n v="-7.9241071428571855E-2"/>
    <n v="-8.1401209677419512E-2"/>
  </r>
  <r>
    <x v="22"/>
    <x v="41"/>
    <s v="well recovering from hot oiling"/>
    <n v="24.074074074074069"/>
    <n v="22.142857142857139"/>
    <n v="24.87096774193548"/>
    <n v="-8.0219780219780198E-2"/>
    <n v="3.3101736972704784E-2"/>
  </r>
  <r>
    <x v="22"/>
    <x v="184"/>
    <s v="SIBU hot oiled well"/>
    <n v="84.333333333333329"/>
    <n v="74.571428571428569"/>
    <n v="57.733333333333327"/>
    <n v="-0.1157538114059853"/>
    <n v="-0.31541501976284586"/>
  </r>
  <r>
    <x v="22"/>
    <x v="156"/>
    <s v="hot oiled"/>
    <n v="25"/>
    <n v="21.714285714285719"/>
    <n v="24.12903225806452"/>
    <n v="-0.13142857142857126"/>
    <n v="-3.483870967741922E-2"/>
  </r>
  <r>
    <x v="22"/>
    <x v="185"/>
    <s v="making up from hot oil"/>
    <n v="27.033333333333331"/>
    <n v="22.142857142857139"/>
    <n v="18.8"/>
    <n v="-0.18090540778580244"/>
    <n v="-0.30456226880394566"/>
  </r>
  <r>
    <x v="22"/>
    <x v="157"/>
    <s v="Unit on (hot oiled)"/>
    <n v="19.966666666666669"/>
    <n v="15.71428571428571"/>
    <n v="16.166666666666671"/>
    <n v="-0.21297400429286936"/>
    <n v="-0.19031719532554242"/>
  </r>
  <r>
    <x v="22"/>
    <x v="172"/>
    <s v="hot oil"/>
    <n v="44.333333333333343"/>
    <n v="24.428571428571431"/>
    <n v="21.033333333333331"/>
    <n v="-0.44897959183673475"/>
    <n v="-0.52556390977443623"/>
  </r>
  <r>
    <x v="22"/>
    <x v="167"/>
    <s v="pumping making up oil from hot oil"/>
    <n v="27.866666666666671"/>
    <n v="15.28571428571429"/>
    <n v="17.466666666666669"/>
    <n v="-0.45146958304853035"/>
    <n v="-0.37320574162679426"/>
  </r>
  <r>
    <x v="22"/>
    <x v="177"/>
    <s v="Hot oil"/>
    <n v="26"/>
    <n v="13.71428571428571"/>
    <n v="25"/>
    <n v="-0.47252747252747268"/>
    <n v="-3.8461538461538464E-2"/>
  </r>
  <r>
    <x v="22"/>
    <x v="186"/>
    <s v="on hot oiled well"/>
    <n v="28.766666666666669"/>
    <n v="13"/>
    <n v="17.466666666666669"/>
    <n v="-0.5480880648899189"/>
    <n v="-0.39281575898030124"/>
  </r>
  <r>
    <x v="22"/>
    <x v="187"/>
    <s v="hot oiled"/>
    <n v="23.172413793103448"/>
    <n v="8.1428571428571423"/>
    <n v="22.032258064516132"/>
    <n v="-0.64859693877551028"/>
    <n v="-4.9203149001535988E-2"/>
  </r>
  <r>
    <x v="22"/>
    <x v="188"/>
    <s v="hot watered well with 130 bbls water"/>
    <n v="40.799999999999997"/>
    <n v="4.2857142857142856"/>
    <n v="41.516129032258057"/>
    <n v="-0.89495798319327735"/>
    <n v="1.7552182163187741E-2"/>
  </r>
  <r>
    <x v="23"/>
    <x v="189"/>
    <s v="hot water"/>
    <n v="16.7"/>
    <n v="72.285714285714292"/>
    <n v="53.392857142857153"/>
    <n v="3.3284858853721131"/>
    <n v="2.197177074422584"/>
  </r>
  <r>
    <x v="23"/>
    <x v="163"/>
    <s v="Unit on per schedule _x000d__x000a_Tk#1 lined up for hot oil"/>
    <n v="5.3103448275862073"/>
    <n v="5.7142857142857144"/>
    <n v="10.09677419354839"/>
    <n v="7.6066790352504576E-2"/>
    <n v="0.90134059488898233"/>
  </r>
  <r>
    <x v="23"/>
    <x v="190"/>
    <s v="hot watered well"/>
    <n v="5.5517241379310347"/>
    <n v="0.7142857142857143"/>
    <n v="5.387096774193548"/>
    <n v="-0.87133984028393963"/>
    <n v="-2.965337607693859E-2"/>
  </r>
  <r>
    <x v="23"/>
    <x v="172"/>
    <s v="hot oil"/>
    <n v="14.233333333333331"/>
    <n v="0"/>
    <n v="12.16666666666667"/>
    <n v="-1"/>
    <n v="-0.14519906323184975"/>
  </r>
  <r>
    <x v="24"/>
    <x v="157"/>
    <s v="Unit on (hot oiled)"/>
    <n v="32.733333333333327"/>
    <n v="31.571428571428569"/>
    <n v="30.966666666666669"/>
    <n v="-3.549607215594984E-2"/>
    <n v="-5.3971486761710562E-2"/>
  </r>
  <r>
    <x v="24"/>
    <x v="191"/>
    <s v="Unit online, well hot oiled"/>
    <n v="30.666666666666671"/>
    <n v="29.428571428571431"/>
    <n v="31.12903225806452"/>
    <n v="-4.0372670807453499E-2"/>
    <n v="1.5077138849929828E-2"/>
  </r>
  <r>
    <x v="24"/>
    <x v="192"/>
    <s v="Well hot oiled yesterday _x000d__x000a_Unit online"/>
    <n v="34.06666666666667"/>
    <n v="32.428571428571431"/>
    <n v="27.6551724137931"/>
    <n v="-4.808498741962542E-2"/>
    <n v="-0.18820433227613217"/>
  </r>
  <r>
    <x v="24"/>
    <x v="140"/>
    <s v="Well hot oiled today, production needs to catch up"/>
    <n v="30.666666666666671"/>
    <n v="29"/>
    <n v="33.9"/>
    <n v="-5.4347826086956666E-2"/>
    <n v="0.10543478260869543"/>
  </r>
  <r>
    <x v="24"/>
    <x v="10"/>
    <s v="Well hot oiled today"/>
    <n v="30.241379310344829"/>
    <n v="3.5"/>
    <n v="3.5"/>
    <n v="-0.88426453819840367"/>
    <n v="-0.88426453819840367"/>
  </r>
  <r>
    <x v="25"/>
    <x v="139"/>
    <s v="Unit left on extra day due to hot oil"/>
    <n v="4.5666666666666664"/>
    <n v="4.1428571428571432"/>
    <n v="4.4000000000000004"/>
    <n v="-9.2805005213764211E-2"/>
    <n v="-3.6496350364963376E-2"/>
  </r>
  <r>
    <x v="25"/>
    <x v="193"/>
    <s v="Unit on per schedule (hot oiled)"/>
    <n v="7.0344827586206904"/>
    <n v="0"/>
    <n v="5.645161290322581"/>
    <n v="-1"/>
    <n v="-0.19750158127767239"/>
  </r>
  <r>
    <x v="26"/>
    <x v="194"/>
    <s v="dn well dead hot oiled"/>
    <n v="49.333333333333343"/>
    <n v="71.142857142857139"/>
    <n v="124.1666666666667"/>
    <n v="0.4420849420849417"/>
    <n v="1.5168918918918921"/>
  </r>
  <r>
    <x v="26"/>
    <x v="31"/>
    <s v="hot oil"/>
    <n v="73.166666666666671"/>
    <n v="94.571428571428569"/>
    <n v="88.58064516129032"/>
    <n v="0.29254799869834025"/>
    <n v="0.21066940994929814"/>
  </r>
  <r>
    <x v="26"/>
    <x v="195"/>
    <s v="Unit online , compressor down_x000d__x000a_Well being hot oiled"/>
    <n v="57.333333333333343"/>
    <n v="66.714285714285708"/>
    <n v="46.333333333333343"/>
    <n v="0.16362126245847147"/>
    <n v="-0.19186046511627905"/>
  </r>
  <r>
    <x v="26"/>
    <x v="196"/>
    <s v="well dead due to hot oil"/>
    <n v="52.93333333333333"/>
    <n v="57.285714285714278"/>
    <n v="121.0333333333333"/>
    <n v="8.2223821518531762E-2"/>
    <n v="1.2865239294710322"/>
  </r>
  <r>
    <x v="26"/>
    <x v="197"/>
    <s v="Oil from to 27 went to hot oil"/>
    <n v="82.766666666666666"/>
    <n v="83"/>
    <n v="75.206896551724142"/>
    <n v="2.8191703584373854E-3"/>
    <n v="-9.133834210562855E-2"/>
  </r>
  <r>
    <x v="26"/>
    <x v="198"/>
    <s v="Well being hot oiled, bol"/>
    <n v="73.793103448275858"/>
    <n v="66.714285714285708"/>
    <n v="97.064516129032256"/>
    <n v="-9.5927903871829132E-2"/>
    <n v="0.31536026529996991"/>
  </r>
  <r>
    <x v="26"/>
    <x v="199"/>
    <s v="Compressor down put back on line recovering oil from hot oil job"/>
    <n v="43.689655172413786"/>
    <n v="37.857142857142847"/>
    <n v="36.483870967741943"/>
    <n v="-0.13349870334874292"/>
    <n v="-0.16493113017796646"/>
  </r>
  <r>
    <x v="26"/>
    <x v="200"/>
    <s v="Well hot oiled, compressor down no gas"/>
    <n v="85.13333333333334"/>
    <n v="71.285714285714292"/>
    <n v="73.620689655172413"/>
    <n v="-0.16265801543796846"/>
    <n v="-0.13523074015067651"/>
  </r>
  <r>
    <x v="26"/>
    <x v="201"/>
    <s v="Well hot oiled, _x000d__x000a_Compressor and unit down on arrival, put bol"/>
    <n v="74.857142857142861"/>
    <n v="62"/>
    <n v="55.225806451612897"/>
    <n v="-0.17175572519083973"/>
    <n v="-0.26225067717311018"/>
  </r>
  <r>
    <x v="26"/>
    <x v="202"/>
    <s v="hot oiled well"/>
    <n v="60.793103448275858"/>
    <n v="49.714285714285722"/>
    <n v="54.258064516129032"/>
    <n v="-0.18223806822785815"/>
    <n v="-0.10749638629169482"/>
  </r>
  <r>
    <x v="26"/>
    <x v="203"/>
    <s v="hot oiled well"/>
    <n v="58.56666666666667"/>
    <n v="47.714285714285722"/>
    <n v="45.366666666666667"/>
    <n v="-0.18529961785511007"/>
    <n v="-0.22538417757541268"/>
  </r>
  <r>
    <x v="26"/>
    <x v="204"/>
    <s v="Well hot oiled yesterday still recovering oil"/>
    <n v="58.379310344827587"/>
    <n v="45"/>
    <n v="37.096774193548377"/>
    <n v="-0.22917897223862965"/>
    <n v="-0.36455614198883468"/>
  </r>
  <r>
    <x v="26"/>
    <x v="76"/>
    <s v="comp.back on,down on 1st high liq.level_x000d__x000a_hot oiled"/>
    <n v="75.551724137931032"/>
    <n v="55.142857142857153"/>
    <n v="58.903225806451623"/>
    <n v="-0.27013105561713485"/>
    <n v="-0.22035894642305015"/>
  </r>
  <r>
    <x v="26"/>
    <x v="205"/>
    <s v="well dead due to hot oil"/>
    <n v="55.033333333333331"/>
    <n v="39.571428571428569"/>
    <n v="116.56666666666671"/>
    <n v="-0.28095526520723374"/>
    <n v="1.1181102362204731"/>
  </r>
  <r>
    <x v="26"/>
    <x v="22"/>
    <s v="hot oil on location"/>
    <n v="104.93333333333329"/>
    <n v="52.714285714285722"/>
    <n v="69.41935483870968"/>
    <n v="-0.4976402250862223"/>
    <n v="-0.33844325121941193"/>
  </r>
  <r>
    <x v="26"/>
    <x v="206"/>
    <s v="hot oiled well"/>
    <n v="54.896551724137929"/>
    <n v="16.142857142857139"/>
    <n v="42.258064516129032"/>
    <n v="-0.70594041636755211"/>
    <n v="-0.2302236991408656"/>
  </r>
  <r>
    <x v="26"/>
    <x v="207"/>
    <s v="hot oil"/>
    <n v="57.666666666666657"/>
    <n v="16.285714285714281"/>
    <n v="112.1333333333333"/>
    <n v="-0.71758876961189111"/>
    <n v="0.94450867052023091"/>
  </r>
  <r>
    <x v="26"/>
    <x v="208"/>
    <s v="Well was hot oiled yesterday"/>
    <n v="50.2"/>
    <n v="13.571428571428569"/>
    <n v="61.4"/>
    <n v="-0.72965281730221976"/>
    <n v="0.22310756972111545"/>
  </r>
  <r>
    <x v="26"/>
    <x v="209"/>
    <s v="hot oil"/>
    <n v="27.2"/>
    <n v="0"/>
    <n v="59.142857142857153"/>
    <n v="-1"/>
    <n v="1.1743697478991602"/>
  </r>
  <r>
    <x v="27"/>
    <x v="193"/>
    <s v="Catching up to oil gauge from hot oil"/>
    <n v="1.413793103448276"/>
    <n v="27.714285714285719"/>
    <n v="9.1612903225806459"/>
    <n v="1"/>
    <n v="5.4799370574350901"/>
  </r>
  <r>
    <x v="27"/>
    <x v="29"/>
    <s v="Making up gauge from hot oil"/>
    <n v="1.482758620689655"/>
    <n v="25.857142857142861"/>
    <n v="9.1612903225806459"/>
    <n v="1"/>
    <n v="5.1785446361590406"/>
  </r>
  <r>
    <x v="27"/>
    <x v="210"/>
    <s v="Making up gauge from hot oil treatment"/>
    <n v="1.482758620689655"/>
    <n v="25.857142857142861"/>
    <n v="8.8387096774193541"/>
    <n v="1"/>
    <n v="4.9609902475618908"/>
  </r>
  <r>
    <x v="27"/>
    <x v="79"/>
    <s v="65 Barrels used for hot oil treatment"/>
    <n v="1.551724137931034"/>
    <n v="23"/>
    <n v="8.8387096774193541"/>
    <n v="1"/>
    <n v="4.6960573476702523"/>
  </r>
  <r>
    <x v="27"/>
    <x v="116"/>
    <s v="Well on, got hot oiled catchup to oil Guage"/>
    <n v="2.9333333333333331"/>
    <n v="6.8571428571428568"/>
    <n v="4.225806451612903"/>
    <n v="1.3376623376623378"/>
    <n v="0.44061583577712615"/>
  </r>
  <r>
    <x v="27"/>
    <x v="117"/>
    <s v="Well made production, oil was pulled out to do hot oil treatment on well"/>
    <n v="3.2333333333333329"/>
    <n v="6.8571428571428568"/>
    <n v="4.129032258064516"/>
    <n v="1.1207658321060385"/>
    <n v="0.27702028599933498"/>
  </r>
  <r>
    <x v="27"/>
    <x v="80"/>
    <s v="hot oiled"/>
    <n v="17.31034482758621"/>
    <n v="35.285714285714278"/>
    <n v="33.645161290322577"/>
    <n v="1.0384177575412628"/>
    <n v="0.94364477573576599"/>
  </r>
  <r>
    <x v="27"/>
    <x v="72"/>
    <s v="Catching up to oil gauge after hot oil treatment"/>
    <n v="2.6333333333333329"/>
    <n v="4.5714285714285712"/>
    <n v="2.3666666666666671"/>
    <n v="0.73598553345388806"/>
    <n v="-0.10126582278480979"/>
  </r>
  <r>
    <x v="27"/>
    <x v="211"/>
    <s v="Making up production from hot oil treatment"/>
    <n v="2.8"/>
    <n v="4.2857142857142856"/>
    <n v="2.2999999999999998"/>
    <n v="0.53061224489795922"/>
    <n v="-0.17857142857142858"/>
  </r>
  <r>
    <x v="27"/>
    <x v="212"/>
    <s v="65 Barrels used for hot oil"/>
    <n v="2.8"/>
    <n v="4.2857142857142856"/>
    <n v="2.2999999999999998"/>
    <n v="0.53061224489795922"/>
    <n v="-0.17857142857142858"/>
  </r>
  <r>
    <x v="27"/>
    <x v="108"/>
    <s v="Catching up to oil Guage after hot oil treatment"/>
    <n v="3.8"/>
    <n v="4.7142857142857144"/>
    <n v="5.0666666666666664"/>
    <n v="0.24060150375939859"/>
    <n v="0.33333333333333331"/>
  </r>
  <r>
    <x v="27"/>
    <x v="67"/>
    <s v="bol hot oiled"/>
    <n v="18.733333333333331"/>
    <n v="18.857142857142861"/>
    <n v="19.733333333333331"/>
    <n v="6.609049313676005E-3"/>
    <n v="5.3380782918149475E-2"/>
  </r>
  <r>
    <x v="27"/>
    <x v="73"/>
    <s v="hot oiled"/>
    <n v="23.793103448275861"/>
    <n v="17.714285714285719"/>
    <n v="17.35483870967742"/>
    <n v="-0.25548654244306396"/>
    <n v="-0.27059373539036929"/>
  </r>
  <r>
    <x v="27"/>
    <x v="120"/>
    <s v="Very little pump action might need hot oil"/>
    <n v="3.6896551724137931"/>
    <n v="2"/>
    <n v="7.645161290322581"/>
    <n v="-0.45794392523364486"/>
    <n v="1.0720530599939706"/>
  </r>
  <r>
    <x v="27"/>
    <x v="213"/>
    <s v="Making up gauge from hot oil treatment"/>
    <n v="3.9666666666666668"/>
    <n v="2.1428571428571428"/>
    <n v="3.161290322580645"/>
    <n v="-0.45978391356542619"/>
    <n v="-0.20303605313092984"/>
  </r>
  <r>
    <x v="27"/>
    <x v="206"/>
    <s v="off  hot oil"/>
    <n v="18.758620689655171"/>
    <n v="7.5714285714285712"/>
    <n v="12.41935483870968"/>
    <n v="-0.59637605042016806"/>
    <n v="-0.33793880455407954"/>
  </r>
  <r>
    <x v="27"/>
    <x v="75"/>
    <s v="hot oil"/>
    <n v="16.399999999999999"/>
    <n v="6.4285714285714288"/>
    <n v="16.033333333333331"/>
    <n v="-0.60801393728222997"/>
    <n v="-2.2357723577235804E-2"/>
  </r>
  <r>
    <x v="28"/>
    <x v="200"/>
    <s v="Unit on catching up to hot oil original gauge"/>
    <n v="3.1333333333333329"/>
    <n v="2.5714285714285721"/>
    <n v="0.62068965517241381"/>
    <n v="-0.17933130699088112"/>
    <n v="-0.80190755685986792"/>
  </r>
  <r>
    <x v="28"/>
    <x v="214"/>
    <s v="Unit on hot oil2/1/24 70 bbls from the 10"/>
    <n v="4"/>
    <n v="0"/>
    <n v="1.0344827586206899"/>
    <n v="-1"/>
    <n v="-0.74137931034482751"/>
  </r>
  <r>
    <x v="29"/>
    <x v="215"/>
    <s v="Unit down needs to be hot oil per Travis. Negative   136 bbls. Frank pull bottoms on all four tks. On 4/1/23. Ticket. 136831. Eastern oil"/>
    <n v="146.33333333333329"/>
    <n v="147.57142857142861"/>
    <n v="218.26666666666671"/>
    <n v="8.4607875040682897E-3"/>
    <n v="0.49157175398633335"/>
  </r>
  <r>
    <x v="29"/>
    <x v="216"/>
    <s v="Unit off need to be hot oil per Travis"/>
    <n v="150.16666666666671"/>
    <n v="132.57142857142861"/>
    <n v="210.9"/>
    <n v="-0.11717139686063105"/>
    <n v="0.40443951165371766"/>
  </r>
  <r>
    <x v="29"/>
    <x v="24"/>
    <s v="Compressor on hot oil flow line only took 30 bbls from tk 1-2-3"/>
    <n v="208.8666666666667"/>
    <n v="123.4285714285714"/>
    <n v="119.2903225806452"/>
    <n v="-0.4090556746158408"/>
    <n v="-0.42886854812969116"/>
  </r>
  <r>
    <x v="30"/>
    <x v="57"/>
    <s v="Unit on.  Hot oil on 8/3/23 Mario took 65 bbls from tk 22"/>
    <n v="9.3333333333333339"/>
    <n v="22.142857142857139"/>
    <n v="15.87096774193548"/>
    <n v="1.3724489795918362"/>
    <n v="0.70046082949308708"/>
  </r>
  <r>
    <x v="30"/>
    <x v="128"/>
    <s v="Unit on. Hot oil on 9/18/23 took 65 bbls from tk 22"/>
    <n v="10.96666666666667"/>
    <n v="15"/>
    <n v="11.56666666666667"/>
    <n v="0.36778115501519709"/>
    <n v="5.4711246200607855E-2"/>
  </r>
  <r>
    <x v="30"/>
    <x v="129"/>
    <s v="Unit on hot oil on 10/5/23 65 bbls from tk 22"/>
    <n v="10.586206896551721"/>
    <n v="13.142857142857141"/>
    <n v="10.45161290322581"/>
    <n v="0.24150767798976289"/>
    <n v="-1.271409057476033E-2"/>
  </r>
  <r>
    <x v="31"/>
    <x v="13"/>
    <s v="Hot Oil"/>
    <n v="6.3666666666666663"/>
    <n v="49.571428571428569"/>
    <n v="24.9"/>
    <n v="6.7860882572924455"/>
    <n v="2.9109947643979055"/>
  </r>
  <r>
    <x v="31"/>
    <x v="217"/>
    <s v="Well hot watered today"/>
    <n v="7.166666666666667"/>
    <n v="11.71428571428571"/>
    <n v="8.5"/>
    <n v="0.63455149501661068"/>
    <n v="0.18604651162790692"/>
  </r>
  <r>
    <x v="31"/>
    <x v="218"/>
    <s v="Recovering oil from hot oil"/>
    <n v="7.5862068965517242"/>
    <n v="8.7142857142857135"/>
    <n v="6.258064516129032"/>
    <n v="0.14870129870129858"/>
    <n v="-0.17507331378299124"/>
  </r>
  <r>
    <x v="31"/>
    <x v="219"/>
    <s v="Recovering oil from hot oil"/>
    <n v="7.6896551724137927"/>
    <n v="5.4285714285714288"/>
    <n v="6.258064516129032"/>
    <n v="-0.29404228058936571"/>
    <n v="-0.18617098220743525"/>
  </r>
  <r>
    <x v="31"/>
    <x v="109"/>
    <s v="Recovering oil from hot oil"/>
    <n v="7.931034482758621"/>
    <n v="5.4285714285714288"/>
    <n v="6.096774193548387"/>
    <n v="-0.31552795031055902"/>
    <n v="-0.23127629733520341"/>
  </r>
  <r>
    <x v="31"/>
    <x v="92"/>
    <s v="hot oil"/>
    <n v="26.172413793103448"/>
    <n v="10.28571428571429"/>
    <n v="8.935483870967742"/>
    <n v="-0.60700169395821557"/>
    <n v="-0.65859152535169374"/>
  </r>
  <r>
    <x v="32"/>
    <x v="65"/>
    <s v="Unit off mike is working on the motor.  Hot oil tk 54 pull bottoms 21 bbls ticket #147618 eastern oil"/>
    <n v="1.033333333333333"/>
    <n v="0.7142857142857143"/>
    <n v="2.9"/>
    <n v="-0.30875576036866337"/>
    <n v="1.8064516129032266"/>
  </r>
  <r>
    <x v="32"/>
    <x v="17"/>
    <s v="Making up oil from hot oil treatment"/>
    <n v="3.9"/>
    <n v="2"/>
    <n v="3.032258064516129"/>
    <n v="-0.48717948717948717"/>
    <n v="-0.22249793217535152"/>
  </r>
  <r>
    <x v="32"/>
    <x v="119"/>
    <s v="Catching up to gauge after hot oil treatment"/>
    <n v="4.0666666666666664"/>
    <n v="1.714285714285714"/>
    <n v="2.967741935483871"/>
    <n v="-0.5784543325526933"/>
    <n v="-0.27022739291380216"/>
  </r>
  <r>
    <x v="32"/>
    <x v="19"/>
    <s v="Catching up on oil from hot oil treat"/>
    <n v="4.2333333333333334"/>
    <n v="1.428571428571429"/>
    <n v="2.903225806451613"/>
    <n v="-0.6625421822272215"/>
    <n v="-0.31419862839725676"/>
  </r>
  <r>
    <x v="32"/>
    <x v="20"/>
    <s v="Making up oil from hot oil treatment"/>
    <n v="4.3"/>
    <n v="1.428571428571429"/>
    <n v="2.838709677419355"/>
    <n v="-0.66777408637873747"/>
    <n v="-0.33983495873968483"/>
  </r>
  <r>
    <x v="32"/>
    <x v="21"/>
    <s v="Took 65 barrels from tank 54 for hot oil on well"/>
    <n v="4.3666666666666663"/>
    <n v="1"/>
    <n v="2.67741935483871"/>
    <n v="-0.77099236641221369"/>
    <n v="-0.38685052942624959"/>
  </r>
  <r>
    <x v="32"/>
    <x v="220"/>
    <s v="Hot Oil Well"/>
    <n v="4.5666666666666664"/>
    <n v="0"/>
    <n v="2.9333333333333331"/>
    <n v="-1"/>
    <n v="-0.35766423357664234"/>
  </r>
  <r>
    <x v="33"/>
    <x v="7"/>
    <s v="Catching up on oil for hot oil treatment"/>
    <n v="19.533333333333331"/>
    <n v="59.857142857142847"/>
    <n v="42.29032258064516"/>
    <n v="2.0643588493417844"/>
    <n v="1.1650335792139161"/>
  </r>
  <r>
    <x v="33"/>
    <x v="17"/>
    <s v="Well put bol making up oil from hot oil treatment"/>
    <n v="19.333333333333329"/>
    <n v="48.714285714285722"/>
    <n v="40.225806451612897"/>
    <n v="1.519704433497538"/>
    <n v="1.0806451612903227"/>
  </r>
  <r>
    <x v="33"/>
    <x v="50"/>
    <s v="hot oiled"/>
    <n v="43.206896551724142"/>
    <n v="39.571428571428569"/>
    <n v="48.096774193548377"/>
    <n v="-8.4140918937407508E-2"/>
    <n v="0.11317354478284342"/>
  </r>
  <r>
    <x v="33"/>
    <x v="221"/>
    <s v="hot oiled"/>
    <n v="59.793103448275858"/>
    <n v="47.428571428571431"/>
    <n v="49"/>
    <n v="-0.20678859779205791"/>
    <n v="-0.18050749711649361"/>
  </r>
  <r>
    <x v="33"/>
    <x v="21"/>
    <s v="Took 65 barrels from tank 1 for hot oil on well"/>
    <n v="21.133333333333329"/>
    <n v="4.2857142857142856"/>
    <n v="31.967741935483868"/>
    <n v="-0.79720594862550698"/>
    <n v="0.51266917675791202"/>
  </r>
  <r>
    <x v="33"/>
    <x v="22"/>
    <s v="65/barrels used to hot oil from production tank"/>
    <n v="21.3"/>
    <n v="1.428571428571429"/>
    <n v="30.806451612903221"/>
    <n v="-0.93293091884641166"/>
    <n v="0.44631228229592579"/>
  </r>
  <r>
    <x v="34"/>
    <x v="17"/>
    <s v="Making up oil from hot oil"/>
    <n v="2.4666666666666668"/>
    <n v="13.71428571428571"/>
    <n v="11.35483870967742"/>
    <n v="4.5598455598455576"/>
    <n v="3.6033129904097647"/>
  </r>
  <r>
    <x v="34"/>
    <x v="222"/>
    <s v="Unit online_x000d__x000a_Well hot oiled yesterday"/>
    <n v="4.333333333333333"/>
    <n v="19.285714285714281"/>
    <n v="9.5"/>
    <n v="3.4505494505494498"/>
    <n v="1.1923076923076925"/>
  </r>
  <r>
    <x v="34"/>
    <x v="22"/>
    <s v="hot oiled"/>
    <n v="2.7666666666666671"/>
    <n v="8.8571428571428577"/>
    <n v="12.19354838709677"/>
    <n v="2.2013769363166951"/>
    <n v="3.4073066459385908"/>
  </r>
  <r>
    <x v="34"/>
    <x v="136"/>
    <s v="Unit running to be hot oiled"/>
    <n v="3.2333333333333329"/>
    <n v="8.5714285714285712"/>
    <n v="11.67741935483871"/>
    <n v="1.6509572901325482"/>
    <n v="2.6115729963418697"/>
  </r>
  <r>
    <x v="34"/>
    <x v="13"/>
    <s v="Hot Oil"/>
    <n v="6.166666666666667"/>
    <n v="11"/>
    <n v="8.5666666666666664"/>
    <n v="0.78378378378378366"/>
    <n v="0.3891891891891891"/>
  </r>
  <r>
    <x v="34"/>
    <x v="223"/>
    <s v="Hot Oil"/>
    <n v="9.8965517241379306"/>
    <n v="15.428571428571431"/>
    <n v="7.32258064516129"/>
    <n v="0.55898456943753139"/>
    <n v="-0.26008767000112398"/>
  </r>
  <r>
    <x v="34"/>
    <x v="224"/>
    <s v="hot water"/>
    <n v="10.199999999999999"/>
    <n v="15.71428571428571"/>
    <n v="9.5483870967741939"/>
    <n v="0.54061624649859907"/>
    <n v="-6.3883617963314251E-2"/>
  </r>
  <r>
    <x v="34"/>
    <x v="55"/>
    <s v="hot oiled"/>
    <n v="9.6896551724137936"/>
    <n v="6.5714285714285712"/>
    <n v="10.12903225806452"/>
    <n v="-0.32180986273512968"/>
    <n v="4.534496613477243E-2"/>
  </r>
  <r>
    <x v="34"/>
    <x v="133"/>
    <s v="hot oiled"/>
    <n v="6.5"/>
    <n v="4"/>
    <n v="4"/>
    <n v="-0.38461538461538464"/>
    <n v="-0.38461538461538464"/>
  </r>
  <r>
    <x v="34"/>
    <x v="225"/>
    <s v="hot oiled"/>
    <n v="13.53333333333333"/>
    <n v="7.7142857142857144"/>
    <n v="6.709677419354839"/>
    <n v="-0.42997888810696677"/>
    <n v="-0.50421102812648955"/>
  </r>
  <r>
    <x v="34"/>
    <x v="131"/>
    <s v="hot watered"/>
    <n v="30.033333333333331"/>
    <n v="14.71428571428571"/>
    <n v="13.3"/>
    <n v="-0.5100681782146822"/>
    <n v="-0.55715871254162042"/>
  </r>
  <r>
    <x v="34"/>
    <x v="39"/>
    <s v="hot oil"/>
    <n v="24.3448275862069"/>
    <n v="7.4285714285714288"/>
    <n v="10.483870967741939"/>
    <n v="-0.69486038041278841"/>
    <n v="-0.56935940784062866"/>
  </r>
  <r>
    <x v="34"/>
    <x v="84"/>
    <s v="Well hot oiled today"/>
    <n v="11.96666666666667"/>
    <n v="3.4285714285714279"/>
    <n v="4.8"/>
    <n v="-0.71348985276561883"/>
    <n v="-0.59888579387186647"/>
  </r>
  <r>
    <x v="34"/>
    <x v="137"/>
    <s v="on catching up on oil from hot oiling"/>
    <n v="7.166666666666667"/>
    <n v="1.285714285714286"/>
    <n v="4"/>
    <n v="-0.82059800664451832"/>
    <n v="-0.44186046511627908"/>
  </r>
  <r>
    <x v="34"/>
    <x v="226"/>
    <s v="Hot oil"/>
    <n v="15.931034482758619"/>
    <n v="1.571428571428571"/>
    <n v="9.258064516129032"/>
    <n v="-0.90136054421768708"/>
    <n v="-0.4188660801564027"/>
  </r>
  <r>
    <x v="34"/>
    <x v="140"/>
    <s v="Well hot oiled, turned on per schedule"/>
    <n v="7.5333333333333332"/>
    <n v="0"/>
    <n v="3.9"/>
    <n v="-1"/>
    <n v="-0.48230088495575224"/>
  </r>
  <r>
    <x v="35"/>
    <x v="2"/>
    <s v="Well bol making up gauge from hot oil treatment"/>
    <n v="33.482758620689658"/>
    <n v="76.857142857142861"/>
    <n v="24.322580645161288"/>
    <n v="1.2954244519641016"/>
    <n v="-0.27357895086541989"/>
  </r>
  <r>
    <x v="35"/>
    <x v="227"/>
    <s v="60 barrels used for hot oil treatment"/>
    <n v="14.366666666666671"/>
    <n v="28.857142857142861"/>
    <n v="59.032258064516128"/>
    <n v="1.0086178322837254"/>
    <n v="3.1089738792006574"/>
  </r>
  <r>
    <x v="35"/>
    <x v="228"/>
    <s v="hot oil truck working on flow line"/>
    <n v="60.333333333333343"/>
    <n v="121.1428571428571"/>
    <n v="113.7741935483871"/>
    <n v="1.0078926598263604"/>
    <n v="0.88576011406166444"/>
  </r>
  <r>
    <x v="35"/>
    <x v="134"/>
    <s v="Low production, well got hot oil treatment"/>
    <n v="25.033333333333331"/>
    <n v="49.714285714285722"/>
    <n v="40.366666666666667"/>
    <n v="0.98592353053072146"/>
    <n v="0.61251664447403475"/>
  </r>
  <r>
    <x v="35"/>
    <x v="229"/>
    <s v="Made up gauge from hot oil treatment_x000d__x000a_Compressor waiting on parts"/>
    <n v="16.366666666666671"/>
    <n v="32.428571428571431"/>
    <n v="55.58064516129032"/>
    <n v="0.98137910968868158"/>
    <n v="2.3959660994678393"/>
  </r>
  <r>
    <x v="35"/>
    <x v="212"/>
    <s v="65 barrels used for hot oil treatment"/>
    <n v="31.633333333333329"/>
    <n v="49.571428571428569"/>
    <n v="34.43333333333333"/>
    <n v="0.56706307391238908"/>
    <n v="8.85142255005269E-2"/>
  </r>
  <r>
    <x v="35"/>
    <x v="230"/>
    <s v="catching up to gauge from hot oil treatment "/>
    <n v="37.142857142857153"/>
    <n v="51.571428571428569"/>
    <n v="75.41935483870968"/>
    <n v="0.38846153846153803"/>
    <n v="1.0305210918114138"/>
  </r>
  <r>
    <x v="35"/>
    <x v="123"/>
    <s v="65 barrels used for hot oil treatment"/>
    <n v="29.833333333333329"/>
    <n v="40.285714285714278"/>
    <n v="40.5"/>
    <n v="0.35035913806863522"/>
    <n v="0.35754189944134102"/>
  </r>
  <r>
    <x v="35"/>
    <x v="98"/>
    <s v="65 barrels used for hot oil treatment. Changes to 6 spm"/>
    <n v="45.7"/>
    <n v="46.714285714285722"/>
    <n v="54.548387096774192"/>
    <n v="2.2194435761175482E-2"/>
    <n v="0.19361897367120764"/>
  </r>
  <r>
    <x v="35"/>
    <x v="231"/>
    <s v="60 barrels used for hot oil treatment from production tanks"/>
    <n v="76.5"/>
    <n v="73.285714285714292"/>
    <n v="72.13333333333334"/>
    <n v="-4.2016806722688996E-2"/>
    <n v="-5.7080610021786403E-2"/>
  </r>
  <r>
    <x v="35"/>
    <x v="96"/>
    <s v="Making up oil from hot oil treatment"/>
    <n v="46.06666666666667"/>
    <n v="43.428571428571431"/>
    <n v="54.548387096774192"/>
    <n v="-5.7266900971676686E-2"/>
    <n v="0.18411838849726891"/>
  </r>
  <r>
    <x v="35"/>
    <x v="232"/>
    <s v="catching up to Guage from hot oil treatment "/>
    <n v="39.75"/>
    <n v="35.571428571428569"/>
    <n v="74.032258064516128"/>
    <n v="-0.10512129380053914"/>
    <n v="0.86244674376141206"/>
  </r>
  <r>
    <x v="35"/>
    <x v="233"/>
    <s v="Made up loss of oil from hot oil treatment"/>
    <n v="45.551724137931032"/>
    <n v="39.571428571428569"/>
    <n v="39.225806451612897"/>
    <n v="-0.13128582242889586"/>
    <n v="-0.13887328758760478"/>
  </r>
  <r>
    <x v="35"/>
    <x v="234"/>
    <s v="60 barrels used for hot oil treatment"/>
    <n v="82.1"/>
    <n v="64.285714285714292"/>
    <n v="76.55"/>
    <n v="-0.21698277362101953"/>
    <n v="-6.760048721071861E-2"/>
  </r>
  <r>
    <x v="35"/>
    <x v="235"/>
    <s v="Pulled 80 barrels to hot oil well"/>
    <n v="46.241379310344833"/>
    <n v="34.857142857142847"/>
    <n v="35.161290322580648"/>
    <n v="-0.24619154149355521"/>
    <n v="-0.23961415409780859"/>
  </r>
  <r>
    <x v="35"/>
    <x v="58"/>
    <s v="65 barrels used for hot oil treatment"/>
    <n v="38.1"/>
    <n v="28.714285714285719"/>
    <n v="31.733333333333331"/>
    <n v="-0.24634420697412815"/>
    <n v="-0.16710411198600184"/>
  </r>
  <r>
    <x v="35"/>
    <x v="155"/>
    <s v="Made up oil from hot oil treatment"/>
    <n v="38.43333333333333"/>
    <n v="27.285714285714281"/>
    <n v="31.4"/>
    <n v="-0.29005079915747745"/>
    <n v="-0.18300086730268861"/>
  </r>
  <r>
    <x v="35"/>
    <x v="236"/>
    <s v="Catching up to oil Guage from after hot oil treatment"/>
    <n v="42.357142857142847"/>
    <n v="26.571428571428569"/>
    <n v="71.741935483870961"/>
    <n v="-0.37268128161888692"/>
    <n v="0.69373878039493031"/>
  </r>
  <r>
    <x v="35"/>
    <x v="237"/>
    <s v="Catching up to oil Guage, well got hot oil treatment"/>
    <n v="46.678571428571431"/>
    <n v="15.571428571428569"/>
    <n v="68.709677419354833"/>
    <n v="-0.66641162968630452"/>
    <n v="0.47197472665794588"/>
  </r>
  <r>
    <x v="35"/>
    <x v="79"/>
    <s v="65 barrels used for hot oil treatment"/>
    <n v="44.413793103448278"/>
    <n v="6.2857142857142856"/>
    <n v="5.612903225806452"/>
    <n v="-0.85847382431233366"/>
    <n v="-0.87362252053696643"/>
  </r>
  <r>
    <x v="35"/>
    <x v="139"/>
    <s v="No production, catching up to gauge, oil was pulled to hot oil well"/>
    <n v="41.133333333333333"/>
    <n v="5"/>
    <n v="25.133333333333329"/>
    <n v="-0.87844408427876819"/>
    <n v="-0.38897893030794173"/>
  </r>
  <r>
    <x v="35"/>
    <x v="238"/>
    <s v="Making up oil from hot oil treatment"/>
    <n v="33.758620689655167"/>
    <n v="3.1428571428571428"/>
    <n v="35.58064516129032"/>
    <n v="-0.9069020866773676"/>
    <n v="5.3972124287456021E-2"/>
  </r>
  <r>
    <x v="35"/>
    <x v="239"/>
    <s v="Well made no fluid. 65 barrels taken from production tank for hot oil treatment"/>
    <n v="37.827586206896562"/>
    <n v="1.285714285714286"/>
    <n v="32.12903225806452"/>
    <n v="-0.96601119937491864"/>
    <n v="-0.15064545534742863"/>
  </r>
  <r>
    <x v="35"/>
    <x v="240"/>
    <s v="65 barrels used for hot oil treatment"/>
    <n v="32.827586206896562"/>
    <n v="0.42857142857142849"/>
    <n v="16.258064516129028"/>
    <n v="-0.98694477791116442"/>
    <n v="-0.50474383301707804"/>
  </r>
  <r>
    <x v="36"/>
    <x v="29"/>
    <s v="Catching up to guage after hot oil treatment"/>
    <n v="6.2758620689655169"/>
    <n v="31.571428571428569"/>
    <n v="24.93548387096774"/>
    <n v="4.0306122448979593"/>
    <n v="2.9732364409783765"/>
  </r>
  <r>
    <x v="36"/>
    <x v="241"/>
    <s v="On to off, well made oil but is still catching up to Guage from last hot oil treatment"/>
    <n v="9.8000000000000007"/>
    <n v="30.142857142857139"/>
    <n v="19.466666666666669"/>
    <n v="2.0758017492711365"/>
    <n v="0.98639455782312935"/>
  </r>
  <r>
    <x v="36"/>
    <x v="19"/>
    <s v="Unit off. Hot oil on 8/11/23"/>
    <n v="7.1333333333333337"/>
    <n v="15.28571428571429"/>
    <n v="16.29032258064516"/>
    <n v="1.1428571428571432"/>
    <n v="1.2836900813988543"/>
  </r>
  <r>
    <x v="36"/>
    <x v="242"/>
    <s v="Hot oil tk 92 on 1/11/23. Pull bottoms on 1/13/23 20 bbls. Ticket 6907 black gold"/>
    <n v="16.733333333333331"/>
    <n v="22.285714285714281"/>
    <n v="24.322580645161288"/>
    <n v="0.33181559476380185"/>
    <n v="0.4535406760056549"/>
  </r>
  <r>
    <x v="36"/>
    <x v="87"/>
    <s v="Unit on hot oil on 12/12/23 65 bbls tk 94"/>
    <n v="9.8275862068965516"/>
    <n v="12.857142857142859"/>
    <n v="23.741935483870972"/>
    <n v="0.30827067669172958"/>
    <n v="1.4158460667798534"/>
  </r>
  <r>
    <x v="36"/>
    <x v="117"/>
    <s v="Unit on hot oil 1/22/24 65 bbls tk 94"/>
    <n v="21.733333333333331"/>
    <n v="22.857142857142861"/>
    <n v="29.516129032258061"/>
    <n v="5.1709027169150185E-2"/>
    <n v="0.35810409657629128"/>
  </r>
  <r>
    <x v="36"/>
    <x v="243"/>
    <s v="Unit off catching up to hot oil"/>
    <n v="17.892857142857139"/>
    <n v="15.857142857142859"/>
    <n v="14.838709677419351"/>
    <n v="-0.11377245508982003"/>
    <n v="-0.17069087631189239"/>
  </r>
  <r>
    <x v="36"/>
    <x v="244"/>
    <s v="Unit on catching up to oil Guage after hot oil treatment"/>
    <n v="19.357142857142861"/>
    <n v="13"/>
    <n v="13.90322580645161"/>
    <n v="-0.32841328413284149"/>
    <n v="-0.28175217236043354"/>
  </r>
  <r>
    <x v="36"/>
    <x v="245"/>
    <s v="Unit on hot oil on 21924"/>
    <n v="30.43333333333333"/>
    <n v="14.857142857142859"/>
    <n v="16.27586206896552"/>
    <n v="-0.511813487717102"/>
    <n v="-0.46519620802961048"/>
  </r>
  <r>
    <x v="36"/>
    <x v="103"/>
    <s v="Unit off catching up from hot oil"/>
    <n v="13.866666666666671"/>
    <n v="6.4285714285714288"/>
    <n v="15.2"/>
    <n v="-0.53640109890109899"/>
    <n v="9.6153846153845784E-2"/>
  </r>
  <r>
    <x v="36"/>
    <x v="246"/>
    <s v="Catching up on on guage after hot oil treatment"/>
    <n v="10.83333333333333"/>
    <n v="4.5714285714285712"/>
    <n v="19.100000000000001"/>
    <n v="-0.57802197802197797"/>
    <n v="0.76307692307692365"/>
  </r>
  <r>
    <x v="36"/>
    <x v="45"/>
    <s v="Unit on caching up to hot oil"/>
    <n v="11.96666666666667"/>
    <n v="4.5714285714285712"/>
    <n v="18.56666666666667"/>
    <n v="-0.61798647035415855"/>
    <n v="0.55153203342618362"/>
  </r>
  <r>
    <x v="36"/>
    <x v="74"/>
    <s v="Catching up to oil guage after hot oil treatment, on to off"/>
    <n v="14.733333333333331"/>
    <n v="5.1428571428571432"/>
    <n v="10.8"/>
    <n v="-0.65093729799612154"/>
    <n v="-0.26696832579185503"/>
  </r>
  <r>
    <x v="36"/>
    <x v="247"/>
    <s v="Unit down flow line is leaking  crew is working on it putting new flow line. Hot oil on 9/11/23 took 65 bbls from tk 94"/>
    <n v="15.733333333333331"/>
    <n v="4.2857142857142856"/>
    <n v="10.199999999999999"/>
    <n v="-0.72760290556900731"/>
    <n v="-0.35169491525423724"/>
  </r>
  <r>
    <x v="36"/>
    <x v="248"/>
    <s v="Catching up on oil guage after hot oil treatment, on to off"/>
    <n v="14.43333333333333"/>
    <n v="3.5714285714285721"/>
    <n v="11.8"/>
    <n v="-0.75255691191026053"/>
    <n v="-0.18244803695150091"/>
  </r>
  <r>
    <x v="36"/>
    <x v="249"/>
    <s v="Unit turned off, we did not recover oil after hot oil, well is on a vacuum"/>
    <n v="13.4"/>
    <n v="0"/>
    <n v="14.53333333333333"/>
    <n v="-1"/>
    <n v="8.4577114427860395E-2"/>
  </r>
  <r>
    <x v="36"/>
    <x v="89"/>
    <s v="Catching up to Guage well got hot oil treatment"/>
    <n v="15.06666666666667"/>
    <n v="0"/>
    <n v="14.53333333333333"/>
    <n v="-1"/>
    <n v="-3.5398230088496033E-2"/>
  </r>
  <r>
    <x v="37"/>
    <x v="210"/>
    <s v="Making up gauge from hot oil treatment"/>
    <n v="14.68965517241379"/>
    <n v="25.428571428571431"/>
    <n v="24.193548387096779"/>
    <n v="0.73105298457411183"/>
    <n v="0.64697864606996891"/>
  </r>
  <r>
    <x v="37"/>
    <x v="73"/>
    <s v="hot oiled"/>
    <n v="24.96551724137931"/>
    <n v="42.428571428571431"/>
    <n v="27.193548387096779"/>
    <n v="0.6994869771112866"/>
    <n v="8.9244341472108593E-2"/>
  </r>
  <r>
    <x v="37"/>
    <x v="79"/>
    <s v="65 barrels used for hot oil treatment"/>
    <n v="14.68965517241379"/>
    <n v="21.142857142857139"/>
    <n v="24.193548387096779"/>
    <n v="0.43930248155600271"/>
    <n v="0.64697864606996891"/>
  </r>
  <r>
    <x v="37"/>
    <x v="250"/>
    <s v="Well being hot oiled"/>
    <n v="10.9"/>
    <n v="14.571428571428569"/>
    <n v="17.70967741935484"/>
    <n v="0.33682830930537327"/>
    <n v="0.62474104764723293"/>
  </r>
  <r>
    <x v="37"/>
    <x v="69"/>
    <s v="Catching up to oil gauge from hot oil treatment"/>
    <n v="20.107142857142861"/>
    <n v="21.142857142857139"/>
    <n v="22.096774193548391"/>
    <n v="5.1509769094138132E-2"/>
    <n v="9.895146966137626E-2"/>
  </r>
  <r>
    <x v="37"/>
    <x v="251"/>
    <s v="Catching up to gauge from hot oil treatment"/>
    <n v="21.133333333333329"/>
    <n v="20.857142857142861"/>
    <n v="20.206896551724139"/>
    <n v="-1.3068949977466948E-2"/>
    <n v="-4.3837702599803977E-2"/>
  </r>
  <r>
    <x v="37"/>
    <x v="140"/>
    <s v="Catching up to gauge from hot oil treatment"/>
    <n v="22.06666666666667"/>
    <n v="19"/>
    <n v="22.366666666666671"/>
    <n v="-0.13897280966767384"/>
    <n v="1.3595166163142025E-2"/>
  </r>
  <r>
    <x v="37"/>
    <x v="111"/>
    <s v="hot oiled"/>
    <n v="41.033333333333331"/>
    <n v="33.714285714285722"/>
    <n v="35.533333333333331"/>
    <n v="-0.17836834165022605"/>
    <n v="-0.13403736799350122"/>
  </r>
  <r>
    <x v="37"/>
    <x v="85"/>
    <s v="-60 Barrels for hot oil treatment"/>
    <n v="57.206896551724142"/>
    <n v="39.571428571428569"/>
    <n v="28.967741935483868"/>
    <n v="-0.30827520881770437"/>
    <n v="-0.49363199751113196"/>
  </r>
  <r>
    <x v="37"/>
    <x v="131"/>
    <s v="hot watered"/>
    <n v="45.033333333333331"/>
    <n v="27.142857142857139"/>
    <n v="29.93333333333333"/>
    <n v="-0.39727186211272081"/>
    <n v="-0.33530717986676539"/>
  </r>
  <r>
    <x v="37"/>
    <x v="88"/>
    <s v="BOL Rod Stuck, Hot Oil well"/>
    <n v="69.933333333333337"/>
    <n v="25"/>
    <n v="34.064516129032263"/>
    <n v="-0.64251668255481409"/>
    <n v="-0.51290015068114025"/>
  </r>
  <r>
    <x v="38"/>
    <x v="142"/>
    <s v="hot oiled"/>
    <n v="4.4333333333333336"/>
    <n v="6.5714285714285712"/>
    <n v="1.533333333333333"/>
    <n v="0.48227712137486561"/>
    <n v="-0.65413533834586468"/>
  </r>
  <r>
    <x v="38"/>
    <x v="131"/>
    <s v="hot watered"/>
    <n v="3.9"/>
    <n v="3.8571428571428572"/>
    <n v="2.1333333333333329"/>
    <n v="-1.098901098901095E-2"/>
    <n v="-0.4529914529914531"/>
  </r>
  <r>
    <x v="38"/>
    <x v="204"/>
    <s v="Unit on(hot oiled)"/>
    <n v="2"/>
    <n v="1.571428571428571"/>
    <n v="3.193548387096774"/>
    <n v="-0.21428571428571452"/>
    <n v="0.59677419354838701"/>
  </r>
  <r>
    <x v="38"/>
    <x v="252"/>
    <s v="Hot oiling tanks"/>
    <n v="12.733333333333331"/>
    <n v="5.5714285714285712"/>
    <n v="4"/>
    <n v="-0.5624532535527299"/>
    <n v="-0.68586387434554963"/>
  </r>
  <r>
    <x v="38"/>
    <x v="253"/>
    <s v="Off , hot oil tomorrow"/>
    <n v="2.8"/>
    <n v="0.7142857142857143"/>
    <n v="3.161290322580645"/>
    <n v="-0.74489795918367341"/>
    <n v="0.12903225806451615"/>
  </r>
  <r>
    <x v="38"/>
    <x v="254"/>
    <s v="Unit off, tanks need hot oiler"/>
    <n v="4.1379310344827589"/>
    <n v="0.42857142857142849"/>
    <n v="7.967741935483871"/>
    <n v="-0.89642857142857146"/>
    <n v="0.92553763440860204"/>
  </r>
  <r>
    <x v="38"/>
    <x v="255"/>
    <s v="Off waiting on hot oil truck"/>
    <n v="4.1379310344827589"/>
    <n v="0.42857142857142849"/>
    <n v="7.967741935483871"/>
    <n v="-0.89642857142857146"/>
    <n v="0.92553763440860204"/>
  </r>
  <r>
    <x v="38"/>
    <x v="163"/>
    <s v="Unit off, need to hot oil tanks"/>
    <n v="4.1379310344827589"/>
    <n v="0.42857142857142849"/>
    <n v="7.967741935483871"/>
    <n v="-0.89642857142857146"/>
    <n v="0.92553763440860204"/>
  </r>
  <r>
    <x v="38"/>
    <x v="256"/>
    <s v="Off, order hot oil for both oil tanks"/>
    <n v="12.733333333333331"/>
    <n v="0"/>
    <n v="4"/>
    <n v="-1"/>
    <n v="-0.68586387434554963"/>
  </r>
  <r>
    <x v="39"/>
    <x v="55"/>
    <s v="hot oil"/>
    <n v="8.2068965517241388"/>
    <n v="19.428571428571431"/>
    <n v="13.25806451612903"/>
    <n v="1.3673469387755102"/>
    <n v="0.61547844944429342"/>
  </r>
  <r>
    <x v="39"/>
    <x v="257"/>
    <s v="on hot oiled"/>
    <n v="6.833333333333333"/>
    <n v="15.428571428571431"/>
    <n v="9.8333333333333339"/>
    <n v="1.2578397212543559"/>
    <n v="0.43902439024390261"/>
  </r>
  <r>
    <x v="39"/>
    <x v="10"/>
    <s v="Well hot oiled today, left unit online"/>
    <n v="6.166666666666667"/>
    <n v="11.75"/>
    <n v="11.75"/>
    <n v="0.90540540540540526"/>
    <n v="0.90540540540540526"/>
  </r>
  <r>
    <x v="39"/>
    <x v="146"/>
    <s v="Unit off per schedule_x000d__x000a_Oil was used to hot oil"/>
    <n v="6.4666666666666668"/>
    <n v="9.5714285714285712"/>
    <n v="6.8"/>
    <n v="0.48011782032400585"/>
    <n v="5.1546391752577275E-2"/>
  </r>
  <r>
    <x v="39"/>
    <x v="258"/>
    <s v="Unit left on for hot oil"/>
    <n v="6.1333333333333337"/>
    <n v="7.8571428571428568"/>
    <n v="6.5483870967741939"/>
    <n v="0.28105590062111785"/>
    <n v="6.7671809256661983E-2"/>
  </r>
  <r>
    <x v="39"/>
    <x v="46"/>
    <s v="Unit left on due to hot oiling"/>
    <n v="7.2758620689655169"/>
    <n v="5.5714285714285712"/>
    <n v="5.258064516129032"/>
    <n v="-0.23425863236289776"/>
    <n v="-0.2773276257452989"/>
  </r>
  <r>
    <x v="39"/>
    <x v="104"/>
    <s v="hot oiled"/>
    <n v="7.8666666666666663"/>
    <n v="4.1428571428571432"/>
    <n v="7.1333333333333337"/>
    <n v="-0.47336561743341399"/>
    <n v="-9.3220338983050752E-2"/>
  </r>
  <r>
    <x v="39"/>
    <x v="163"/>
    <s v="Unit off per schedule_x000d__x000a_Tk#66 lined up to get hot oiled"/>
    <n v="6.6206896551724137"/>
    <n v="3.4285714285714279"/>
    <n v="4.935483870967742"/>
    <n v="-0.48214285714285721"/>
    <n v="-0.25453629032258063"/>
  </r>
  <r>
    <x v="40"/>
    <x v="259"/>
    <s v="Used 65 barrels from production to hot oil"/>
    <n v="89.433333333333337"/>
    <n v="111.5714285714286"/>
    <n v="101.9666666666667"/>
    <n v="0.24753740482402453"/>
    <n v="0.14014163250093209"/>
  </r>
  <r>
    <x v="40"/>
    <x v="42"/>
    <s v="hot oiled"/>
    <n v="120.6333333333333"/>
    <n v="137.57142857142861"/>
    <n v="151.30000000000001"/>
    <n v="0.14040974223345112"/>
    <n v="0.25421387123514833"/>
  </r>
  <r>
    <x v="40"/>
    <x v="89"/>
    <s v="60 barrels used for hot oil treatment"/>
    <n v="135.1333333333333"/>
    <n v="144.57142857142861"/>
    <n v="165.56666666666669"/>
    <n v="6.9842835999718675E-2"/>
    <n v="0.22520966946226001"/>
  </r>
  <r>
    <x v="40"/>
    <x v="56"/>
    <s v="hot oiled"/>
    <n v="150.51724137931029"/>
    <n v="157.42857142857139"/>
    <n v="162.83870967741939"/>
    <n v="4.5917198494518183E-2"/>
    <n v="8.1860843217677864E-2"/>
  </r>
  <r>
    <x v="40"/>
    <x v="78"/>
    <s v="-60 barrels from production tank for hot oil"/>
    <n v="106.9655172413793"/>
    <n v="103.1428571428571"/>
    <n v="104.9677419354839"/>
    <n v="-3.5737312333057381E-2"/>
    <n v="-1.8676816205985387E-2"/>
  </r>
  <r>
    <x v="40"/>
    <x v="57"/>
    <s v="Oil production was made, 65BBLS were pulled out to hot oil well"/>
    <n v="78.233333333333334"/>
    <n v="66.714285714285708"/>
    <n v="86.161290322580641"/>
    <n v="-0.14723963722685504"/>
    <n v="0.10133732836702991"/>
  </r>
  <r>
    <x v="40"/>
    <x v="112"/>
    <s v="Well made production but was pulled out to hot oil well"/>
    <n v="121.0333333333333"/>
    <n v="84.714285714285708"/>
    <n v="97.2"/>
    <n v="-0.30007475311799175"/>
    <n v="-0.19691545028917631"/>
  </r>
  <r>
    <x v="41"/>
    <x v="113"/>
    <s v="hot oil"/>
    <n v="18.827586206896552"/>
    <n v="31.857142857142861"/>
    <n v="22.451612903225811"/>
    <n v="0.69204604918890655"/>
    <n v="0.19248493442041856"/>
  </r>
  <r>
    <x v="41"/>
    <x v="88"/>
    <s v="hot oiled well"/>
    <n v="12.133333333333329"/>
    <n v="10"/>
    <n v="13.161290322580649"/>
    <n v="-0.17582417582417556"/>
    <n v="8.4721729883020916E-2"/>
  </r>
  <r>
    <x v="41"/>
    <x v="66"/>
    <s v="hot oil"/>
    <n v="26.733333333333331"/>
    <n v="21.857142857142861"/>
    <n v="21.964285714285719"/>
    <n v="-0.18240114000712482"/>
    <n v="-0.17839330245814011"/>
  </r>
  <r>
    <x v="41"/>
    <x v="50"/>
    <s v="hot oiled"/>
    <n v="42.413793103448278"/>
    <n v="28.857142857142861"/>
    <n v="37.064516129032263"/>
    <n v="-0.31962833914053418"/>
    <n v="-0.12612116443745075"/>
  </r>
  <r>
    <x v="41"/>
    <x v="44"/>
    <s v="hot oil"/>
    <n v="18.533333333333331"/>
    <n v="11.428571428571431"/>
    <n v="24.161290322580641"/>
    <n v="-0.38335046248715299"/>
    <n v="0.3036667440241354"/>
  </r>
  <r>
    <x v="41"/>
    <x v="0"/>
    <s v="hot oiled"/>
    <n v="31.96551724137931"/>
    <n v="18.142857142857139"/>
    <n v="53.258064516129032"/>
    <n v="-0.43242410232701506"/>
    <n v="0.6661098931690852"/>
  </r>
  <r>
    <x v="41"/>
    <x v="127"/>
    <s v="bol comp_x000d__x000a_hot oil"/>
    <n v="28.1"/>
    <n v="13"/>
    <n v="20.464285714285719"/>
    <n v="-0.53736654804270467"/>
    <n v="-0.27173360447381789"/>
  </r>
  <r>
    <x v="41"/>
    <x v="260"/>
    <s v="Well was HOT OIL"/>
    <n v="14.22222222222222"/>
    <n v="6"/>
    <n v="26.548387096774189"/>
    <n v="-0.57812499999999989"/>
    <n v="0.8666834677419355"/>
  </r>
  <r>
    <x v="41"/>
    <x v="261"/>
    <s v="Well got hot oiled, didn’t make any production, well may have down hole issue"/>
    <n v="13.93333333333333"/>
    <n v="0"/>
    <n v="22.56666666666667"/>
    <n v="-1"/>
    <n v="0.6196172248803834"/>
  </r>
  <r>
    <x v="41"/>
    <x v="102"/>
    <s v="Well scheduled to get hot oiled, mechanic working on compressor"/>
    <n v="14.7"/>
    <n v="0"/>
    <n v="18.43333333333333"/>
    <n v="-1"/>
    <n v="0.25396825396825379"/>
  </r>
  <r>
    <x v="42"/>
    <x v="262"/>
    <s v="Unit on compressor on hot oil on 5/13/24 65 bbls"/>
    <n v="33.633333333333333"/>
    <n v="49.142857142857153"/>
    <n v="69.888888888888886"/>
    <n v="0.4611354948322246"/>
    <n v="1.0779649818301948"/>
  </r>
  <r>
    <x v="42"/>
    <x v="24"/>
    <s v="Compressor on took 30 bbls from tk 2-3 hot oil flow line only"/>
    <n v="75.033333333333331"/>
    <n v="90.428571428571431"/>
    <n v="84.58064516129032"/>
    <n v="0.20517865075839314"/>
    <n v="0.12724093951075507"/>
  </r>
  <r>
    <x v="43"/>
    <x v="24"/>
    <s v="Took 30 bbls from tk 1 hot oil flow line only"/>
    <n v="8.2333333333333325"/>
    <n v="0"/>
    <n v="18.58064516129032"/>
    <n v="-1"/>
    <n v="1.2567585216142092"/>
  </r>
  <r>
    <x v="44"/>
    <x v="7"/>
    <s v="Took 65 barrels from production tanks to hot oil well"/>
    <n v="131.43333333333331"/>
    <n v="140.28571428571431"/>
    <n v="118.45161290322579"/>
    <n v="6.7352632151009381E-2"/>
    <n v="-9.8770381157297873E-2"/>
  </r>
  <r>
    <x v="44"/>
    <x v="259"/>
    <s v="Used 65 barrels from production for hot oil treatment"/>
    <n v="116.7"/>
    <n v="122.28571428571431"/>
    <n v="108.3333333333333"/>
    <n v="4.7863875627371918E-2"/>
    <n v="-7.1693801770922896E-2"/>
  </r>
  <r>
    <x v="44"/>
    <x v="89"/>
    <s v="60 barrels used for hot oil treatment"/>
    <n v="148.16666666666671"/>
    <n v="141.57142857142861"/>
    <n v="118.741935483871"/>
    <n v="-4.4512293106218896E-2"/>
    <n v="-0.19859211146993724"/>
  </r>
  <r>
    <x v="44"/>
    <x v="263"/>
    <s v="Well bol 60 barrels used for hot oil treatment from production tanks"/>
    <n v="85.4"/>
    <n v="71.142857142857139"/>
    <n v="127.8064516129032"/>
    <n v="-0.16694546671127478"/>
    <n v="0.49656266525647769"/>
  </r>
  <r>
    <x v="44"/>
    <x v="264"/>
    <s v="down ,working on gas tower for units hot oil truck pumping out lines and towers waiting on scavenger"/>
    <n v="234.37037037037041"/>
    <n v="193.85714285714289"/>
    <n v="230.61290322580649"/>
    <n v="-0.1728598519053639"/>
    <n v="-1.6032176501773986E-2"/>
  </r>
  <r>
    <x v="44"/>
    <x v="78"/>
    <s v="-65 Barrels from production tank for hot oil"/>
    <n v="102.7586206896552"/>
    <n v="62.142857142857153"/>
    <n v="98.516129032258064"/>
    <n v="-0.39525407478427621"/>
    <n v="-4.1285992639099663E-2"/>
  </r>
  <r>
    <x v="44"/>
    <x v="49"/>
    <s v="Well showing no production due to well getting a hot oil treatment, making up gauge"/>
    <n v="116.4"/>
    <n v="25"/>
    <n v="112.3"/>
    <n v="-0.78522336769759449"/>
    <n v="-3.5223367697594571E-2"/>
  </r>
  <r>
    <x v="45"/>
    <x v="265"/>
    <s v="hot water"/>
    <n v="1.8620689655172411"/>
    <n v="15.571428571428569"/>
    <n v="8.387096774193548"/>
    <n v="7.3624338624338623"/>
    <n v="3.5041816009557949"/>
  </r>
  <r>
    <x v="45"/>
    <x v="131"/>
    <s v="hot watered"/>
    <n v="4.0666666666666664"/>
    <n v="10.71428571428571"/>
    <n v="13.5"/>
    <n v="1.6346604215456666"/>
    <n v="2.319672131147541"/>
  </r>
  <r>
    <x v="45"/>
    <x v="266"/>
    <s v="Unit on (making up oil from hot oil)"/>
    <n v="5.4642857142857144"/>
    <n v="9.4285714285714288"/>
    <n v="6.967741935483871"/>
    <n v="0.72549019607843135"/>
    <n v="0.27514231499051228"/>
  </r>
  <r>
    <x v="45"/>
    <x v="267"/>
    <s v="Unit online, well hot oiled"/>
    <n v="8.1666666666666661"/>
    <n v="10.142857142857141"/>
    <n v="7.064516129032258"/>
    <n v="0.24198250728862955"/>
    <n v="-0.13495720868992753"/>
  </r>
  <r>
    <x v="45"/>
    <x v="268"/>
    <s v="hot oiled"/>
    <n v="8.3333333333333339"/>
    <n v="6.4285714285714288"/>
    <n v="7.5"/>
    <n v="-0.22857142857142859"/>
    <n v="-0.10000000000000006"/>
  </r>
  <r>
    <x v="45"/>
    <x v="165"/>
    <s v="Well hot oiled yesterday,oil gauge will stay the same till oil catches up"/>
    <n v="6.5357142857142856"/>
    <n v="5"/>
    <n v="6.870967741935484"/>
    <n v="-0.2349726775956284"/>
    <n v="5.1295610787942925E-2"/>
  </r>
  <r>
    <x v="45"/>
    <x v="269"/>
    <s v="Hot oil on location"/>
    <n v="7.6333333333333337"/>
    <n v="5.4285714285714288"/>
    <n v="5.5161290322580649"/>
    <n v="-0.28883343730505301"/>
    <n v="-0.27736300887448934"/>
  </r>
  <r>
    <x v="45"/>
    <x v="169"/>
    <s v="Unit on (hot oiled)"/>
    <n v="6.75"/>
    <n v="4.5714285714285712"/>
    <n v="6.580645161290323"/>
    <n v="-0.32275132275132279"/>
    <n v="-2.508960573476697E-2"/>
  </r>
  <r>
    <x v="45"/>
    <x v="109"/>
    <s v="Unit on (unit is being hot oiled)"/>
    <n v="11.68965517241379"/>
    <n v="7.7142857142857144"/>
    <n v="6.32258064516129"/>
    <n v="-0.34007585335018947"/>
    <n v="-0.45913026929298684"/>
  </r>
  <r>
    <x v="46"/>
    <x v="268"/>
    <s v="hot oiled"/>
    <n v="107.93333333333329"/>
    <n v="153.57142857142861"/>
    <n v="173.4666666666667"/>
    <n v="0.42283596576369981"/>
    <n v="0.60716491661519545"/>
  </r>
  <r>
    <x v="46"/>
    <x v="270"/>
    <s v="bol comp_x000d__x000a_hot oil"/>
    <n v="38.56666666666667"/>
    <n v="42.428571428571431"/>
    <n v="36.032258064516128"/>
    <n v="0.10013581923694279"/>
    <n v="-6.5715002648674373E-2"/>
  </r>
  <r>
    <x v="46"/>
    <x v="224"/>
    <s v="psi up tbg 600 held pumped 70 bbls hot water dn csg well started pumping"/>
    <n v="86.566666666666663"/>
    <n v="94.571428571428569"/>
    <n v="64.322580645161295"/>
    <n v="9.2469332746575747E-2"/>
    <n v="-0.25695902219682754"/>
  </r>
  <r>
    <x v="46"/>
    <x v="76"/>
    <s v="hot oiled flowline"/>
    <n v="40.413793103448278"/>
    <n v="39.571428571428569"/>
    <n v="40"/>
    <n v="-2.0843490980009843E-2"/>
    <n v="-1.0238907849829393E-2"/>
  </r>
  <r>
    <x v="46"/>
    <x v="271"/>
    <s v="Might need to hot oil flowline.65 at well 25 at treater."/>
    <n v="51.8"/>
    <n v="46.714285714285722"/>
    <n v="78.870967741935488"/>
    <n v="-9.8179812465526539E-2"/>
    <n v="0.52260555486361948"/>
  </r>
  <r>
    <x v="46"/>
    <x v="221"/>
    <s v="hot oiled"/>
    <n v="181.89655172413791"/>
    <n v="144.57142857142861"/>
    <n v="170"/>
    <n v="-0.20519972918077151"/>
    <n v="-6.5402843601895619E-2"/>
  </r>
  <r>
    <x v="46"/>
    <x v="272"/>
    <s v="hot watered well"/>
    <n v="183"/>
    <n v="134.14285714285711"/>
    <n v="246.93333333333331"/>
    <n v="-0.26697892271662782"/>
    <n v="0.34936247723132957"/>
  </r>
  <r>
    <x v="46"/>
    <x v="273"/>
    <s v="hot oil"/>
    <n v="45"/>
    <n v="31.428571428571431"/>
    <n v="35.838709677419352"/>
    <n v="-0.30158730158730152"/>
    <n v="-0.20358422939068105"/>
  </r>
  <r>
    <x v="46"/>
    <x v="35"/>
    <s v="hot oil"/>
    <n v="66.551724137931032"/>
    <n v="44"/>
    <n v="39.354838709677423"/>
    <n v="-0.33886010362694297"/>
    <n v="-0.40865786394785214"/>
  </r>
  <r>
    <x v="46"/>
    <x v="274"/>
    <s v="Well hasn’t made fluid after hot oil treatment"/>
    <n v="14.3"/>
    <n v="1.142857142857143"/>
    <n v="19.838709677419359"/>
    <n v="-0.92007992007992012"/>
    <n v="0.3873223550642908"/>
  </r>
  <r>
    <x v="46"/>
    <x v="275"/>
    <s v="Unit on compressor down mechanic is working on it. Hot oil on 12/18/23 Tk 83 65 bbls"/>
    <n v="4.4137931034482758"/>
    <n v="0"/>
    <n v="18.35483870967742"/>
    <n v="-1"/>
    <n v="3.1585181451612905"/>
  </r>
  <r>
    <x v="46"/>
    <x v="90"/>
    <s v="Unit on compressor on.  Hot oil on 10/9/23 took 65 bbls from tk 84   Negative 65 from hot oil"/>
    <n v="19.31034482758621"/>
    <n v="0"/>
    <n v="17"/>
    <n v="-1"/>
    <n v="-0.11964285714285729"/>
  </r>
  <r>
    <x v="46"/>
    <x v="269"/>
    <s v="Hot oil catchup on guage"/>
    <n v="14.633333333333329"/>
    <n v="0"/>
    <n v="19.35483870967742"/>
    <n v="-1"/>
    <n v="0.32265412594606552"/>
  </r>
  <r>
    <x v="46"/>
    <x v="276"/>
    <s v="Well got a hot oil treatment, catching up to guage"/>
    <n v="15.06666666666667"/>
    <n v="0"/>
    <n v="18.483870967741939"/>
    <n v="-1"/>
    <n v="0.22680559520411075"/>
  </r>
  <r>
    <x v="46"/>
    <x v="95"/>
    <s v="Unit on compressor on. Hot oil on 8/23/23  Mario took 60 bbls from water tk  to hot water the tlapek"/>
    <n v="15.56666666666667"/>
    <n v="0"/>
    <n v="15.80645161290323"/>
    <n v="-1"/>
    <n v="1.5403743869586263E-2"/>
  </r>
  <r>
    <x v="46"/>
    <x v="277"/>
    <s v="Unit on compressor on well and flow line were hot oil on 04/19/23 by Mario"/>
    <n v="18.333333333333329"/>
    <n v="0"/>
    <n v="5.166666666666667"/>
    <n v="-1"/>
    <n v="-0.71818181818181803"/>
  </r>
  <r>
    <x v="47"/>
    <x v="213"/>
    <s v="60 barrels used from production tank for hot oil treatment"/>
    <n v="23.466666666666669"/>
    <n v="54.142857142857153"/>
    <n v="52.516129032258057"/>
    <n v="1.3072240259740262"/>
    <n v="1.2379032258064511"/>
  </r>
  <r>
    <x v="47"/>
    <x v="191"/>
    <s v="Making. Up gauge from hot oil treatment"/>
    <n v="23.966666666666669"/>
    <n v="54.857142857142847"/>
    <n v="53.225806451612897"/>
    <n v="1.2888933041923301"/>
    <n v="1.2208264166180622"/>
  </r>
  <r>
    <x v="47"/>
    <x v="21"/>
    <s v="65 barrels used from production for hot oil treatment"/>
    <n v="82.4"/>
    <n v="74"/>
    <n v="75.032258064516128"/>
    <n v="-0.1019417475728156"/>
    <n v="-8.9414343877231517E-2"/>
  </r>
  <r>
    <x v="47"/>
    <x v="201"/>
    <s v="catching up to gauge from hot oil treatment_x000d__x000a_"/>
    <n v="60.214285714285722"/>
    <n v="50.142857142857153"/>
    <n v="56.032258064516128"/>
    <n v="-0.16725978647686826"/>
    <n v="-6.9452416484904286E-2"/>
  </r>
  <r>
    <x v="47"/>
    <x v="105"/>
    <s v="60 barrels oil from production tank used for hot oil treatment"/>
    <n v="89.1"/>
    <n v="23.142857142857139"/>
    <n v="29.27272727272727"/>
    <n v="-0.74025974025974028"/>
    <n v="-0.67146209570451998"/>
  </r>
  <r>
    <x v="48"/>
    <x v="278"/>
    <s v="Unit on compressor on. Hot oil 9/22/23 65 bbls from tk 84-85"/>
    <n v="34.733333333333327"/>
    <n v="58.857142857142847"/>
    <n v="49.8"/>
    <n v="0.69454346037839321"/>
    <n v="0.43378119001919402"/>
  </r>
  <r>
    <x v="48"/>
    <x v="268"/>
    <s v="bol comp hot oiled"/>
    <n v="72"/>
    <n v="92.857142857142861"/>
    <n v="64.466666666666669"/>
    <n v="0.28968253968253976"/>
    <n v="-0.1046296296296296"/>
  </r>
  <r>
    <x v="48"/>
    <x v="279"/>
    <s v="Unit on hot oil on 12/20/23  65 bbls from tk 84-85"/>
    <n v="49.96551724137931"/>
    <n v="62.142857142857153"/>
    <n v="68"/>
    <n v="0.24371487725525015"/>
    <n v="0.36093857832988269"/>
  </r>
  <r>
    <x v="48"/>
    <x v="221"/>
    <s v="hot oiled"/>
    <n v="66.620689655172413"/>
    <n v="79.857142857142861"/>
    <n v="72.806451612903231"/>
    <n v="0.19868382135462889"/>
    <n v="9.2850464168837341E-2"/>
  </r>
  <r>
    <x v="48"/>
    <x v="280"/>
    <s v="Unit on compressor on took 45 bbls of water to hot water kay flow line by mario"/>
    <n v="61.142857142857153"/>
    <n v="64.428571428571431"/>
    <n v="62.838709677419352"/>
    <n v="5.3738317757009206E-2"/>
    <n v="2.7735905939101385E-2"/>
  </r>
  <r>
    <x v="48"/>
    <x v="116"/>
    <s v="Unit on compressor on hot oil 1/23/24 65 bbls tk 84 85"/>
    <n v="67.599999999999994"/>
    <n v="70.857142857142861"/>
    <n v="66.612903225806448"/>
    <n v="4.8182586644125253E-2"/>
    <n v="-1.4602023286886775E-2"/>
  </r>
  <r>
    <x v="48"/>
    <x v="245"/>
    <s v="Unit on compressor on hot oil on 2/19/24"/>
    <n v="65.966666666666669"/>
    <n v="66.571428571428569"/>
    <n v="61.275862068965523"/>
    <n v="9.1676893091748486E-3"/>
    <n v="-7.110871042497946E-2"/>
  </r>
  <r>
    <x v="48"/>
    <x v="95"/>
    <s v="Unit on hot oil on 8/23/23  per Mario"/>
    <n v="61.133333333333333"/>
    <n v="56.285714285714278"/>
    <n v="36.193548387096783"/>
    <n v="-7.9295840473594142E-2"/>
    <n v="-0.40795722376613769"/>
  </r>
  <r>
    <x v="48"/>
    <x v="281"/>
    <s v="Catching up to Guage, well got hot oil treatment"/>
    <n v="63.166666666666657"/>
    <n v="54.714285714285722"/>
    <n v="54.766666666666673"/>
    <n v="-0.13381078024877471"/>
    <n v="-0.13298153034300769"/>
  </r>
  <r>
    <x v="48"/>
    <x v="282"/>
    <s v="Unit on compressor on hot oil 65 bbls"/>
    <n v="57.137931034482762"/>
    <n v="49.428571428571431"/>
    <n v="58.12903225806452"/>
    <n v="-0.13492542460556944"/>
    <n v="1.7345766737399505E-2"/>
  </r>
  <r>
    <x v="48"/>
    <x v="244"/>
    <s v="Well got hot oiled, catching up to oil Guage"/>
    <n v="63.178571428571431"/>
    <n v="52.428571428571431"/>
    <n v="60.70967741935484"/>
    <n v="-0.17015262860373093"/>
    <n v="-3.9078028410437837E-2"/>
  </r>
  <r>
    <x v="48"/>
    <x v="85"/>
    <s v="Catching up to guage after hot oil treatment"/>
    <n v="47.96551724137931"/>
    <n v="29.142857142857139"/>
    <n v="27.516129032258061"/>
    <n v="-0.39242066344870091"/>
    <n v="-0.42633519630806344"/>
  </r>
  <r>
    <x v="48"/>
    <x v="35"/>
    <s v="hot oil"/>
    <n v="32.517241379310342"/>
    <n v="12.28571428571429"/>
    <n v="22.29032258064516"/>
    <n v="-0.6221784578094226"/>
    <n v="-0.3145075770533301"/>
  </r>
  <r>
    <x v="48"/>
    <x v="90"/>
    <s v="Unit on compressor down mechanic working on it. Hot oil on 10/9/24 took 65 bbls from tk 84-85. Negative 49 from hot oil"/>
    <n v="50.448275862068968"/>
    <n v="18.571428571428569"/>
    <n v="27.516129032258061"/>
    <n v="-0.63187188751098533"/>
    <n v="-0.45456750380349714"/>
  </r>
  <r>
    <x v="48"/>
    <x v="224"/>
    <s v="hot water"/>
    <n v="24.133333333333329"/>
    <n v="5"/>
    <n v="7.580645161290323"/>
    <n v="-0.79281767955801097"/>
    <n v="-0.68588486900730694"/>
  </r>
  <r>
    <x v="48"/>
    <x v="273"/>
    <s v="on hot oil"/>
    <n v="23.137931034482762"/>
    <n v="4.5714285714285712"/>
    <n v="1.903225806451613"/>
    <n v="-0.80242708111560579"/>
    <n v="-0.91774433921446086"/>
  </r>
  <r>
    <x v="49"/>
    <x v="283"/>
    <s v="Well hot oiled"/>
    <n v="89.607142857142861"/>
    <n v="100.71428571428569"/>
    <n v="84.451612903225808"/>
    <n v="0.1239537664408128"/>
    <n v="-5.7534810167268829E-2"/>
  </r>
  <r>
    <x v="49"/>
    <x v="3"/>
    <s v="Recovering oil from hot oil"/>
    <n v="78.8"/>
    <n v="84"/>
    <n v="69.833333333333329"/>
    <n v="6.5989847715736086E-2"/>
    <n v="-0.11379018612521154"/>
  </r>
  <r>
    <x v="49"/>
    <x v="64"/>
    <s v="Unit online _x000d__x000a_Well hot oiled today"/>
    <n v="90.3"/>
    <n v="86.857142857142861"/>
    <n v="77.578947368421055"/>
    <n v="-3.8126878658440042E-2"/>
    <n v="-0.14087544442501598"/>
  </r>
  <r>
    <x v="49"/>
    <x v="284"/>
    <s v="Turned on per schedule _x000d__x000a_Well Hot oiled"/>
    <n v="76.103448275862064"/>
    <n v="49"/>
    <n v="89.064516129032256"/>
    <n v="-0.35613955595831442"/>
    <n v="0.17030854904482809"/>
  </r>
  <r>
    <x v="50"/>
    <x v="285"/>
    <s v="Catching up on oil guage from hot oil job, made an adjustment on tubing regulator"/>
    <n v="10.06666666666667"/>
    <n v="24.428571428571431"/>
    <n v="19.903225806451609"/>
    <n v="1.4266792809839162"/>
    <n v="0.97714163640247698"/>
  </r>
  <r>
    <x v="50"/>
    <x v="286"/>
    <s v="Catching up on guage after hot oil treatment"/>
    <n v="11.06666666666667"/>
    <n v="22.571428571428569"/>
    <n v="19.58064516129032"/>
    <n v="1.0395869191049907"/>
    <n v="0.76933540614069107"/>
  </r>
  <r>
    <x v="50"/>
    <x v="78"/>
    <s v="Well got hot oil treatment, catching up to oil guage"/>
    <n v="15.931034482758619"/>
    <n v="26.714285714285719"/>
    <n v="17.29032258064516"/>
    <n v="0.67687074829932015"/>
    <n v="8.5323278871665992E-2"/>
  </r>
  <r>
    <x v="50"/>
    <x v="287"/>
    <s v="Unit on hot oil on 8/16/23 took 65 bbls from tk 1"/>
    <n v="11.5"/>
    <n v="18.285714285714281"/>
    <n v="18.7741935483871"/>
    <n v="0.5900621118012418"/>
    <n v="0.63253856942496522"/>
  </r>
  <r>
    <x v="50"/>
    <x v="85"/>
    <s v="Catching up to oil guage after hot oil treatment"/>
    <n v="17.068965517241381"/>
    <n v="24.285714285714281"/>
    <n v="17.29032258064516"/>
    <n v="0.4227994227994224"/>
    <n v="1.296839361355475E-2"/>
  </r>
  <r>
    <x v="50"/>
    <x v="69"/>
    <s v="Unit on catching up to oil Guage after hot oil"/>
    <n v="13.96428571428571"/>
    <n v="19.714285714285719"/>
    <n v="14.41935483870968"/>
    <n v="0.4117647058823537"/>
    <n v="3.2588070291230578E-2"/>
  </r>
  <r>
    <x v="50"/>
    <x v="112"/>
    <s v="Unit on hot oil on 11/3/23"/>
    <n v="14.83333333333333"/>
    <n v="19.857142857142861"/>
    <n v="15.366666666666671"/>
    <n v="0.3386837881219909"/>
    <n v="3.5955056179775756E-2"/>
  </r>
  <r>
    <x v="50"/>
    <x v="128"/>
    <s v="Unit on hot oil on9/18/23 took 65 bbls from tk 1"/>
    <n v="20.466666666666669"/>
    <n v="21.571428571428569"/>
    <n v="17"/>
    <n v="5.3978594695206876E-2"/>
    <n v="-0.16938110749185675"/>
  </r>
  <r>
    <x v="50"/>
    <x v="288"/>
    <s v="Unit on hot oil on 2/20/24"/>
    <n v="14.1"/>
    <n v="14.857142857142859"/>
    <n v="13.96551724137931"/>
    <n v="5.3698074974670905E-2"/>
    <n v="-9.5377842993397185E-3"/>
  </r>
  <r>
    <x v="50"/>
    <x v="3"/>
    <s v="Unit on hot oil 4/25/24 65 bbls tk 1"/>
    <n v="13.7"/>
    <n v="14.28571428571429"/>
    <n v="13.06666666666667"/>
    <n v="4.275286757038619E-2"/>
    <n v="-4.6228710462286812E-2"/>
  </r>
  <r>
    <x v="50"/>
    <x v="117"/>
    <s v="Unit on hot oil on 1/22/24 65 bbls tk 1"/>
    <n v="11.733333333333331"/>
    <n v="12.142857142857141"/>
    <n v="13.2258064516129"/>
    <n v="3.4902597402597435E-2"/>
    <n v="0.12719941348973607"/>
  </r>
  <r>
    <x v="50"/>
    <x v="35"/>
    <s v="hot oil bol comp bad valves"/>
    <n v="78.793103448275858"/>
    <n v="80.428571428571431"/>
    <n v="74.193548387096769"/>
    <n v="2.0756486402000708E-2"/>
    <n v="-5.8375097056539864E-2"/>
  </r>
  <r>
    <x v="50"/>
    <x v="289"/>
    <s v="hot oil"/>
    <n v="88.9"/>
    <n v="84.428571428571431"/>
    <n v="64.033333333333331"/>
    <n v="-5.0297284268037964E-2"/>
    <n v="-0.2797150356205475"/>
  </r>
  <r>
    <x v="50"/>
    <x v="81"/>
    <s v="Unit on caching up to hot oil"/>
    <n v="11.896551724137931"/>
    <n v="10.428571428571431"/>
    <n v="14.19354838709677"/>
    <n v="-0.12339544513457537"/>
    <n v="0.19308087891538075"/>
  </r>
  <r>
    <x v="50"/>
    <x v="144"/>
    <s v="hot oil"/>
    <n v="111.26666666666669"/>
    <n v="93.571428571428569"/>
    <n v="81.333333333333329"/>
    <n v="-0.15903449456475244"/>
    <n v="-0.26902336728580012"/>
  </r>
  <r>
    <x v="50"/>
    <x v="90"/>
    <s v="Unit on   Hot oil. Took 65 bbls from tk 1 to hot oil"/>
    <n v="18.6551724137931"/>
    <n v="15.28571428571429"/>
    <n v="16.548387096774189"/>
    <n v="-0.18061790335357764"/>
    <n v="-0.11293303917476605"/>
  </r>
  <r>
    <x v="50"/>
    <x v="82"/>
    <s v="Unit on caching up to hot oil"/>
    <n v="13.68965517241379"/>
    <n v="9.4285714285714288"/>
    <n v="14.19354838709677"/>
    <n v="-0.3112630442605252"/>
    <n v="3.6808320468026283E-2"/>
  </r>
  <r>
    <x v="50"/>
    <x v="43"/>
    <s v="Unit on hot oil on 5/28/24 65 bbls tk 1"/>
    <n v="13.68965517241379"/>
    <n v="8"/>
    <n v="13.64516129032258"/>
    <n v="-0.41561712846347593"/>
    <n v="-3.2501828227836003E-3"/>
  </r>
  <r>
    <x v="50"/>
    <x v="218"/>
    <s v="Unit on hot oil on 12/11/23 65 bbls tk 1"/>
    <n v="14.17241379310345"/>
    <n v="6.8571428571428568"/>
    <n v="13.161290322580649"/>
    <n v="-0.51616266944734113"/>
    <n v="-7.1344478455380084E-2"/>
  </r>
  <r>
    <x v="51"/>
    <x v="78"/>
    <s v="Made back production from hot oil"/>
    <n v="47.137931034482762"/>
    <n v="54.428571428571431"/>
    <n v="64.58064516129032"/>
    <n v="0.15466610931131777"/>
    <n v="0.37003563253651733"/>
  </r>
  <r>
    <x v="51"/>
    <x v="80"/>
    <s v="hot oiled"/>
    <n v="82.517241379310349"/>
    <n v="90.857142857142861"/>
    <n v="105.0322580645161"/>
    <n v="0.10106859291982567"/>
    <n v="0.27285227073588247"/>
  </r>
  <r>
    <x v="51"/>
    <x v="50"/>
    <s v="hot oiled"/>
    <n v="100.448275862069"/>
    <n v="107.5714285714286"/>
    <n v="98.387096774193552"/>
    <n v="7.0913638369868998E-2"/>
    <n v="-2.0519805543559175E-2"/>
  </r>
  <r>
    <x v="51"/>
    <x v="85"/>
    <s v="-60 barrels from production tank for hot oil treatment"/>
    <n v="48.551724137931032"/>
    <n v="50.714285714285722"/>
    <n v="64.903225806451616"/>
    <n v="4.4541396103896326E-2"/>
    <n v="0.33678519061583589"/>
  </r>
  <r>
    <x v="51"/>
    <x v="191"/>
    <s v="60 Barrels used for hot oil treatment"/>
    <n v="52.2"/>
    <n v="50.571428571428569"/>
    <n v="59.032258064516128"/>
    <n v="-3.1198686371100254E-2"/>
    <n v="0.13088616981831658"/>
  </r>
  <r>
    <x v="51"/>
    <x v="112"/>
    <s v="Well made production, oil was pulled out to hot oil well"/>
    <n v="62.033333333333331"/>
    <n v="58.571428571428569"/>
    <n v="73.566666666666663"/>
    <n v="-5.5807169724418522E-2"/>
    <n v="0.18592154755507789"/>
  </r>
  <r>
    <x v="51"/>
    <x v="75"/>
    <s v="Hot oil"/>
    <n v="109.3666666666667"/>
    <n v="99"/>
    <n v="90.733333333333334"/>
    <n v="-9.4788174337092648E-2"/>
    <n v="-0.17037488570557782"/>
  </r>
  <r>
    <x v="51"/>
    <x v="251"/>
    <s v="Catching up on gauge from hot oil treatment current gauge 2-7"/>
    <n v="58.666666666666657"/>
    <n v="52.428571428571431"/>
    <n v="52.068965517241381"/>
    <n v="-0.10633116883116865"/>
    <n v="-0.11246081504702178"/>
  </r>
  <r>
    <x v="51"/>
    <x v="290"/>
    <s v="Making up gauge from hot oil treatment"/>
    <n v="58.6"/>
    <n v="51.142857142857153"/>
    <n v="51.96551724137931"/>
    <n v="-0.12725499756216466"/>
    <n v="-0.11321642932799815"/>
  </r>
  <r>
    <x v="51"/>
    <x v="291"/>
    <s v="hot oil "/>
    <n v="108.48275862068969"/>
    <n v="90.571428571428569"/>
    <n v="106.8064516129032"/>
    <n v="-0.16510761965307452"/>
    <n v="-1.5452289645838595E-2"/>
  </r>
  <r>
    <x v="51"/>
    <x v="267"/>
    <s v="Making up gauge from hot oil treatment"/>
    <n v="52.9"/>
    <n v="43.571428571428569"/>
    <n v="56.70967741935484"/>
    <n v="-0.17634350526600057"/>
    <n v="7.2016586377218167E-2"/>
  </r>
  <r>
    <x v="51"/>
    <x v="57"/>
    <s v="Hot oil well, well made oil, pulled out 65BBLS to treat well, changed BP regulator on heater as well"/>
    <n v="71.733333333333334"/>
    <n v="49.285714285714278"/>
    <n v="53.645161290322577"/>
    <n v="-0.31293149229952216"/>
    <n v="-0.25215853219810536"/>
  </r>
  <r>
    <x v="52"/>
    <x v="2"/>
    <s v="Well got hot oiled, catching up to oil guage, left unit on"/>
    <n v="12.44827586206897"/>
    <n v="31.857142857142861"/>
    <n v="16.41935483870968"/>
    <n v="1.5591610605461017"/>
    <n v="0.31900634438387965"/>
  </r>
  <r>
    <x v="52"/>
    <x v="11"/>
    <s v="hot oil timer 12 hrs"/>
    <n v="10.83333333333333"/>
    <n v="19.428571428571431"/>
    <n v="17.214285714285719"/>
    <n v="0.79340659340659403"/>
    <n v="0.58901098901098992"/>
  </r>
  <r>
    <x v="52"/>
    <x v="211"/>
    <s v="Well scheduled to get a hot oil treatment, well schedule off to on"/>
    <n v="10.733333333333331"/>
    <n v="18.428571428571431"/>
    <n v="11.16666666666667"/>
    <n v="0.71694764862466787"/>
    <n v="4.0372670807453943E-2"/>
  </r>
  <r>
    <x v="52"/>
    <x v="282"/>
    <s v="Unit on  well was hot water 60 bbls of water from water tk"/>
    <n v="7.6551724137931032"/>
    <n v="13"/>
    <n v="12.54838709677419"/>
    <n v="0.69819819819819828"/>
    <n v="0.6392037198488808"/>
  </r>
  <r>
    <x v="52"/>
    <x v="4"/>
    <s v="Unit on hot water on 6/25/24 used 60 bbls of water for the LT"/>
    <n v="11.9"/>
    <n v="18.2"/>
    <n v="18.2"/>
    <n v="0.52941176470588225"/>
    <n v="0.52941176470588225"/>
  </r>
  <r>
    <x v="52"/>
    <x v="292"/>
    <s v="Well made production, well got hot oil treatment, left unit running to catch up to oil Guage"/>
    <n v="7.333333333333333"/>
    <n v="10.571428571428569"/>
    <n v="8.064516129032258"/>
    <n v="0.44155844155844132"/>
    <n v="9.9706744868035227E-2"/>
  </r>
  <r>
    <x v="52"/>
    <x v="78"/>
    <s v="Well got hot oiled, catching up to guage"/>
    <n v="7.2068965517241379"/>
    <n v="10.142857142857141"/>
    <n v="9.8387096774193541"/>
    <n v="0.40738209159261762"/>
    <n v="0.36517981169933622"/>
  </r>
  <r>
    <x v="52"/>
    <x v="85"/>
    <s v="Well got hot oiled, catching up to oil guage"/>
    <n v="7.5517241379310347"/>
    <n v="10.142857142857141"/>
    <n v="9.8387096774193541"/>
    <n v="0.34311806914546605"/>
    <n v="0.30284283399617012"/>
  </r>
  <r>
    <x v="52"/>
    <x v="293"/>
    <s v="Catching up to oil Guage, well got hot oil treatment, unit on"/>
    <n v="7.833333333333333"/>
    <n v="8.8571428571428577"/>
    <n v="7.6333333333333337"/>
    <n v="0.13069908814589676"/>
    <n v="-2.5531914893616933E-2"/>
  </r>
  <r>
    <x v="52"/>
    <x v="294"/>
    <s v="hot oil"/>
    <n v="18.06666666666667"/>
    <n v="18"/>
    <n v="31.833333333333329"/>
    <n v="-3.6900369003691866E-3"/>
    <n v="0.76199261992619871"/>
  </r>
  <r>
    <x v="52"/>
    <x v="142"/>
    <s v="timer 12 hrs hot oiled"/>
    <n v="8.0666666666666664"/>
    <n v="8"/>
    <n v="9.3333333333333339"/>
    <n v="-8.2644628099173261E-3"/>
    <n v="0.15702479338842987"/>
  </r>
  <r>
    <x v="52"/>
    <x v="221"/>
    <s v="hot oil timer 12 hrs"/>
    <n v="9.0344827586206904"/>
    <n v="8.4285714285714288"/>
    <n v="6.258064516129032"/>
    <n v="-6.70665212649946E-2"/>
    <n v="-0.30731346958877132"/>
  </r>
  <r>
    <x v="52"/>
    <x v="165"/>
    <s v="Unit on hot oil on 3/26/24 65 bbls tk 15"/>
    <n v="7.5357142857142856"/>
    <n v="7"/>
    <n v="8.5806451612903221"/>
    <n v="-7.1090047393364914E-2"/>
    <n v="0.13866381287264939"/>
  </r>
  <r>
    <x v="52"/>
    <x v="5"/>
    <s v="Well got hot treatment done with hot water injected down hole"/>
    <n v="8.8275862068965516"/>
    <n v="8.1428571428571423"/>
    <n v="11.45161290322581"/>
    <n v="-7.7566964285714329E-2"/>
    <n v="0.29725302419354876"/>
  </r>
  <r>
    <x v="52"/>
    <x v="55"/>
    <s v="hot oil"/>
    <n v="31.6551724137931"/>
    <n v="27.142857142857139"/>
    <n v="31.967741935483868"/>
    <n v="-0.14254590725178962"/>
    <n v="9.8742005762879007E-3"/>
  </r>
  <r>
    <x v="52"/>
    <x v="295"/>
    <s v="hot oil"/>
    <n v="33.655172413793103"/>
    <n v="22.571428571428569"/>
    <n v="29.58064516129032"/>
    <n v="-0.32933255269320849"/>
    <n v="-0.12106689582231629"/>
  </r>
  <r>
    <x v="52"/>
    <x v="207"/>
    <s v="hot oil"/>
    <n v="7.9333333333333336"/>
    <n v="5"/>
    <n v="11"/>
    <n v="-0.36974789915966388"/>
    <n v="0.38655462184873945"/>
  </r>
  <r>
    <x v="52"/>
    <x v="296"/>
    <s v="well was HOT Oil timer 12 hrs"/>
    <n v="16.592592592592592"/>
    <n v="4.5714285714285712"/>
    <n v="7.645161290322581"/>
    <n v="-0.72448979591836737"/>
    <n v="-0.53924251152073732"/>
  </r>
  <r>
    <x v="53"/>
    <x v="297"/>
    <s v="60 barrels used for hot oil treatment- clutch went out on unit"/>
    <n v="19.862068965517238"/>
    <n v="35.285714285714278"/>
    <n v="34.58064516129032"/>
    <n v="0.77653769841269826"/>
    <n v="0.74103942652329768"/>
  </r>
  <r>
    <x v="53"/>
    <x v="81"/>
    <s v="60 barrels used for hot oil treatment"/>
    <n v="30.896551724137929"/>
    <n v="35.142857142857153"/>
    <n v="49.838709677419352"/>
    <n v="0.13743622448979634"/>
    <n v="0.61308323732718895"/>
  </r>
  <r>
    <x v="53"/>
    <x v="298"/>
    <s v="60 barrels used for hot oil treatment"/>
    <n v="113.3"/>
    <n v="123"/>
    <n v="116"/>
    <n v="8.5613415710503113E-2"/>
    <n v="2.3830538393645215E-2"/>
  </r>
  <r>
    <x v="53"/>
    <x v="98"/>
    <s v="65 Barrels used for hot oil treatment"/>
    <n v="94.36666666666666"/>
    <n v="94.142857142857139"/>
    <n v="92.645161290322577"/>
    <n v="-2.3717010647423659E-3"/>
    <n v="-1.82427274073905E-2"/>
  </r>
  <r>
    <x v="53"/>
    <x v="218"/>
    <s v="Compressor down 65 barrels used for hot oil treatment"/>
    <n v="81.034482758620683"/>
    <n v="75.285714285714292"/>
    <n v="116.3225806451613"/>
    <n v="-7.0942249240121436E-2"/>
    <n v="0.43547014413177781"/>
  </r>
  <r>
    <x v="53"/>
    <x v="58"/>
    <s v="65 barrels used for hot oil treatment"/>
    <n v="82.833333333333329"/>
    <n v="68"/>
    <n v="84.63333333333334"/>
    <n v="-0.17907444668008043"/>
    <n v="2.1730382293762715E-2"/>
  </r>
  <r>
    <x v="53"/>
    <x v="1"/>
    <s v="Put compressor bol made up oil from hot oil treatment"/>
    <n v="89.517241379310349"/>
    <n v="63.571428571428569"/>
    <n v="80.838709677419359"/>
    <n v="-0.28984151441778566"/>
    <n v="-9.6948158457179773E-2"/>
  </r>
  <r>
    <x v="53"/>
    <x v="237"/>
    <s v="Low oil production due to well getting a hot oil treatment"/>
    <n v="102.8928571428571"/>
    <n v="56.714285714285722"/>
    <n v="37.967741935483872"/>
    <n v="-0.4488024991322454"/>
    <n v="-0.63099730156419687"/>
  </r>
  <r>
    <x v="53"/>
    <x v="299"/>
    <s v="65 barrels taken from production for hot oil treatment"/>
    <n v="94.517241379310349"/>
    <n v="49.285714285714278"/>
    <n v="75.612903225806448"/>
    <n v="-0.4785531870537344"/>
    <n v="-0.20000941497687452"/>
  </r>
  <r>
    <x v="54"/>
    <x v="300"/>
    <s v="Unit off, scheduled for hot oil"/>
    <n v="9"/>
    <n v="25.857142857142861"/>
    <n v="27.12903225806452"/>
    <n v="1.8730158730158735"/>
    <n v="2.0143369175627246"/>
  </r>
  <r>
    <x v="54"/>
    <x v="150"/>
    <s v="Unit on (hot oiled)_x000d__x000a_Comp down due to Moreland comp being down"/>
    <n v="14.53333333333333"/>
    <n v="18.857142857142861"/>
    <n v="19.387096774193552"/>
    <n v="0.29750982961992195"/>
    <n v="0.33397454868304288"/>
  </r>
  <r>
    <x v="54"/>
    <x v="158"/>
    <s v="hot watered well with 130 bbls well started pumping"/>
    <n v="42.266666666666673"/>
    <n v="53.857142857142847"/>
    <n v="41.233333333333327"/>
    <n v="0.27422262280306403"/>
    <n v="-2.4447949526814169E-2"/>
  </r>
  <r>
    <x v="54"/>
    <x v="301"/>
    <s v="hot watered flowline"/>
    <n v="26.379310344827591"/>
    <n v="28.714285714285719"/>
    <n v="23.322580645161288"/>
    <n v="8.8515406162464977E-2"/>
    <n v="-0.11587602783048727"/>
  </r>
  <r>
    <x v="54"/>
    <x v="74"/>
    <s v="Unit on, comp down on low discharge pressure _x000d__x000a_(Oil being used to hot oil)"/>
    <n v="18.466666666666669"/>
    <n v="18.285714285714281"/>
    <n v="18.3"/>
    <n v="-9.7988653945336127E-3"/>
    <n v="-9.025270758122806E-3"/>
  </r>
  <r>
    <x v="54"/>
    <x v="302"/>
    <s v="hot watered well 130 bbls"/>
    <n v="44.724137931034477"/>
    <n v="44"/>
    <n v="42.161290322580648"/>
    <n v="-1.6191210485736185E-2"/>
    <n v="-5.7303454622329268E-2"/>
  </r>
  <r>
    <x v="54"/>
    <x v="129"/>
    <s v="Well online, hot oiler on location"/>
    <n v="18.96551724137931"/>
    <n v="18.571428571428569"/>
    <n v="17.451612903225811"/>
    <n v="-2.0779220779220849E-2"/>
    <n v="-7.9824046920820818E-2"/>
  </r>
  <r>
    <x v="54"/>
    <x v="303"/>
    <s v="Well being hot oiled"/>
    <n v="15.16666666666667"/>
    <n v="12.142857142857141"/>
    <n v="15.3"/>
    <n v="-0.19937205651491396"/>
    <n v="8.7912087912086403E-3"/>
  </r>
  <r>
    <x v="54"/>
    <x v="28"/>
    <s v="Unit running, well getting hot oiled"/>
    <n v="32.4"/>
    <n v="20.571428571428569"/>
    <n v="21.333333333333329"/>
    <n v="-0.36507936507936511"/>
    <n v="-0.34156378600823056"/>
  </r>
  <r>
    <x v="54"/>
    <x v="95"/>
    <s v="Hot oiler on location"/>
    <n v="27.06666666666667"/>
    <n v="13"/>
    <n v="17.806451612903221"/>
    <n v="-0.51970443349753703"/>
    <n v="-0.34212617193707323"/>
  </r>
  <r>
    <x v="55"/>
    <x v="142"/>
    <s v="timer 12 hrs hot oiled"/>
    <n v="5.5333333333333332"/>
    <n v="12.857142857142859"/>
    <n v="8.6333333333333329"/>
    <n v="1.3235800344234083"/>
    <n v="0.56024096385542166"/>
  </r>
  <r>
    <x v="55"/>
    <x v="247"/>
    <s v="Unit on hot oil on 9/11/23 took 65 bbls from tk 26   Making up the 65 bbls"/>
    <n v="7.8"/>
    <n v="9.2857142857142865"/>
    <n v="5.0666666666666664"/>
    <n v="0.1904761904761906"/>
    <n v="-0.35042735042735046"/>
  </r>
  <r>
    <x v="55"/>
    <x v="74"/>
    <s v="Catching up to guage after hot oil treatment, on to off"/>
    <n v="8.1333333333333329"/>
    <n v="9.2857142857142865"/>
    <n v="5.7333333333333334"/>
    <n v="0.14168618266978938"/>
    <n v="-0.29508196721311469"/>
  </r>
  <r>
    <x v="55"/>
    <x v="221"/>
    <s v="hot oiled timer 12 hrs"/>
    <n v="7.5517241379310347"/>
    <n v="7.2857142857142856"/>
    <n v="7.67741935483871"/>
    <n v="-3.5225048923679107E-2"/>
    <n v="1.66445721019296E-2"/>
  </r>
  <r>
    <x v="55"/>
    <x v="49"/>
    <s v="Unit on hot oil on 10/2/23"/>
    <n v="5.3666666666666663"/>
    <n v="4.4285714285714288"/>
    <n v="4.6333333333333337"/>
    <n v="-0.1748003549245784"/>
    <n v="-0.13664596273291912"/>
  </r>
  <r>
    <x v="55"/>
    <x v="129"/>
    <s v="Unit off hot oil on 10/5/23 65 bbls from tk 26"/>
    <n v="4.6551724137931032"/>
    <n v="3.5714285714285721"/>
    <n v="5.290322580645161"/>
    <n v="-0.23280423280423262"/>
    <n v="0.13643966547192354"/>
  </r>
  <r>
    <x v="55"/>
    <x v="2"/>
    <s v="Well got hot oil treatment, catching up to oil guage left unit on"/>
    <n v="5.5172413793103452"/>
    <n v="3.285714285714286"/>
    <n v="6.129032258064516"/>
    <n v="-0.40446428571428572"/>
    <n v="0.11088709677419345"/>
  </r>
  <r>
    <x v="55"/>
    <x v="203"/>
    <s v="hot watered well pump stuck"/>
    <n v="2.8"/>
    <n v="0"/>
    <n v="12.233333333333331"/>
    <n v="-1"/>
    <n v="3.3690476190476182"/>
  </r>
  <r>
    <x v="56"/>
    <x v="304"/>
    <s v="put unit down, hot oil truck treating oil to clean"/>
    <n v="6.0666666666666664"/>
    <n v="12.142857142857141"/>
    <n v="3.1428571428571428"/>
    <n v="1.0015698587127155"/>
    <n v="-0.48194662480376765"/>
  </r>
  <r>
    <x v="56"/>
    <x v="305"/>
    <s v="off for hot oiling and clean tanks"/>
    <n v="8.8333333333333339"/>
    <n v="0"/>
    <n v="0.2857142857142857"/>
    <n v="-1"/>
    <n v="-0.96765498652291093"/>
  </r>
  <r>
    <x v="57"/>
    <x v="274"/>
    <s v="Hot water treatment on well 8/28"/>
    <n v="1.6"/>
    <n v="19.857142857142861"/>
    <n v="13.838709677419351"/>
    <n v="1"/>
    <n v="7.6491935483870943"/>
  </r>
  <r>
    <x v="57"/>
    <x v="23"/>
    <s v="Hot water treatment on well done"/>
    <n v="10.8"/>
    <n v="16.571428571428569"/>
    <n v="6.2333333333333334"/>
    <n v="0.53439153439153408"/>
    <n v="-0.42283950617283955"/>
  </r>
  <r>
    <x v="57"/>
    <x v="164"/>
    <s v="Catching up to gauge from hot oil treatment"/>
    <n v="5.166666666666667"/>
    <n v="4.5714285714285712"/>
    <n v="5.5666666666666664"/>
    <n v="-0.1152073732718895"/>
    <n v="7.741935483870957E-2"/>
  </r>
  <r>
    <x v="57"/>
    <x v="250"/>
    <s v="Unit on might need hot oil"/>
    <n v="7.4"/>
    <n v="0.5714285714285714"/>
    <n v="5.806451612903226"/>
    <n v="-0.92277992277992282"/>
    <n v="-0.21534437663469924"/>
  </r>
  <r>
    <x v="58"/>
    <x v="96"/>
    <s v="65 barrels used for hot oil treatment"/>
    <n v="60.866666666666667"/>
    <n v="62.428571428571431"/>
    <n v="65.193548387096769"/>
    <n v="2.5661085902049782E-2"/>
    <n v="7.1087870543758508E-2"/>
  </r>
  <r>
    <x v="58"/>
    <x v="237"/>
    <s v="Well got hot oil treatment, catching up to oil Guage"/>
    <n v="72.357142857142861"/>
    <n v="73.571428571428569"/>
    <n v="97.096774193548384"/>
    <n v="1.6781836130305938E-2"/>
    <n v="0.34191000859790455"/>
  </r>
  <r>
    <x v="58"/>
    <x v="227"/>
    <s v="60 Barrels used for hot oil treatment"/>
    <n v="62"/>
    <n v="61.857142857142847"/>
    <n v="64.935483870967744"/>
    <n v="-2.3041474654379519E-3"/>
    <n v="4.7346514047866835E-2"/>
  </r>
  <r>
    <x v="58"/>
    <x v="1"/>
    <s v="65 barrels taken for hot oil treatment"/>
    <n v="61.206896551724142"/>
    <n v="58.714285714285722"/>
    <n v="44.193548387096783"/>
    <n v="-4.0724346076458688E-2"/>
    <n v="-0.27796456156292587"/>
  </r>
  <r>
    <x v="58"/>
    <x v="211"/>
    <s v="Made up oil from hot oil treatment"/>
    <n v="50.366666666666667"/>
    <n v="47.142857142857153"/>
    <n v="50.8"/>
    <n v="-6.4006807223219997E-2"/>
    <n v="8.6035737921905369E-3"/>
  </r>
  <r>
    <x v="58"/>
    <x v="306"/>
    <s v="60 barrels used for hot oil treatment"/>
    <n v="70.533333333333331"/>
    <n v="61.142857142857153"/>
    <n v="55.583333333333343"/>
    <n v="-0.13313529570618401"/>
    <n v="-0.21195652173913027"/>
  </r>
  <r>
    <x v="58"/>
    <x v="212"/>
    <s v="65 barrels used for hot oil treatment"/>
    <n v="51.733333333333327"/>
    <n v="43.571428571428569"/>
    <n v="49.633333333333333"/>
    <n v="-0.15776877761413838"/>
    <n v="-4.0592783505154537E-2"/>
  </r>
  <r>
    <x v="58"/>
    <x v="234"/>
    <s v="Pulled bottoms from production tanks _x000d__x000a_Used 60 barrels from water tank for hot oil"/>
    <n v="71.5"/>
    <n v="47.142857142857153"/>
    <n v="52.3"/>
    <n v="-0.3406593406593405"/>
    <n v="-0.26853146853146859"/>
  </r>
  <r>
    <x v="59"/>
    <x v="84"/>
    <s v="Unit on hot oil on 9/12/23 took 65 bbls from tk 1"/>
    <n v="23.266666666666669"/>
    <n v="25.857142857142861"/>
    <n v="22.43333333333333"/>
    <n v="0.1113385182153091"/>
    <n v="-3.5816618911175033E-2"/>
  </r>
  <r>
    <x v="59"/>
    <x v="71"/>
    <s v="Unit on hot oil on 2/26/24"/>
    <n v="18.133333333333329"/>
    <n v="19.142857142857139"/>
    <n v="20.758620689655171"/>
    <n v="5.5672268907563036E-2"/>
    <n v="0.14477687626774866"/>
  </r>
  <r>
    <x v="59"/>
    <x v="116"/>
    <s v="Unit on hot oil on 1/23/24 tk 2 65 bbls"/>
    <n v="24.133333333333329"/>
    <n v="18"/>
    <n v="19.161290322580641"/>
    <n v="-0.25414364640883963"/>
    <n v="-0.20602388166102306"/>
  </r>
  <r>
    <x v="59"/>
    <x v="57"/>
    <s v="Unit on   Hot oil on 8/3/23 Mario took 65 bbls from tk 1-2"/>
    <n v="27.733333333333331"/>
    <n v="20.571428571428569"/>
    <n v="20.93548387096774"/>
    <n v="-0.25824175824175827"/>
    <n v="-0.24511476426799006"/>
  </r>
  <r>
    <x v="59"/>
    <x v="293"/>
    <s v="Left unit on, catching up to Guage after hot oil treatment"/>
    <n v="21.833333333333329"/>
    <n v="14.428571428571431"/>
    <n v="17.100000000000001"/>
    <n v="-0.33914940021810225"/>
    <n v="-0.21679389312977076"/>
  </r>
  <r>
    <x v="59"/>
    <x v="138"/>
    <s v="Unit on hot oil on 11/30/23 65 bbls from tk #2"/>
    <n v="29.333333333333329"/>
    <n v="18.571428571428569"/>
    <n v="22.1"/>
    <n v="-0.36688311688311687"/>
    <n v="-0.24659090909090892"/>
  </r>
  <r>
    <x v="59"/>
    <x v="275"/>
    <s v="Unit on hot oil on 12/18/23 tk 2 65 bbls"/>
    <n v="22.517241379310349"/>
    <n v="12.428571428571431"/>
    <n v="24.387096774193552"/>
    <n v="-0.44804200393786919"/>
    <n v="8.3041051227584803E-2"/>
  </r>
  <r>
    <x v="59"/>
    <x v="169"/>
    <s v="Unit on hot oil today 65 bbls tk 2"/>
    <n v="21.5"/>
    <n v="9.5714285714285712"/>
    <n v="20.516129032258061"/>
    <n v="-0.55481727574750828"/>
    <n v="-4.5761440360090208E-2"/>
  </r>
  <r>
    <x v="60"/>
    <x v="178"/>
    <s v="Still recovering oil from hot oil"/>
    <n v="5.5517241379310347"/>
    <n v="9.4285714285714288"/>
    <n v="6.064516129032258"/>
    <n v="0.69831410825199647"/>
    <n v="9.2366259266679976E-2"/>
  </r>
  <r>
    <x v="60"/>
    <x v="116"/>
    <s v="Unit running well to be hot oiled"/>
    <n v="4.7666666666666666"/>
    <n v="7.2857142857142856"/>
    <n v="4.903225806451613"/>
    <n v="0.52847152847152845"/>
    <n v="2.8648770584254486E-2"/>
  </r>
  <r>
    <x v="60"/>
    <x v="307"/>
    <s v="Well being hot oiled"/>
    <n v="5.8965517241379306"/>
    <n v="8.8571428571428577"/>
    <n v="7.096774193548387"/>
    <n v="0.50208855472013392"/>
    <n v="0.20354650066025284"/>
  </r>
  <r>
    <x v="60"/>
    <x v="308"/>
    <s v="Stopped still making back oil from hot oil"/>
    <n v="5.7586206896551726"/>
    <n v="8.5714285714285712"/>
    <n v="7.419354838709677"/>
    <n v="0.48845166809238655"/>
    <n v="0.28839096001545284"/>
  </r>
  <r>
    <x v="60"/>
    <x v="29"/>
    <s v="Turned off_x000d__x000a_Well hot oiled today"/>
    <n v="6.0344827586206904"/>
    <n v="6.1428571428571432"/>
    <n v="5.612903225806452"/>
    <n v="1.7959183673469326E-2"/>
    <n v="-6.9861751152073784E-2"/>
  </r>
  <r>
    <x v="60"/>
    <x v="84"/>
    <s v="Well hot oiled left running"/>
    <n v="5.3666666666666663"/>
    <n v="2.8571428571428572"/>
    <n v="4.0666666666666664"/>
    <n v="-0.46761313220940542"/>
    <n v="-0.24223602484472048"/>
  </r>
  <r>
    <x v="60"/>
    <x v="22"/>
    <s v="well hot oiled"/>
    <n v="12.9"/>
    <n v="2.5714285714285721"/>
    <n v="4.645161290322581"/>
    <n v="-0.80066445182724255"/>
    <n v="-0.63990997749437351"/>
  </r>
  <r>
    <x v="60"/>
    <x v="136"/>
    <s v="Started , to be hot oiled"/>
    <n v="12.9"/>
    <n v="2.5714285714285721"/>
    <n v="4.645161290322581"/>
    <n v="-0.80066445182724255"/>
    <n v="-0.63990997749437351"/>
  </r>
  <r>
    <x v="60"/>
    <x v="92"/>
    <s v="hot oil"/>
    <n v="5.5172413793103452"/>
    <n v="0.7142857142857143"/>
    <n v="0.29032258064516131"/>
    <n v="-0.8705357142857143"/>
    <n v="-0.94737903225806452"/>
  </r>
  <r>
    <x v="61"/>
    <x v="309"/>
    <s v="Produced 4.54 make up oil from hot oil"/>
    <n v="0"/>
    <n v="3.1428571428571428"/>
    <n v="4.7333333333333334"/>
    <n v="1"/>
    <n v="1"/>
  </r>
  <r>
    <x v="61"/>
    <x v="144"/>
    <s v="hot oil"/>
    <n v="1.7666666666666671"/>
    <n v="5"/>
    <n v="1.166666666666667"/>
    <n v="1.8301886792452824"/>
    <n v="-0.33962264150943394"/>
  </r>
  <r>
    <x v="61"/>
    <x v="187"/>
    <s v="on hot oiled"/>
    <n v="2.0344827586206899"/>
    <n v="5.4285714285714288"/>
    <n v="3.612903225806452"/>
    <n v="1.6682808716707018"/>
    <n v="0.77583378895571342"/>
  </r>
  <r>
    <x v="61"/>
    <x v="310"/>
    <s v="turned on_x000d__x000a_tank 14 was hot oil and bottoms were pull"/>
    <n v="5.9655172413793096"/>
    <n v="11.571428571428569"/>
    <n v="7.67741935483871"/>
    <n v="0.93971924029727483"/>
    <n v="0.2869662502330787"/>
  </r>
  <r>
    <x v="61"/>
    <x v="254"/>
    <s v="Turn on unit per schedule _x000d__x000a_Tanks hot oiled.. no water showing on Kolor kut"/>
    <n v="5.8275862068965516"/>
    <n v="8.7142857142857135"/>
    <n v="7.290322580645161"/>
    <n v="0.49535080304311063"/>
    <n v="0.25100209963733533"/>
  </r>
  <r>
    <x v="61"/>
    <x v="311"/>
    <s v="Making up oil from hot oil"/>
    <n v="0.73333333333333328"/>
    <n v="0.8571428571428571"/>
    <n v="4.3666666666666663"/>
    <n v="0.16883116883116886"/>
    <n v="4.9545454545454541"/>
  </r>
  <r>
    <x v="61"/>
    <x v="312"/>
    <s v="Making up production from hot oil"/>
    <n v="0.73333333333333328"/>
    <n v="0.5714285714285714"/>
    <n v="4.3"/>
    <n v="-0.22077922077922077"/>
    <n v="4.8636363636363633"/>
  </r>
  <r>
    <x v="61"/>
    <x v="313"/>
    <s v="hot oil"/>
    <n v="4"/>
    <n v="2.1428571428571428"/>
    <n v="2.193548387096774"/>
    <n v="-0.4642857142857143"/>
    <n v="-0.45161290322580649"/>
  </r>
  <r>
    <x v="61"/>
    <x v="258"/>
    <s v="Hot oil on location"/>
    <n v="3.666666666666667"/>
    <n v="0"/>
    <n v="0"/>
    <n v="-1"/>
    <n v="-1"/>
  </r>
  <r>
    <x v="61"/>
    <x v="253"/>
    <s v="Off hot oil tomorrow"/>
    <n v="4.1333333333333337"/>
    <n v="0"/>
    <n v="0"/>
    <n v="-1"/>
    <n v="-1"/>
  </r>
  <r>
    <x v="62"/>
    <x v="314"/>
    <s v="Unit was down, put BOL, well got hot oil treatment as well"/>
    <n v="71.36666666666666"/>
    <n v="120.4285714285714"/>
    <n v="100"/>
    <n v="0.68746246747180872"/>
    <n v="0.4012143858010277"/>
  </r>
  <r>
    <x v="62"/>
    <x v="105"/>
    <s v="Unit on compressor on catching up on hot oil"/>
    <n v="64.63333333333334"/>
    <n v="83.428571428571431"/>
    <n v="83.36363636363636"/>
    <n v="0.29079790761069763"/>
    <n v="0.28979323925172279"/>
  </r>
  <r>
    <x v="62"/>
    <x v="19"/>
    <s v="Low production, catching up on oil, well got hot oil treatment"/>
    <n v="55.6"/>
    <n v="64.857142857142861"/>
    <n v="80.193548387096769"/>
    <n v="0.16649537512846871"/>
    <n v="0.44233000696217206"/>
  </r>
  <r>
    <x v="62"/>
    <x v="213"/>
    <s v="Unit on compressor on hot oil on 1/24/24 65 bbls from Tk 77/78"/>
    <n v="88.033333333333331"/>
    <n v="95.571428571428569"/>
    <n v="95.741935483870961"/>
    <n v="8.5627738410775145E-2"/>
    <n v="8.7564583307886745E-2"/>
  </r>
  <r>
    <x v="62"/>
    <x v="43"/>
    <s v="Unit on compressor on hot oil on 5/28/24 65 bbls from tk 77-78"/>
    <n v="73.172413793103445"/>
    <n v="70"/>
    <n v="70.741935483870961"/>
    <n v="-4.3355325164938695E-2"/>
    <n v="-3.3215773311848273E-2"/>
  </r>
  <r>
    <x v="62"/>
    <x v="278"/>
    <s v="Unit on compressor on.  Hot oil 9/22/23 65 bbls tk 77-78"/>
    <n v="76.666666666666671"/>
    <n v="68.714285714285708"/>
    <n v="67.900000000000006"/>
    <n v="-0.1037267080745343"/>
    <n v="-0.1143478260869565"/>
  </r>
  <r>
    <x v="62"/>
    <x v="169"/>
    <s v="Unit on compressor on hot oil on 3/25/24 65 bbls tks 77/78"/>
    <n v="88.214285714285708"/>
    <n v="76.285714285714292"/>
    <n v="80.516129032258064"/>
    <n v="-0.1352226720647772"/>
    <n v="-8.7266553480475323E-2"/>
  </r>
  <r>
    <x v="62"/>
    <x v="288"/>
    <s v="Unit on hot oil on 2/20/24"/>
    <n v="97.333333333333329"/>
    <n v="77.571428571428569"/>
    <n v="84.172413793103445"/>
    <n v="-0.20303326810176123"/>
    <n v="-0.13521492678318375"/>
  </r>
  <r>
    <x v="62"/>
    <x v="315"/>
    <s v="oil tank 78 and 79 were hot oiled and bottoms were pulled"/>
    <n v="75.733333333333334"/>
    <n v="20.857142857142861"/>
    <n v="44.535714285714278"/>
    <n v="-0.7245975855130784"/>
    <n v="-0.41194039235412488"/>
  </r>
  <r>
    <x v="63"/>
    <x v="33"/>
    <s v="hot oil"/>
    <n v="11.82758620689655"/>
    <n v="25"/>
    <n v="12.54838709677419"/>
    <n v="1.1137026239067058"/>
    <n v="6.0942349289946296E-2"/>
  </r>
  <r>
    <x v="63"/>
    <x v="19"/>
    <s v="Unit on, hot oil well treated"/>
    <n v="9.8666666666666671"/>
    <n v="18"/>
    <n v="9.806451612903226"/>
    <n v="0.82432432432432423"/>
    <n v="-6.1028770706190363E-3"/>
  </r>
  <r>
    <x v="63"/>
    <x v="108"/>
    <s v="Catching up to oil Guage after hot oil treatment"/>
    <n v="8.4333333333333336"/>
    <n v="11.71428571428571"/>
    <n v="8.4"/>
    <n v="0.38904573687182326"/>
    <n v="-3.9525691699604602E-3"/>
  </r>
  <r>
    <x v="63"/>
    <x v="316"/>
    <s v="On hot oiled"/>
    <n v="11.766666666666669"/>
    <n v="14.857142857142859"/>
    <n v="18.93548387096774"/>
    <n v="0.26264670174018606"/>
    <n v="0.6092479210454167"/>
  </r>
  <r>
    <x v="63"/>
    <x v="296"/>
    <s v="well was Hot Oil"/>
    <n v="15"/>
    <n v="18.142857142857139"/>
    <n v="16.258064516129028"/>
    <n v="0.20952380952380925"/>
    <n v="8.3870967741935226E-2"/>
  </r>
  <r>
    <x v="63"/>
    <x v="268"/>
    <s v="sibu hot oiled"/>
    <n v="16.600000000000001"/>
    <n v="20"/>
    <n v="15.9"/>
    <n v="0.20481927710843364"/>
    <n v="-4.216867469879524E-2"/>
  </r>
  <r>
    <x v="63"/>
    <x v="51"/>
    <s v="Unit on catching to oil guage after hot oil treatment"/>
    <n v="8.2413793103448274"/>
    <n v="8.5714285714285712"/>
    <n v="9.4193548387096779"/>
    <n v="4.0047818290496105E-2"/>
    <n v="0.14293426913213667"/>
  </r>
  <r>
    <x v="63"/>
    <x v="317"/>
    <s v="Making up oil from hot oil treatment"/>
    <n v="9.2758620689655178"/>
    <n v="9.5714285714285712"/>
    <n v="7.032258064516129"/>
    <n v="3.1864046733935121E-2"/>
    <n v="-0.24187552464324263"/>
  </r>
  <r>
    <x v="63"/>
    <x v="191"/>
    <s v="Making up gauge from hot oil treatment"/>
    <n v="8.8000000000000007"/>
    <n v="8.8571428571428577"/>
    <n v="8.3548387096774199"/>
    <n v="6.4935064935064696E-3"/>
    <n v="-5.0586510263929629E-2"/>
  </r>
  <r>
    <x v="63"/>
    <x v="238"/>
    <s v="Making up oil from hot oil treatment"/>
    <n v="9.862068965517242"/>
    <n v="6.4285714285714288"/>
    <n v="6.806451612903226"/>
    <n v="-0.34815184815184819"/>
    <n v="-0.30983532596435825"/>
  </r>
  <r>
    <x v="63"/>
    <x v="169"/>
    <s v="Well is on catching up to oil Guage after hot oil treatment"/>
    <n v="10.28571428571429"/>
    <n v="6"/>
    <n v="11.80645161290323"/>
    <n v="-0.41666666666666691"/>
    <n v="0.14784946236559127"/>
  </r>
  <r>
    <x v="63"/>
    <x v="1"/>
    <s v="Making up oil from hot oil treatment"/>
    <n v="9.862068965517242"/>
    <n v="3.285714285714286"/>
    <n v="6.4838709677419351"/>
    <n v="-0.66683316683316674"/>
    <n v="-0.34254455222197167"/>
  </r>
  <r>
    <x v="63"/>
    <x v="299"/>
    <s v="Making up oil from hot oil treatment"/>
    <n v="9.862068965517242"/>
    <n v="0.42857142857142849"/>
    <n v="5.838709677419355"/>
    <n v="-0.95654345654345652"/>
    <n v="-0.40796300473719832"/>
  </r>
  <r>
    <x v="63"/>
    <x v="318"/>
    <s v="60 barrels taken from production tank for hot oil treatment"/>
    <n v="9.862068965517242"/>
    <n v="0.42857142857142849"/>
    <n v="5.838709677419355"/>
    <n v="-0.95654345654345652"/>
    <n v="-0.40796300473719832"/>
  </r>
  <r>
    <x v="64"/>
    <x v="319"/>
    <s v="hot watered well"/>
    <n v="10.53333333333333"/>
    <n v="25.857142857142861"/>
    <n v="12.43333333333333"/>
    <n v="1.4547920433996395"/>
    <n v="0.18037974683544314"/>
  </r>
  <r>
    <x v="64"/>
    <x v="19"/>
    <s v="Unit on hot oil on 08/11/23"/>
    <n v="9.4666666666666668"/>
    <n v="8"/>
    <n v="6.193548387096774"/>
    <n v="-0.15492957746478875"/>
    <n v="-0.34575193094048162"/>
  </r>
  <r>
    <x v="64"/>
    <x v="42"/>
    <s v="BOL hot watered"/>
    <n v="10.9"/>
    <n v="8"/>
    <n v="9.6999999999999993"/>
    <n v="-0.26605504587155965"/>
    <n v="-0.11009174311926614"/>
  </r>
  <r>
    <x v="64"/>
    <x v="80"/>
    <s v="hot watered"/>
    <n v="9.5517241379310338"/>
    <n v="6.2857142857142856"/>
    <n v="1.419354838709677"/>
    <n v="-0.3419288292934502"/>
    <n v="-0.85140328403400478"/>
  </r>
  <r>
    <x v="65"/>
    <x v="250"/>
    <s v="65 barrels used to hot oil well"/>
    <n v="15.266666666666669"/>
    <n v="25.428571428571431"/>
    <n v="14.67741935483871"/>
    <n v="0.6656269494697441"/>
    <n v="-3.8596985490914358E-2"/>
  </r>
  <r>
    <x v="66"/>
    <x v="320"/>
    <s v="Catching up on gauges from hot oil"/>
    <n v="15.9"/>
    <n v="33.142857142857153"/>
    <n v="20"/>
    <n v="1.0844564240790664"/>
    <n v="0.25786163522012578"/>
  </r>
  <r>
    <x v="66"/>
    <x v="121"/>
    <s v="Catching up on gauges from hot oil"/>
    <n v="16.06666666666667"/>
    <n v="30.857142857142861"/>
    <n v="20.266666666666669"/>
    <n v="0.92056905749851792"/>
    <n v="0.26141078838174264"/>
  </r>
  <r>
    <x v="66"/>
    <x v="250"/>
    <s v="Well hot oiled used 65 barrels"/>
    <n v="28.966666666666669"/>
    <n v="51.285714285714278"/>
    <n v="53.87096774193548"/>
    <n v="0.77050797303961827"/>
    <n v="0.85975722929581622"/>
  </r>
  <r>
    <x v="66"/>
    <x v="130"/>
    <s v="Catching up on oil gauge, oil was pulled out to hot oil well"/>
    <n v="29.466666666666669"/>
    <n v="51.142857142857153"/>
    <n v="53.87096774193548"/>
    <n v="0.73561732385261824"/>
    <n v="0.82820026273536684"/>
  </r>
  <r>
    <x v="66"/>
    <x v="150"/>
    <s v="60 barrels used for hot oil treatment"/>
    <n v="20.43333333333333"/>
    <n v="26"/>
    <n v="13.32258064516129"/>
    <n v="0.27243066884176204"/>
    <n v="-0.34799768457611946"/>
  </r>
  <r>
    <x v="66"/>
    <x v="211"/>
    <s v="Catching up on oil gauge from hot oil treatment"/>
    <n v="17.366666666666671"/>
    <n v="20.857142857142861"/>
    <n v="23.4"/>
    <n v="0.20098711269536601"/>
    <n v="0.3474088291746637"/>
  </r>
  <r>
    <x v="66"/>
    <x v="72"/>
    <s v="Catching up to oil gauge after hot oil treatment, unit running"/>
    <n v="17.2"/>
    <n v="18"/>
    <n v="22.733333333333331"/>
    <n v="4.6511627906976785E-2"/>
    <n v="0.32170542635658905"/>
  </r>
  <r>
    <x v="66"/>
    <x v="321"/>
    <s v="Hot oil"/>
    <n v="59.833333333333343"/>
    <n v="50.714285714285722"/>
    <n v="54.516129032258057"/>
    <n v="-0.15240748109828889"/>
    <n v="-8.8866924251954624E-2"/>
  </r>
  <r>
    <x v="66"/>
    <x v="268"/>
    <s v="bol hot oiled"/>
    <n v="70.5"/>
    <n v="52.142857142857153"/>
    <n v="59.6"/>
    <n v="-0.26038500506585599"/>
    <n v="-0.15460992907801416"/>
  </r>
  <r>
    <x v="66"/>
    <x v="25"/>
    <s v="Catching up on gauge after hot oil treatment"/>
    <n v="24.333333333333329"/>
    <n v="17.142857142857139"/>
    <n v="18"/>
    <n v="-0.29549902152641883"/>
    <n v="-0.2602739726027396"/>
  </r>
  <r>
    <x v="66"/>
    <x v="117"/>
    <s v="Left unit on well got hot oil treatment, will continue with schedule tomorrow"/>
    <n v="25.8"/>
    <n v="14.28571428571429"/>
    <n v="12.09677419354839"/>
    <n v="-0.4462901439645624"/>
    <n v="-0.53113278319579882"/>
  </r>
  <r>
    <x v="66"/>
    <x v="23"/>
    <s v="Well got a hot oil treatment, catching up on oil gauge"/>
    <n v="26.4"/>
    <n v="13.571428571428569"/>
    <n v="15.66666666666667"/>
    <n v="-0.48593073593073599"/>
    <n v="-0.40656565656565641"/>
  </r>
  <r>
    <x v="66"/>
    <x v="322"/>
    <s v="Making up oil from hot oil treatment"/>
    <n v="17.43333333333333"/>
    <n v="6.5714285714285712"/>
    <n v="21.166666666666671"/>
    <n v="-0.62305381043430752"/>
    <n v="0.21414913957935042"/>
  </r>
  <r>
    <x v="66"/>
    <x v="210"/>
    <s v="Making up gauge from hot oil treatment"/>
    <n v="21.96551724137931"/>
    <n v="0"/>
    <n v="21.258064516129028"/>
    <n v="-1"/>
    <n v="-3.2207423912493177E-2"/>
  </r>
  <r>
    <x v="67"/>
    <x v="131"/>
    <s v="hot watered"/>
    <n v="19.966666666666669"/>
    <n v="7.1428571428571432"/>
    <n v="33.5"/>
    <n v="-0.64226091104221328"/>
    <n v="0.67779632721201988"/>
  </r>
  <r>
    <x v="68"/>
    <x v="21"/>
    <s v="30 barrels from production used for hot oil treatment"/>
    <n v="156.9"/>
    <n v="187.14285714285711"/>
    <n v="140.45161290322579"/>
    <n v="0.19275243558226324"/>
    <n v="-0.10483356976911544"/>
  </r>
  <r>
    <x v="69"/>
    <x v="323"/>
    <s v="tanks 1,2 were open equalized, all tanks are supposed to be equalized, don't know who closed tanks, well was shut in on high tank level. well is BOL and opened all tanks back up "/>
    <n v="330.31034482758622"/>
    <n v="219.71428571428569"/>
    <n v="256.93548387096769"/>
    <n v="-0.33482469091614103"/>
    <n v="-0.22213915520847033"/>
  </r>
  <r>
    <x v="70"/>
    <x v="324"/>
    <s v="hot oil"/>
    <n v="37.448275862068968"/>
    <n v="82.142857142857139"/>
    <n v="61.322580645161288"/>
    <n v="1.1935017100762955"/>
    <n v="0.63752747579159963"/>
  </r>
  <r>
    <x v="70"/>
    <x v="50"/>
    <s v="hot oiled"/>
    <n v="65.482758620689651"/>
    <n v="78"/>
    <n v="66.41935483870968"/>
    <n v="0.19115323854660354"/>
    <n v="1.4302943824423816E-2"/>
  </r>
  <r>
    <x v="70"/>
    <x v="49"/>
    <s v="Unit on hot oil on 11/2/23"/>
    <n v="22.93333333333333"/>
    <n v="26.428571428571431"/>
    <n v="29.5"/>
    <n v="0.15240863787375442"/>
    <n v="0.28633720930232576"/>
  </r>
  <r>
    <x v="70"/>
    <x v="42"/>
    <s v="hot oiled"/>
    <n v="93.63333333333334"/>
    <n v="99.571428571428569"/>
    <n v="86.4"/>
    <n v="6.3418603468443177E-2"/>
    <n v="-7.7251690993236033E-2"/>
  </r>
  <r>
    <x v="70"/>
    <x v="46"/>
    <s v="Oil was pulled out from 34 to hot oil well"/>
    <n v="22.03448275862069"/>
    <n v="22"/>
    <n v="23.096774193548391"/>
    <n v="-1.5649452269170911E-3"/>
    <n v="4.8210409409864367E-2"/>
  </r>
  <r>
    <x v="70"/>
    <x v="57"/>
    <s v="Oil was made, pulled 65BBLS to hot oil well"/>
    <n v="29.466666666666669"/>
    <n v="28.714285714285719"/>
    <n v="30.483870967741939"/>
    <n v="-2.5533290239172501E-2"/>
    <n v="3.4520507955043127E-2"/>
  </r>
  <r>
    <x v="70"/>
    <x v="47"/>
    <s v="Well getting hot oiled, no production made pulled out production to hot oil well"/>
    <n v="22.72413793103448"/>
    <n v="19.571428571428569"/>
    <n v="22.93548387096774"/>
    <n v="-0.13873834814654237"/>
    <n v="9.3005041852269113E-3"/>
  </r>
  <r>
    <x v="70"/>
    <x v="51"/>
    <s v="Unit on hot oil on 12/7/23"/>
    <n v="31.103448275862071"/>
    <n v="25.428571428571431"/>
    <n v="30.967741935483868"/>
    <n v="-0.1824516946468166"/>
    <n v="-4.3630641585009778E-3"/>
  </r>
  <r>
    <x v="70"/>
    <x v="56"/>
    <s v="hot oiled"/>
    <n v="88.448275862068968"/>
    <n v="71.571428571428569"/>
    <n v="71.612903225806448"/>
    <n v="-0.1908103592314119"/>
    <n v="-0.19034144501037545"/>
  </r>
  <r>
    <x v="70"/>
    <x v="129"/>
    <s v="Unit on switch back to tk 34 to get back the 65 bbs from hot oil on the 10/4/24"/>
    <n v="24.758620689655171"/>
    <n v="14.28571428571429"/>
    <n v="21.64516129032258"/>
    <n v="-0.42300039793075983"/>
    <n v="-0.12575253841315479"/>
  </r>
  <r>
    <x v="70"/>
    <x v="325"/>
    <s v="hot watered well finally started pumping"/>
    <n v="36.379310344827587"/>
    <n v="18.428571428571431"/>
    <n v="36.12903225806452"/>
    <n v="-0.49343263371699386"/>
    <n v="-6.8796820058094413E-3"/>
  </r>
  <r>
    <x v="70"/>
    <x v="48"/>
    <s v="hot oil "/>
    <n v="57.9"/>
    <n v="8"/>
    <n v="35.43333333333333"/>
    <n v="-0.86183074265975823"/>
    <n v="-0.3880253310305124"/>
  </r>
  <r>
    <x v="71"/>
    <x v="326"/>
    <s v="Well hot oiled.. unit running"/>
    <n v="6.7586206896551726"/>
    <n v="42.285714285714278"/>
    <n v="43.032258064516128"/>
    <n v="5.2565597667638464"/>
    <n v="5.3670177748518757"/>
  </r>
  <r>
    <x v="71"/>
    <x v="104"/>
    <s v="BOL on propane hot oiled"/>
    <n v="2.9"/>
    <n v="6.4285714285714288"/>
    <n v="16.93333333333333"/>
    <n v="1.2167487684729066"/>
    <n v="4.8390804597701136"/>
  </r>
  <r>
    <x v="71"/>
    <x v="45"/>
    <s v="Recovering oil from hot oil"/>
    <n v="32.733333333333327"/>
    <n v="38.714285714285722"/>
    <n v="38.233333333333327"/>
    <n v="0.18271748617980843"/>
    <n v="0.16802443991853364"/>
  </r>
  <r>
    <x v="71"/>
    <x v="34"/>
    <s v="Unit online, well hot oiled"/>
    <n v="44.866666666666667"/>
    <n v="51.142857142857153"/>
    <n v="51.451612903225808"/>
    <n v="0.13988537465506284"/>
    <n v="0.1467670037866079"/>
  </r>
  <r>
    <x v="71"/>
    <x v="284"/>
    <s v="Unit online, well hot oiled"/>
    <n v="43.241379310344833"/>
    <n v="49.142857142857153"/>
    <n v="40.29032258064516"/>
    <n v="0.1364775575301892"/>
    <n v="-6.824612851777552E-2"/>
  </r>
  <r>
    <x v="71"/>
    <x v="46"/>
    <s v="Well online, hot oiled"/>
    <n v="34.344827586206897"/>
    <n v="36.285714285714278"/>
    <n v="36.70967741935484"/>
    <n v="5.6511761331038197E-2"/>
    <n v="6.8856069439046541E-2"/>
  </r>
  <r>
    <x v="71"/>
    <x v="299"/>
    <s v="Well hot oiled"/>
    <n v="36.448275862068968"/>
    <n v="36.857142857142847"/>
    <n v="37.806451612903217"/>
    <n v="1.1217732125962622E-2"/>
    <n v="3.7263100070192262E-2"/>
  </r>
  <r>
    <x v="71"/>
    <x v="136"/>
    <s v="Well hot oiled"/>
    <n v="37.766666666666673"/>
    <n v="37.571428571428569"/>
    <n v="37.032258064516128"/>
    <n v="-5.1695876938597542E-3"/>
    <n v="-1.9445947100190944E-2"/>
  </r>
  <r>
    <x v="71"/>
    <x v="327"/>
    <s v="Well hot oiled 65 bbls oil and put back on line"/>
    <n v="33.9"/>
    <n v="32.571428571428569"/>
    <n v="36.733333333333327"/>
    <n v="-3.919089759797726E-2"/>
    <n v="8.3579154375614417E-2"/>
  </r>
  <r>
    <x v="71"/>
    <x v="219"/>
    <s v="Recovering oil from hot oil"/>
    <n v="37.551724137931032"/>
    <n v="35.142857142857153"/>
    <n v="38.258064516129032"/>
    <n v="-6.4147973238881995E-2"/>
    <n v="1.8809798868449957E-2"/>
  </r>
  <r>
    <x v="71"/>
    <x v="134"/>
    <s v="Well hot oiled today"/>
    <n v="38.366666666666667"/>
    <n v="35.714285714285722"/>
    <n v="37.200000000000003"/>
    <n v="-6.9132431426088908E-2"/>
    <n v="-3.040834057341436E-2"/>
  </r>
  <r>
    <x v="71"/>
    <x v="262"/>
    <s v="Well online, still catching up from hot oil"/>
    <n v="40.633333333333333"/>
    <n v="37.714285714285722"/>
    <n v="33.5"/>
    <n v="-7.1838743700925606E-2"/>
    <n v="-0.17555373256767842"/>
  </r>
  <r>
    <x v="71"/>
    <x v="199"/>
    <s v="Recovering oil from hot oil"/>
    <n v="44.620689655172413"/>
    <n v="41.285714285714278"/>
    <n v="38.967741935483872"/>
    <n v="-7.4740560830205499E-2"/>
    <n v="-0.12668893653088692"/>
  </r>
  <r>
    <x v="71"/>
    <x v="200"/>
    <s v="Well hot oiled today"/>
    <n v="55.033333333333331"/>
    <n v="49.571428571428569"/>
    <n v="40.206896551724142"/>
    <n v="-9.9247209483429966E-2"/>
    <n v="-0.26940830008980965"/>
  </r>
  <r>
    <x v="71"/>
    <x v="279"/>
    <s v="Well hot oiled today"/>
    <n v="38.517241379310342"/>
    <n v="33.714285714285722"/>
    <n v="43.87096774193548"/>
    <n v="-0.12469625271773856"/>
    <n v="0.13899558148265806"/>
  </r>
  <r>
    <x v="71"/>
    <x v="146"/>
    <s v="Well hot oiled today"/>
    <n v="37.6"/>
    <n v="31.571428571428569"/>
    <n v="33.5"/>
    <n v="-0.16033434650455936"/>
    <n v="-0.10904255319148939"/>
  </r>
  <r>
    <x v="71"/>
    <x v="64"/>
    <s v="Well online _x000d__x000a_Hot oiled today"/>
    <n v="40.366666666666667"/>
    <n v="33.142857142857153"/>
    <n v="32.157894736842103"/>
    <n v="-0.17895481892178813"/>
    <n v="-0.20335520883132693"/>
  </r>
  <r>
    <x v="71"/>
    <x v="297"/>
    <s v="Tbg just has fluid bounce may be time to hot oil notified Mario"/>
    <n v="47.310344827586214"/>
    <n v="38.285714285714278"/>
    <n v="39.322580645161288"/>
    <n v="-0.19075385256143301"/>
    <n v="-0.16883758111539562"/>
  </r>
  <r>
    <x v="71"/>
    <x v="145"/>
    <s v="Recovering oil from hot oil"/>
    <n v="37.93333333333333"/>
    <n v="29.714285714285719"/>
    <n v="33.233333333333327"/>
    <n v="-0.21667085111724813"/>
    <n v="-0.12390158172231995"/>
  </r>
  <r>
    <x v="71"/>
    <x v="283"/>
    <s v="Well hot oiled"/>
    <n v="43.178571428571431"/>
    <n v="31.428571428571431"/>
    <n v="27.838709677419359"/>
    <n v="-0.27212572373862698"/>
    <n v="-0.35526561541129692"/>
  </r>
  <r>
    <x v="71"/>
    <x v="237"/>
    <s v="Recovering oil from hot oil"/>
    <n v="42.428571428571431"/>
    <n v="30"/>
    <n v="28.677419354838712"/>
    <n v="-0.29292929292929298"/>
    <n v="-0.32410122732703378"/>
  </r>
  <r>
    <x v="71"/>
    <x v="328"/>
    <s v="Hot Oil"/>
    <n v="54.9"/>
    <n v="33.714285714285722"/>
    <n v="42.483870967741943"/>
    <n v="-0.3858964350767628"/>
    <n v="-0.22615899876608481"/>
  </r>
  <r>
    <x v="71"/>
    <x v="28"/>
    <s v="Well hot oiled put on line"/>
    <n v="23.133333333333329"/>
    <n v="0.14285714285714279"/>
    <n v="19.2"/>
    <n v="-0.99382461918484977"/>
    <n v="-0.17002881844380391"/>
  </r>
  <r>
    <x v="71"/>
    <x v="13"/>
    <s v="Hot Oil_x000d__x000a_tried to load tubing with hot oil truck pumped 50 bbls water tubing never loaded up"/>
    <n v="3.1"/>
    <n v="0"/>
    <n v="5.4666666666666668"/>
    <n v="-1"/>
    <n v="0.76344086021505375"/>
  </r>
  <r>
    <x v="72"/>
    <x v="88"/>
    <s v="hot oil"/>
    <n v="21.766666666666669"/>
    <n v="34.714285714285722"/>
    <n v="29.35483870967742"/>
    <n v="0.59483701597024741"/>
    <n v="0.3486143358197894"/>
  </r>
  <r>
    <x v="72"/>
    <x v="19"/>
    <s v="Unit on hot oil on 8/11/23"/>
    <n v="23.7"/>
    <n v="30.285714285714281"/>
    <n v="26.87096774193548"/>
    <n v="0.2778782399035562"/>
    <n v="0.13379610725466165"/>
  </r>
  <r>
    <x v="72"/>
    <x v="329"/>
    <s v="hot oiled"/>
    <n v="30.241379310344829"/>
    <n v="36.428571428571431"/>
    <n v="29.58064516129032"/>
    <n v="0.20459358201661509"/>
    <n v="-2.1848677676830967E-2"/>
  </r>
  <r>
    <x v="72"/>
    <x v="87"/>
    <s v="Unit on hot oil on 12/12/23 65 bbls tk 21"/>
    <n v="25.241379310344829"/>
    <n v="30.285714285714281"/>
    <n v="26.12903225806452"/>
    <n v="0.19984387197501927"/>
    <n v="3.5166578529878444E-2"/>
  </r>
  <r>
    <x v="72"/>
    <x v="72"/>
    <s v="Unit on hot oil on 11/9/23"/>
    <n v="24.966666666666669"/>
    <n v="29"/>
    <n v="25.8"/>
    <n v="0.1615487316421895"/>
    <n v="3.3377837116154822E-2"/>
  </r>
  <r>
    <x v="72"/>
    <x v="330"/>
    <s v="hot oil"/>
    <n v="29.333333333333329"/>
    <n v="31.285714285714281"/>
    <n v="29.678571428571431"/>
    <n v="6.6558441558441581E-2"/>
    <n v="1.1769480519480752E-2"/>
  </r>
  <r>
    <x v="72"/>
    <x v="245"/>
    <s v="Unit on. Hot oil  on 2/19/24"/>
    <n v="24.033333333333331"/>
    <n v="22.428571428571431"/>
    <n v="24.103448275862071"/>
    <n v="-6.6772340003962594E-2"/>
    <n v="2.9174039887131654E-3"/>
  </r>
  <r>
    <x v="72"/>
    <x v="292"/>
    <s v="Unit running, made production and oil was pulled out to hot oil well, catching up on oil Guage"/>
    <n v="24.43333333333333"/>
    <n v="21.714285714285719"/>
    <n v="24.2258064516129"/>
    <n v="-0.11128435002923376"/>
    <n v="-8.4935967961976677E-3"/>
  </r>
  <r>
    <x v="72"/>
    <x v="80"/>
    <s v="hot oiled"/>
    <n v="31.172413793103448"/>
    <n v="17.571428571428569"/>
    <n v="14"/>
    <n v="-0.43631479140328705"/>
    <n v="-0.55088495575221241"/>
  </r>
  <r>
    <x v="72"/>
    <x v="66"/>
    <s v="hot oil"/>
    <n v="30.6"/>
    <n v="15.857142857142859"/>
    <n v="24.107142857142861"/>
    <n v="-0.48179271708683469"/>
    <n v="-0.21218487394957974"/>
  </r>
  <r>
    <x v="73"/>
    <x v="145"/>
    <s v="Recovering oil from hot oil ,stopped"/>
    <n v="6.1333333333333337"/>
    <n v="16.285714285714281"/>
    <n v="11.93333333333333"/>
    <n v="1.6552795031055894"/>
    <n v="0.94565217391304279"/>
  </r>
  <r>
    <x v="73"/>
    <x v="146"/>
    <s v="Started; well hot oiled"/>
    <n v="6.5333333333333332"/>
    <n v="14.571428571428569"/>
    <n v="12"/>
    <n v="1.2303206997084546"/>
    <n v="0.83673469387755106"/>
  </r>
  <r>
    <x v="73"/>
    <x v="331"/>
    <s v="Stopped , recovering oil from hot oiling"/>
    <n v="6.2"/>
    <n v="10.428571428571431"/>
    <n v="10.70967741935484"/>
    <n v="0.68202764976958552"/>
    <n v="0.72736732570239349"/>
  </r>
  <r>
    <x v="73"/>
    <x v="2"/>
    <s v="Unit online_x000d__x000a_Well hot oiled,,"/>
    <n v="23.037037037037042"/>
    <n v="34.714285714285722"/>
    <n v="35.322580645161288"/>
    <n v="0.50689021589343142"/>
    <n v="0.5332953013172903"/>
  </r>
  <r>
    <x v="73"/>
    <x v="299"/>
    <s v="Stopped, still recovering oil from hot oil"/>
    <n v="9.4482758620689662"/>
    <n v="13.571428571428569"/>
    <n v="10.3448275862069"/>
    <n v="0.43639207507820615"/>
    <n v="9.4890510948905438E-2"/>
  </r>
  <r>
    <x v="73"/>
    <x v="95"/>
    <s v="Well hot oiled left on line"/>
    <n v="6.7333333333333334"/>
    <n v="9.1428571428571423"/>
    <n v="10.70967741935484"/>
    <n v="0.35785007072135777"/>
    <n v="0.59054615138933264"/>
  </r>
  <r>
    <x v="73"/>
    <x v="332"/>
    <s v="turned off unit per schedule, hot oiler on location"/>
    <n v="5.7931034482758621"/>
    <n v="7.8571428571428568"/>
    <n v="6.4516129032258061"/>
    <n v="0.35629251700680264"/>
    <n v="0.11367127496159747"/>
  </r>
  <r>
    <x v="73"/>
    <x v="12"/>
    <s v="Unit online _x000d__x000a_Well hot oiled yesterday"/>
    <n v="24.925925925925931"/>
    <n v="27.428571428571431"/>
    <n v="37.967741935483872"/>
    <n v="0.10040331139885361"/>
    <n v="0.52322293054690094"/>
  </r>
  <r>
    <x v="73"/>
    <x v="333"/>
    <s v="Hot Oil"/>
    <n v="6.8666666666666663"/>
    <n v="4.5714285714285712"/>
    <n v="8.4"/>
    <n v="-0.33425797503467408"/>
    <n v="0.22330097087378653"/>
  </r>
  <r>
    <x v="74"/>
    <x v="334"/>
    <s v="Making up oil from hot oil treatment gauge at 3-7"/>
    <n v="4.6333333333333337"/>
    <n v="8.1428571428571423"/>
    <n v="11.206896551724141"/>
    <n v="0.75745118191161331"/>
    <n v="1.4187546514512532"/>
  </r>
  <r>
    <x v="74"/>
    <x v="214"/>
    <s v="Unit running, catching up to oil Guage after hot oil treatment"/>
    <n v="4.6333333333333337"/>
    <n v="7.8571428571428568"/>
    <n v="9.2413793103448274"/>
    <n v="0.69578622816032865"/>
    <n v="0.99454229719672516"/>
  </r>
  <r>
    <x v="74"/>
    <x v="292"/>
    <s v="60 barrels used for hot oil treatment"/>
    <n v="4.6333333333333337"/>
    <n v="4.5714285714285712"/>
    <n v="8.6451612903225801"/>
    <n v="-1.3360739979445159E-2"/>
    <n v="0.86586214899048475"/>
  </r>
  <r>
    <x v="74"/>
    <x v="268"/>
    <s v="bol hot oiled"/>
    <n v="27"/>
    <n v="24.142857142857139"/>
    <n v="30.06666666666667"/>
    <n v="-0.10582010582010597"/>
    <n v="0.11358024691358037"/>
  </r>
  <r>
    <x v="74"/>
    <x v="20"/>
    <s v="Making up oil for hot oil treatment"/>
    <n v="13.3"/>
    <n v="7.8571428571428568"/>
    <n v="15.70967741935484"/>
    <n v="-0.40923737916219127"/>
    <n v="0.18117875333495032"/>
  </r>
  <r>
    <x v="75"/>
    <x v="80"/>
    <s v="hot oiled"/>
    <n v="9.5172413793103452"/>
    <n v="23.285714285714281"/>
    <n v="12.64516129032258"/>
    <n v="1.4466873706004135"/>
    <n v="0.32865825151940148"/>
  </r>
  <r>
    <x v="75"/>
    <x v="181"/>
    <s v="hot oil"/>
    <n v="7.2666666666666666"/>
    <n v="15.28571428571429"/>
    <n v="10.133333333333329"/>
    <n v="1.1035386631716912"/>
    <n v="0.39449541284403616"/>
  </r>
  <r>
    <x v="75"/>
    <x v="146"/>
    <s v="Unit off per schedule _x000d__x000a_Oil was used to hot oil"/>
    <n v="10.266666666666669"/>
    <n v="12.428571428571431"/>
    <n v="8.9"/>
    <n v="0.21057513914656761"/>
    <n v="-0.1331168831168833"/>
  </r>
  <r>
    <x v="75"/>
    <x v="104"/>
    <s v="hot oiled"/>
    <n v="10.43333333333333"/>
    <n v="11.28571428571429"/>
    <n v="9.4"/>
    <n v="8.1697854860794922E-2"/>
    <n v="-9.9041533546325555E-2"/>
  </r>
  <r>
    <x v="75"/>
    <x v="335"/>
    <s v="hot oiled"/>
    <n v="10.1"/>
    <n v="7.8571428571428568"/>
    <n v="8.3333333333333339"/>
    <n v="-0.22206506364922207"/>
    <n v="-0.17491749174917484"/>
  </r>
  <r>
    <x v="75"/>
    <x v="258"/>
    <s v="Unit left on for hot oil"/>
    <n v="13.9"/>
    <n v="9.2857142857142865"/>
    <n v="11.80645161290323"/>
    <n v="-0.33196300102774917"/>
    <n v="-0.15061499187746552"/>
  </r>
  <r>
    <x v="75"/>
    <x v="336"/>
    <s v="hot oil"/>
    <n v="10.366666666666671"/>
    <n v="6.4285714285714288"/>
    <n v="8"/>
    <n v="-0.37988056959118072"/>
    <n v="-0.22829581993569162"/>
  </r>
  <r>
    <x v="75"/>
    <x v="55"/>
    <s v="hot oil"/>
    <n v="6.8965517241379306"/>
    <n v="3.714285714285714"/>
    <n v="7.967741935483871"/>
    <n v="-0.46142857142857147"/>
    <n v="0.15532258064516136"/>
  </r>
  <r>
    <x v="75"/>
    <x v="295"/>
    <s v="hot oil_x000d__x000a_on"/>
    <n v="6.8965517241379306"/>
    <n v="3.714285714285714"/>
    <n v="7.967741935483871"/>
    <n v="-0.46142857142857147"/>
    <n v="0.15532258064516136"/>
  </r>
  <r>
    <x v="75"/>
    <x v="46"/>
    <s v="Unit left on due to hot oiling"/>
    <n v="9.862068965517242"/>
    <n v="3.714285714285714"/>
    <n v="11.12903225806452"/>
    <n v="-0.62337662337662347"/>
    <n v="0.12846830588766101"/>
  </r>
  <r>
    <x v="75"/>
    <x v="142"/>
    <s v="hot oiled well"/>
    <n v="26.333333333333329"/>
    <n v="6.2857142857142856"/>
    <n v="11.83333333333333"/>
    <n v="-0.7613019891500904"/>
    <n v="-0.55063291139240511"/>
  </r>
  <r>
    <x v="75"/>
    <x v="14"/>
    <s v="hot watered well"/>
    <n v="26.833333333333329"/>
    <n v="0"/>
    <n v="0"/>
    <n v="-1"/>
    <n v="-1"/>
  </r>
  <r>
    <x v="76"/>
    <x v="172"/>
    <s v="hot watered"/>
    <n v="10.3"/>
    <n v="17.714285714285719"/>
    <n v="8.5333333333333332"/>
    <n v="0.71983356449375901"/>
    <n v="-0.17152103559870557"/>
  </r>
  <r>
    <x v="76"/>
    <x v="222"/>
    <s v="Turn off per schedule _x000d__x000a_Well hot oiled on the 13th"/>
    <n v="7.0333333333333332"/>
    <n v="0"/>
    <n v="3.0666666666666669"/>
    <n v="-1"/>
    <n v="-0.56398104265402837"/>
  </r>
  <r>
    <x v="77"/>
    <x v="138"/>
    <s v="Unit on catching up to hot oil"/>
    <n v="7.3"/>
    <n v="24.857142857142861"/>
    <n v="21.966666666666669"/>
    <n v="2.4050880626223097"/>
    <n v="2.0091324200913245"/>
  </r>
  <r>
    <x v="77"/>
    <x v="337"/>
    <s v="Unit on hot oil on 11/28/23  40 bbls from tk 25"/>
    <n v="8.2333333333333325"/>
    <n v="15.28571428571429"/>
    <n v="22.166666666666671"/>
    <n v="0.85656448814343622"/>
    <n v="1.6923076923076932"/>
  </r>
  <r>
    <x v="77"/>
    <x v="338"/>
    <s v="hot oil"/>
    <n v="39.344827586206897"/>
    <n v="71.285714285714292"/>
    <n v="65.032258064516128"/>
    <n v="0.81181920621009152"/>
    <n v="0.65287947753809616"/>
  </r>
  <r>
    <x v="77"/>
    <x v="42"/>
    <s v="hot watered"/>
    <n v="29.5"/>
    <n v="42.857142857142847"/>
    <n v="65"/>
    <n v="0.45278450363196093"/>
    <n v="1.2033898305084745"/>
  </r>
  <r>
    <x v="77"/>
    <x v="296"/>
    <s v="Well was Hot Oil"/>
    <n v="23.74074074074074"/>
    <n v="32"/>
    <n v="37.322580645161288"/>
    <n v="0.34789391575663026"/>
    <n v="0.57208998037340841"/>
  </r>
  <r>
    <x v="77"/>
    <x v="144"/>
    <s v="hot oiled"/>
    <n v="43.166666666666657"/>
    <n v="50.571428571428569"/>
    <n v="43.7"/>
    <n v="0.17153888582460031"/>
    <n v="1.2355212355212643E-2"/>
  </r>
  <r>
    <x v="77"/>
    <x v="86"/>
    <s v="Hot Oil"/>
    <n v="45"/>
    <n v="49.428571428571431"/>
    <n v="46.193548387096783"/>
    <n v="9.8412698412698452E-2"/>
    <n v="2.652329749103962E-2"/>
  </r>
  <r>
    <x v="77"/>
    <x v="339"/>
    <s v="Unit on hot oil on 10/6/23 65 bbls from tk 25"/>
    <n v="30.03448275862069"/>
    <n v="20.571428571428569"/>
    <n v="28.193548387096779"/>
    <n v="-0.31507298671477785"/>
    <n v="-6.1294026147179582E-2"/>
  </r>
  <r>
    <x v="77"/>
    <x v="340"/>
    <s v="hot oil"/>
    <n v="43.8"/>
    <n v="28.428571428571431"/>
    <n v="32.833333333333343"/>
    <n v="-0.35094585779517279"/>
    <n v="-0.25038051750380491"/>
  </r>
  <r>
    <x v="77"/>
    <x v="275"/>
    <s v="Unit on. Hot oil on 12/18/23 tk 25 65 bbls"/>
    <n v="21.03448275862069"/>
    <n v="12.142857142857141"/>
    <n v="20.93548387096774"/>
    <n v="-0.42271662763466056"/>
    <n v="-4.7065044949763197E-3"/>
  </r>
  <r>
    <x v="77"/>
    <x v="209"/>
    <s v="hot oil"/>
    <n v="33.766666666666673"/>
    <n v="19.428571428571431"/>
    <n v="32.535714285714278"/>
    <n v="-0.42462276124665072"/>
    <n v="-3.6454660837681986E-2"/>
  </r>
  <r>
    <x v="77"/>
    <x v="341"/>
    <s v="Catching up to oil gauge after hot oil treatment"/>
    <n v="20.241379310344829"/>
    <n v="11.142857142857141"/>
    <n v="23.161290322580641"/>
    <n v="-0.44950109515697267"/>
    <n v="0.14425454745287652"/>
  </r>
  <r>
    <x v="77"/>
    <x v="103"/>
    <s v="Unit on. Still catching up from hot oil"/>
    <n v="32.299999999999997"/>
    <n v="15.428571428571431"/>
    <n v="29.56666666666667"/>
    <n v="-0.52233524988942936"/>
    <n v="-8.4623323013415713E-2"/>
  </r>
  <r>
    <x v="77"/>
    <x v="247"/>
    <s v="Unit on hot oil on 9/11/23 took 65 bbls from tk 25  making up 65 bbls"/>
    <n v="39.166666666666657"/>
    <n v="9"/>
    <n v="24.466666666666669"/>
    <n v="-0.7702127659574467"/>
    <n v="-0.37531914893617002"/>
  </r>
  <r>
    <x v="77"/>
    <x v="74"/>
    <s v="Catching up to guage after hot oil treatment"/>
    <n v="37.733333333333327"/>
    <n v="7.2857142857142856"/>
    <n v="24.43333333333333"/>
    <n v="-0.80691569914184758"/>
    <n v="-0.35247349823321555"/>
  </r>
  <r>
    <x v="77"/>
    <x v="342"/>
    <s v="Catching up on guage after hot oil treatment, unit maybe down, need to reset unit"/>
    <n v="36.533333333333331"/>
    <n v="6.2857142857142856"/>
    <n v="24.266666666666669"/>
    <n v="-0.82794577685088633"/>
    <n v="-0.3357664233576641"/>
  </r>
  <r>
    <x v="77"/>
    <x v="57"/>
    <s v="Unit on hot oil on 8/3/23 Mario took 65 bbls from tk 25"/>
    <n v="48.233333333333327"/>
    <n v="7.1428571428571432"/>
    <n v="25.903225806451609"/>
    <n v="-0.85191035640240886"/>
    <n v="-0.46296007312125198"/>
  </r>
  <r>
    <x v="77"/>
    <x v="343"/>
    <s v="Unit down alarm on weatherford box pump off low fillage. Hasn’t produced any oil or water on the last 2 days   Unit was hot oil last Thursday"/>
    <n v="49.06666666666667"/>
    <n v="6.5714285714285712"/>
    <n v="26.7741935483871"/>
    <n v="-0.8660714285714286"/>
    <n v="-0.45433029453015428"/>
  </r>
  <r>
    <x v="78"/>
    <x v="74"/>
    <s v="Catching up to guage after hot oil treatment"/>
    <n v="2.333333333333333"/>
    <n v="3.8571428571428572"/>
    <n v="4.9333333333333336"/>
    <n v="0.6530612244897962"/>
    <n v="1.1142857142857145"/>
  </r>
  <r>
    <x v="78"/>
    <x v="84"/>
    <s v="Unit on hot oil on 9/12/23 took 65 bbls from tk 2"/>
    <n v="2.5"/>
    <n v="3.4285714285714279"/>
    <n v="4.9333333333333336"/>
    <n v="0.37142857142857116"/>
    <n v="0.97333333333333338"/>
  </r>
  <r>
    <x v="78"/>
    <x v="287"/>
    <s v="Unit on hot oil on 8/16/23 flow line only took 60 bbls from tk 2- 54"/>
    <n v="3.9666666666666668"/>
    <n v="2.4285714285714279"/>
    <n v="2.645161290322581"/>
    <n v="-0.38775510204081648"/>
    <n v="-0.33315261588506362"/>
  </r>
  <r>
    <x v="79"/>
    <x v="95"/>
    <s v="Unit on well and flow line were hot water on 8/23/23 per Mario"/>
    <n v="4.833333333333333"/>
    <n v="12.857142857142859"/>
    <n v="7.387096774193548"/>
    <n v="1.6600985221674882"/>
    <n v="0.52836484983314791"/>
  </r>
  <r>
    <x v="79"/>
    <x v="292"/>
    <s v="Unit running, well got hot oil treatment, left running catching up to oil Guage"/>
    <n v="5.5666666666666664"/>
    <n v="8.4285714285714288"/>
    <n v="7.258064516129032"/>
    <n v="0.51411462788708306"/>
    <n v="0.30384392505311958"/>
  </r>
  <r>
    <x v="80"/>
    <x v="331"/>
    <s v="Recovering oil from hot oil put back on p.o.c mode"/>
    <n v="2.8666666666666671"/>
    <n v="17.714285714285719"/>
    <n v="10.70967741935484"/>
    <n v="5.1794019933554827"/>
    <n v="2.7359339834958738"/>
  </r>
  <r>
    <x v="80"/>
    <x v="95"/>
    <s v="Well hot oiled running on hand will put back to pump off controller tomorrow"/>
    <n v="2.8666666666666671"/>
    <n v="12"/>
    <n v="10.61290322580645"/>
    <n v="3.1860465116279064"/>
    <n v="2.7021755438859705"/>
  </r>
  <r>
    <x v="80"/>
    <x v="0"/>
    <s v="hot oiled"/>
    <n v="44"/>
    <n v="19.428571428571431"/>
    <n v="14.38709677419355"/>
    <n v="-0.55844155844155841"/>
    <n v="-0.67302052785923749"/>
  </r>
  <r>
    <x v="80"/>
    <x v="225"/>
    <s v="HOT Oil"/>
    <n v="32.56666666666667"/>
    <n v="12.71428571428571"/>
    <n v="15.58064516129032"/>
    <n v="-0.60959204562070501"/>
    <n v="-0.52157691418760532"/>
  </r>
  <r>
    <x v="80"/>
    <x v="329"/>
    <s v="hot oiled"/>
    <n v="46.206896551724142"/>
    <n v="16.571428571428569"/>
    <n v="14.483870967741939"/>
    <n v="-0.64136460554371011"/>
    <n v="-0.68654309099662969"/>
  </r>
  <r>
    <x v="80"/>
    <x v="146"/>
    <s v="Well hot oiled"/>
    <n v="10.46666666666667"/>
    <n v="3.5714285714285721"/>
    <n v="6.0666666666666664"/>
    <n v="-0.65878070973612379"/>
    <n v="-0.42038216560509578"/>
  </r>
  <r>
    <x v="80"/>
    <x v="28"/>
    <s v="Well hot oiled started unit 2:30"/>
    <n v="7.833333333333333"/>
    <n v="2.5714285714285721"/>
    <n v="3.3666666666666671"/>
    <n v="-0.67173252279635254"/>
    <n v="-0.57021276595744674"/>
  </r>
  <r>
    <x v="80"/>
    <x v="226"/>
    <s v="Hot Oil"/>
    <n v="24.3448275862069"/>
    <n v="5.5714285714285712"/>
    <n v="8.870967741935484"/>
    <n v="-0.77114528530959126"/>
    <n v="-0.63561180663437822"/>
  </r>
  <r>
    <x v="80"/>
    <x v="344"/>
    <s v="Still recovering oil from hot oil"/>
    <n v="10.866666666666671"/>
    <n v="2.1428571428571428"/>
    <n v="7.4"/>
    <n v="-0.80280455740578449"/>
    <n v="-0.31901840490797567"/>
  </r>
  <r>
    <x v="80"/>
    <x v="345"/>
    <s v="hot watered well"/>
    <n v="9"/>
    <n v="0.42857142857142849"/>
    <n v="18.100000000000001"/>
    <n v="-0.95238095238095233"/>
    <n v="1.0111111111111113"/>
  </r>
  <r>
    <x v="80"/>
    <x v="342"/>
    <s v="Still recovering oil from hot oil , unit on line"/>
    <n v="11.3"/>
    <n v="0.2857142857142857"/>
    <n v="10.733333333333331"/>
    <n v="-0.97471554993678877"/>
    <n v="-5.0147492625369022E-2"/>
  </r>
  <r>
    <x v="80"/>
    <x v="84"/>
    <s v="Still recovering oil from hot oil"/>
    <n v="11.3"/>
    <n v="0.2857142857142857"/>
    <n v="9.1333333333333329"/>
    <n v="-0.97471554993678877"/>
    <n v="-0.19174041297935113"/>
  </r>
  <r>
    <x v="80"/>
    <x v="247"/>
    <s v="Still making back oil from hot oil"/>
    <n v="11.3"/>
    <n v="0.2857142857142857"/>
    <n v="8.9666666666666668"/>
    <n v="-0.97471554993678877"/>
    <n v="-0.20648967551622424"/>
  </r>
  <r>
    <x v="80"/>
    <x v="346"/>
    <s v="Still recovering oil from hot oil"/>
    <n v="11.3"/>
    <n v="0.2857142857142857"/>
    <n v="7.5333333333333332"/>
    <n v="-0.97471554993678877"/>
    <n v="-0.33333333333333337"/>
  </r>
  <r>
    <x v="81"/>
    <x v="104"/>
    <s v="hot oiled"/>
    <n v="0.7"/>
    <n v="38.142857142857153"/>
    <n v="16.100000000000001"/>
    <n v="1"/>
    <n v="1"/>
  </r>
  <r>
    <x v="81"/>
    <x v="34"/>
    <s v="Turned off unit , well hot oiled"/>
    <n v="3"/>
    <n v="5.7142857142857144"/>
    <n v="1.354838709677419"/>
    <n v="0.90476190476190477"/>
    <n v="-0.54838709677419362"/>
  </r>
  <r>
    <x v="81"/>
    <x v="279"/>
    <s v="Well hot oiled running"/>
    <n v="2.6206896551724141"/>
    <n v="3.1428571428571428"/>
    <n v="2.903225806451613"/>
    <n v="0.1992481203007517"/>
    <n v="0.10780984719864165"/>
  </r>
  <r>
    <x v="81"/>
    <x v="13"/>
    <s v="Hot Oil"/>
    <n v="3.9666666666666668"/>
    <n v="3.1428571428571428"/>
    <n v="6.2333333333333334"/>
    <n v="-0.20768307322929175"/>
    <n v="0.5714285714285714"/>
  </r>
  <r>
    <x v="81"/>
    <x v="116"/>
    <s v="Recovering oil from hot oil"/>
    <n v="3.7666666666666671"/>
    <n v="0.2857142857142857"/>
    <n v="6.4516129032258063E-2"/>
    <n v="-0.92414664981036665"/>
    <n v="-0.98287182415072794"/>
  </r>
  <r>
    <x v="82"/>
    <x v="347"/>
    <s v="Turned off unit _x000d__x000a_Guage hasn't caught up to production after hot oil"/>
    <n v="7"/>
    <n v="11.428571428571431"/>
    <n v="9.2258064516129039"/>
    <n v="0.63265306122449005"/>
    <n v="0.31797235023041487"/>
  </r>
  <r>
    <x v="82"/>
    <x v="74"/>
    <s v="Unit on per schedule, comp down on low discharge pressure _x000d__x000a_(Oil being used to hot oil)"/>
    <n v="9.3000000000000007"/>
    <n v="13.857142857142859"/>
    <n v="14.03333333333333"/>
    <n v="0.49001536098310305"/>
    <n v="0.50896057347670198"/>
  </r>
  <r>
    <x v="82"/>
    <x v="150"/>
    <s v="Unit off per schedule (hot oiled)_x000d__x000a_Comp down due to Moreland comp being down"/>
    <n v="7.333333333333333"/>
    <n v="9.4285714285714288"/>
    <n v="5.967741935483871"/>
    <n v="0.28571428571428581"/>
    <n v="-0.18621700879765393"/>
  </r>
  <r>
    <x v="82"/>
    <x v="222"/>
    <s v="Well hot oiled yesterday _x000d__x000a_Turned off per schedule"/>
    <n v="11.633333333333329"/>
    <n v="8"/>
    <n v="8.0333333333333332"/>
    <n v="-0.31232091690544389"/>
    <n v="-0.30945558739254991"/>
  </r>
  <r>
    <x v="82"/>
    <x v="267"/>
    <s v="Well being hot oiled, turned on per schedule"/>
    <n v="9.1333333333333329"/>
    <n v="0.14285714285714279"/>
    <n v="1.419354838709677"/>
    <n v="-0.98435870698644423"/>
    <n v="-0.84459618554273608"/>
  </r>
  <r>
    <x v="82"/>
    <x v="218"/>
    <s v="Turned off unit, production hasn't caught up since hot oiled"/>
    <n v="9.1724137931034484"/>
    <n v="0"/>
    <n v="7.096774193548387"/>
    <n v="-1"/>
    <n v="-0.2262915352898375"/>
  </r>
  <r>
    <x v="83"/>
    <x v="226"/>
    <s v="hot oiled"/>
    <n v="7.3448275862068968"/>
    <n v="38.857142857142847"/>
    <n v="16.58064516129032"/>
    <n v="4.2904091213950357"/>
    <n v="1.2574587308799028"/>
  </r>
  <r>
    <x v="83"/>
    <x v="144"/>
    <s v="hot oil"/>
    <n v="12.233333333333331"/>
    <n v="7.2857142857142856"/>
    <n v="1.7333333333333329"/>
    <n v="-0.40443752432853236"/>
    <n v="-0.85831062670299729"/>
  </r>
  <r>
    <x v="83"/>
    <x v="268"/>
    <s v="hot oil"/>
    <n v="39.333333333333343"/>
    <n v="18"/>
    <n v="14.733333333333331"/>
    <n v="-0.54237288135593231"/>
    <n v="-0.62542372881355945"/>
  </r>
  <r>
    <x v="83"/>
    <x v="80"/>
    <s v="hot oiled"/>
    <n v="17.206896551724139"/>
    <n v="6.4285714285714288"/>
    <n v="20.12903225806452"/>
    <n v="-0.62639564843973661"/>
    <n v="0.169823518003749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ED087-0CC3-4D6F-8CAB-1BE061931B52}"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88" firstHeaderRow="0" firstDataRow="1" firstDataCol="1"/>
  <pivotFields count="11">
    <pivotField axis="axisRow" dataField="1" showAll="0">
      <items count="85">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t="default"/>
      </items>
    </pivotField>
    <pivotField axis="axisRow" numFmtId="14" showAll="0">
      <items count="349">
        <item sd="0" x="107"/>
        <item sd="0" x="14"/>
        <item sd="0" x="224"/>
        <item sd="0" x="88"/>
        <item sd="0" x="11"/>
        <item sd="0" x="189"/>
        <item sd="0" x="330"/>
        <item sd="0" x="260"/>
        <item sd="0" x="296"/>
        <item sd="0" x="184"/>
        <item sd="0" x="42"/>
        <item sd="0" x="67"/>
        <item sd="0" x="111"/>
        <item sd="0" x="142"/>
        <item sd="0" x="118"/>
        <item sd="0" x="268"/>
        <item sd="0" x="329"/>
        <item sd="0" x="0"/>
        <item sd="0" x="56"/>
        <item sd="0" x="80"/>
        <item sd="0" x="221"/>
        <item sd="0" x="27"/>
        <item sd="0" x="141"/>
        <item sd="0" x="272"/>
        <item sd="0" x="104"/>
        <item sd="0" x="207"/>
        <item sd="0" x="205"/>
        <item sd="0" x="196"/>
        <item sd="0" x="194"/>
        <item sd="0" x="220"/>
        <item sd="0" x="15"/>
        <item sd="0" x="131"/>
        <item sd="0" x="40"/>
        <item sd="0" x="39"/>
        <item sd="0" x="50"/>
        <item sd="0" x="73"/>
        <item sd="0" x="33"/>
        <item sd="0" x="173"/>
        <item sd="0" x="170"/>
        <item sd="0" x="168"/>
        <item sd="0" x="188"/>
        <item sd="0" x="31"/>
        <item sd="0" x="313"/>
        <item sd="0" x="86"/>
        <item sd="0" x="225"/>
        <item sd="0" x="181"/>
        <item sd="0" x="180"/>
        <item sd="0" x="166"/>
        <item sd="0" x="9"/>
        <item sd="0" x="172"/>
        <item sd="0" x="13"/>
        <item sd="0" x="333"/>
        <item sd="0" x="48"/>
        <item sd="0" x="106"/>
        <item sd="0" x="144"/>
        <item sd="0" x="335"/>
        <item sd="0" x="336"/>
        <item sd="0" x="206"/>
        <item sd="0" x="161"/>
        <item sd="0" x="126"/>
        <item sd="0" x="92"/>
        <item sd="0" x="113"/>
        <item sd="0" x="291"/>
        <item sd="0" x="324"/>
        <item sd="0" x="83"/>
        <item sd="0" x="340"/>
        <item sd="0" x="53"/>
        <item sd="0" x="257"/>
        <item sd="0" x="52"/>
        <item sd="0" x="294"/>
        <item sd="0" x="75"/>
        <item sd="0" x="35"/>
        <item sd="0" x="100"/>
        <item sd="0" x="295"/>
        <item sd="0" x="55"/>
        <item sd="0" x="265"/>
        <item sd="0" x="110"/>
        <item sd="0" x="338"/>
        <item sd="0" x="273"/>
        <item sd="0" x="91"/>
        <item sd="0" x="177"/>
        <item sd="0" x="176"/>
        <item sd="0" x="270"/>
        <item sd="0" x="321"/>
        <item sd="0" x="44"/>
        <item sd="0" x="316"/>
        <item sd="0" x="328"/>
        <item sd="0" x="60"/>
        <item sd="0" x="59"/>
        <item sd="0" x="132"/>
        <item sd="0" x="133"/>
        <item sd="0" x="137"/>
        <item sd="0" x="36"/>
        <item sd="0" x="93"/>
        <item sd="0" x="66"/>
        <item sd="0" x="127"/>
        <item sd="0" x="209"/>
        <item sd="0" x="174"/>
        <item sd="0" x="156"/>
        <item sd="0" x="41"/>
        <item sd="0" x="94"/>
        <item sd="0" x="175"/>
        <item sd="0" x="264"/>
        <item sd="0" x="99"/>
        <item sd="0" x="124"/>
        <item sd="0" x="302"/>
        <item sd="0" x="61"/>
        <item sd="0" x="158"/>
        <item sd="0" x="77"/>
        <item sd="0" x="186"/>
        <item sd="0" x="167"/>
        <item sd="0" x="185"/>
        <item sd="0" x="97"/>
        <item sd="0" x="16"/>
        <item sd="0" x="226"/>
        <item sd="0" x="187"/>
        <item sd="0" x="76"/>
        <item sd="0" x="202"/>
        <item sd="0" x="223"/>
        <item sd="0" x="154"/>
        <item sd="0" x="153"/>
        <item sd="0" x="162"/>
        <item sd="0" x="203"/>
        <item sd="0" x="319"/>
        <item sd="0" x="345"/>
        <item sd="0" x="289"/>
        <item sd="0" x="325"/>
        <item sd="0" x="301"/>
        <item sd="0" x="190"/>
        <item sd="0" x="63"/>
        <item sd="0" x="271"/>
        <item sd="0" x="37"/>
        <item sd="0" x="26"/>
        <item sd="0" x="332"/>
        <item sd="0" x="256"/>
        <item sd="0" x="252"/>
        <item sd="0" x="163"/>
        <item sd="0" x="255"/>
        <item sd="0" x="254"/>
        <item sd="0" x="310"/>
        <item sd="0" x="323"/>
        <item sd="0" x="242"/>
        <item sd="0" x="304"/>
        <item sd="0" x="305"/>
        <item sd="0" x="315"/>
        <item sd="0" x="228"/>
        <item sd="0" x="216"/>
        <item sd="0" x="215"/>
        <item sd="0" x="28"/>
        <item sd="0" x="277"/>
        <item sd="0" x="65"/>
        <item sd="0" x="326"/>
        <item sd="0" x="159"/>
        <item sd="0" x="183"/>
        <item sd="0" x="182"/>
        <item sd="0" x="179"/>
        <item sd="0" x="102"/>
        <item sd="0" x="261"/>
        <item sd="0" x="198"/>
        <item sd="0" x="235"/>
        <item sd="0" x="233"/>
        <item sd="0" x="300"/>
        <item sd="0" x="30"/>
        <item sd="0" x="120"/>
        <item sd="0" x="253"/>
        <item sd="0" x="258"/>
        <item sd="0" x="250"/>
        <item sd="0" x="130"/>
        <item sd="0" x="57"/>
        <item sd="0" x="343"/>
        <item sd="0" x="54"/>
        <item sd="0" x="136"/>
        <item sd="0" x="22"/>
        <item sd="0" x="21"/>
        <item sd="0" x="20"/>
        <item sd="0" x="19"/>
        <item sd="0" x="119"/>
        <item sd="0" x="18"/>
        <item sd="0" x="17"/>
        <item sd="0" x="7"/>
        <item sd="0" x="287"/>
        <item sd="0" x="286"/>
        <item sd="0" x="285"/>
        <item sd="0" x="98"/>
        <item sd="0" x="96"/>
        <item sd="0" x="95"/>
        <item sd="0" x="331"/>
        <item sd="0" x="24"/>
        <item sd="0" x="276"/>
        <item sd="0" x="269"/>
        <item sd="0" x="274"/>
        <item sd="0" x="62"/>
        <item sd="0" x="309"/>
        <item sd="0" x="312"/>
        <item sd="0" x="311"/>
        <item sd="0" x="259"/>
        <item sd="0" x="148"/>
        <item sd="0" x="146"/>
        <item sd="0" x="145"/>
        <item sd="0" x="344"/>
        <item sd="0" x="346"/>
        <item sd="0" x="247"/>
        <item sd="0" x="84"/>
        <item sd="0" x="74"/>
        <item sd="0" x="342"/>
        <item sd="0" x="248"/>
        <item sd="0" x="103"/>
        <item sd="0" x="128"/>
        <item sd="0" x="327"/>
        <item sd="0" x="45"/>
        <item sd="0" x="278"/>
        <item sd="0" x="246"/>
        <item sd="0" x="217"/>
        <item sd="0" x="23"/>
        <item sd="0" x="25"/>
        <item sd="0" x="47"/>
        <item sd="0" x="46"/>
        <item sd="0" x="143"/>
        <item sd="0" x="129"/>
        <item sd="0" x="339"/>
        <item sd="0" x="125"/>
        <item sd="0" x="90"/>
        <item sd="0" x="85"/>
        <item sd="0" x="78"/>
        <item sd="0" x="160"/>
        <item sd="0" x="318"/>
        <item sd="0" x="299"/>
        <item sd="0" x="239"/>
        <item sd="0" x="1"/>
        <item sd="0" x="238"/>
        <item sd="0" x="317"/>
        <item sd="0" x="204"/>
        <item sd="0" x="307"/>
        <item sd="0" x="308"/>
        <item sd="0" x="314"/>
        <item sd="0" x="134"/>
        <item sd="0" x="49"/>
        <item sd="0" x="112"/>
        <item sd="0" x="322"/>
        <item sd="0" x="212"/>
        <item sd="0" x="211"/>
        <item sd="0" x="72"/>
        <item sd="0" x="149"/>
        <item sd="0" x="147"/>
        <item sd="0" x="32"/>
        <item sd="0" x="208"/>
        <item sd="0" x="222"/>
        <item sd="0" x="123"/>
        <item sd="0" x="122"/>
        <item sd="0" x="121"/>
        <item sd="0" x="320"/>
        <item sd="0" x="171"/>
        <item sd="0" x="157"/>
        <item sd="0" x="58"/>
        <item sd="0" x="155"/>
        <item sd="0" x="337"/>
        <item sd="0" x="139"/>
        <item sd="0" x="138"/>
        <item sd="0" x="2"/>
        <item sd="0" x="12"/>
        <item sd="0" x="51"/>
        <item sd="0" x="109"/>
        <item sd="0" x="219"/>
        <item sd="0" x="218"/>
        <item sd="0" x="87"/>
        <item sd="0" x="79"/>
        <item sd="0" x="210"/>
        <item sd="0" x="29"/>
        <item sd="0" x="193"/>
        <item sd="0" x="178"/>
        <item sd="0" x="275"/>
        <item sd="0" x="347"/>
        <item sd="0" x="279"/>
        <item sd="0" x="240"/>
        <item sd="0" x="341"/>
        <item sd="0" x="229"/>
        <item sd="0" x="298"/>
        <item sd="0" x="227"/>
        <item sd="0" x="263"/>
        <item sd="0" x="150"/>
        <item sd="0" x="152"/>
        <item sd="0" x="151"/>
        <item sd="0" x="38"/>
        <item sd="0" x="34"/>
        <item sd="0" x="6"/>
        <item sd="0" x="117"/>
        <item sd="0" x="116"/>
        <item sd="0" x="213"/>
        <item sd="0" x="191"/>
        <item sd="0" x="267"/>
        <item sd="0" x="292"/>
        <item sd="0" x="108"/>
        <item sd="0" x="214"/>
        <item sd="0" x="334"/>
        <item sd="0" x="200"/>
        <item sd="0" x="197"/>
        <item sd="0" x="101"/>
        <item sd="0" x="245"/>
        <item sd="0" x="288"/>
        <item sd="0" x="251"/>
        <item sd="0" x="290"/>
        <item sd="0" x="71"/>
        <item sd="0" x="266"/>
        <item sd="0" x="283"/>
        <item sd="0" x="237"/>
        <item sd="0" x="236"/>
        <item sd="0" x="232"/>
        <item sd="0" x="230"/>
        <item sd="0" x="201"/>
        <item sd="0" x="244"/>
        <item sd="0" x="280"/>
        <item sd="0" x="243"/>
        <item sd="0" x="68"/>
        <item sd="0" x="69"/>
        <item sd="0" x="169"/>
        <item sd="0" x="165"/>
        <item sd="0" x="8"/>
        <item sd="0" x="231"/>
        <item sd="0" x="195"/>
        <item sd="0" x="303"/>
        <item sd="0" x="281"/>
        <item sd="0" x="89"/>
        <item sd="0" x="249"/>
        <item sd="0" x="293"/>
        <item sd="0" x="70"/>
        <item sd="0" x="140"/>
        <item sd="0" x="164"/>
        <item sd="0" x="3"/>
        <item sd="0" x="241"/>
        <item sd="0" x="135"/>
        <item sd="0" x="297"/>
        <item sd="0" x="284"/>
        <item sd="0" x="199"/>
        <item sd="0" x="282"/>
        <item sd="0" x="5"/>
        <item sd="0" x="43"/>
        <item sd="0" x="82"/>
        <item sd="0" x="81"/>
        <item sd="0" x="192"/>
        <item sd="0" x="115"/>
        <item sd="0" x="114"/>
        <item sd="0" x="234"/>
        <item sd="0" x="64"/>
        <item sd="0" x="262"/>
        <item sd="0" x="306"/>
        <item sd="0" x="105"/>
        <item sd="0" x="4"/>
        <item sd="0" x="10"/>
        <item t="default" sd="0"/>
      </items>
    </pivotField>
    <pivotField showAll="0"/>
    <pivotField numFmtId="166" showAll="0"/>
    <pivotField numFmtId="166" showAll="0"/>
    <pivotField numFmtId="166"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sd="0" x="2"/>
        <item sd="0" x="3"/>
        <item sd="0" x="4"/>
        <item sd="0" x="5"/>
        <item t="default"/>
      </items>
    </pivotField>
  </pivotFields>
  <rowFields count="2">
    <field x="0"/>
    <field x="1"/>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Fields count="1">
    <field x="-2"/>
  </colFields>
  <colItems count="3">
    <i>
      <x/>
    </i>
    <i i="1">
      <x v="1"/>
    </i>
    <i i="2">
      <x v="2"/>
    </i>
  </colItems>
  <dataFields count="3">
    <dataField name="Average of Week After Diff" fld="6" subtotal="average" baseField="0" baseItem="0"/>
    <dataField name="Average of Month After Diff" fld="7" subtotal="average" baseField="0" baseItem="0"/>
    <dataField name="Count of Well Name" fld="0" subtotal="count" baseField="0" baseItem="2"/>
  </dataFields>
  <formats count="2">
    <format dxfId="1">
      <pivotArea outline="0" collapsedLevelsAreSubtotals="1" fieldPosition="0"/>
    </format>
    <format dxfId="0">
      <pivotArea outline="0" collapsedLevelsAreSubtotals="1" fieldPosition="0">
        <references count="1">
          <reference field="4294967294" count="1" selected="0">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15" format="7"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1"/>
          </reference>
        </references>
      </pivotArea>
    </chartFormat>
    <chartFormat chart="15"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C4B5A-708A-4DAC-B4E6-4EE8EC7CAB77}">
  <dimension ref="A3:D88"/>
  <sheetViews>
    <sheetView workbookViewId="0">
      <selection activeCell="B37" sqref="B37"/>
    </sheetView>
  </sheetViews>
  <sheetFormatPr defaultRowHeight="15" x14ac:dyDescent="0.25"/>
  <cols>
    <col min="1" max="1" width="19.7109375" bestFit="1" customWidth="1"/>
    <col min="2" max="2" width="25.5703125" bestFit="1" customWidth="1"/>
    <col min="3" max="3" width="26.28515625" bestFit="1" customWidth="1"/>
    <col min="4" max="4" width="19.28515625" bestFit="1" customWidth="1"/>
  </cols>
  <sheetData>
    <row r="3" spans="1:4" x14ac:dyDescent="0.25">
      <c r="A3" s="6" t="s">
        <v>594</v>
      </c>
      <c r="B3" t="s">
        <v>596</v>
      </c>
      <c r="C3" t="s">
        <v>597</v>
      </c>
      <c r="D3" t="s">
        <v>598</v>
      </c>
    </row>
    <row r="4" spans="1:4" x14ac:dyDescent="0.25">
      <c r="A4" s="7" t="s">
        <v>12</v>
      </c>
      <c r="B4" s="9">
        <v>-5.7278687584306064E-2</v>
      </c>
      <c r="C4" s="9">
        <v>-2.6789589045553359E-2</v>
      </c>
      <c r="D4" s="8">
        <v>10</v>
      </c>
    </row>
    <row r="5" spans="1:4" x14ac:dyDescent="0.25">
      <c r="A5" s="7" t="s">
        <v>6</v>
      </c>
      <c r="B5" s="9">
        <v>6.0916238234618343E-2</v>
      </c>
      <c r="C5" s="9">
        <v>4.393543148124092E-4</v>
      </c>
      <c r="D5" s="8">
        <v>7</v>
      </c>
    </row>
    <row r="6" spans="1:4" x14ac:dyDescent="0.25">
      <c r="A6" s="7" t="s">
        <v>385</v>
      </c>
      <c r="B6" s="9">
        <v>-0.33931897797516303</v>
      </c>
      <c r="C6" s="9">
        <v>-0.40302481277759117</v>
      </c>
      <c r="D6" s="8">
        <v>9</v>
      </c>
    </row>
    <row r="7" spans="1:4" x14ac:dyDescent="0.25">
      <c r="A7" s="7" t="s">
        <v>304</v>
      </c>
      <c r="B7" s="9">
        <v>-0.21398200651656926</v>
      </c>
      <c r="C7" s="9">
        <v>-0.1506968333216748</v>
      </c>
      <c r="D7" s="8">
        <v>3</v>
      </c>
    </row>
    <row r="8" spans="1:4" x14ac:dyDescent="0.25">
      <c r="A8" s="7" t="s">
        <v>163</v>
      </c>
      <c r="B8" s="9">
        <v>-0.24975930685423584</v>
      </c>
      <c r="C8" s="9">
        <v>0.19786491961930838</v>
      </c>
      <c r="D8" s="8">
        <v>19</v>
      </c>
    </row>
    <row r="9" spans="1:4" x14ac:dyDescent="0.25">
      <c r="A9" s="7" t="s">
        <v>43</v>
      </c>
      <c r="B9" s="9">
        <v>-0.1307014625424065</v>
      </c>
      <c r="C9" s="9">
        <v>-5.6132999914722752E-2</v>
      </c>
      <c r="D9" s="8">
        <v>17</v>
      </c>
    </row>
    <row r="10" spans="1:4" x14ac:dyDescent="0.25">
      <c r="A10" s="7" t="s">
        <v>230</v>
      </c>
      <c r="B10" s="9">
        <v>0.96941444161632484</v>
      </c>
      <c r="C10" s="9">
        <v>0.68477264684801187</v>
      </c>
      <c r="D10" s="8">
        <v>6</v>
      </c>
    </row>
    <row r="11" spans="1:4" x14ac:dyDescent="0.25">
      <c r="A11" s="7" t="s">
        <v>28</v>
      </c>
      <c r="B11" s="9">
        <v>2.2058241675109946</v>
      </c>
      <c r="C11" s="9">
        <v>2.1636756436360778</v>
      </c>
      <c r="D11" s="8">
        <v>3</v>
      </c>
    </row>
    <row r="12" spans="1:4" x14ac:dyDescent="0.25">
      <c r="A12" s="7" t="s">
        <v>38</v>
      </c>
      <c r="B12" s="9">
        <v>-7.2103808711616452E-2</v>
      </c>
      <c r="C12" s="9">
        <v>-7.504145443806196E-3</v>
      </c>
      <c r="D12" s="8">
        <v>30</v>
      </c>
    </row>
    <row r="13" spans="1:4" x14ac:dyDescent="0.25">
      <c r="A13" s="7" t="s">
        <v>543</v>
      </c>
      <c r="B13" s="9">
        <v>-0.70618034447821676</v>
      </c>
      <c r="C13" s="9">
        <v>8.8080530770990623E-2</v>
      </c>
      <c r="D13" s="8">
        <v>1</v>
      </c>
    </row>
    <row r="14" spans="1:4" x14ac:dyDescent="0.25">
      <c r="A14" s="7" t="s">
        <v>520</v>
      </c>
      <c r="B14" s="9">
        <v>1.2413443888853717</v>
      </c>
      <c r="C14" s="9">
        <v>0.27632210286890346</v>
      </c>
      <c r="D14" s="8">
        <v>2</v>
      </c>
    </row>
    <row r="15" spans="1:4" x14ac:dyDescent="0.25">
      <c r="A15" s="7" t="s">
        <v>368</v>
      </c>
      <c r="B15" s="9">
        <v>5.8460718035664404E-2</v>
      </c>
      <c r="C15" s="9">
        <v>9.6426981902731912E-2</v>
      </c>
      <c r="D15" s="8">
        <v>6</v>
      </c>
    </row>
    <row r="16" spans="1:4" x14ac:dyDescent="0.25">
      <c r="A16" s="7" t="s">
        <v>16</v>
      </c>
      <c r="B16" s="9">
        <v>-8.2524470292716118E-2</v>
      </c>
      <c r="C16" s="9">
        <v>-7.1620364583873386E-2</v>
      </c>
      <c r="D16" s="8">
        <v>11</v>
      </c>
    </row>
    <row r="17" spans="1:4" x14ac:dyDescent="0.25">
      <c r="A17" s="7" t="s">
        <v>35</v>
      </c>
      <c r="B17" s="9">
        <v>-0.20038735693476198</v>
      </c>
      <c r="C17" s="9">
        <v>-2.7349884163292478E-2</v>
      </c>
      <c r="D17" s="8">
        <v>14</v>
      </c>
    </row>
    <row r="18" spans="1:4" x14ac:dyDescent="0.25">
      <c r="A18" s="7" t="s">
        <v>236</v>
      </c>
      <c r="B18" s="9">
        <v>-0.27793928794762257</v>
      </c>
      <c r="C18" s="9">
        <v>6.0835576977694185E-2</v>
      </c>
      <c r="D18" s="8">
        <v>7</v>
      </c>
    </row>
    <row r="19" spans="1:4" x14ac:dyDescent="0.25">
      <c r="A19" s="7" t="s">
        <v>195</v>
      </c>
      <c r="B19" s="9">
        <v>0.1547486119092506</v>
      </c>
      <c r="C19" s="9">
        <v>0.12823647574470906</v>
      </c>
      <c r="D19" s="8">
        <v>9</v>
      </c>
    </row>
    <row r="20" spans="1:4" x14ac:dyDescent="0.25">
      <c r="A20" s="7" t="s">
        <v>430</v>
      </c>
      <c r="B20" s="9">
        <v>0.33086540269362696</v>
      </c>
      <c r="C20" s="9">
        <v>0.57786765595964751</v>
      </c>
      <c r="D20" s="8">
        <v>9</v>
      </c>
    </row>
    <row r="21" spans="1:4" x14ac:dyDescent="0.25">
      <c r="A21" s="7" t="s">
        <v>60</v>
      </c>
      <c r="B21" s="9">
        <v>0.67243953128997924</v>
      </c>
      <c r="C21" s="9">
        <v>0.53457715521993909</v>
      </c>
      <c r="D21" s="8">
        <v>15</v>
      </c>
    </row>
    <row r="22" spans="1:4" x14ac:dyDescent="0.25">
      <c r="A22" s="7" t="s">
        <v>168</v>
      </c>
      <c r="B22" s="9">
        <v>-4.8554319820713985E-3</v>
      </c>
      <c r="C22" s="9">
        <v>0.1701034654995571</v>
      </c>
      <c r="D22" s="8">
        <v>13</v>
      </c>
    </row>
    <row r="23" spans="1:4" x14ac:dyDescent="0.25">
      <c r="A23" s="7" t="s">
        <v>227</v>
      </c>
      <c r="B23" s="9">
        <v>-0.23916968181498618</v>
      </c>
      <c r="C23" s="9">
        <v>9.8984127130709545E-2</v>
      </c>
      <c r="D23" s="8">
        <v>14</v>
      </c>
    </row>
    <row r="24" spans="1:4" x14ac:dyDescent="0.25">
      <c r="A24" s="7" t="s">
        <v>66</v>
      </c>
      <c r="B24" s="9">
        <v>-0.23570827595440977</v>
      </c>
      <c r="C24" s="9">
        <v>8.1806996593082278E-5</v>
      </c>
      <c r="D24" s="8">
        <v>21</v>
      </c>
    </row>
    <row r="25" spans="1:4" x14ac:dyDescent="0.25">
      <c r="A25" s="7" t="s">
        <v>183</v>
      </c>
      <c r="B25" s="9">
        <v>-0.4042135301933506</v>
      </c>
      <c r="C25" s="9">
        <v>-0.26395685652738082</v>
      </c>
      <c r="D25" s="8">
        <v>17</v>
      </c>
    </row>
    <row r="26" spans="1:4" x14ac:dyDescent="0.25">
      <c r="A26" s="7" t="s">
        <v>232</v>
      </c>
      <c r="B26" s="9">
        <v>-0.2195669146595553</v>
      </c>
      <c r="C26" s="9">
        <v>-0.10081410845556414</v>
      </c>
      <c r="D26" s="8">
        <v>16</v>
      </c>
    </row>
    <row r="27" spans="1:4" x14ac:dyDescent="0.25">
      <c r="A27" s="7" t="s">
        <v>481</v>
      </c>
      <c r="B27" s="9">
        <v>0.38330320886016955</v>
      </c>
      <c r="C27" s="9">
        <v>0.73091630750069447</v>
      </c>
      <c r="D27" s="8">
        <v>4</v>
      </c>
    </row>
    <row r="28" spans="1:4" x14ac:dyDescent="0.25">
      <c r="A28" s="7" t="s">
        <v>8</v>
      </c>
      <c r="B28" s="9">
        <v>-0.21251321893367781</v>
      </c>
      <c r="C28" s="9">
        <v>-0.20118568715552421</v>
      </c>
      <c r="D28" s="8">
        <v>5</v>
      </c>
    </row>
    <row r="29" spans="1:4" x14ac:dyDescent="0.25">
      <c r="A29" s="7" t="s">
        <v>185</v>
      </c>
      <c r="B29" s="9">
        <v>-0.54640250260688206</v>
      </c>
      <c r="C29" s="9">
        <v>-0.11699896582131789</v>
      </c>
      <c r="D29" s="8">
        <v>2</v>
      </c>
    </row>
    <row r="30" spans="1:4" x14ac:dyDescent="0.25">
      <c r="A30" s="7" t="s">
        <v>53</v>
      </c>
      <c r="B30" s="9">
        <v>-0.23048254527602682</v>
      </c>
      <c r="C30" s="9">
        <v>0.23460356650580216</v>
      </c>
      <c r="D30" s="8">
        <v>19</v>
      </c>
    </row>
    <row r="31" spans="1:4" x14ac:dyDescent="0.25">
      <c r="A31" s="7" t="s">
        <v>138</v>
      </c>
      <c r="B31" s="9">
        <v>0.42139189027576401</v>
      </c>
      <c r="C31" s="9">
        <v>1.3025436685884513</v>
      </c>
      <c r="D31" s="8">
        <v>17</v>
      </c>
    </row>
    <row r="32" spans="1:4" x14ac:dyDescent="0.25">
      <c r="A32" s="7" t="s">
        <v>131</v>
      </c>
      <c r="B32" s="9">
        <v>-0.58966565349544053</v>
      </c>
      <c r="C32" s="9">
        <v>-0.77164343360234766</v>
      </c>
      <c r="D32" s="8">
        <v>2</v>
      </c>
    </row>
    <row r="33" spans="1:4" x14ac:dyDescent="0.25">
      <c r="A33" s="7" t="s">
        <v>361</v>
      </c>
      <c r="B33" s="9">
        <v>-0.1725887613241345</v>
      </c>
      <c r="C33" s="9">
        <v>0.15571423917011992</v>
      </c>
      <c r="D33" s="8">
        <v>3</v>
      </c>
    </row>
    <row r="34" spans="1:4" x14ac:dyDescent="0.25">
      <c r="A34" s="7" t="s">
        <v>292</v>
      </c>
      <c r="B34" s="9">
        <v>0.66057927086559876</v>
      </c>
      <c r="C34" s="9">
        <v>0.24748599503964486</v>
      </c>
      <c r="D34" s="8">
        <v>3</v>
      </c>
    </row>
    <row r="35" spans="1:4" x14ac:dyDescent="0.25">
      <c r="A35" s="7" t="s">
        <v>199</v>
      </c>
      <c r="B35" s="9">
        <v>1.0587948543587025</v>
      </c>
      <c r="C35" s="9">
        <v>0.30765485955808147</v>
      </c>
      <c r="D35" s="8">
        <v>6</v>
      </c>
    </row>
    <row r="36" spans="1:4" x14ac:dyDescent="0.25">
      <c r="A36" s="7" t="s">
        <v>389</v>
      </c>
      <c r="B36" s="9">
        <v>-0.63938545930271662</v>
      </c>
      <c r="C36" s="9">
        <v>-1.2117437475108652E-2</v>
      </c>
      <c r="D36" s="8">
        <v>7</v>
      </c>
    </row>
    <row r="37" spans="1:4" x14ac:dyDescent="0.25">
      <c r="A37" s="7" t="s">
        <v>382</v>
      </c>
      <c r="B37" s="9">
        <v>0.26049948310632298</v>
      </c>
      <c r="C37" s="9">
        <v>0.52288770787073779</v>
      </c>
      <c r="D37" s="8">
        <v>6</v>
      </c>
    </row>
    <row r="38" spans="1:4" x14ac:dyDescent="0.25">
      <c r="A38" s="7" t="s">
        <v>72</v>
      </c>
      <c r="B38" s="9">
        <v>0.49808329617821201</v>
      </c>
      <c r="C38" s="9">
        <v>0.43548783969581356</v>
      </c>
      <c r="D38" s="8">
        <v>16</v>
      </c>
    </row>
    <row r="39" spans="1:4" x14ac:dyDescent="0.25">
      <c r="A39" s="7" t="s">
        <v>33</v>
      </c>
      <c r="B39" s="9">
        <v>-1.5158885772183203E-2</v>
      </c>
      <c r="C39" s="9">
        <v>0.32895085345609404</v>
      </c>
      <c r="D39" s="8">
        <v>24</v>
      </c>
    </row>
    <row r="40" spans="1:4" x14ac:dyDescent="0.25">
      <c r="A40" s="7" t="s">
        <v>62</v>
      </c>
      <c r="B40" s="9">
        <v>6.6091796821090121E-2</v>
      </c>
      <c r="C40" s="9">
        <v>0.42423547481523222</v>
      </c>
      <c r="D40" s="8">
        <v>17</v>
      </c>
    </row>
    <row r="41" spans="1:4" x14ac:dyDescent="0.25">
      <c r="A41" s="7" t="s">
        <v>74</v>
      </c>
      <c r="B41" s="9">
        <v>5.2700606078209707E-2</v>
      </c>
      <c r="C41" s="9">
        <v>5.4615901675586831E-2</v>
      </c>
      <c r="D41" s="8">
        <v>11</v>
      </c>
    </row>
    <row r="42" spans="1:4" x14ac:dyDescent="0.25">
      <c r="A42" s="7" t="s">
        <v>266</v>
      </c>
      <c r="B42" s="9">
        <v>-0.52662605899133075</v>
      </c>
      <c r="C42" s="9">
        <v>0.11372942386781028</v>
      </c>
      <c r="D42" s="8">
        <v>9</v>
      </c>
    </row>
    <row r="43" spans="1:4" x14ac:dyDescent="0.25">
      <c r="A43" s="7" t="s">
        <v>10</v>
      </c>
      <c r="B43" s="9">
        <v>0.38774983493015319</v>
      </c>
      <c r="C43" s="9">
        <v>0.18175527388148877</v>
      </c>
      <c r="D43" s="8">
        <v>8</v>
      </c>
    </row>
    <row r="44" spans="1:4" x14ac:dyDescent="0.25">
      <c r="A44" s="7" t="s">
        <v>82</v>
      </c>
      <c r="B44" s="9">
        <v>2.9507826962583456E-3</v>
      </c>
      <c r="C44" s="9">
        <v>8.3881582612555211E-2</v>
      </c>
      <c r="D44" s="8">
        <v>7</v>
      </c>
    </row>
    <row r="45" spans="1:4" x14ac:dyDescent="0.25">
      <c r="A45" s="7" t="s">
        <v>449</v>
      </c>
      <c r="B45" s="9">
        <v>-0.39170737186398008</v>
      </c>
      <c r="C45" s="9">
        <v>0.24110041767178242</v>
      </c>
      <c r="D45" s="8">
        <v>10</v>
      </c>
    </row>
    <row r="46" spans="1:4" x14ac:dyDescent="0.25">
      <c r="A46" s="7" t="s">
        <v>24</v>
      </c>
      <c r="B46" s="9">
        <v>0.33315707279530887</v>
      </c>
      <c r="C46" s="9">
        <v>0.60260296067047492</v>
      </c>
      <c r="D46" s="8">
        <v>2</v>
      </c>
    </row>
    <row r="47" spans="1:4" x14ac:dyDescent="0.25">
      <c r="A47" s="7" t="s">
        <v>364</v>
      </c>
      <c r="B47" s="9">
        <v>-1</v>
      </c>
      <c r="C47" s="9">
        <v>1.2567585216142092</v>
      </c>
      <c r="D47" s="8">
        <v>1</v>
      </c>
    </row>
    <row r="48" spans="1:4" x14ac:dyDescent="0.25">
      <c r="A48" s="7" t="s">
        <v>83</v>
      </c>
      <c r="B48" s="9">
        <v>-0.20708264948947816</v>
      </c>
      <c r="C48" s="9">
        <v>4.994976288550208E-3</v>
      </c>
      <c r="D48" s="8">
        <v>7</v>
      </c>
    </row>
    <row r="49" spans="1:4" x14ac:dyDescent="0.25">
      <c r="A49" s="7" t="s">
        <v>91</v>
      </c>
      <c r="B49" s="9">
        <v>0.94992914086366298</v>
      </c>
      <c r="C49" s="9">
        <v>0.57263906280995791</v>
      </c>
      <c r="D49" s="8">
        <v>9</v>
      </c>
    </row>
    <row r="50" spans="1:4" x14ac:dyDescent="0.25">
      <c r="A50" s="7" t="s">
        <v>179</v>
      </c>
      <c r="B50" s="9">
        <v>-0.47101801018061762</v>
      </c>
      <c r="C50" s="9">
        <v>0.23384089806219083</v>
      </c>
      <c r="D50" s="8">
        <v>16</v>
      </c>
    </row>
    <row r="51" spans="1:4" x14ac:dyDescent="0.25">
      <c r="A51" s="7" t="s">
        <v>18</v>
      </c>
      <c r="B51" s="9">
        <v>0.31733121117138641</v>
      </c>
      <c r="C51" s="9">
        <v>0.32568015727157151</v>
      </c>
      <c r="D51" s="8">
        <v>5</v>
      </c>
    </row>
    <row r="52" spans="1:4" x14ac:dyDescent="0.25">
      <c r="A52" s="7" t="s">
        <v>50</v>
      </c>
      <c r="B52" s="9">
        <v>-0.13888669693707961</v>
      </c>
      <c r="C52" s="9">
        <v>-0.16479654537833266</v>
      </c>
      <c r="D52" s="8">
        <v>16</v>
      </c>
    </row>
    <row r="53" spans="1:4" x14ac:dyDescent="0.25">
      <c r="A53" s="7" t="s">
        <v>30</v>
      </c>
      <c r="B53" s="9">
        <v>-5.1080705115051403E-2</v>
      </c>
      <c r="C53" s="9">
        <v>-3.5472972918167069E-2</v>
      </c>
      <c r="D53" s="8">
        <v>4</v>
      </c>
    </row>
    <row r="54" spans="1:4" x14ac:dyDescent="0.25">
      <c r="A54" s="7" t="s">
        <v>40</v>
      </c>
      <c r="B54" s="9">
        <v>0.17663934887083221</v>
      </c>
      <c r="C54" s="9">
        <v>9.9113169533063331E-2</v>
      </c>
      <c r="D54" s="8">
        <v>19</v>
      </c>
    </row>
    <row r="55" spans="1:4" x14ac:dyDescent="0.25">
      <c r="A55" s="7" t="s">
        <v>120</v>
      </c>
      <c r="B55" s="9">
        <v>-5.8214423111636097E-2</v>
      </c>
      <c r="C55" s="9">
        <v>5.7026220014228968E-2</v>
      </c>
      <c r="D55" s="8">
        <v>12</v>
      </c>
    </row>
    <row r="56" spans="1:4" x14ac:dyDescent="0.25">
      <c r="A56" s="7" t="s">
        <v>14</v>
      </c>
      <c r="B56" s="9">
        <v>0.21256048712480419</v>
      </c>
      <c r="C56" s="9">
        <v>0.20238573112783553</v>
      </c>
      <c r="D56" s="8">
        <v>18</v>
      </c>
    </row>
    <row r="57" spans="1:4" x14ac:dyDescent="0.25">
      <c r="A57" s="7" t="s">
        <v>42</v>
      </c>
      <c r="B57" s="9">
        <v>-5.2222028775079123E-2</v>
      </c>
      <c r="C57" s="9">
        <v>9.8772902918225658E-2</v>
      </c>
      <c r="D57" s="8">
        <v>9</v>
      </c>
    </row>
    <row r="58" spans="1:4" x14ac:dyDescent="0.25">
      <c r="A58" s="7" t="s">
        <v>85</v>
      </c>
      <c r="B58" s="9">
        <v>0.14023385798500182</v>
      </c>
      <c r="C58" s="9">
        <v>0.13869359674330983</v>
      </c>
      <c r="D58" s="8">
        <v>10</v>
      </c>
    </row>
    <row r="59" spans="1:4" x14ac:dyDescent="0.25">
      <c r="A59" s="7" t="s">
        <v>216</v>
      </c>
      <c r="B59" s="9">
        <v>-2.3943939349673427E-2</v>
      </c>
      <c r="C59" s="9">
        <v>0.42638807960971276</v>
      </c>
      <c r="D59" s="8">
        <v>8</v>
      </c>
    </row>
    <row r="60" spans="1:4" x14ac:dyDescent="0.25">
      <c r="A60" s="7" t="s">
        <v>470</v>
      </c>
      <c r="B60" s="9">
        <v>7.8492935635776639E-4</v>
      </c>
      <c r="C60" s="9">
        <v>-0.72480080566333926</v>
      </c>
      <c r="D60" s="8">
        <v>2</v>
      </c>
    </row>
    <row r="61" spans="1:4" x14ac:dyDescent="0.25">
      <c r="A61" s="7" t="s">
        <v>68</v>
      </c>
      <c r="B61" s="9">
        <v>0.12410105958493042</v>
      </c>
      <c r="C61" s="9">
        <v>1.7721072551045662</v>
      </c>
      <c r="D61" s="8">
        <v>4</v>
      </c>
    </row>
    <row r="62" spans="1:4" x14ac:dyDescent="0.25">
      <c r="A62" s="7" t="s">
        <v>22</v>
      </c>
      <c r="B62" s="9">
        <v>-8.7019474089052973E-2</v>
      </c>
      <c r="C62" s="9">
        <v>-4.126217104461985E-2</v>
      </c>
      <c r="D62" s="8">
        <v>8</v>
      </c>
    </row>
    <row r="63" spans="1:4" x14ac:dyDescent="0.25">
      <c r="A63" s="7" t="s">
        <v>77</v>
      </c>
      <c r="B63" s="9">
        <v>-0.25678330178929032</v>
      </c>
      <c r="C63" s="9">
        <v>-9.6035447490703071E-2</v>
      </c>
      <c r="D63" s="8">
        <v>8</v>
      </c>
    </row>
    <row r="64" spans="1:4" x14ac:dyDescent="0.25">
      <c r="A64" s="7" t="s">
        <v>153</v>
      </c>
      <c r="B64" s="9">
        <v>-7.8243634104454451E-2</v>
      </c>
      <c r="C64" s="9">
        <v>-0.2140382525241073</v>
      </c>
      <c r="D64" s="8">
        <v>9</v>
      </c>
    </row>
    <row r="65" spans="1:4" x14ac:dyDescent="0.25">
      <c r="A65" s="7" t="s">
        <v>350</v>
      </c>
      <c r="B65" s="9">
        <v>0.34173058280226021</v>
      </c>
      <c r="C65" s="9">
        <v>0.93407484122727047</v>
      </c>
      <c r="D65" s="8">
        <v>10</v>
      </c>
    </row>
    <row r="66" spans="1:4" x14ac:dyDescent="0.25">
      <c r="A66" s="7" t="s">
        <v>20</v>
      </c>
      <c r="B66" s="9">
        <v>2.271992189184465E-3</v>
      </c>
      <c r="C66" s="9">
        <v>4.8768527034024525E-2</v>
      </c>
      <c r="D66" s="8">
        <v>9</v>
      </c>
    </row>
    <row r="67" spans="1:4" x14ac:dyDescent="0.25">
      <c r="A67" s="7" t="s">
        <v>97</v>
      </c>
      <c r="B67" s="9">
        <v>-1.8733624981812507E-2</v>
      </c>
      <c r="C67" s="9">
        <v>-5.4867648138017658E-2</v>
      </c>
      <c r="D67" s="8">
        <v>14</v>
      </c>
    </row>
    <row r="68" spans="1:4" x14ac:dyDescent="0.25">
      <c r="A68" s="7" t="s">
        <v>402</v>
      </c>
      <c r="B68" s="9">
        <v>0.17296964769246026</v>
      </c>
      <c r="C68" s="9">
        <v>-0.28171680281457734</v>
      </c>
      <c r="D68" s="8">
        <v>4</v>
      </c>
    </row>
    <row r="69" spans="1:4" x14ac:dyDescent="0.25">
      <c r="A69" s="7" t="s">
        <v>434</v>
      </c>
      <c r="B69" s="9">
        <v>0.6656269494697441</v>
      </c>
      <c r="C69" s="9">
        <v>-3.8596985490914358E-2</v>
      </c>
      <c r="D69" s="8">
        <v>1</v>
      </c>
    </row>
    <row r="70" spans="1:4" x14ac:dyDescent="0.25">
      <c r="A70" s="7" t="s">
        <v>160</v>
      </c>
      <c r="B70" s="9">
        <v>5.4822427849553983E-2</v>
      </c>
      <c r="C70" s="9">
        <v>9.0631352611491342E-2</v>
      </c>
      <c r="D70" s="8">
        <v>14</v>
      </c>
    </row>
    <row r="71" spans="1:4" x14ac:dyDescent="0.25">
      <c r="A71" s="7" t="s">
        <v>565</v>
      </c>
      <c r="B71" s="9">
        <v>-0.64226091104221328</v>
      </c>
      <c r="C71" s="9">
        <v>0.67779632721201988</v>
      </c>
      <c r="D71" s="8">
        <v>1</v>
      </c>
    </row>
    <row r="72" spans="1:4" x14ac:dyDescent="0.25">
      <c r="A72" s="7" t="s">
        <v>411</v>
      </c>
      <c r="B72" s="9">
        <v>0.19275243558226324</v>
      </c>
      <c r="C72" s="9">
        <v>-0.10483356976911544</v>
      </c>
      <c r="D72" s="8">
        <v>1</v>
      </c>
    </row>
    <row r="73" spans="1:4" x14ac:dyDescent="0.25">
      <c r="A73" s="7" t="s">
        <v>474</v>
      </c>
      <c r="B73" s="9">
        <v>-0.33482469091614103</v>
      </c>
      <c r="C73" s="9">
        <v>-0.22213915520847033</v>
      </c>
      <c r="D73" s="8">
        <v>1</v>
      </c>
    </row>
    <row r="74" spans="1:4" x14ac:dyDescent="0.25">
      <c r="A74" s="7" t="s">
        <v>207</v>
      </c>
      <c r="B74" s="9">
        <v>-5.9740018486106321E-2</v>
      </c>
      <c r="C74" s="9">
        <v>1.97987749047412E-2</v>
      </c>
      <c r="D74" s="8">
        <v>12</v>
      </c>
    </row>
    <row r="75" spans="1:4" x14ac:dyDescent="0.25">
      <c r="A75" s="7" t="s">
        <v>26</v>
      </c>
      <c r="B75" s="9">
        <v>0.11501936876396447</v>
      </c>
      <c r="C75" s="9">
        <v>0.38589130302456831</v>
      </c>
      <c r="D75" s="8">
        <v>24</v>
      </c>
    </row>
    <row r="76" spans="1:4" x14ac:dyDescent="0.25">
      <c r="A76" s="7" t="s">
        <v>126</v>
      </c>
      <c r="B76" s="9">
        <v>4.0909568454275104E-2</v>
      </c>
      <c r="C76" s="9">
        <v>-2.2777036094614254E-2</v>
      </c>
      <c r="D76" s="8">
        <v>10</v>
      </c>
    </row>
    <row r="77" spans="1:4" x14ac:dyDescent="0.25">
      <c r="A77" s="7" t="s">
        <v>209</v>
      </c>
      <c r="B77" s="9">
        <v>0.55457756307195627</v>
      </c>
      <c r="C77" s="9">
        <v>0.50985348150342225</v>
      </c>
      <c r="D77" s="8">
        <v>9</v>
      </c>
    </row>
    <row r="78" spans="1:4" x14ac:dyDescent="0.25">
      <c r="A78" s="7" t="s">
        <v>133</v>
      </c>
      <c r="B78" s="9">
        <v>0.18496383702203989</v>
      </c>
      <c r="C78" s="9">
        <v>0.71478361957739878</v>
      </c>
      <c r="D78" s="8">
        <v>5</v>
      </c>
    </row>
    <row r="79" spans="1:4" x14ac:dyDescent="0.25">
      <c r="A79" s="7" t="s">
        <v>300</v>
      </c>
      <c r="B79" s="9">
        <v>-0.11657878015604516</v>
      </c>
      <c r="C79" s="9">
        <v>-9.7862708339710378E-2</v>
      </c>
      <c r="D79" s="8">
        <v>12</v>
      </c>
    </row>
    <row r="80" spans="1:4" x14ac:dyDescent="0.25">
      <c r="A80" s="7" t="s">
        <v>239</v>
      </c>
      <c r="B80" s="9">
        <v>-0.14008321775312049</v>
      </c>
      <c r="C80" s="9">
        <v>-0.36775103912636697</v>
      </c>
      <c r="D80" s="8">
        <v>2</v>
      </c>
    </row>
    <row r="81" spans="1:4" x14ac:dyDescent="0.25">
      <c r="A81" s="7" t="s">
        <v>173</v>
      </c>
      <c r="B81" s="9">
        <v>-8.1341602486664194E-2</v>
      </c>
      <c r="C81" s="9">
        <v>0.21636799933014511</v>
      </c>
      <c r="D81" s="8">
        <v>18</v>
      </c>
    </row>
    <row r="82" spans="1:4" x14ac:dyDescent="0.25">
      <c r="A82" s="7" t="s">
        <v>334</v>
      </c>
      <c r="B82" s="9">
        <v>0.21224489795918364</v>
      </c>
      <c r="C82" s="9">
        <v>0.58482214391132814</v>
      </c>
      <c r="D82" s="8">
        <v>3</v>
      </c>
    </row>
    <row r="83" spans="1:4" x14ac:dyDescent="0.25">
      <c r="A83" s="7" t="s">
        <v>141</v>
      </c>
      <c r="B83" s="9">
        <v>1.0871065750272857</v>
      </c>
      <c r="C83" s="9">
        <v>0.41610438744313372</v>
      </c>
      <c r="D83" s="8">
        <v>2</v>
      </c>
    </row>
    <row r="84" spans="1:4" x14ac:dyDescent="0.25">
      <c r="A84" s="7" t="s">
        <v>329</v>
      </c>
      <c r="B84" s="9">
        <v>-8.56897094284675E-2</v>
      </c>
      <c r="C84" s="9">
        <v>0.13151028913502202</v>
      </c>
      <c r="D84" s="8">
        <v>14</v>
      </c>
    </row>
    <row r="85" spans="1:4" x14ac:dyDescent="0.25">
      <c r="A85" s="7" t="s">
        <v>155</v>
      </c>
      <c r="B85" s="9">
        <v>0.19443606040459963</v>
      </c>
      <c r="C85" s="9">
        <v>2.9595899540458291E-2</v>
      </c>
      <c r="D85" s="8">
        <v>5</v>
      </c>
    </row>
    <row r="86" spans="1:4" x14ac:dyDescent="0.25">
      <c r="A86" s="7" t="s">
        <v>143</v>
      </c>
      <c r="B86" s="9">
        <v>-0.14804948599500153</v>
      </c>
      <c r="C86" s="9">
        <v>-0.12327123221927677</v>
      </c>
      <c r="D86" s="8">
        <v>6</v>
      </c>
    </row>
    <row r="87" spans="1:4" x14ac:dyDescent="0.25">
      <c r="A87" s="7" t="s">
        <v>506</v>
      </c>
      <c r="B87" s="9">
        <v>0.67930076681770857</v>
      </c>
      <c r="C87" s="9">
        <v>-1.4113026658226099E-2</v>
      </c>
      <c r="D87" s="8">
        <v>4</v>
      </c>
    </row>
    <row r="88" spans="1:4" x14ac:dyDescent="0.25">
      <c r="A88" s="7" t="s">
        <v>595</v>
      </c>
      <c r="B88" s="9">
        <v>2.313459147012658E-2</v>
      </c>
      <c r="C88" s="9">
        <v>0.17828854707296676</v>
      </c>
      <c r="D88" s="8">
        <v>783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98BC3-4A18-4C0F-991F-AA8224D55C2C}">
  <dimension ref="A1"/>
  <sheetViews>
    <sheetView topLeftCell="A10"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784"/>
  <sheetViews>
    <sheetView tabSelected="1" workbookViewId="0">
      <selection activeCell="H789" sqref="H789"/>
    </sheetView>
  </sheetViews>
  <sheetFormatPr defaultRowHeight="15" x14ac:dyDescent="0.25"/>
  <cols>
    <col min="1" max="1" width="17.7109375" bestFit="1" customWidth="1"/>
    <col min="2" max="2" width="18.28515625" style="3" bestFit="1" customWidth="1"/>
    <col min="3" max="3" width="35.85546875" customWidth="1"/>
    <col min="4" max="4" width="16.28515625" bestFit="1" customWidth="1"/>
    <col min="5" max="5" width="15.85546875" bestFit="1" customWidth="1"/>
    <col min="6" max="6" width="16.5703125" bestFit="1" customWidth="1"/>
    <col min="7" max="7" width="15.140625" bestFit="1" customWidth="1"/>
    <col min="8" max="8" width="15.85546875" bestFit="1" customWidth="1"/>
  </cols>
  <sheetData>
    <row r="1" spans="1:9" x14ac:dyDescent="0.25">
      <c r="A1" s="1" t="s">
        <v>0</v>
      </c>
      <c r="B1" s="2" t="s">
        <v>1</v>
      </c>
      <c r="C1" s="1" t="s">
        <v>2</v>
      </c>
      <c r="D1" s="1" t="s">
        <v>3</v>
      </c>
      <c r="E1" s="1" t="s">
        <v>4</v>
      </c>
      <c r="F1" s="1" t="s">
        <v>5</v>
      </c>
      <c r="G1" s="1" t="s">
        <v>592</v>
      </c>
      <c r="H1" s="1" t="s">
        <v>593</v>
      </c>
    </row>
    <row r="2" spans="1:9" hidden="1" x14ac:dyDescent="0.25">
      <c r="A2" t="s">
        <v>12</v>
      </c>
      <c r="B2" s="3">
        <v>44321</v>
      </c>
      <c r="C2" t="s">
        <v>417</v>
      </c>
      <c r="D2" s="4">
        <v>199.58620689655169</v>
      </c>
      <c r="E2" s="4">
        <v>243.14285714285711</v>
      </c>
      <c r="F2" s="4">
        <v>202.12903225806451</v>
      </c>
      <c r="G2" s="5">
        <f>IFERROR(IF((E2-D2)/D2&gt;10,1,(E2-D2)/D2),1)</f>
        <v>0.21823477144831677</v>
      </c>
      <c r="H2" s="5">
        <f>IFERROR(IF((F2-D2)/D2&gt;10,1,(F2-D2)/D2),1)</f>
        <v>1.2740486434670345E-2</v>
      </c>
      <c r="I2" s="10">
        <f>(F2-D2)/D2</f>
        <v>1.2740486434670345E-2</v>
      </c>
    </row>
    <row r="3" spans="1:9" hidden="1" x14ac:dyDescent="0.25">
      <c r="A3" t="s">
        <v>12</v>
      </c>
      <c r="B3" s="3">
        <v>45219</v>
      </c>
      <c r="C3" t="s">
        <v>268</v>
      </c>
      <c r="D3" s="4">
        <v>126.89655172413789</v>
      </c>
      <c r="E3" s="4">
        <v>148</v>
      </c>
      <c r="F3" s="4">
        <v>150.93548387096769</v>
      </c>
      <c r="G3" s="5">
        <f t="shared" ref="G3:G66" si="0">IFERROR(IF((E3-D3)/D3&gt;10,1,(E3-D3)/D3),1)</f>
        <v>0.1663043478260873</v>
      </c>
      <c r="H3" s="5">
        <f t="shared" ref="H3:H66" si="1">IFERROR(IF((F3-D3)/D3&gt;10,1,(F3-D3)/D3),1)</f>
        <v>0.18943723702664789</v>
      </c>
      <c r="I3" s="10">
        <f t="shared" ref="I3:I66" si="2">(F3-D3)/D3</f>
        <v>0.18943723702664789</v>
      </c>
    </row>
    <row r="4" spans="1:9" hidden="1" x14ac:dyDescent="0.25">
      <c r="A4" t="s">
        <v>12</v>
      </c>
      <c r="B4" s="3">
        <v>45265</v>
      </c>
      <c r="C4" t="s">
        <v>211</v>
      </c>
      <c r="D4" s="4">
        <v>126.2068965517241</v>
      </c>
      <c r="E4" s="4">
        <v>136.42857142857139</v>
      </c>
      <c r="F4" s="4">
        <v>140.258064516129</v>
      </c>
      <c r="G4" s="5">
        <f t="shared" si="0"/>
        <v>8.099141295862608E-2</v>
      </c>
      <c r="H4" s="5">
        <f t="shared" si="1"/>
        <v>0.11133439097479293</v>
      </c>
      <c r="I4" s="10">
        <f t="shared" si="2"/>
        <v>0.11133439097479293</v>
      </c>
    </row>
    <row r="5" spans="1:9" hidden="1" x14ac:dyDescent="0.25">
      <c r="A5" t="s">
        <v>12</v>
      </c>
      <c r="B5" s="3">
        <v>45407</v>
      </c>
      <c r="C5" t="s">
        <v>64</v>
      </c>
      <c r="D5" s="4">
        <v>173.3666666666667</v>
      </c>
      <c r="E5" s="4">
        <v>177.71428571428569</v>
      </c>
      <c r="F5" s="4">
        <v>171.06666666666669</v>
      </c>
      <c r="G5" s="5">
        <f t="shared" si="0"/>
        <v>2.5077594968000331E-2</v>
      </c>
      <c r="H5" s="5">
        <f t="shared" si="1"/>
        <v>-1.3266679484714541E-2</v>
      </c>
      <c r="I5" s="10">
        <f t="shared" si="2"/>
        <v>-1.3266679484714541E-2</v>
      </c>
    </row>
    <row r="6" spans="1:9" hidden="1" x14ac:dyDescent="0.25">
      <c r="A6" t="s">
        <v>12</v>
      </c>
      <c r="B6" s="3">
        <v>45469</v>
      </c>
      <c r="C6" t="s">
        <v>13</v>
      </c>
      <c r="D6" s="4">
        <v>180.1</v>
      </c>
      <c r="E6" s="4">
        <v>181.8</v>
      </c>
      <c r="F6" s="4">
        <v>181.8</v>
      </c>
      <c r="G6" s="5">
        <f t="shared" si="0"/>
        <v>9.4392004441977637E-3</v>
      </c>
      <c r="H6" s="5">
        <f t="shared" si="1"/>
        <v>9.4392004441977637E-3</v>
      </c>
      <c r="I6" s="10">
        <f t="shared" si="2"/>
        <v>9.4392004441977637E-3</v>
      </c>
    </row>
    <row r="7" spans="1:9" hidden="1" x14ac:dyDescent="0.25">
      <c r="A7" t="s">
        <v>12</v>
      </c>
      <c r="B7" s="3">
        <v>45435</v>
      </c>
      <c r="C7" t="s">
        <v>48</v>
      </c>
      <c r="D7" s="4">
        <v>179.9655172413793</v>
      </c>
      <c r="E7" s="4">
        <v>168</v>
      </c>
      <c r="F7" s="4">
        <v>176.41935483870969</v>
      </c>
      <c r="G7" s="5">
        <f t="shared" si="0"/>
        <v>-6.6487832918183526E-2</v>
      </c>
      <c r="H7" s="5">
        <f t="shared" si="1"/>
        <v>-1.970467707940576E-2</v>
      </c>
      <c r="I7" s="10">
        <f t="shared" si="2"/>
        <v>-1.970467707940576E-2</v>
      </c>
    </row>
    <row r="8" spans="1:9" hidden="1" x14ac:dyDescent="0.25">
      <c r="A8" t="s">
        <v>12</v>
      </c>
      <c r="B8" s="3">
        <v>45311</v>
      </c>
      <c r="C8" t="s">
        <v>162</v>
      </c>
      <c r="D8" s="4">
        <v>145.9666666666667</v>
      </c>
      <c r="E8" s="4">
        <v>133.71428571428569</v>
      </c>
      <c r="F8" s="4">
        <v>135.61290322580649</v>
      </c>
      <c r="G8" s="5">
        <f t="shared" si="0"/>
        <v>-8.3939581770137023E-2</v>
      </c>
      <c r="H8" s="5">
        <f t="shared" si="1"/>
        <v>-7.093238255898747E-2</v>
      </c>
      <c r="I8" s="10">
        <f t="shared" si="2"/>
        <v>-7.093238255898747E-2</v>
      </c>
    </row>
    <row r="9" spans="1:9" hidden="1" x14ac:dyDescent="0.25">
      <c r="A9" t="s">
        <v>12</v>
      </c>
      <c r="B9" s="3">
        <v>45154</v>
      </c>
      <c r="C9" t="s">
        <v>380</v>
      </c>
      <c r="D9" s="4">
        <v>143.83333333333329</v>
      </c>
      <c r="E9" s="4">
        <v>115.8571428571429</v>
      </c>
      <c r="F9" s="4">
        <v>101.741935483871</v>
      </c>
      <c r="G9" s="5">
        <f t="shared" si="0"/>
        <v>-0.19450422115543725</v>
      </c>
      <c r="H9" s="5">
        <f t="shared" si="1"/>
        <v>-0.29264007774828943</v>
      </c>
      <c r="I9" s="10">
        <f t="shared" si="2"/>
        <v>-0.29264007774828943</v>
      </c>
    </row>
    <row r="10" spans="1:9" hidden="1" x14ac:dyDescent="0.25">
      <c r="A10" t="s">
        <v>12</v>
      </c>
      <c r="B10" s="3">
        <v>45379</v>
      </c>
      <c r="C10" t="s">
        <v>89</v>
      </c>
      <c r="D10" s="4">
        <v>203.60714285714289</v>
      </c>
      <c r="E10" s="4">
        <v>138.14285714285711</v>
      </c>
      <c r="F10" s="4">
        <v>171.64516129032259</v>
      </c>
      <c r="G10" s="5">
        <f t="shared" si="0"/>
        <v>-0.32152253990528007</v>
      </c>
      <c r="H10" s="5">
        <f t="shared" si="1"/>
        <v>-0.1569786851203242</v>
      </c>
      <c r="I10" s="10">
        <f t="shared" si="2"/>
        <v>-0.1569786851203242</v>
      </c>
    </row>
    <row r="11" spans="1:9" hidden="1" x14ac:dyDescent="0.25">
      <c r="A11" t="s">
        <v>12</v>
      </c>
      <c r="B11" s="3">
        <v>44452</v>
      </c>
      <c r="C11" t="s">
        <v>550</v>
      </c>
      <c r="D11" s="4">
        <v>154.5</v>
      </c>
      <c r="E11" s="4">
        <v>91.714285714285708</v>
      </c>
      <c r="F11" s="4">
        <v>148.73333333333329</v>
      </c>
      <c r="G11" s="5">
        <f t="shared" si="0"/>
        <v>-0.40638002773925108</v>
      </c>
      <c r="H11" s="5">
        <f t="shared" si="1"/>
        <v>-3.7324703344121087E-2</v>
      </c>
      <c r="I11" s="10">
        <f t="shared" si="2"/>
        <v>-3.7324703344121087E-2</v>
      </c>
    </row>
    <row r="12" spans="1:9" hidden="1" x14ac:dyDescent="0.25">
      <c r="A12" t="s">
        <v>6</v>
      </c>
      <c r="B12" s="3">
        <v>45470</v>
      </c>
      <c r="C12" t="s">
        <v>7</v>
      </c>
      <c r="D12" s="4">
        <v>9.4333333333333336</v>
      </c>
      <c r="E12" s="4">
        <v>20.75</v>
      </c>
      <c r="F12" s="4">
        <v>20.75</v>
      </c>
      <c r="G12" s="5">
        <f t="shared" si="0"/>
        <v>1.1996466431095405</v>
      </c>
      <c r="H12" s="5">
        <f t="shared" si="1"/>
        <v>1.1996466431095405</v>
      </c>
      <c r="I12" s="10">
        <f t="shared" si="2"/>
        <v>1.1996466431095405</v>
      </c>
    </row>
    <row r="13" spans="1:9" hidden="1" x14ac:dyDescent="0.25">
      <c r="A13" t="s">
        <v>6</v>
      </c>
      <c r="B13" s="3">
        <v>44230</v>
      </c>
      <c r="C13" t="s">
        <v>586</v>
      </c>
      <c r="D13" s="4">
        <v>11</v>
      </c>
      <c r="E13" s="4">
        <v>15.71428571428571</v>
      </c>
      <c r="F13" s="4">
        <v>12.25</v>
      </c>
      <c r="G13" s="5">
        <f t="shared" si="0"/>
        <v>0.42857142857142816</v>
      </c>
      <c r="H13" s="5">
        <f t="shared" si="1"/>
        <v>0.11363636363636363</v>
      </c>
      <c r="I13" s="10">
        <f t="shared" si="2"/>
        <v>0.11363636363636363</v>
      </c>
    </row>
    <row r="14" spans="1:9" hidden="1" x14ac:dyDescent="0.25">
      <c r="A14" t="s">
        <v>6</v>
      </c>
      <c r="B14" s="3">
        <v>44321</v>
      </c>
      <c r="C14" t="s">
        <v>575</v>
      </c>
      <c r="D14" s="4">
        <v>10.6551724137931</v>
      </c>
      <c r="E14" s="4">
        <v>9.4285714285714288</v>
      </c>
      <c r="F14" s="4">
        <v>9.8387096774193541</v>
      </c>
      <c r="G14" s="5">
        <f t="shared" si="0"/>
        <v>-0.1151178918169206</v>
      </c>
      <c r="H14" s="5">
        <f t="shared" si="1"/>
        <v>-7.6625952604655753E-2</v>
      </c>
      <c r="I14" s="10">
        <f t="shared" si="2"/>
        <v>-7.6625952604655753E-2</v>
      </c>
    </row>
    <row r="15" spans="1:9" hidden="1" x14ac:dyDescent="0.25">
      <c r="A15" t="s">
        <v>6</v>
      </c>
      <c r="B15" s="3">
        <v>45265</v>
      </c>
      <c r="C15" t="s">
        <v>212</v>
      </c>
      <c r="D15" s="4">
        <v>13.27586206896552</v>
      </c>
      <c r="E15" s="4">
        <v>11.71428571428571</v>
      </c>
      <c r="F15" s="4">
        <v>10.74193548387097</v>
      </c>
      <c r="G15" s="5">
        <f t="shared" si="0"/>
        <v>-0.11762523191094668</v>
      </c>
      <c r="H15" s="5">
        <f t="shared" si="1"/>
        <v>-0.19086719731881022</v>
      </c>
      <c r="I15" s="10">
        <f t="shared" si="2"/>
        <v>-0.19086719731881022</v>
      </c>
    </row>
    <row r="16" spans="1:9" hidden="1" x14ac:dyDescent="0.25">
      <c r="A16" t="s">
        <v>6</v>
      </c>
      <c r="B16" s="3">
        <v>45266</v>
      </c>
      <c r="C16" t="s">
        <v>208</v>
      </c>
      <c r="D16" s="4">
        <v>13.44827586206897</v>
      </c>
      <c r="E16" s="4">
        <v>11</v>
      </c>
      <c r="F16" s="4">
        <v>10.58064516129032</v>
      </c>
      <c r="G16" s="5">
        <f t="shared" si="0"/>
        <v>-0.18205128205128232</v>
      </c>
      <c r="H16" s="5">
        <f t="shared" si="1"/>
        <v>-0.2132340777502072</v>
      </c>
      <c r="I16" s="10">
        <f t="shared" si="2"/>
        <v>-0.2132340777502072</v>
      </c>
    </row>
    <row r="17" spans="1:9" hidden="1" x14ac:dyDescent="0.25">
      <c r="A17" t="s">
        <v>6</v>
      </c>
      <c r="B17" s="3">
        <v>44454</v>
      </c>
      <c r="C17" t="s">
        <v>547</v>
      </c>
      <c r="D17" s="4">
        <v>13.83333333333333</v>
      </c>
      <c r="E17" s="4">
        <v>9.2857142857142865</v>
      </c>
      <c r="F17" s="4">
        <v>14.5</v>
      </c>
      <c r="G17" s="5">
        <f t="shared" si="0"/>
        <v>-0.32874354561101526</v>
      </c>
      <c r="H17" s="5">
        <f t="shared" si="1"/>
        <v>4.8192771084337574E-2</v>
      </c>
      <c r="I17" s="10">
        <f t="shared" si="2"/>
        <v>4.8192771084337574E-2</v>
      </c>
    </row>
    <row r="18" spans="1:9" hidden="1" x14ac:dyDescent="0.25">
      <c r="A18" t="s">
        <v>6</v>
      </c>
      <c r="B18" s="3">
        <v>45154</v>
      </c>
      <c r="C18" t="s">
        <v>381</v>
      </c>
      <c r="D18" s="4">
        <v>11.866666666666671</v>
      </c>
      <c r="E18" s="4">
        <v>6.4285714285714288</v>
      </c>
      <c r="F18" s="4">
        <v>1.4516129032258061</v>
      </c>
      <c r="G18" s="5">
        <f t="shared" si="0"/>
        <v>-0.45826645264847526</v>
      </c>
      <c r="H18" s="5">
        <f t="shared" si="1"/>
        <v>-0.87767306995288152</v>
      </c>
      <c r="I18" s="10">
        <f t="shared" si="2"/>
        <v>-0.87767306995288152</v>
      </c>
    </row>
    <row r="19" spans="1:9" hidden="1" x14ac:dyDescent="0.25">
      <c r="A19" t="s">
        <v>385</v>
      </c>
      <c r="B19" s="3">
        <v>44216</v>
      </c>
      <c r="C19" t="s">
        <v>590</v>
      </c>
      <c r="D19" s="4">
        <v>0</v>
      </c>
      <c r="E19" s="4">
        <v>2.4285714285714279</v>
      </c>
      <c r="F19" s="4">
        <v>4.225806451612903</v>
      </c>
      <c r="G19" s="5">
        <f t="shared" si="0"/>
        <v>1</v>
      </c>
      <c r="H19" s="5">
        <f t="shared" si="1"/>
        <v>1</v>
      </c>
      <c r="I19" s="10" t="e">
        <f t="shared" si="2"/>
        <v>#DIV/0!</v>
      </c>
    </row>
    <row r="20" spans="1:9" hidden="1" x14ac:dyDescent="0.25">
      <c r="A20" t="s">
        <v>385</v>
      </c>
      <c r="B20" s="3">
        <v>44370</v>
      </c>
      <c r="C20" t="s">
        <v>491</v>
      </c>
      <c r="D20" s="4">
        <v>0.56666666666666665</v>
      </c>
      <c r="E20" s="4">
        <v>1.428571428571429</v>
      </c>
      <c r="F20" s="4">
        <v>0.4</v>
      </c>
      <c r="G20" s="5">
        <f t="shared" si="0"/>
        <v>1.5210084033613454</v>
      </c>
      <c r="H20" s="5">
        <f t="shared" si="1"/>
        <v>-0.29411764705882348</v>
      </c>
      <c r="I20" s="10">
        <f t="shared" si="2"/>
        <v>-0.29411764705882348</v>
      </c>
    </row>
    <row r="21" spans="1:9" hidden="1" x14ac:dyDescent="0.25">
      <c r="A21" t="s">
        <v>385</v>
      </c>
      <c r="B21" s="3">
        <v>44676</v>
      </c>
      <c r="C21" t="s">
        <v>507</v>
      </c>
      <c r="D21" s="4">
        <v>7.0333333333333332</v>
      </c>
      <c r="E21" s="4">
        <v>5.4285714285714288</v>
      </c>
      <c r="F21" s="4">
        <v>8.1333333333333329</v>
      </c>
      <c r="G21" s="5">
        <f t="shared" si="0"/>
        <v>-0.22816519972918073</v>
      </c>
      <c r="H21" s="5">
        <f t="shared" si="1"/>
        <v>0.15639810426540279</v>
      </c>
      <c r="I21" s="10">
        <f t="shared" si="2"/>
        <v>0.15639810426540279</v>
      </c>
    </row>
    <row r="22" spans="1:9" hidden="1" x14ac:dyDescent="0.25">
      <c r="A22" t="s">
        <v>385</v>
      </c>
      <c r="B22" s="3">
        <v>45153</v>
      </c>
      <c r="C22" t="s">
        <v>253</v>
      </c>
      <c r="D22" s="4">
        <v>10.06666666666667</v>
      </c>
      <c r="E22" s="4">
        <v>2.8571428571428572</v>
      </c>
      <c r="F22" s="4">
        <v>3.193548387096774</v>
      </c>
      <c r="G22" s="5">
        <f t="shared" si="0"/>
        <v>-0.71617786187322618</v>
      </c>
      <c r="H22" s="5">
        <f t="shared" si="1"/>
        <v>-0.68276009399700932</v>
      </c>
      <c r="I22" s="10">
        <f t="shared" si="2"/>
        <v>-0.68276009399700932</v>
      </c>
    </row>
    <row r="23" spans="1:9" hidden="1" x14ac:dyDescent="0.25">
      <c r="A23" t="s">
        <v>385</v>
      </c>
      <c r="B23" s="3">
        <v>45152</v>
      </c>
      <c r="C23" t="s">
        <v>391</v>
      </c>
      <c r="D23" s="4">
        <v>12.83333333333333</v>
      </c>
      <c r="E23" s="4">
        <v>1.714285714285714</v>
      </c>
      <c r="F23" s="4">
        <v>3.193548387096774</v>
      </c>
      <c r="G23" s="5">
        <f t="shared" si="0"/>
        <v>-0.86641929499072357</v>
      </c>
      <c r="H23" s="5">
        <f t="shared" si="1"/>
        <v>-0.75115207373271886</v>
      </c>
      <c r="I23" s="10">
        <f t="shared" si="2"/>
        <v>-0.75115207373271886</v>
      </c>
    </row>
    <row r="24" spans="1:9" hidden="1" x14ac:dyDescent="0.25">
      <c r="A24" t="s">
        <v>385</v>
      </c>
      <c r="B24" s="3">
        <v>45150</v>
      </c>
      <c r="C24" t="s">
        <v>395</v>
      </c>
      <c r="D24" s="4">
        <v>13.1</v>
      </c>
      <c r="E24" s="4">
        <v>1.285714285714286</v>
      </c>
      <c r="F24" s="4">
        <v>3.258064516129032</v>
      </c>
      <c r="G24" s="5">
        <f t="shared" si="0"/>
        <v>-0.90185387131952011</v>
      </c>
      <c r="H24" s="5">
        <f t="shared" si="1"/>
        <v>-0.7512927850283182</v>
      </c>
      <c r="I24" s="10">
        <f t="shared" si="2"/>
        <v>-0.7512927850283182</v>
      </c>
    </row>
    <row r="25" spans="1:9" hidden="1" x14ac:dyDescent="0.25">
      <c r="A25" t="s">
        <v>385</v>
      </c>
      <c r="B25" s="3">
        <v>45149</v>
      </c>
      <c r="C25" t="s">
        <v>405</v>
      </c>
      <c r="D25" s="4">
        <v>13.1</v>
      </c>
      <c r="E25" s="4">
        <v>1.285714285714286</v>
      </c>
      <c r="F25" s="4">
        <v>3.258064516129032</v>
      </c>
      <c r="G25" s="5">
        <f t="shared" si="0"/>
        <v>-0.90185387131952011</v>
      </c>
      <c r="H25" s="5">
        <f t="shared" si="1"/>
        <v>-0.7512927850283182</v>
      </c>
      <c r="I25" s="10">
        <f t="shared" si="2"/>
        <v>-0.7512927850283182</v>
      </c>
    </row>
    <row r="26" spans="1:9" hidden="1" x14ac:dyDescent="0.25">
      <c r="A26" t="s">
        <v>385</v>
      </c>
      <c r="B26" s="3">
        <v>45148</v>
      </c>
      <c r="C26" t="s">
        <v>407</v>
      </c>
      <c r="D26" s="4">
        <v>14.43333333333333</v>
      </c>
      <c r="E26" s="4">
        <v>0.2857142857142857</v>
      </c>
      <c r="F26" s="4">
        <v>3.258064516129032</v>
      </c>
      <c r="G26" s="5">
        <f t="shared" si="0"/>
        <v>-0.98020455295282083</v>
      </c>
      <c r="H26" s="5">
        <f t="shared" si="1"/>
        <v>-0.77426804738136035</v>
      </c>
      <c r="I26" s="10">
        <f t="shared" si="2"/>
        <v>-0.77426804738136035</v>
      </c>
    </row>
    <row r="27" spans="1:9" hidden="1" x14ac:dyDescent="0.25">
      <c r="A27" t="s">
        <v>385</v>
      </c>
      <c r="B27" s="3">
        <v>45147</v>
      </c>
      <c r="C27" t="s">
        <v>413</v>
      </c>
      <c r="D27" s="4">
        <v>14.43333333333333</v>
      </c>
      <c r="E27" s="4">
        <v>0.2857142857142857</v>
      </c>
      <c r="F27" s="4">
        <v>3.193548387096774</v>
      </c>
      <c r="G27" s="5">
        <f t="shared" si="0"/>
        <v>-0.98020455295282083</v>
      </c>
      <c r="H27" s="5">
        <f t="shared" si="1"/>
        <v>-0.77873798703717501</v>
      </c>
      <c r="I27" s="10">
        <f t="shared" si="2"/>
        <v>-0.77873798703717501</v>
      </c>
    </row>
    <row r="28" spans="1:9" hidden="1" x14ac:dyDescent="0.25">
      <c r="A28" t="s">
        <v>304</v>
      </c>
      <c r="B28" s="3">
        <v>45196</v>
      </c>
      <c r="C28" t="s">
        <v>307</v>
      </c>
      <c r="D28" s="4">
        <v>63.733333333333327</v>
      </c>
      <c r="E28" s="4">
        <v>52.142857142857153</v>
      </c>
      <c r="F28" s="4">
        <v>51.366666666666667</v>
      </c>
      <c r="G28" s="5">
        <f t="shared" si="0"/>
        <v>-0.18185893604303621</v>
      </c>
      <c r="H28" s="5">
        <f t="shared" si="1"/>
        <v>-0.19403765690376559</v>
      </c>
      <c r="I28" s="10">
        <f t="shared" si="2"/>
        <v>-0.19403765690376559</v>
      </c>
    </row>
    <row r="29" spans="1:9" hidden="1" x14ac:dyDescent="0.25">
      <c r="A29" t="s">
        <v>304</v>
      </c>
      <c r="B29" s="3">
        <v>45164</v>
      </c>
      <c r="C29" t="s">
        <v>360</v>
      </c>
      <c r="D29" s="4">
        <v>64.233333333333334</v>
      </c>
      <c r="E29" s="4">
        <v>49.857142857142847</v>
      </c>
      <c r="F29" s="4">
        <v>62.322580645161288</v>
      </c>
      <c r="G29" s="5">
        <f t="shared" si="0"/>
        <v>-0.22381199495885554</v>
      </c>
      <c r="H29" s="5">
        <f t="shared" si="1"/>
        <v>-2.9747057937291842E-2</v>
      </c>
      <c r="I29" s="10">
        <f t="shared" si="2"/>
        <v>-2.9747057937291842E-2</v>
      </c>
    </row>
    <row r="30" spans="1:9" hidden="1" x14ac:dyDescent="0.25">
      <c r="A30" t="s">
        <v>304</v>
      </c>
      <c r="B30" s="3">
        <v>45197</v>
      </c>
      <c r="C30" t="s">
        <v>305</v>
      </c>
      <c r="D30" s="4">
        <v>64.533333333333331</v>
      </c>
      <c r="E30" s="4">
        <v>49.285714285714278</v>
      </c>
      <c r="F30" s="4">
        <v>49.8</v>
      </c>
      <c r="G30" s="5">
        <f t="shared" si="0"/>
        <v>-0.23627508854781593</v>
      </c>
      <c r="H30" s="5">
        <f t="shared" si="1"/>
        <v>-0.22830578512396696</v>
      </c>
      <c r="I30" s="10">
        <f t="shared" si="2"/>
        <v>-0.22830578512396696</v>
      </c>
    </row>
    <row r="31" spans="1:9" hidden="1" x14ac:dyDescent="0.25">
      <c r="A31" t="s">
        <v>163</v>
      </c>
      <c r="B31" s="3">
        <v>44803</v>
      </c>
      <c r="C31" t="s">
        <v>488</v>
      </c>
      <c r="D31" s="4">
        <v>11.266666666666669</v>
      </c>
      <c r="E31" s="4">
        <v>49.857142857142847</v>
      </c>
      <c r="F31" s="4">
        <v>23.193548387096779</v>
      </c>
      <c r="G31" s="5">
        <f t="shared" si="0"/>
        <v>3.4251901944209622</v>
      </c>
      <c r="H31" s="5">
        <f t="shared" si="1"/>
        <v>1.0585989692689444</v>
      </c>
      <c r="I31" s="10">
        <f t="shared" si="2"/>
        <v>1.0585989692689444</v>
      </c>
    </row>
    <row r="32" spans="1:9" hidden="1" x14ac:dyDescent="0.25">
      <c r="A32" t="s">
        <v>163</v>
      </c>
      <c r="B32" s="3">
        <v>44337</v>
      </c>
      <c r="C32" t="s">
        <v>571</v>
      </c>
      <c r="D32" s="4">
        <v>11.241379310344829</v>
      </c>
      <c r="E32" s="4">
        <v>23.285714285714281</v>
      </c>
      <c r="F32" s="4">
        <v>15.74193548387097</v>
      </c>
      <c r="G32" s="5">
        <f t="shared" si="0"/>
        <v>1.0714285714285707</v>
      </c>
      <c r="H32" s="5">
        <f t="shared" si="1"/>
        <v>0.40035622402533144</v>
      </c>
      <c r="I32" s="10">
        <f t="shared" si="2"/>
        <v>0.40035622402533144</v>
      </c>
    </row>
    <row r="33" spans="1:9" hidden="1" x14ac:dyDescent="0.25">
      <c r="A33" t="s">
        <v>163</v>
      </c>
      <c r="B33" s="3">
        <v>45029</v>
      </c>
      <c r="C33" t="s">
        <v>462</v>
      </c>
      <c r="D33" s="4">
        <v>7.6</v>
      </c>
      <c r="E33" s="4">
        <v>12</v>
      </c>
      <c r="F33" s="4">
        <v>9.6666666666666661</v>
      </c>
      <c r="G33" s="5">
        <f t="shared" si="0"/>
        <v>0.57894736842105265</v>
      </c>
      <c r="H33" s="5">
        <f t="shared" si="1"/>
        <v>0.27192982456140347</v>
      </c>
      <c r="I33" s="10">
        <f t="shared" si="2"/>
        <v>0.27192982456140347</v>
      </c>
    </row>
    <row r="34" spans="1:9" hidden="1" x14ac:dyDescent="0.25">
      <c r="A34" t="s">
        <v>163</v>
      </c>
      <c r="B34" s="3">
        <v>45275</v>
      </c>
      <c r="C34" t="s">
        <v>188</v>
      </c>
      <c r="D34" s="4">
        <v>6.3448275862068968</v>
      </c>
      <c r="E34" s="4">
        <v>7.4285714285714288</v>
      </c>
      <c r="F34" s="4">
        <v>6.4516129032258061</v>
      </c>
      <c r="G34" s="5">
        <f t="shared" si="0"/>
        <v>0.17080745341614906</v>
      </c>
      <c r="H34" s="5">
        <f t="shared" si="1"/>
        <v>1.6830294530154177E-2</v>
      </c>
      <c r="I34" s="10">
        <f t="shared" si="2"/>
        <v>1.6830294530154177E-2</v>
      </c>
    </row>
    <row r="35" spans="1:9" hidden="1" x14ac:dyDescent="0.25">
      <c r="A35" t="s">
        <v>163</v>
      </c>
      <c r="B35" s="3">
        <v>45127</v>
      </c>
      <c r="C35" t="s">
        <v>442</v>
      </c>
      <c r="D35" s="4">
        <v>5.6206896551724137</v>
      </c>
      <c r="E35" s="4">
        <v>5.8571428571428568</v>
      </c>
      <c r="F35" s="4">
        <v>8.741935483870968</v>
      </c>
      <c r="G35" s="5">
        <f t="shared" si="0"/>
        <v>4.2068361086765947E-2</v>
      </c>
      <c r="H35" s="5">
        <f t="shared" si="1"/>
        <v>0.55531367504452811</v>
      </c>
      <c r="I35" s="10">
        <f t="shared" si="2"/>
        <v>0.55531367504452811</v>
      </c>
    </row>
    <row r="36" spans="1:9" hidden="1" x14ac:dyDescent="0.25">
      <c r="A36" t="s">
        <v>163</v>
      </c>
      <c r="B36" s="3">
        <v>44427</v>
      </c>
      <c r="C36" t="s">
        <v>554</v>
      </c>
      <c r="D36" s="4">
        <v>19.466666666666669</v>
      </c>
      <c r="E36" s="4">
        <v>15.28571428571429</v>
      </c>
      <c r="F36" s="4">
        <v>50.935483870967737</v>
      </c>
      <c r="G36" s="5">
        <f t="shared" si="0"/>
        <v>-0.2147749510763208</v>
      </c>
      <c r="H36" s="5">
        <f t="shared" si="1"/>
        <v>1.6165488289880685</v>
      </c>
      <c r="I36" s="10">
        <f t="shared" si="2"/>
        <v>1.6165488289880685</v>
      </c>
    </row>
    <row r="37" spans="1:9" hidden="1" x14ac:dyDescent="0.25">
      <c r="A37" t="s">
        <v>163</v>
      </c>
      <c r="B37" s="3">
        <v>45265</v>
      </c>
      <c r="C37" t="s">
        <v>213</v>
      </c>
      <c r="D37" s="4">
        <v>6.1379310344827589</v>
      </c>
      <c r="E37" s="4">
        <v>4</v>
      </c>
      <c r="F37" s="4">
        <v>6.935483870967742</v>
      </c>
      <c r="G37" s="5">
        <f t="shared" si="0"/>
        <v>-0.34831460674157305</v>
      </c>
      <c r="H37" s="5">
        <f t="shared" si="1"/>
        <v>0.12993838347227252</v>
      </c>
      <c r="I37" s="10">
        <f t="shared" si="2"/>
        <v>0.12993838347227252</v>
      </c>
    </row>
    <row r="38" spans="1:9" hidden="1" x14ac:dyDescent="0.25">
      <c r="A38" t="s">
        <v>163</v>
      </c>
      <c r="B38" s="3">
        <v>44321</v>
      </c>
      <c r="C38" t="s">
        <v>574</v>
      </c>
      <c r="D38" s="4">
        <v>13.068965517241381</v>
      </c>
      <c r="E38" s="4">
        <v>7.8571428571428568</v>
      </c>
      <c r="F38" s="4">
        <v>11.90322580645161</v>
      </c>
      <c r="G38" s="5">
        <f t="shared" si="0"/>
        <v>-0.39879381831888439</v>
      </c>
      <c r="H38" s="5">
        <f t="shared" si="1"/>
        <v>-8.9199080772832035E-2</v>
      </c>
      <c r="I38" s="10">
        <f t="shared" si="2"/>
        <v>-8.9199080772832035E-2</v>
      </c>
    </row>
    <row r="39" spans="1:9" hidden="1" x14ac:dyDescent="0.25">
      <c r="A39" t="s">
        <v>163</v>
      </c>
      <c r="B39" s="3">
        <v>45243</v>
      </c>
      <c r="C39" t="s">
        <v>243</v>
      </c>
      <c r="D39" s="4">
        <v>6.166666666666667</v>
      </c>
      <c r="E39" s="4">
        <v>2.1428571428571428</v>
      </c>
      <c r="F39" s="4">
        <v>5.9</v>
      </c>
      <c r="G39" s="5">
        <f t="shared" si="0"/>
        <v>-0.65250965250965243</v>
      </c>
      <c r="H39" s="5">
        <f t="shared" si="1"/>
        <v>-4.3243243243243232E-2</v>
      </c>
      <c r="I39" s="10">
        <f t="shared" si="2"/>
        <v>-4.3243243243243232E-2</v>
      </c>
    </row>
    <row r="40" spans="1:9" hidden="1" x14ac:dyDescent="0.25">
      <c r="A40" t="s">
        <v>163</v>
      </c>
      <c r="B40" s="3">
        <v>45147</v>
      </c>
      <c r="C40" t="s">
        <v>414</v>
      </c>
      <c r="D40" s="4">
        <v>7.5</v>
      </c>
      <c r="E40" s="4">
        <v>2.5714285714285721</v>
      </c>
      <c r="F40" s="4">
        <v>6.419354838709677</v>
      </c>
      <c r="G40" s="5">
        <f t="shared" si="0"/>
        <v>-0.65714285714285703</v>
      </c>
      <c r="H40" s="5">
        <f t="shared" si="1"/>
        <v>-0.14408602150537639</v>
      </c>
      <c r="I40" s="10">
        <f t="shared" si="2"/>
        <v>-0.14408602150537639</v>
      </c>
    </row>
    <row r="41" spans="1:9" hidden="1" x14ac:dyDescent="0.25">
      <c r="A41" t="s">
        <v>163</v>
      </c>
      <c r="B41" s="3">
        <v>44399</v>
      </c>
      <c r="C41" t="s">
        <v>561</v>
      </c>
      <c r="D41" s="4">
        <v>4.4827586206896548</v>
      </c>
      <c r="E41" s="4">
        <v>1.428571428571429</v>
      </c>
      <c r="F41" s="4">
        <v>19.258064516129028</v>
      </c>
      <c r="G41" s="5">
        <f t="shared" si="0"/>
        <v>-0.68131868131868123</v>
      </c>
      <c r="H41" s="5">
        <f t="shared" si="1"/>
        <v>3.2960297766749376</v>
      </c>
      <c r="I41" s="10">
        <f t="shared" si="2"/>
        <v>3.2960297766749376</v>
      </c>
    </row>
    <row r="42" spans="1:9" hidden="1" x14ac:dyDescent="0.25">
      <c r="A42" t="s">
        <v>163</v>
      </c>
      <c r="B42" s="3">
        <v>45310</v>
      </c>
      <c r="C42" t="s">
        <v>164</v>
      </c>
      <c r="D42" s="4">
        <v>5.2333333333333334</v>
      </c>
      <c r="E42" s="4">
        <v>1.285714285714286</v>
      </c>
      <c r="F42" s="4">
        <v>4.67741935483871</v>
      </c>
      <c r="G42" s="5">
        <f t="shared" si="0"/>
        <v>-0.75432211101000901</v>
      </c>
      <c r="H42" s="5">
        <f t="shared" si="1"/>
        <v>-0.10622560098623378</v>
      </c>
      <c r="I42" s="10">
        <f t="shared" si="2"/>
        <v>-0.10622560098623378</v>
      </c>
    </row>
    <row r="43" spans="1:9" hidden="1" x14ac:dyDescent="0.25">
      <c r="A43" t="s">
        <v>163</v>
      </c>
      <c r="B43" s="3">
        <v>44532</v>
      </c>
      <c r="C43" t="s">
        <v>505</v>
      </c>
      <c r="D43" s="4">
        <v>29.379310344827591</v>
      </c>
      <c r="E43" s="4">
        <v>5.4285714285714288</v>
      </c>
      <c r="F43" s="4">
        <v>13.29032258064516</v>
      </c>
      <c r="G43" s="5">
        <f t="shared" si="0"/>
        <v>-0.81522468142186455</v>
      </c>
      <c r="H43" s="5">
        <f t="shared" si="1"/>
        <v>-0.54762986521278223</v>
      </c>
      <c r="I43" s="10">
        <f t="shared" si="2"/>
        <v>-0.54762986521278223</v>
      </c>
    </row>
    <row r="44" spans="1:9" hidden="1" x14ac:dyDescent="0.25">
      <c r="A44" t="s">
        <v>163</v>
      </c>
      <c r="B44" s="3">
        <v>44607</v>
      </c>
      <c r="C44" t="s">
        <v>525</v>
      </c>
      <c r="D44" s="4">
        <v>16.2</v>
      </c>
      <c r="E44" s="4">
        <v>2.5714285714285721</v>
      </c>
      <c r="F44" s="4">
        <v>13.428571428571431</v>
      </c>
      <c r="G44" s="5">
        <f t="shared" si="0"/>
        <v>-0.84126984126984117</v>
      </c>
      <c r="H44" s="5">
        <f t="shared" si="1"/>
        <v>-0.17107583774250426</v>
      </c>
      <c r="I44" s="10">
        <f t="shared" si="2"/>
        <v>-0.17107583774250426</v>
      </c>
    </row>
    <row r="45" spans="1:9" hidden="1" x14ac:dyDescent="0.25">
      <c r="A45" t="s">
        <v>163</v>
      </c>
      <c r="B45" s="3">
        <v>44454</v>
      </c>
      <c r="C45" t="s">
        <v>501</v>
      </c>
      <c r="D45" s="4">
        <v>58.766666666666673</v>
      </c>
      <c r="E45" s="4">
        <v>9</v>
      </c>
      <c r="F45" s="4">
        <v>17.43333333333333</v>
      </c>
      <c r="G45" s="5">
        <f t="shared" si="0"/>
        <v>-0.84685195689166193</v>
      </c>
      <c r="H45" s="5">
        <f t="shared" si="1"/>
        <v>-0.70334656834940457</v>
      </c>
      <c r="I45" s="10">
        <f t="shared" si="2"/>
        <v>-0.70334656834940457</v>
      </c>
    </row>
    <row r="46" spans="1:9" hidden="1" x14ac:dyDescent="0.25">
      <c r="A46" t="s">
        <v>163</v>
      </c>
      <c r="B46" s="3">
        <v>44795</v>
      </c>
      <c r="C46" t="s">
        <v>489</v>
      </c>
      <c r="D46" s="4">
        <v>16.7</v>
      </c>
      <c r="E46" s="4">
        <v>1.285714285714286</v>
      </c>
      <c r="F46" s="4">
        <v>17.516129032258061</v>
      </c>
      <c r="G46" s="5">
        <f t="shared" si="0"/>
        <v>-0.92301112061591095</v>
      </c>
      <c r="H46" s="5">
        <f t="shared" si="1"/>
        <v>4.8870001931620437E-2</v>
      </c>
      <c r="I46" s="10">
        <f t="shared" si="2"/>
        <v>4.8870001931620437E-2</v>
      </c>
    </row>
    <row r="47" spans="1:9" hidden="1" x14ac:dyDescent="0.25">
      <c r="A47" t="s">
        <v>163</v>
      </c>
      <c r="B47" s="3">
        <v>45309</v>
      </c>
      <c r="C47" t="s">
        <v>166</v>
      </c>
      <c r="D47" s="4">
        <v>5.833333333333333</v>
      </c>
      <c r="E47" s="4">
        <v>0.2857142857142857</v>
      </c>
      <c r="F47" s="4">
        <v>4.387096774193548</v>
      </c>
      <c r="G47" s="5">
        <f t="shared" si="0"/>
        <v>-0.95102040816326527</v>
      </c>
      <c r="H47" s="5">
        <f t="shared" si="1"/>
        <v>-0.24792626728110601</v>
      </c>
      <c r="I47" s="10">
        <f t="shared" si="2"/>
        <v>-0.24792626728110601</v>
      </c>
    </row>
    <row r="48" spans="1:9" hidden="1" x14ac:dyDescent="0.25">
      <c r="A48" t="s">
        <v>163</v>
      </c>
      <c r="B48" s="3">
        <v>44385</v>
      </c>
      <c r="C48" t="s">
        <v>494</v>
      </c>
      <c r="D48" s="4">
        <v>10.82758620689655</v>
      </c>
      <c r="E48" s="4">
        <v>0.2857142857142857</v>
      </c>
      <c r="F48" s="4">
        <v>2.354838709677419</v>
      </c>
      <c r="G48" s="5">
        <f t="shared" si="0"/>
        <v>-0.97361237488626018</v>
      </c>
      <c r="H48" s="5">
        <f t="shared" si="1"/>
        <v>-0.7825148962399836</v>
      </c>
      <c r="I48" s="10">
        <f t="shared" si="2"/>
        <v>-0.7825148962399836</v>
      </c>
    </row>
    <row r="49" spans="1:9" hidden="1" x14ac:dyDescent="0.25">
      <c r="A49" t="s">
        <v>163</v>
      </c>
      <c r="B49" s="3">
        <v>44384</v>
      </c>
      <c r="C49" t="s">
        <v>417</v>
      </c>
      <c r="D49" s="4">
        <v>11.758620689655171</v>
      </c>
      <c r="E49" s="4">
        <v>0.2857142857142857</v>
      </c>
      <c r="F49" s="4">
        <v>2.354838709677419</v>
      </c>
      <c r="G49" s="5">
        <f t="shared" si="0"/>
        <v>-0.97570171763720148</v>
      </c>
      <c r="H49" s="5">
        <f t="shared" si="1"/>
        <v>-0.79973512439693495</v>
      </c>
      <c r="I49" s="10">
        <f t="shared" si="2"/>
        <v>-0.79973512439693495</v>
      </c>
    </row>
    <row r="50" spans="1:9" hidden="1" x14ac:dyDescent="0.25">
      <c r="A50" t="s">
        <v>43</v>
      </c>
      <c r="B50" s="3">
        <v>44623</v>
      </c>
      <c r="C50" t="s">
        <v>417</v>
      </c>
      <c r="D50" s="4">
        <v>70.740740740740748</v>
      </c>
      <c r="E50" s="4">
        <v>88</v>
      </c>
      <c r="F50" s="4">
        <v>86.612903225806448</v>
      </c>
      <c r="G50" s="5">
        <f t="shared" si="0"/>
        <v>0.24397905759162292</v>
      </c>
      <c r="H50" s="5">
        <f t="shared" si="1"/>
        <v>0.22437088329674026</v>
      </c>
      <c r="I50" s="10">
        <f t="shared" si="2"/>
        <v>0.22437088329674026</v>
      </c>
    </row>
    <row r="51" spans="1:9" hidden="1" x14ac:dyDescent="0.25">
      <c r="A51" t="s">
        <v>43</v>
      </c>
      <c r="B51" s="3">
        <v>44306</v>
      </c>
      <c r="C51" t="s">
        <v>417</v>
      </c>
      <c r="D51" s="4">
        <v>93.833333333333329</v>
      </c>
      <c r="E51" s="4">
        <v>109.4285714285714</v>
      </c>
      <c r="F51" s="4">
        <v>103.5</v>
      </c>
      <c r="G51" s="5">
        <f t="shared" si="0"/>
        <v>0.16620147170768818</v>
      </c>
      <c r="H51" s="5">
        <f t="shared" si="1"/>
        <v>0.10301953818827714</v>
      </c>
      <c r="I51" s="10">
        <f t="shared" si="2"/>
        <v>0.10301953818827714</v>
      </c>
    </row>
    <row r="52" spans="1:9" hidden="1" x14ac:dyDescent="0.25">
      <c r="A52" t="s">
        <v>43</v>
      </c>
      <c r="B52" s="3">
        <v>45440</v>
      </c>
      <c r="C52" t="s">
        <v>44</v>
      </c>
      <c r="D52" s="4">
        <v>83.620689655172413</v>
      </c>
      <c r="E52" s="4">
        <v>92.285714285714292</v>
      </c>
      <c r="F52" s="4">
        <v>53.774193548387103</v>
      </c>
      <c r="G52" s="5">
        <f t="shared" si="0"/>
        <v>0.10362297496318124</v>
      </c>
      <c r="H52" s="5">
        <f t="shared" si="1"/>
        <v>-0.356927169936814</v>
      </c>
      <c r="I52" s="10">
        <f t="shared" si="2"/>
        <v>-0.356927169936814</v>
      </c>
    </row>
    <row r="53" spans="1:9" hidden="1" x14ac:dyDescent="0.25">
      <c r="A53" t="s">
        <v>43</v>
      </c>
      <c r="B53" s="3">
        <v>44574</v>
      </c>
      <c r="C53" t="s">
        <v>494</v>
      </c>
      <c r="D53" s="4">
        <v>100.3</v>
      </c>
      <c r="E53" s="4">
        <v>103</v>
      </c>
      <c r="F53" s="4">
        <v>82.451612903225808</v>
      </c>
      <c r="G53" s="5">
        <f t="shared" si="0"/>
        <v>2.6919242273180488E-2</v>
      </c>
      <c r="H53" s="5">
        <f t="shared" si="1"/>
        <v>-0.17795002090502682</v>
      </c>
      <c r="I53" s="10">
        <f t="shared" si="2"/>
        <v>-0.17795002090502682</v>
      </c>
    </row>
    <row r="54" spans="1:9" hidden="1" x14ac:dyDescent="0.25">
      <c r="A54" t="s">
        <v>43</v>
      </c>
      <c r="B54" s="3">
        <v>45190</v>
      </c>
      <c r="C54" t="s">
        <v>315</v>
      </c>
      <c r="D54" s="4">
        <v>84.566666666666663</v>
      </c>
      <c r="E54" s="4">
        <v>82.714285714285708</v>
      </c>
      <c r="F54" s="4">
        <v>79.7</v>
      </c>
      <c r="G54" s="5">
        <f t="shared" si="0"/>
        <v>-2.1904386508249368E-2</v>
      </c>
      <c r="H54" s="5">
        <f t="shared" si="1"/>
        <v>-5.7548285376428775E-2</v>
      </c>
      <c r="I54" s="10">
        <f t="shared" si="2"/>
        <v>-5.7548285376428775E-2</v>
      </c>
    </row>
    <row r="55" spans="1:9" hidden="1" x14ac:dyDescent="0.25">
      <c r="A55" t="s">
        <v>43</v>
      </c>
      <c r="B55" s="3">
        <v>45203</v>
      </c>
      <c r="C55" t="s">
        <v>190</v>
      </c>
      <c r="D55" s="4">
        <v>81.310344827586206</v>
      </c>
      <c r="E55" s="4">
        <v>79</v>
      </c>
      <c r="F55" s="4">
        <v>74.645161290322577</v>
      </c>
      <c r="G55" s="5">
        <f t="shared" si="0"/>
        <v>-2.84139100932994E-2</v>
      </c>
      <c r="H55" s="5">
        <f t="shared" si="1"/>
        <v>-8.1972146980765589E-2</v>
      </c>
      <c r="I55" s="10">
        <f t="shared" si="2"/>
        <v>-8.1972146980765589E-2</v>
      </c>
    </row>
    <row r="56" spans="1:9" hidden="1" x14ac:dyDescent="0.25">
      <c r="A56" t="s">
        <v>43</v>
      </c>
      <c r="B56" s="3">
        <v>45202</v>
      </c>
      <c r="C56" t="s">
        <v>301</v>
      </c>
      <c r="D56" s="4">
        <v>81.724137931034477</v>
      </c>
      <c r="E56" s="4">
        <v>77.857142857142861</v>
      </c>
      <c r="F56" s="4">
        <v>76.516129032258064</v>
      </c>
      <c r="G56" s="5">
        <f t="shared" si="0"/>
        <v>-4.7317661241711759E-2</v>
      </c>
      <c r="H56" s="5">
        <f t="shared" si="1"/>
        <v>-6.3726691166462443E-2</v>
      </c>
      <c r="I56" s="10">
        <f t="shared" si="2"/>
        <v>-6.3726691166462443E-2</v>
      </c>
    </row>
    <row r="57" spans="1:9" hidden="1" x14ac:dyDescent="0.25">
      <c r="A57" t="s">
        <v>43</v>
      </c>
      <c r="B57" s="3">
        <v>44457</v>
      </c>
      <c r="C57" t="s">
        <v>546</v>
      </c>
      <c r="D57" s="4">
        <v>82.066666666666663</v>
      </c>
      <c r="E57" s="4">
        <v>76.428571428571431</v>
      </c>
      <c r="F57" s="4">
        <v>85.266666666666666</v>
      </c>
      <c r="G57" s="5">
        <f t="shared" si="0"/>
        <v>-6.8701404200997962E-2</v>
      </c>
      <c r="H57" s="5">
        <f t="shared" si="1"/>
        <v>3.8992688870836754E-2</v>
      </c>
      <c r="I57" s="10">
        <f t="shared" si="2"/>
        <v>3.8992688870836754E-2</v>
      </c>
    </row>
    <row r="58" spans="1:9" hidden="1" x14ac:dyDescent="0.25">
      <c r="A58" t="s">
        <v>43</v>
      </c>
      <c r="B58" s="3">
        <v>45232</v>
      </c>
      <c r="C58" t="s">
        <v>258</v>
      </c>
      <c r="D58" s="4">
        <v>78.8</v>
      </c>
      <c r="E58" s="4">
        <v>70.571428571428569</v>
      </c>
      <c r="F58" s="4">
        <v>82.766666666666666</v>
      </c>
      <c r="G58" s="5">
        <f t="shared" si="0"/>
        <v>-0.10442349528643945</v>
      </c>
      <c r="H58" s="5">
        <f t="shared" si="1"/>
        <v>5.0338409475465341E-2</v>
      </c>
      <c r="I58" s="10">
        <f t="shared" si="2"/>
        <v>5.0338409475465341E-2</v>
      </c>
    </row>
    <row r="59" spans="1:9" hidden="1" x14ac:dyDescent="0.25">
      <c r="A59" t="s">
        <v>43</v>
      </c>
      <c r="B59" s="3">
        <v>44392</v>
      </c>
      <c r="C59" t="s">
        <v>417</v>
      </c>
      <c r="D59" s="4">
        <v>85.41379310344827</v>
      </c>
      <c r="E59" s="4">
        <v>75.857142857142861</v>
      </c>
      <c r="F59" s="4">
        <v>90</v>
      </c>
      <c r="G59" s="5">
        <f t="shared" si="0"/>
        <v>-0.11188649864467376</v>
      </c>
      <c r="H59" s="5">
        <f t="shared" si="1"/>
        <v>5.369398465886159E-2</v>
      </c>
      <c r="I59" s="10">
        <f t="shared" si="2"/>
        <v>5.369398465886159E-2</v>
      </c>
    </row>
    <row r="60" spans="1:9" hidden="1" x14ac:dyDescent="0.25">
      <c r="A60" t="s">
        <v>43</v>
      </c>
      <c r="B60" s="3">
        <v>45267</v>
      </c>
      <c r="C60" t="s">
        <v>205</v>
      </c>
      <c r="D60" s="4">
        <v>88.034482758620683</v>
      </c>
      <c r="E60" s="4">
        <v>74.571428571428569</v>
      </c>
      <c r="F60" s="4">
        <v>76.064516129032256</v>
      </c>
      <c r="G60" s="5">
        <f t="shared" si="0"/>
        <v>-0.15292932684237029</v>
      </c>
      <c r="H60" s="5">
        <f t="shared" si="1"/>
        <v>-0.13596906864789049</v>
      </c>
      <c r="I60" s="10">
        <f t="shared" si="2"/>
        <v>-0.13596906864789049</v>
      </c>
    </row>
    <row r="61" spans="1:9" hidden="1" x14ac:dyDescent="0.25">
      <c r="A61" t="s">
        <v>43</v>
      </c>
      <c r="B61" s="3">
        <v>44505</v>
      </c>
      <c r="C61" t="s">
        <v>501</v>
      </c>
      <c r="D61" s="4">
        <v>100.1333333333333</v>
      </c>
      <c r="E61" s="4">
        <v>82.428571428571431</v>
      </c>
      <c r="F61" s="4">
        <v>90.533333333333331</v>
      </c>
      <c r="G61" s="5">
        <f t="shared" si="0"/>
        <v>-0.17681186988776837</v>
      </c>
      <c r="H61" s="5">
        <f t="shared" si="1"/>
        <v>-9.5872170439413804E-2</v>
      </c>
      <c r="I61" s="10">
        <f t="shared" si="2"/>
        <v>-9.5872170439413804E-2</v>
      </c>
    </row>
    <row r="62" spans="1:9" hidden="1" x14ac:dyDescent="0.25">
      <c r="A62" t="s">
        <v>43</v>
      </c>
      <c r="B62" s="3">
        <v>44503</v>
      </c>
      <c r="C62" t="s">
        <v>494</v>
      </c>
      <c r="D62" s="4">
        <v>102.43333333333329</v>
      </c>
      <c r="E62" s="4">
        <v>82.857142857142861</v>
      </c>
      <c r="F62" s="4">
        <v>90.933333333333337</v>
      </c>
      <c r="G62" s="5">
        <f t="shared" si="0"/>
        <v>-0.1911115243363857</v>
      </c>
      <c r="H62" s="5">
        <f t="shared" si="1"/>
        <v>-0.11226814188089777</v>
      </c>
      <c r="I62" s="10">
        <f t="shared" si="2"/>
        <v>-0.11226814188089777</v>
      </c>
    </row>
    <row r="63" spans="1:9" hidden="1" x14ac:dyDescent="0.25">
      <c r="A63" t="s">
        <v>43</v>
      </c>
      <c r="B63" s="3">
        <v>45145</v>
      </c>
      <c r="C63" t="s">
        <v>420</v>
      </c>
      <c r="D63" s="4">
        <v>74.433333333333337</v>
      </c>
      <c r="E63" s="4">
        <v>52.714285714285722</v>
      </c>
      <c r="F63" s="4">
        <v>77.096774193548384</v>
      </c>
      <c r="G63" s="5">
        <f t="shared" si="0"/>
        <v>-0.29179195189047397</v>
      </c>
      <c r="H63" s="5">
        <f t="shared" si="1"/>
        <v>3.5782904525952265E-2</v>
      </c>
      <c r="I63" s="10">
        <f t="shared" si="2"/>
        <v>3.5782904525952265E-2</v>
      </c>
    </row>
    <row r="64" spans="1:9" hidden="1" x14ac:dyDescent="0.25">
      <c r="A64" t="s">
        <v>43</v>
      </c>
      <c r="B64" s="3">
        <v>44538</v>
      </c>
      <c r="C64" t="s">
        <v>537</v>
      </c>
      <c r="D64" s="4">
        <v>84.551724137931032</v>
      </c>
      <c r="E64" s="4">
        <v>52.571428571428569</v>
      </c>
      <c r="F64" s="4">
        <v>85.709677419354833</v>
      </c>
      <c r="G64" s="5">
        <f t="shared" si="0"/>
        <v>-0.37823351200186439</v>
      </c>
      <c r="H64" s="5">
        <f t="shared" si="1"/>
        <v>1.3695206020102048E-2</v>
      </c>
      <c r="I64" s="10">
        <f t="shared" si="2"/>
        <v>1.3695206020102048E-2</v>
      </c>
    </row>
    <row r="65" spans="1:9" hidden="1" x14ac:dyDescent="0.25">
      <c r="A65" t="s">
        <v>43</v>
      </c>
      <c r="B65" s="3">
        <v>44334</v>
      </c>
      <c r="C65" t="s">
        <v>417</v>
      </c>
      <c r="D65" s="4">
        <v>104.551724137931</v>
      </c>
      <c r="E65" s="4">
        <v>55.142857142857153</v>
      </c>
      <c r="F65" s="4">
        <v>75.870967741935488</v>
      </c>
      <c r="G65" s="5">
        <f t="shared" si="0"/>
        <v>-0.47257821334338457</v>
      </c>
      <c r="H65" s="5">
        <f t="shared" si="1"/>
        <v>-0.27432121882713395</v>
      </c>
      <c r="I65" s="10">
        <f t="shared" si="2"/>
        <v>-0.27432121882713395</v>
      </c>
    </row>
    <row r="66" spans="1:9" hidden="1" x14ac:dyDescent="0.25">
      <c r="A66" t="s">
        <v>43</v>
      </c>
      <c r="B66" s="3">
        <v>45142</v>
      </c>
      <c r="C66" t="s">
        <v>422</v>
      </c>
      <c r="D66" s="4">
        <v>80.13333333333334</v>
      </c>
      <c r="E66" s="4">
        <v>22.714285714285719</v>
      </c>
      <c r="F66" s="4">
        <v>70.709677419354833</v>
      </c>
      <c r="G66" s="5">
        <f t="shared" si="0"/>
        <v>-0.7165438554789636</v>
      </c>
      <c r="H66" s="5">
        <f t="shared" si="1"/>
        <v>-0.11759969942568851</v>
      </c>
      <c r="I66" s="10">
        <f t="shared" si="2"/>
        <v>-0.11759969942568851</v>
      </c>
    </row>
    <row r="67" spans="1:9" hidden="1" x14ac:dyDescent="0.25">
      <c r="A67" t="s">
        <v>230</v>
      </c>
      <c r="B67" s="3">
        <v>45252</v>
      </c>
      <c r="C67" t="s">
        <v>231</v>
      </c>
      <c r="D67" s="4">
        <v>4.7333333333333334</v>
      </c>
      <c r="E67" s="4">
        <v>16.857142857142861</v>
      </c>
      <c r="F67" s="4">
        <v>7.4666666666666668</v>
      </c>
      <c r="G67" s="5">
        <f>IFERROR(IF((E67-D67)/D67&gt;10,1,(E67-D67)/D67),1)</f>
        <v>2.5613682092555337</v>
      </c>
      <c r="H67" s="5">
        <f>IFERROR(IF((F67-D67)/D67&gt;10,1,(F67-D67)/D67),1)</f>
        <v>0.57746478873239437</v>
      </c>
      <c r="I67" s="10">
        <f t="shared" ref="I67:I130" si="3">(F67-D67)/D67</f>
        <v>0.57746478873239437</v>
      </c>
    </row>
    <row r="68" spans="1:9" hidden="1" x14ac:dyDescent="0.25">
      <c r="A68" t="s">
        <v>230</v>
      </c>
      <c r="B68" s="3">
        <v>44588</v>
      </c>
      <c r="C68" t="s">
        <v>529</v>
      </c>
      <c r="D68" s="4">
        <v>2.0666666666666669</v>
      </c>
      <c r="E68" s="4">
        <v>6.5714285714285712</v>
      </c>
      <c r="F68" s="4">
        <v>4.032258064516129</v>
      </c>
      <c r="G68" s="5">
        <f>IFERROR(IF((E68-D68)/D68&gt;10,1,(E68-D68)/D68),1)</f>
        <v>2.1797235023041472</v>
      </c>
      <c r="H68" s="5">
        <f>IFERROR(IF((F68-D68)/D68&gt;10,1,(F68-D68)/D68),1)</f>
        <v>0.95109261186264282</v>
      </c>
      <c r="I68" s="10">
        <f t="shared" si="3"/>
        <v>0.95109261186264282</v>
      </c>
    </row>
    <row r="69" spans="1:9" hidden="1" x14ac:dyDescent="0.25">
      <c r="A69" t="s">
        <v>230</v>
      </c>
      <c r="B69" s="3">
        <v>44587</v>
      </c>
      <c r="C69" t="s">
        <v>530</v>
      </c>
      <c r="D69" s="4">
        <v>2.0666666666666669</v>
      </c>
      <c r="E69" s="4">
        <v>6.5714285714285712</v>
      </c>
      <c r="F69" s="4">
        <v>4.032258064516129</v>
      </c>
      <c r="G69" s="5">
        <f>IFERROR(IF((E69-D69)/D69&gt;10,1,(E69-D69)/D69),1)</f>
        <v>2.1797235023041472</v>
      </c>
      <c r="H69" s="5">
        <f>IFERROR(IF((F69-D69)/D69&gt;10,1,(F69-D69)/D69),1)</f>
        <v>0.95109261186264282</v>
      </c>
      <c r="I69" s="10">
        <f t="shared" si="3"/>
        <v>0.95109261186264282</v>
      </c>
    </row>
    <row r="70" spans="1:9" hidden="1" x14ac:dyDescent="0.25">
      <c r="A70" t="s">
        <v>230</v>
      </c>
      <c r="B70" s="3">
        <v>45196</v>
      </c>
      <c r="C70" t="s">
        <v>308</v>
      </c>
      <c r="D70" s="4">
        <v>4.666666666666667</v>
      </c>
      <c r="E70" s="4">
        <v>5.8571428571428568</v>
      </c>
      <c r="F70" s="4">
        <v>6.3</v>
      </c>
      <c r="G70" s="5">
        <f>IFERROR(IF((E70-D70)/D70&gt;10,1,(E70-D70)/D70),1)</f>
        <v>0.25510204081632637</v>
      </c>
      <c r="H70" s="5">
        <f>IFERROR(IF((F70-D70)/D70&gt;10,1,(F70-D70)/D70),1)</f>
        <v>0.34999999999999987</v>
      </c>
      <c r="I70" s="10">
        <f t="shared" si="3"/>
        <v>0.34999999999999987</v>
      </c>
    </row>
    <row r="71" spans="1:9" hidden="1" x14ac:dyDescent="0.25">
      <c r="A71" t="s">
        <v>230</v>
      </c>
      <c r="B71" s="3">
        <v>44652</v>
      </c>
      <c r="C71" t="s">
        <v>517</v>
      </c>
      <c r="D71" s="4">
        <v>9.3666666666666671</v>
      </c>
      <c r="E71" s="4">
        <v>6</v>
      </c>
      <c r="F71" s="4">
        <v>5.6</v>
      </c>
      <c r="G71" s="5">
        <f>IFERROR(IF((E71-D71)/D71&gt;10,1,(E71-D71)/D71),1)</f>
        <v>-0.35943060498220641</v>
      </c>
      <c r="H71" s="5">
        <f>IFERROR(IF((F71-D71)/D71&gt;10,1,(F71-D71)/D71),1)</f>
        <v>-0.40213523131672607</v>
      </c>
      <c r="I71" s="10">
        <f t="shared" si="3"/>
        <v>-0.40213523131672607</v>
      </c>
    </row>
    <row r="72" spans="1:9" hidden="1" x14ac:dyDescent="0.25">
      <c r="A72" t="s">
        <v>230</v>
      </c>
      <c r="B72" s="3">
        <v>45168</v>
      </c>
      <c r="C72" t="s">
        <v>354</v>
      </c>
      <c r="D72" s="4">
        <v>2.0333333333333332</v>
      </c>
      <c r="E72" s="4">
        <v>0</v>
      </c>
      <c r="F72" s="4">
        <v>5.4516129032258061</v>
      </c>
      <c r="G72" s="5">
        <f>IFERROR(IF((E72-D72)/D72&gt;10,1,(E72-D72)/D72),1)</f>
        <v>-1</v>
      </c>
      <c r="H72" s="5">
        <f>IFERROR(IF((F72-D72)/D72&gt;10,1,(F72-D72)/D72),1)</f>
        <v>1.6811210999471178</v>
      </c>
      <c r="I72" s="10">
        <f t="shared" si="3"/>
        <v>1.6811210999471178</v>
      </c>
    </row>
    <row r="73" spans="1:9" hidden="1" x14ac:dyDescent="0.25">
      <c r="A73" t="s">
        <v>28</v>
      </c>
      <c r="B73" s="3">
        <v>44767</v>
      </c>
      <c r="C73" t="s">
        <v>491</v>
      </c>
      <c r="D73" s="4">
        <v>4.7931034482758621</v>
      </c>
      <c r="E73" s="4">
        <v>42.142857142857153</v>
      </c>
      <c r="F73" s="4">
        <v>41</v>
      </c>
      <c r="G73" s="5">
        <f t="shared" ref="G67:G130" si="4">IFERROR(IF((E73-D73)/D73&gt;10,1,(E73-D73)/D73),1)</f>
        <v>7.79239465570401</v>
      </c>
      <c r="H73" s="5">
        <f t="shared" ref="H67:H130" si="5">IFERROR(IF((F73-D73)/D73&gt;10,1,(F73-D73)/D73),1)</f>
        <v>7.5539568345323733</v>
      </c>
    </row>
    <row r="74" spans="1:9" hidden="1" x14ac:dyDescent="0.25">
      <c r="A74" t="s">
        <v>28</v>
      </c>
      <c r="B74" s="3">
        <v>45455</v>
      </c>
      <c r="C74" t="s">
        <v>29</v>
      </c>
      <c r="D74" s="4">
        <v>17.466666666666669</v>
      </c>
      <c r="E74" s="4">
        <v>9</v>
      </c>
      <c r="F74" s="4">
        <v>14.05263157894737</v>
      </c>
      <c r="G74" s="5">
        <f t="shared" si="4"/>
        <v>-0.48473282442748095</v>
      </c>
      <c r="H74" s="5">
        <f t="shared" si="5"/>
        <v>-0.19546002410606669</v>
      </c>
    </row>
    <row r="75" spans="1:9" hidden="1" x14ac:dyDescent="0.25">
      <c r="A75" t="s">
        <v>28</v>
      </c>
      <c r="B75" s="3">
        <v>44454</v>
      </c>
      <c r="C75" t="s">
        <v>501</v>
      </c>
      <c r="D75" s="4">
        <v>11.06666666666667</v>
      </c>
      <c r="E75" s="4">
        <v>3.4285714285714279</v>
      </c>
      <c r="F75" s="4">
        <v>1.466666666666667</v>
      </c>
      <c r="G75" s="5">
        <f t="shared" si="4"/>
        <v>-0.69018932874354577</v>
      </c>
      <c r="H75" s="5">
        <f t="shared" si="5"/>
        <v>-0.86746987951807231</v>
      </c>
    </row>
    <row r="76" spans="1:9" hidden="1" x14ac:dyDescent="0.25">
      <c r="A76" t="s">
        <v>38</v>
      </c>
      <c r="B76" s="3">
        <v>45043</v>
      </c>
      <c r="C76" t="s">
        <v>459</v>
      </c>
      <c r="D76" s="4">
        <v>15.6</v>
      </c>
      <c r="E76" s="4">
        <v>29.285714285714281</v>
      </c>
      <c r="F76" s="4">
        <v>21.533333333333331</v>
      </c>
      <c r="G76" s="5">
        <f t="shared" si="4"/>
        <v>0.87728937728937706</v>
      </c>
      <c r="H76" s="5">
        <f t="shared" si="5"/>
        <v>0.38034188034188027</v>
      </c>
      <c r="I76" s="10">
        <f t="shared" si="3"/>
        <v>0.38034188034188027</v>
      </c>
    </row>
    <row r="77" spans="1:9" hidden="1" x14ac:dyDescent="0.25">
      <c r="A77" t="s">
        <v>38</v>
      </c>
      <c r="B77" s="3">
        <v>45150</v>
      </c>
      <c r="C77" t="s">
        <v>396</v>
      </c>
      <c r="D77" s="4">
        <v>19.93333333333333</v>
      </c>
      <c r="E77" s="4">
        <v>36.857142857142847</v>
      </c>
      <c r="F77" s="4">
        <v>26.70967741935484</v>
      </c>
      <c r="G77" s="5">
        <f t="shared" si="4"/>
        <v>0.84902054467271837</v>
      </c>
      <c r="H77" s="5">
        <f t="shared" si="5"/>
        <v>0.33995037220843699</v>
      </c>
      <c r="I77" s="10">
        <f t="shared" si="3"/>
        <v>0.33995037220843699</v>
      </c>
    </row>
    <row r="78" spans="1:9" hidden="1" x14ac:dyDescent="0.25">
      <c r="A78" t="s">
        <v>38</v>
      </c>
      <c r="B78" s="3">
        <v>44609</v>
      </c>
      <c r="C78" t="s">
        <v>494</v>
      </c>
      <c r="D78" s="4">
        <v>20.366666666666671</v>
      </c>
      <c r="E78" s="4">
        <v>37.571428571428569</v>
      </c>
      <c r="F78" s="4">
        <v>31.535714285714281</v>
      </c>
      <c r="G78" s="5">
        <f t="shared" si="4"/>
        <v>0.84475099368716344</v>
      </c>
      <c r="H78" s="5">
        <f t="shared" si="5"/>
        <v>0.54839841010053725</v>
      </c>
      <c r="I78" s="10">
        <f t="shared" si="3"/>
        <v>0.54839841010053725</v>
      </c>
    </row>
    <row r="79" spans="1:9" hidden="1" x14ac:dyDescent="0.25">
      <c r="A79" t="s">
        <v>38</v>
      </c>
      <c r="B79" s="3">
        <v>44307</v>
      </c>
      <c r="C79" t="s">
        <v>491</v>
      </c>
      <c r="D79" s="4">
        <v>22.4</v>
      </c>
      <c r="E79" s="4">
        <v>39.285714285714278</v>
      </c>
      <c r="F79" s="4">
        <v>30.966666666666669</v>
      </c>
      <c r="G79" s="5">
        <f t="shared" si="4"/>
        <v>0.75382653061224469</v>
      </c>
      <c r="H79" s="5">
        <f t="shared" si="5"/>
        <v>0.38244047619047639</v>
      </c>
      <c r="I79" s="10">
        <f t="shared" si="3"/>
        <v>0.38244047619047639</v>
      </c>
    </row>
    <row r="80" spans="1:9" hidden="1" x14ac:dyDescent="0.25">
      <c r="A80" t="s">
        <v>38</v>
      </c>
      <c r="B80" s="3">
        <v>45373</v>
      </c>
      <c r="C80" t="s">
        <v>103</v>
      </c>
      <c r="D80" s="4">
        <v>23.571428571428569</v>
      </c>
      <c r="E80" s="4">
        <v>39.857142857142847</v>
      </c>
      <c r="F80" s="4">
        <v>18.87096774193548</v>
      </c>
      <c r="G80" s="5">
        <f t="shared" si="4"/>
        <v>0.69090909090909058</v>
      </c>
      <c r="H80" s="5">
        <f t="shared" si="5"/>
        <v>-0.19941348973607045</v>
      </c>
      <c r="I80" s="10">
        <f t="shared" si="3"/>
        <v>-0.19941348973607045</v>
      </c>
    </row>
    <row r="81" spans="1:9" hidden="1" x14ac:dyDescent="0.25">
      <c r="A81" t="s">
        <v>38</v>
      </c>
      <c r="B81" s="3">
        <v>45374</v>
      </c>
      <c r="C81" t="s">
        <v>100</v>
      </c>
      <c r="D81" s="4">
        <v>23.607142857142861</v>
      </c>
      <c r="E81" s="4">
        <v>39.714285714285722</v>
      </c>
      <c r="F81" s="4">
        <v>18.838709677419359</v>
      </c>
      <c r="G81" s="5">
        <f t="shared" si="4"/>
        <v>0.68229954614220878</v>
      </c>
      <c r="H81" s="5">
        <f t="shared" si="5"/>
        <v>-0.20199111805182757</v>
      </c>
      <c r="I81" s="10">
        <f t="shared" si="3"/>
        <v>-0.20199111805182757</v>
      </c>
    </row>
    <row r="82" spans="1:9" hidden="1" x14ac:dyDescent="0.25">
      <c r="A82" t="s">
        <v>38</v>
      </c>
      <c r="B82" s="3">
        <v>45403</v>
      </c>
      <c r="C82" t="s">
        <v>75</v>
      </c>
      <c r="D82" s="4">
        <v>19.266666666666669</v>
      </c>
      <c r="E82" s="4">
        <v>27.714285714285719</v>
      </c>
      <c r="F82" s="4">
        <v>24.133333333333329</v>
      </c>
      <c r="G82" s="5">
        <f t="shared" si="4"/>
        <v>0.43845773603559074</v>
      </c>
      <c r="H82" s="5">
        <f t="shared" si="5"/>
        <v>0.25259515570934216</v>
      </c>
      <c r="I82" s="10">
        <f t="shared" si="3"/>
        <v>0.25259515570934216</v>
      </c>
    </row>
    <row r="83" spans="1:9" hidden="1" x14ac:dyDescent="0.25">
      <c r="A83" t="s">
        <v>38</v>
      </c>
      <c r="B83" s="3">
        <v>45348</v>
      </c>
      <c r="C83" t="s">
        <v>118</v>
      </c>
      <c r="D83" s="4">
        <v>17.166666666666671</v>
      </c>
      <c r="E83" s="4">
        <v>23.571428571428569</v>
      </c>
      <c r="F83" s="4">
        <v>24.517241379310349</v>
      </c>
      <c r="G83" s="5">
        <f t="shared" si="4"/>
        <v>0.37309292649098424</v>
      </c>
      <c r="H83" s="5">
        <f t="shared" si="5"/>
        <v>0.42818881821225291</v>
      </c>
      <c r="I83" s="10">
        <f t="shared" si="3"/>
        <v>0.42818881821225291</v>
      </c>
    </row>
    <row r="84" spans="1:9" hidden="1" x14ac:dyDescent="0.25">
      <c r="A84" t="s">
        <v>38</v>
      </c>
      <c r="B84" s="3">
        <v>45240</v>
      </c>
      <c r="C84" t="s">
        <v>246</v>
      </c>
      <c r="D84" s="4">
        <v>18.166666666666671</v>
      </c>
      <c r="E84" s="4">
        <v>21.142857142857139</v>
      </c>
      <c r="F84" s="4">
        <v>20.100000000000001</v>
      </c>
      <c r="G84" s="5">
        <f t="shared" si="4"/>
        <v>0.1638269986893835</v>
      </c>
      <c r="H84" s="5">
        <f t="shared" si="5"/>
        <v>0.10642201834862364</v>
      </c>
      <c r="I84" s="10">
        <f t="shared" si="3"/>
        <v>0.10642201834862364</v>
      </c>
    </row>
    <row r="85" spans="1:9" hidden="1" x14ac:dyDescent="0.25">
      <c r="A85" t="s">
        <v>38</v>
      </c>
      <c r="B85" s="3">
        <v>44393</v>
      </c>
      <c r="C85" t="s">
        <v>563</v>
      </c>
      <c r="D85" s="4">
        <v>25.896551724137929</v>
      </c>
      <c r="E85" s="4">
        <v>25.285714285714281</v>
      </c>
      <c r="F85" s="4">
        <v>23.258064516129028</v>
      </c>
      <c r="G85" s="5">
        <f t="shared" si="4"/>
        <v>-2.3587597489062296E-2</v>
      </c>
      <c r="H85" s="5">
        <f t="shared" si="5"/>
        <v>-0.10188565783256739</v>
      </c>
      <c r="I85" s="10">
        <f t="shared" si="3"/>
        <v>-0.10188565783256739</v>
      </c>
    </row>
    <row r="86" spans="1:9" hidden="1" x14ac:dyDescent="0.25">
      <c r="A86" t="s">
        <v>38</v>
      </c>
      <c r="B86" s="3">
        <v>45183</v>
      </c>
      <c r="C86" t="s">
        <v>208</v>
      </c>
      <c r="D86" s="4">
        <v>22.4</v>
      </c>
      <c r="E86" s="4">
        <v>21.142857142857139</v>
      </c>
      <c r="F86" s="4">
        <v>18.666666666666671</v>
      </c>
      <c r="G86" s="5">
        <f t="shared" si="4"/>
        <v>-5.6122448979591961E-2</v>
      </c>
      <c r="H86" s="5">
        <f t="shared" si="5"/>
        <v>-0.16666666666666641</v>
      </c>
      <c r="I86" s="10">
        <f t="shared" si="3"/>
        <v>-0.16666666666666641</v>
      </c>
    </row>
    <row r="87" spans="1:9" hidden="1" x14ac:dyDescent="0.25">
      <c r="A87" t="s">
        <v>38</v>
      </c>
      <c r="B87" s="3">
        <v>44517</v>
      </c>
      <c r="C87" t="s">
        <v>494</v>
      </c>
      <c r="D87" s="4">
        <v>24.4</v>
      </c>
      <c r="E87" s="4">
        <v>21.428571428571431</v>
      </c>
      <c r="F87" s="4">
        <v>21.733333333333331</v>
      </c>
      <c r="G87" s="5">
        <f t="shared" si="4"/>
        <v>-0.12177985948477739</v>
      </c>
      <c r="H87" s="5">
        <f t="shared" si="5"/>
        <v>-0.10928961748633885</v>
      </c>
      <c r="I87" s="10">
        <f t="shared" si="3"/>
        <v>-0.10928961748633885</v>
      </c>
    </row>
    <row r="88" spans="1:9" hidden="1" x14ac:dyDescent="0.25">
      <c r="A88" t="s">
        <v>38</v>
      </c>
      <c r="B88" s="3">
        <v>44686</v>
      </c>
      <c r="C88" t="s">
        <v>417</v>
      </c>
      <c r="D88" s="4">
        <v>16.96551724137931</v>
      </c>
      <c r="E88" s="4">
        <v>14.28571428571429</v>
      </c>
      <c r="F88" s="4">
        <v>28</v>
      </c>
      <c r="G88" s="5">
        <f t="shared" si="4"/>
        <v>-0.15795586527293815</v>
      </c>
      <c r="H88" s="5">
        <f t="shared" si="5"/>
        <v>0.65040650406504075</v>
      </c>
      <c r="I88" s="10">
        <f t="shared" si="3"/>
        <v>0.65040650406504075</v>
      </c>
    </row>
    <row r="89" spans="1:9" hidden="1" x14ac:dyDescent="0.25">
      <c r="A89" t="s">
        <v>38</v>
      </c>
      <c r="B89" s="3">
        <v>44662</v>
      </c>
      <c r="C89" t="s">
        <v>494</v>
      </c>
      <c r="D89" s="4">
        <v>25.166666666666671</v>
      </c>
      <c r="E89" s="4">
        <v>20.857142857142861</v>
      </c>
      <c r="F89" s="4">
        <v>13.133333333333329</v>
      </c>
      <c r="G89" s="5">
        <f t="shared" si="4"/>
        <v>-0.17123935666982024</v>
      </c>
      <c r="H89" s="5">
        <f t="shared" si="5"/>
        <v>-0.47814569536423868</v>
      </c>
      <c r="I89" s="10">
        <f t="shared" si="3"/>
        <v>-0.47814569536423868</v>
      </c>
    </row>
    <row r="90" spans="1:9" hidden="1" x14ac:dyDescent="0.25">
      <c r="A90" t="s">
        <v>38</v>
      </c>
      <c r="B90" s="3">
        <v>45211</v>
      </c>
      <c r="C90" t="s">
        <v>276</v>
      </c>
      <c r="D90" s="4">
        <v>19.31034482758621</v>
      </c>
      <c r="E90" s="4">
        <v>15.28571428571429</v>
      </c>
      <c r="F90" s="4">
        <v>18.7741935483871</v>
      </c>
      <c r="G90" s="5">
        <f t="shared" si="4"/>
        <v>-0.20841836734693867</v>
      </c>
      <c r="H90" s="5">
        <f t="shared" si="5"/>
        <v>-2.7764976958525353E-2</v>
      </c>
      <c r="I90" s="10">
        <f t="shared" si="3"/>
        <v>-2.7764976958525353E-2</v>
      </c>
    </row>
    <row r="91" spans="1:9" hidden="1" x14ac:dyDescent="0.25">
      <c r="A91" t="s">
        <v>38</v>
      </c>
      <c r="B91" s="3">
        <v>45273</v>
      </c>
      <c r="C91" t="s">
        <v>192</v>
      </c>
      <c r="D91" s="4">
        <v>19.068965517241381</v>
      </c>
      <c r="E91" s="4">
        <v>14.71428571428571</v>
      </c>
      <c r="F91" s="4">
        <v>20.903225806451609</v>
      </c>
      <c r="G91" s="5">
        <f t="shared" si="4"/>
        <v>-0.22836476362697006</v>
      </c>
      <c r="H91" s="5">
        <f t="shared" si="5"/>
        <v>9.6190865076124052E-2</v>
      </c>
      <c r="I91" s="10">
        <f t="shared" si="3"/>
        <v>9.6190865076124052E-2</v>
      </c>
    </row>
    <row r="92" spans="1:9" hidden="1" x14ac:dyDescent="0.25">
      <c r="A92" t="s">
        <v>38</v>
      </c>
      <c r="B92" s="3">
        <v>44321</v>
      </c>
      <c r="C92" t="s">
        <v>571</v>
      </c>
      <c r="D92" s="4">
        <v>31.172413793103448</v>
      </c>
      <c r="E92" s="4">
        <v>23</v>
      </c>
      <c r="F92" s="4">
        <v>22.70967741935484</v>
      </c>
      <c r="G92" s="5">
        <f t="shared" si="4"/>
        <v>-0.26216814159292035</v>
      </c>
      <c r="H92" s="5">
        <f t="shared" si="5"/>
        <v>-0.27148158721096199</v>
      </c>
      <c r="I92" s="10">
        <f t="shared" si="3"/>
        <v>-0.27148158721096199</v>
      </c>
    </row>
    <row r="93" spans="1:9" hidden="1" x14ac:dyDescent="0.25">
      <c r="A93" t="s">
        <v>38</v>
      </c>
      <c r="B93" s="3">
        <v>44335</v>
      </c>
      <c r="C93" t="s">
        <v>417</v>
      </c>
      <c r="D93" s="4">
        <v>31.68965517241379</v>
      </c>
      <c r="E93" s="4">
        <v>22.285714285714281</v>
      </c>
      <c r="F93" s="4">
        <v>28.806451612903221</v>
      </c>
      <c r="G93" s="5">
        <f t="shared" si="4"/>
        <v>-0.29675112700139911</v>
      </c>
      <c r="H93" s="5">
        <f t="shared" si="5"/>
        <v>-9.0982484467689362E-2</v>
      </c>
      <c r="I93" s="10">
        <f t="shared" si="3"/>
        <v>-9.0982484467689362E-2</v>
      </c>
    </row>
    <row r="94" spans="1:9" hidden="1" x14ac:dyDescent="0.25">
      <c r="A94" t="s">
        <v>38</v>
      </c>
      <c r="B94" s="3">
        <v>45442</v>
      </c>
      <c r="C94" t="s">
        <v>39</v>
      </c>
      <c r="D94" s="4">
        <v>23.620689655172409</v>
      </c>
      <c r="E94" s="4">
        <v>16.285714285714281</v>
      </c>
      <c r="F94" s="4">
        <v>18.2258064516129</v>
      </c>
      <c r="G94" s="5">
        <f t="shared" si="4"/>
        <v>-0.31053180396246094</v>
      </c>
      <c r="H94" s="5">
        <f t="shared" si="5"/>
        <v>-0.22839651518719092</v>
      </c>
      <c r="I94" s="10">
        <f t="shared" si="3"/>
        <v>-0.22839651518719092</v>
      </c>
    </row>
    <row r="95" spans="1:9" hidden="1" x14ac:dyDescent="0.25">
      <c r="A95" t="s">
        <v>38</v>
      </c>
      <c r="B95" s="3">
        <v>45441</v>
      </c>
      <c r="C95" t="s">
        <v>39</v>
      </c>
      <c r="D95" s="4">
        <v>23.620689655172409</v>
      </c>
      <c r="E95" s="4">
        <v>16.285714285714281</v>
      </c>
      <c r="F95" s="4">
        <v>18.2258064516129</v>
      </c>
      <c r="G95" s="5">
        <f t="shared" si="4"/>
        <v>-0.31053180396246094</v>
      </c>
      <c r="H95" s="5">
        <f t="shared" si="5"/>
        <v>-0.22839651518719092</v>
      </c>
      <c r="I95" s="10">
        <f t="shared" si="3"/>
        <v>-0.22839651518719092</v>
      </c>
    </row>
    <row r="96" spans="1:9" hidden="1" x14ac:dyDescent="0.25">
      <c r="A96" t="s">
        <v>38</v>
      </c>
      <c r="B96" s="3">
        <v>44489</v>
      </c>
      <c r="C96" t="s">
        <v>540</v>
      </c>
      <c r="D96" s="4">
        <v>23.586206896551719</v>
      </c>
      <c r="E96" s="4">
        <v>15.142857142857141</v>
      </c>
      <c r="F96" s="4">
        <v>21.967741935483868</v>
      </c>
      <c r="G96" s="5">
        <f t="shared" si="4"/>
        <v>-0.35797827903091056</v>
      </c>
      <c r="H96" s="5">
        <f t="shared" si="5"/>
        <v>-6.8619128466327006E-2</v>
      </c>
      <c r="I96" s="10">
        <f t="shared" si="3"/>
        <v>-6.8619128466327006E-2</v>
      </c>
    </row>
    <row r="97" spans="1:9" hidden="1" x14ac:dyDescent="0.25">
      <c r="A97" t="s">
        <v>38</v>
      </c>
      <c r="B97" s="3">
        <v>45440</v>
      </c>
      <c r="C97" t="s">
        <v>45</v>
      </c>
      <c r="D97" s="4">
        <v>25.551724137931039</v>
      </c>
      <c r="E97" s="4">
        <v>16</v>
      </c>
      <c r="F97" s="4">
        <v>18.258064516129028</v>
      </c>
      <c r="G97" s="5">
        <f t="shared" si="4"/>
        <v>-0.37381916329284764</v>
      </c>
      <c r="H97" s="5">
        <f t="shared" si="5"/>
        <v>-0.2854468677898222</v>
      </c>
      <c r="I97" s="10">
        <f t="shared" si="3"/>
        <v>-0.2854468677898222</v>
      </c>
    </row>
    <row r="98" spans="1:9" hidden="1" x14ac:dyDescent="0.25">
      <c r="A98" t="s">
        <v>38</v>
      </c>
      <c r="B98" s="3">
        <v>45182</v>
      </c>
      <c r="C98" t="s">
        <v>336</v>
      </c>
      <c r="D98" s="4">
        <v>23.8</v>
      </c>
      <c r="E98" s="4">
        <v>14.71428571428571</v>
      </c>
      <c r="F98" s="4">
        <v>18.666666666666671</v>
      </c>
      <c r="G98" s="5">
        <f t="shared" si="4"/>
        <v>-0.38175270108043236</v>
      </c>
      <c r="H98" s="5">
        <f t="shared" si="5"/>
        <v>-0.21568627450980374</v>
      </c>
      <c r="I98" s="10">
        <f t="shared" si="3"/>
        <v>-0.21568627450980374</v>
      </c>
    </row>
    <row r="99" spans="1:9" hidden="1" x14ac:dyDescent="0.25">
      <c r="A99" t="s">
        <v>38</v>
      </c>
      <c r="B99" s="3">
        <v>45210</v>
      </c>
      <c r="C99" t="s">
        <v>282</v>
      </c>
      <c r="D99" s="4">
        <v>19.31034482758621</v>
      </c>
      <c r="E99" s="4">
        <v>10.571428571428569</v>
      </c>
      <c r="F99" s="4">
        <v>17.58064516129032</v>
      </c>
      <c r="G99" s="5">
        <f t="shared" si="4"/>
        <v>-0.45255102040816347</v>
      </c>
      <c r="H99" s="5">
        <f t="shared" si="5"/>
        <v>-8.9573732718894267E-2</v>
      </c>
      <c r="I99" s="10">
        <f t="shared" si="3"/>
        <v>-8.9573732718894267E-2</v>
      </c>
    </row>
    <row r="100" spans="1:9" hidden="1" x14ac:dyDescent="0.25">
      <c r="A100" t="s">
        <v>38</v>
      </c>
      <c r="B100" s="3">
        <v>44432</v>
      </c>
      <c r="C100" t="s">
        <v>494</v>
      </c>
      <c r="D100" s="4">
        <v>22.43333333333333</v>
      </c>
      <c r="E100" s="4">
        <v>12</v>
      </c>
      <c r="F100" s="4">
        <v>20.548387096774189</v>
      </c>
      <c r="G100" s="5">
        <f t="shared" si="4"/>
        <v>-0.46508172362555711</v>
      </c>
      <c r="H100" s="5">
        <f t="shared" si="5"/>
        <v>-8.402434932655907E-2</v>
      </c>
      <c r="I100" s="10">
        <f t="shared" si="3"/>
        <v>-8.402434932655907E-2</v>
      </c>
    </row>
    <row r="101" spans="1:9" hidden="1" x14ac:dyDescent="0.25">
      <c r="A101" t="s">
        <v>38</v>
      </c>
      <c r="B101" s="3">
        <v>45272</v>
      </c>
      <c r="C101" t="s">
        <v>194</v>
      </c>
      <c r="D101" s="4">
        <v>20.551724137931039</v>
      </c>
      <c r="E101" s="4">
        <v>7.8571428571428568</v>
      </c>
      <c r="F101" s="4">
        <v>20.903225806451609</v>
      </c>
      <c r="G101" s="5">
        <f t="shared" si="4"/>
        <v>-0.61768935762224364</v>
      </c>
      <c r="H101" s="5">
        <f t="shared" si="5"/>
        <v>1.7103269105866629E-2</v>
      </c>
      <c r="I101" s="10">
        <f t="shared" si="3"/>
        <v>1.7103269105866629E-2</v>
      </c>
    </row>
    <row r="102" spans="1:9" hidden="1" x14ac:dyDescent="0.25">
      <c r="A102" t="s">
        <v>38</v>
      </c>
      <c r="B102" s="3">
        <v>44223</v>
      </c>
      <c r="C102" t="s">
        <v>587</v>
      </c>
      <c r="D102" s="4">
        <v>22.533333333333331</v>
      </c>
      <c r="E102" s="4">
        <v>8.4285714285714288</v>
      </c>
      <c r="F102" s="4">
        <v>13.58064516129032</v>
      </c>
      <c r="G102" s="5">
        <f t="shared" si="4"/>
        <v>-0.6259509721048182</v>
      </c>
      <c r="H102" s="5">
        <f t="shared" si="5"/>
        <v>-0.39730864668829935</v>
      </c>
      <c r="I102" s="10">
        <f t="shared" si="3"/>
        <v>-0.39730864668829935</v>
      </c>
    </row>
    <row r="103" spans="1:9" hidden="1" x14ac:dyDescent="0.25">
      <c r="A103" t="s">
        <v>38</v>
      </c>
      <c r="B103" s="3">
        <v>45399</v>
      </c>
      <c r="C103" t="s">
        <v>80</v>
      </c>
      <c r="D103" s="4">
        <v>22</v>
      </c>
      <c r="E103" s="4">
        <v>7.2857142857142856</v>
      </c>
      <c r="F103" s="4">
        <v>22.666666666666671</v>
      </c>
      <c r="G103" s="5">
        <f t="shared" si="4"/>
        <v>-0.66883116883116889</v>
      </c>
      <c r="H103" s="5">
        <f t="shared" si="5"/>
        <v>3.0303030303030519E-2</v>
      </c>
      <c r="I103" s="10">
        <f t="shared" si="3"/>
        <v>3.0303030303030519E-2</v>
      </c>
    </row>
    <row r="104" spans="1:9" hidden="1" x14ac:dyDescent="0.25">
      <c r="A104" t="s">
        <v>38</v>
      </c>
      <c r="B104" s="3">
        <v>45209</v>
      </c>
      <c r="C104" t="s">
        <v>286</v>
      </c>
      <c r="D104" s="4">
        <v>19.6551724137931</v>
      </c>
      <c r="E104" s="4">
        <v>4.1428571428571432</v>
      </c>
      <c r="F104" s="4">
        <v>17.58064516129032</v>
      </c>
      <c r="G104" s="5">
        <f t="shared" si="4"/>
        <v>-0.78922305764411027</v>
      </c>
      <c r="H104" s="5">
        <f t="shared" si="5"/>
        <v>-0.10554612337294844</v>
      </c>
      <c r="I104" s="10">
        <f t="shared" si="3"/>
        <v>-0.10554612337294844</v>
      </c>
    </row>
    <row r="105" spans="1:9" hidden="1" x14ac:dyDescent="0.25">
      <c r="A105" t="s">
        <v>38</v>
      </c>
      <c r="B105" s="3">
        <v>44559</v>
      </c>
      <c r="C105" t="s">
        <v>533</v>
      </c>
      <c r="D105" s="4">
        <v>22.862068965517238</v>
      </c>
      <c r="E105" s="4">
        <v>1</v>
      </c>
      <c r="F105" s="4">
        <v>20.41935483870968</v>
      </c>
      <c r="G105" s="5">
        <f t="shared" si="4"/>
        <v>-0.95625942684766219</v>
      </c>
      <c r="H105" s="5">
        <f t="shared" si="5"/>
        <v>-0.10684571595387513</v>
      </c>
      <c r="I105" s="10">
        <f t="shared" si="3"/>
        <v>-0.10684571595387513</v>
      </c>
    </row>
    <row r="106" spans="1:9" hidden="1" x14ac:dyDescent="0.25">
      <c r="A106" t="s">
        <v>543</v>
      </c>
      <c r="B106" s="3">
        <v>44482</v>
      </c>
      <c r="C106" t="s">
        <v>536</v>
      </c>
      <c r="D106" s="4">
        <v>4.8620689655172411</v>
      </c>
      <c r="E106" s="4">
        <v>1.428571428571429</v>
      </c>
      <c r="F106" s="4">
        <v>5.290322580645161</v>
      </c>
      <c r="G106" s="5">
        <f t="shared" si="4"/>
        <v>-0.70618034447821676</v>
      </c>
      <c r="H106" s="5">
        <f t="shared" si="5"/>
        <v>8.8080530770990623E-2</v>
      </c>
      <c r="I106" s="10">
        <f t="shared" si="3"/>
        <v>8.8080530770990623E-2</v>
      </c>
    </row>
    <row r="107" spans="1:9" hidden="1" x14ac:dyDescent="0.25">
      <c r="A107" t="s">
        <v>520</v>
      </c>
      <c r="B107" s="3">
        <v>44608</v>
      </c>
      <c r="C107" t="s">
        <v>524</v>
      </c>
      <c r="D107" s="4">
        <v>3.7</v>
      </c>
      <c r="E107" s="4">
        <v>14.71428571428571</v>
      </c>
      <c r="F107" s="4">
        <v>6.7857142857142856</v>
      </c>
      <c r="G107" s="5">
        <f t="shared" si="4"/>
        <v>2.9768339768339751</v>
      </c>
      <c r="H107" s="5">
        <f t="shared" si="5"/>
        <v>0.83397683397683386</v>
      </c>
      <c r="I107" s="10">
        <f t="shared" si="3"/>
        <v>0.83397683397683386</v>
      </c>
    </row>
    <row r="108" spans="1:9" hidden="1" x14ac:dyDescent="0.25">
      <c r="A108" t="s">
        <v>520</v>
      </c>
      <c r="B108" s="3">
        <v>44624</v>
      </c>
      <c r="C108" t="s">
        <v>494</v>
      </c>
      <c r="D108" s="4">
        <v>6.7777777777777777</v>
      </c>
      <c r="E108" s="4">
        <v>3.4285714285714279</v>
      </c>
      <c r="F108" s="4">
        <v>4.870967741935484</v>
      </c>
      <c r="G108" s="5">
        <f t="shared" si="4"/>
        <v>-0.49414519906323195</v>
      </c>
      <c r="H108" s="5">
        <f t="shared" si="5"/>
        <v>-0.28133262823902694</v>
      </c>
      <c r="I108" s="10">
        <f t="shared" si="3"/>
        <v>-0.28133262823902694</v>
      </c>
    </row>
    <row r="109" spans="1:9" hidden="1" x14ac:dyDescent="0.25">
      <c r="A109" t="s">
        <v>368</v>
      </c>
      <c r="B109" s="3">
        <v>45162</v>
      </c>
      <c r="C109" t="s">
        <v>352</v>
      </c>
      <c r="D109" s="4">
        <v>8.4</v>
      </c>
      <c r="E109" s="4">
        <v>12</v>
      </c>
      <c r="F109" s="4">
        <v>8.5483870967741939</v>
      </c>
      <c r="G109" s="5">
        <f t="shared" si="4"/>
        <v>0.42857142857142849</v>
      </c>
      <c r="H109" s="5">
        <f t="shared" si="5"/>
        <v>1.766513056835638E-2</v>
      </c>
      <c r="I109" s="10">
        <f t="shared" si="3"/>
        <v>1.766513056835638E-2</v>
      </c>
    </row>
    <row r="110" spans="1:9" hidden="1" x14ac:dyDescent="0.25">
      <c r="A110" t="s">
        <v>368</v>
      </c>
      <c r="B110" s="3">
        <v>45161</v>
      </c>
      <c r="C110" t="s">
        <v>249</v>
      </c>
      <c r="D110" s="4">
        <v>8.6333333333333329</v>
      </c>
      <c r="E110" s="4">
        <v>12</v>
      </c>
      <c r="F110" s="4">
        <v>8.1612903225806459</v>
      </c>
      <c r="G110" s="5">
        <f t="shared" si="4"/>
        <v>0.38996138996139001</v>
      </c>
      <c r="H110" s="5">
        <f t="shared" si="5"/>
        <v>-5.4676796612280344E-2</v>
      </c>
      <c r="I110" s="10">
        <f t="shared" si="3"/>
        <v>-5.4676796612280344E-2</v>
      </c>
    </row>
    <row r="111" spans="1:9" hidden="1" x14ac:dyDescent="0.25">
      <c r="A111" t="s">
        <v>368</v>
      </c>
      <c r="B111" s="3">
        <v>44673</v>
      </c>
      <c r="C111" t="s">
        <v>508</v>
      </c>
      <c r="D111" s="4">
        <v>6.9666666666666668</v>
      </c>
      <c r="E111" s="4">
        <v>9.1428571428571423</v>
      </c>
      <c r="F111" s="4">
        <v>9.3333333333333339</v>
      </c>
      <c r="G111" s="5">
        <f t="shared" si="4"/>
        <v>0.31237183868762808</v>
      </c>
      <c r="H111" s="5">
        <f t="shared" si="5"/>
        <v>0.33971291866028713</v>
      </c>
      <c r="I111" s="10">
        <f t="shared" si="3"/>
        <v>0.33971291866028713</v>
      </c>
    </row>
    <row r="112" spans="1:9" hidden="1" x14ac:dyDescent="0.25">
      <c r="A112" t="s">
        <v>368</v>
      </c>
      <c r="B112" s="3">
        <v>45160</v>
      </c>
      <c r="C112" t="s">
        <v>193</v>
      </c>
      <c r="D112" s="4">
        <v>8.6333333333333329</v>
      </c>
      <c r="E112" s="4">
        <v>9.2857142857142865</v>
      </c>
      <c r="F112" s="4">
        <v>8.1612903225806459</v>
      </c>
      <c r="G112" s="5">
        <f t="shared" si="4"/>
        <v>7.5565361279647136E-2</v>
      </c>
      <c r="H112" s="5">
        <f t="shared" si="5"/>
        <v>-5.4676796612280344E-2</v>
      </c>
      <c r="I112" s="10">
        <f t="shared" si="3"/>
        <v>-5.4676796612280344E-2</v>
      </c>
    </row>
    <row r="113" spans="1:9" hidden="1" x14ac:dyDescent="0.25">
      <c r="A113" t="s">
        <v>368</v>
      </c>
      <c r="B113" s="3">
        <v>45127</v>
      </c>
      <c r="C113" t="s">
        <v>443</v>
      </c>
      <c r="D113" s="4">
        <v>6.5172413793103452</v>
      </c>
      <c r="E113" s="4">
        <v>5.4285714285714288</v>
      </c>
      <c r="F113" s="4">
        <v>8.7741935483870961</v>
      </c>
      <c r="G113" s="5">
        <f t="shared" si="4"/>
        <v>-0.16704459561602419</v>
      </c>
      <c r="H113" s="5">
        <f t="shared" si="5"/>
        <v>0.34630483017579772</v>
      </c>
      <c r="I113" s="10">
        <f t="shared" si="3"/>
        <v>0.34630483017579772</v>
      </c>
    </row>
    <row r="114" spans="1:9" hidden="1" x14ac:dyDescent="0.25">
      <c r="A114" t="s">
        <v>368</v>
      </c>
      <c r="B114" s="3">
        <v>44644</v>
      </c>
      <c r="C114" t="s">
        <v>417</v>
      </c>
      <c r="D114" s="4">
        <v>8.2592592592592595</v>
      </c>
      <c r="E114" s="4">
        <v>2.5714285714285721</v>
      </c>
      <c r="F114" s="4">
        <v>8.129032258064516</v>
      </c>
      <c r="G114" s="5">
        <f t="shared" si="4"/>
        <v>-0.68866111467008317</v>
      </c>
      <c r="H114" s="5">
        <f t="shared" si="5"/>
        <v>-1.5767394763489123E-2</v>
      </c>
      <c r="I114" s="10">
        <f t="shared" si="3"/>
        <v>-1.5767394763489123E-2</v>
      </c>
    </row>
    <row r="115" spans="1:9" hidden="1" x14ac:dyDescent="0.25">
      <c r="A115" t="s">
        <v>16</v>
      </c>
      <c r="B115" s="3">
        <v>45265</v>
      </c>
      <c r="C115" t="s">
        <v>214</v>
      </c>
      <c r="D115" s="4">
        <v>18.896551724137929</v>
      </c>
      <c r="E115" s="4">
        <v>42.571428571428569</v>
      </c>
      <c r="F115" s="4">
        <v>44.838709677419352</v>
      </c>
      <c r="G115" s="5">
        <f t="shared" si="4"/>
        <v>1.2528675703858188</v>
      </c>
      <c r="H115" s="5">
        <f t="shared" si="5"/>
        <v>1.3728514245349659</v>
      </c>
      <c r="I115" s="10">
        <f t="shared" si="3"/>
        <v>1.3728514245349659</v>
      </c>
    </row>
    <row r="116" spans="1:9" hidden="1" x14ac:dyDescent="0.25">
      <c r="A116" t="s">
        <v>16</v>
      </c>
      <c r="B116" s="3">
        <v>44536</v>
      </c>
      <c r="C116" t="s">
        <v>494</v>
      </c>
      <c r="D116" s="4">
        <v>50.655172413793103</v>
      </c>
      <c r="E116" s="4">
        <v>87.857142857142861</v>
      </c>
      <c r="F116" s="4">
        <v>73.387096774193552</v>
      </c>
      <c r="G116" s="5">
        <f t="shared" si="4"/>
        <v>0.73441602645142479</v>
      </c>
      <c r="H116" s="5">
        <f t="shared" si="5"/>
        <v>0.44875820725092785</v>
      </c>
      <c r="I116" s="10">
        <f t="shared" si="3"/>
        <v>0.44875820725092785</v>
      </c>
    </row>
    <row r="117" spans="1:9" hidden="1" x14ac:dyDescent="0.25">
      <c r="A117" t="s">
        <v>16</v>
      </c>
      <c r="B117" s="3">
        <v>45336</v>
      </c>
      <c r="C117" t="s">
        <v>128</v>
      </c>
      <c r="D117" s="4">
        <v>30.333333333333329</v>
      </c>
      <c r="E117" s="4">
        <v>43.428571428571431</v>
      </c>
      <c r="F117" s="4">
        <v>46.96551724137931</v>
      </c>
      <c r="G117" s="5">
        <f t="shared" si="4"/>
        <v>0.43171114599686056</v>
      </c>
      <c r="H117" s="5">
        <f t="shared" si="5"/>
        <v>0.54831375521030712</v>
      </c>
      <c r="I117" s="10">
        <f t="shared" si="3"/>
        <v>0.54831375521030712</v>
      </c>
    </row>
    <row r="118" spans="1:9" hidden="1" x14ac:dyDescent="0.25">
      <c r="A118" t="s">
        <v>16</v>
      </c>
      <c r="B118" s="3">
        <v>45096</v>
      </c>
      <c r="C118" t="s">
        <v>451</v>
      </c>
      <c r="D118" s="4">
        <v>47.8</v>
      </c>
      <c r="E118" s="4">
        <v>45.857142857142847</v>
      </c>
      <c r="F118" s="4">
        <v>42.266666666666673</v>
      </c>
      <c r="G118" s="5">
        <f t="shared" si="4"/>
        <v>-4.0645546921697702E-2</v>
      </c>
      <c r="H118" s="5">
        <f t="shared" si="5"/>
        <v>-0.11576011157601097</v>
      </c>
      <c r="I118" s="10">
        <f t="shared" si="3"/>
        <v>-0.11576011157601097</v>
      </c>
    </row>
    <row r="119" spans="1:9" hidden="1" x14ac:dyDescent="0.25">
      <c r="A119" t="s">
        <v>16</v>
      </c>
      <c r="B119" s="3">
        <v>44385</v>
      </c>
      <c r="C119" t="s">
        <v>564</v>
      </c>
      <c r="D119" s="4">
        <v>76.206896551724142</v>
      </c>
      <c r="E119" s="4">
        <v>71.714285714285708</v>
      </c>
      <c r="F119" s="4">
        <v>75.322580645161295</v>
      </c>
      <c r="G119" s="5">
        <f t="shared" si="4"/>
        <v>-5.8952811893988502E-2</v>
      </c>
      <c r="H119" s="5">
        <f t="shared" si="5"/>
        <v>-1.1604145380236453E-2</v>
      </c>
      <c r="I119" s="10">
        <f t="shared" si="3"/>
        <v>-1.1604145380236453E-2</v>
      </c>
    </row>
    <row r="120" spans="1:9" hidden="1" x14ac:dyDescent="0.25">
      <c r="A120" t="s">
        <v>16</v>
      </c>
      <c r="B120" s="3">
        <v>45187</v>
      </c>
      <c r="C120" t="s">
        <v>324</v>
      </c>
      <c r="D120" s="4">
        <v>22.3</v>
      </c>
      <c r="E120" s="4">
        <v>20.714285714285719</v>
      </c>
      <c r="F120" s="4">
        <v>13.5</v>
      </c>
      <c r="G120" s="5">
        <f t="shared" si="4"/>
        <v>-7.1108263933375868E-2</v>
      </c>
      <c r="H120" s="5">
        <f t="shared" si="5"/>
        <v>-0.39461883408071752</v>
      </c>
      <c r="I120" s="10">
        <f t="shared" si="3"/>
        <v>-0.39461883408071752</v>
      </c>
    </row>
    <row r="121" spans="1:9" hidden="1" x14ac:dyDescent="0.25">
      <c r="A121" t="s">
        <v>16</v>
      </c>
      <c r="B121" s="3">
        <v>44357</v>
      </c>
      <c r="C121" t="s">
        <v>417</v>
      </c>
      <c r="D121" s="4">
        <v>86</v>
      </c>
      <c r="E121" s="4">
        <v>75.142857142857139</v>
      </c>
      <c r="F121" s="4">
        <v>74.033333333333331</v>
      </c>
      <c r="G121" s="5">
        <f t="shared" si="4"/>
        <v>-0.12624584717607978</v>
      </c>
      <c r="H121" s="5">
        <f t="shared" si="5"/>
        <v>-0.13914728682170543</v>
      </c>
      <c r="I121" s="10">
        <f t="shared" si="3"/>
        <v>-0.13914728682170543</v>
      </c>
    </row>
    <row r="122" spans="1:9" hidden="1" x14ac:dyDescent="0.25">
      <c r="A122" t="s">
        <v>16</v>
      </c>
      <c r="B122" s="3">
        <v>45164</v>
      </c>
      <c r="C122" t="s">
        <v>55</v>
      </c>
      <c r="D122" s="4">
        <v>32.733333333333327</v>
      </c>
      <c r="E122" s="4">
        <v>23.285714285714281</v>
      </c>
      <c r="F122" s="4">
        <v>19.806451612903221</v>
      </c>
      <c r="G122" s="5">
        <f t="shared" si="4"/>
        <v>-0.28862379982542918</v>
      </c>
      <c r="H122" s="5">
        <f t="shared" si="5"/>
        <v>-0.39491492017607255</v>
      </c>
      <c r="I122" s="10">
        <f t="shared" si="3"/>
        <v>-0.39491492017607255</v>
      </c>
    </row>
    <row r="123" spans="1:9" hidden="1" x14ac:dyDescent="0.25">
      <c r="A123" t="s">
        <v>16</v>
      </c>
      <c r="B123" s="3">
        <v>45463</v>
      </c>
      <c r="C123" t="s">
        <v>17</v>
      </c>
      <c r="D123" s="4">
        <v>44.93333333333333</v>
      </c>
      <c r="E123" s="4">
        <v>8.5714285714285712</v>
      </c>
      <c r="F123" s="4">
        <v>9.9090909090909083</v>
      </c>
      <c r="G123" s="5">
        <f t="shared" si="4"/>
        <v>-0.80924120389995768</v>
      </c>
      <c r="H123" s="5">
        <f t="shared" si="5"/>
        <v>-0.77947127056919341</v>
      </c>
      <c r="I123" s="10">
        <f t="shared" si="3"/>
        <v>-0.77947127056919341</v>
      </c>
    </row>
    <row r="124" spans="1:9" hidden="1" x14ac:dyDescent="0.25">
      <c r="A124" t="s">
        <v>16</v>
      </c>
      <c r="B124" s="3">
        <v>44460</v>
      </c>
      <c r="C124" t="s">
        <v>501</v>
      </c>
      <c r="D124" s="4">
        <v>86.066666666666663</v>
      </c>
      <c r="E124" s="4">
        <v>5.8571428571428568</v>
      </c>
      <c r="F124" s="4">
        <v>58.333333333333343</v>
      </c>
      <c r="G124" s="5">
        <f t="shared" si="4"/>
        <v>-0.93194644240345237</v>
      </c>
      <c r="H124" s="5">
        <f t="shared" si="5"/>
        <v>-0.32223082881487203</v>
      </c>
      <c r="I124" s="10">
        <f t="shared" si="3"/>
        <v>-0.32223082881487203</v>
      </c>
    </row>
    <row r="125" spans="1:9" hidden="1" x14ac:dyDescent="0.25">
      <c r="A125" t="s">
        <v>16</v>
      </c>
      <c r="B125" s="3">
        <v>44201</v>
      </c>
      <c r="C125" t="s">
        <v>591</v>
      </c>
      <c r="D125" s="4">
        <v>31.8</v>
      </c>
      <c r="E125" s="4">
        <v>0</v>
      </c>
      <c r="F125" s="4">
        <v>0</v>
      </c>
      <c r="G125" s="5">
        <f t="shared" si="4"/>
        <v>-1</v>
      </c>
      <c r="H125" s="5">
        <f t="shared" si="5"/>
        <v>-1</v>
      </c>
      <c r="I125" s="10">
        <f t="shared" si="3"/>
        <v>-1</v>
      </c>
    </row>
    <row r="126" spans="1:9" hidden="1" x14ac:dyDescent="0.25">
      <c r="A126" t="s">
        <v>35</v>
      </c>
      <c r="B126" s="3">
        <v>45321</v>
      </c>
      <c r="C126" t="s">
        <v>137</v>
      </c>
      <c r="D126" s="4">
        <v>9.1999999999999993</v>
      </c>
      <c r="E126" s="4">
        <v>13.71428571428571</v>
      </c>
      <c r="F126" s="4">
        <v>15.9</v>
      </c>
      <c r="G126" s="5">
        <f t="shared" si="4"/>
        <v>0.49068322981366425</v>
      </c>
      <c r="H126" s="5">
        <f t="shared" si="5"/>
        <v>0.72826086956521752</v>
      </c>
      <c r="I126" s="10">
        <f t="shared" si="3"/>
        <v>0.72826086956521752</v>
      </c>
    </row>
    <row r="127" spans="1:9" hidden="1" x14ac:dyDescent="0.25">
      <c r="A127" t="s">
        <v>35</v>
      </c>
      <c r="B127" s="3">
        <v>45268</v>
      </c>
      <c r="C127" t="s">
        <v>203</v>
      </c>
      <c r="D127" s="4">
        <v>12.6551724137931</v>
      </c>
      <c r="E127" s="4">
        <v>17.714285714285719</v>
      </c>
      <c r="F127" s="4">
        <v>12.483870967741939</v>
      </c>
      <c r="G127" s="5">
        <f t="shared" si="4"/>
        <v>0.39976644608797274</v>
      </c>
      <c r="H127" s="5">
        <f t="shared" si="5"/>
        <v>-1.353608156807533E-2</v>
      </c>
      <c r="I127" s="10">
        <f t="shared" si="3"/>
        <v>-1.353608156807533E-2</v>
      </c>
    </row>
    <row r="128" spans="1:9" hidden="1" x14ac:dyDescent="0.25">
      <c r="A128" t="s">
        <v>35</v>
      </c>
      <c r="B128" s="3">
        <v>44546</v>
      </c>
      <c r="C128" t="s">
        <v>535</v>
      </c>
      <c r="D128" s="4">
        <v>29.31034482758621</v>
      </c>
      <c r="E128" s="4">
        <v>32.857142857142847</v>
      </c>
      <c r="F128" s="4">
        <v>23.7741935483871</v>
      </c>
      <c r="G128" s="5">
        <f t="shared" si="4"/>
        <v>0.12100840336134408</v>
      </c>
      <c r="H128" s="5">
        <f t="shared" si="5"/>
        <v>-0.18888045540796963</v>
      </c>
      <c r="I128" s="10">
        <f t="shared" si="3"/>
        <v>-0.18888045540796963</v>
      </c>
    </row>
    <row r="129" spans="1:9" hidden="1" x14ac:dyDescent="0.25">
      <c r="A129" t="s">
        <v>35</v>
      </c>
      <c r="B129" s="3">
        <v>44312</v>
      </c>
      <c r="C129" t="s">
        <v>579</v>
      </c>
      <c r="D129" s="4">
        <v>26.93333333333333</v>
      </c>
      <c r="E129" s="4">
        <v>28</v>
      </c>
      <c r="F129" s="4">
        <v>27.666666666666671</v>
      </c>
      <c r="G129" s="5">
        <f t="shared" si="4"/>
        <v>3.9603960396039729E-2</v>
      </c>
      <c r="H129" s="5">
        <f t="shared" si="5"/>
        <v>2.7227722772277529E-2</v>
      </c>
      <c r="I129" s="10">
        <f t="shared" si="3"/>
        <v>2.7227722772277529E-2</v>
      </c>
    </row>
    <row r="130" spans="1:9" hidden="1" x14ac:dyDescent="0.25">
      <c r="A130" t="s">
        <v>35</v>
      </c>
      <c r="B130" s="3">
        <v>45202</v>
      </c>
      <c r="C130" t="s">
        <v>302</v>
      </c>
      <c r="D130" s="4">
        <v>19.586206896551719</v>
      </c>
      <c r="E130" s="4">
        <v>18.714285714285719</v>
      </c>
      <c r="F130" s="4">
        <v>17</v>
      </c>
      <c r="G130" s="5">
        <f t="shared" si="4"/>
        <v>-4.4517102615693672E-2</v>
      </c>
      <c r="H130" s="5">
        <f t="shared" si="5"/>
        <v>-0.13204225352112653</v>
      </c>
      <c r="I130" s="10">
        <f t="shared" si="3"/>
        <v>-0.13204225352112653</v>
      </c>
    </row>
    <row r="131" spans="1:9" hidden="1" x14ac:dyDescent="0.25">
      <c r="A131" t="s">
        <v>35</v>
      </c>
      <c r="B131" s="3">
        <v>45233</v>
      </c>
      <c r="C131" t="s">
        <v>254</v>
      </c>
      <c r="D131" s="4">
        <v>17.56666666666667</v>
      </c>
      <c r="E131" s="4">
        <v>16.285714285714281</v>
      </c>
      <c r="F131" s="4">
        <v>12.633333333333329</v>
      </c>
      <c r="G131" s="5">
        <f t="shared" ref="G131:G194" si="6">IFERROR(IF((E131-D131)/D131&gt;10,1,(E131-D131)/D131),1)</f>
        <v>-7.291949037679632E-2</v>
      </c>
      <c r="H131" s="5">
        <f t="shared" ref="H131:H194" si="7">IFERROR(IF((F131-D131)/D131&gt;10,1,(F131-D131)/D131),1)</f>
        <v>-0.28083491461100607</v>
      </c>
      <c r="I131" s="10">
        <f t="shared" ref="I131:I194" si="8">(F131-D131)/D131</f>
        <v>-0.28083491461100607</v>
      </c>
    </row>
    <row r="132" spans="1:9" hidden="1" x14ac:dyDescent="0.25">
      <c r="A132" t="s">
        <v>35</v>
      </c>
      <c r="B132" s="3">
        <v>44392</v>
      </c>
      <c r="C132" t="s">
        <v>417</v>
      </c>
      <c r="D132" s="4">
        <v>53.793103448275858</v>
      </c>
      <c r="E132" s="4">
        <v>46.714285714285722</v>
      </c>
      <c r="F132" s="4">
        <v>48.677419354838712</v>
      </c>
      <c r="G132" s="5">
        <f t="shared" si="6"/>
        <v>-0.13159340659340638</v>
      </c>
      <c r="H132" s="5">
        <f t="shared" si="7"/>
        <v>-9.5099255583126444E-2</v>
      </c>
      <c r="I132" s="10">
        <f t="shared" si="8"/>
        <v>-9.5099255583126444E-2</v>
      </c>
    </row>
    <row r="133" spans="1:9" hidden="1" x14ac:dyDescent="0.25">
      <c r="A133" t="s">
        <v>35</v>
      </c>
      <c r="B133" s="3">
        <v>45374</v>
      </c>
      <c r="C133" t="s">
        <v>69</v>
      </c>
      <c r="D133" s="4">
        <v>13.357142857142859</v>
      </c>
      <c r="E133" s="4">
        <v>10.857142857142859</v>
      </c>
      <c r="F133" s="4">
        <v>12.74193548387097</v>
      </c>
      <c r="G133" s="5">
        <f t="shared" si="6"/>
        <v>-0.18716577540106949</v>
      </c>
      <c r="H133" s="5">
        <f t="shared" si="7"/>
        <v>-4.605830602035537E-2</v>
      </c>
      <c r="I133" s="10">
        <f t="shared" si="8"/>
        <v>-4.605830602035537E-2</v>
      </c>
    </row>
    <row r="134" spans="1:9" hidden="1" x14ac:dyDescent="0.25">
      <c r="A134" t="s">
        <v>35</v>
      </c>
      <c r="B134" s="3">
        <v>44334</v>
      </c>
      <c r="C134" t="s">
        <v>574</v>
      </c>
      <c r="D134" s="4">
        <v>27.586206896551719</v>
      </c>
      <c r="E134" s="4">
        <v>19.571428571428569</v>
      </c>
      <c r="F134" s="4">
        <v>36.903225806451623</v>
      </c>
      <c r="G134" s="5">
        <f t="shared" si="6"/>
        <v>-0.29053571428571423</v>
      </c>
      <c r="H134" s="5">
        <f t="shared" si="7"/>
        <v>0.3377419354838716</v>
      </c>
      <c r="I134" s="10">
        <f t="shared" si="8"/>
        <v>0.3377419354838716</v>
      </c>
    </row>
    <row r="135" spans="1:9" hidden="1" x14ac:dyDescent="0.25">
      <c r="A135" t="s">
        <v>35</v>
      </c>
      <c r="B135" s="3">
        <v>44484</v>
      </c>
      <c r="C135" t="s">
        <v>542</v>
      </c>
      <c r="D135" s="4">
        <v>27.6551724137931</v>
      </c>
      <c r="E135" s="4">
        <v>12</v>
      </c>
      <c r="F135" s="4">
        <v>23.258064516129028</v>
      </c>
      <c r="G135" s="5">
        <f t="shared" si="6"/>
        <v>-0.56608478802992512</v>
      </c>
      <c r="H135" s="5">
        <f t="shared" si="7"/>
        <v>-0.15899766712251631</v>
      </c>
      <c r="I135" s="10">
        <f t="shared" si="8"/>
        <v>-0.15899766712251631</v>
      </c>
    </row>
    <row r="136" spans="1:9" hidden="1" x14ac:dyDescent="0.25">
      <c r="A136" t="s">
        <v>35</v>
      </c>
      <c r="B136" s="3">
        <v>45447</v>
      </c>
      <c r="C136" t="s">
        <v>36</v>
      </c>
      <c r="D136" s="4">
        <v>17.133333333333329</v>
      </c>
      <c r="E136" s="4">
        <v>6.8571428571428568</v>
      </c>
      <c r="F136" s="4">
        <v>12</v>
      </c>
      <c r="G136" s="5">
        <f t="shared" si="6"/>
        <v>-0.59977765425236229</v>
      </c>
      <c r="H136" s="5">
        <f t="shared" si="7"/>
        <v>-0.29961089494163406</v>
      </c>
      <c r="I136" s="10">
        <f t="shared" si="8"/>
        <v>-0.29961089494163406</v>
      </c>
    </row>
    <row r="137" spans="1:9" hidden="1" x14ac:dyDescent="0.25">
      <c r="A137" t="s">
        <v>35</v>
      </c>
      <c r="B137" s="3">
        <v>45446</v>
      </c>
      <c r="C137" t="s">
        <v>23</v>
      </c>
      <c r="D137" s="4">
        <v>17.56666666666667</v>
      </c>
      <c r="E137" s="4">
        <v>6.8571428571428568</v>
      </c>
      <c r="F137" s="4">
        <v>11.571428571428569</v>
      </c>
      <c r="G137" s="5">
        <f t="shared" si="6"/>
        <v>-0.60965031173759832</v>
      </c>
      <c r="H137" s="5">
        <f t="shared" si="7"/>
        <v>-0.34128490105719733</v>
      </c>
      <c r="I137" s="10">
        <f t="shared" si="8"/>
        <v>-0.34128490105719733</v>
      </c>
    </row>
    <row r="138" spans="1:9" hidden="1" x14ac:dyDescent="0.25">
      <c r="A138" t="s">
        <v>35</v>
      </c>
      <c r="B138" s="3">
        <v>45314</v>
      </c>
      <c r="C138" t="s">
        <v>149</v>
      </c>
      <c r="D138" s="4">
        <v>11.733333333333331</v>
      </c>
      <c r="E138" s="4">
        <v>3.8571428571428572</v>
      </c>
      <c r="F138" s="4">
        <v>12.74193548387097</v>
      </c>
      <c r="G138" s="5">
        <f t="shared" si="6"/>
        <v>-0.67126623376623362</v>
      </c>
      <c r="H138" s="5">
        <f t="shared" si="7"/>
        <v>8.596041055718516E-2</v>
      </c>
      <c r="I138" s="10">
        <f t="shared" si="8"/>
        <v>8.596041055718516E-2</v>
      </c>
    </row>
    <row r="139" spans="1:9" hidden="1" x14ac:dyDescent="0.25">
      <c r="A139" t="s">
        <v>35</v>
      </c>
      <c r="B139" s="3">
        <v>45313</v>
      </c>
      <c r="C139" t="s">
        <v>156</v>
      </c>
      <c r="D139" s="4">
        <v>12.16666666666667</v>
      </c>
      <c r="E139" s="4">
        <v>3.8571428571428572</v>
      </c>
      <c r="F139" s="4">
        <v>12.09677419354839</v>
      </c>
      <c r="G139" s="5">
        <f t="shared" si="6"/>
        <v>-0.68297455968688847</v>
      </c>
      <c r="H139" s="5">
        <f t="shared" si="7"/>
        <v>-5.7445868316394469E-3</v>
      </c>
      <c r="I139" s="10">
        <f t="shared" si="8"/>
        <v>-5.7445868316394469E-3</v>
      </c>
    </row>
    <row r="140" spans="1:9" hidden="1" x14ac:dyDescent="0.25">
      <c r="A140" t="s">
        <v>236</v>
      </c>
      <c r="B140" s="3">
        <v>44315</v>
      </c>
      <c r="C140" t="s">
        <v>417</v>
      </c>
      <c r="D140" s="4">
        <v>43.366666666666667</v>
      </c>
      <c r="E140" s="4">
        <v>57.142857142857153</v>
      </c>
      <c r="F140" s="4">
        <v>76.566666666666663</v>
      </c>
      <c r="G140" s="5">
        <f t="shared" si="6"/>
        <v>0.31766772812122562</v>
      </c>
      <c r="H140" s="5">
        <f t="shared" si="7"/>
        <v>0.76556495003843184</v>
      </c>
      <c r="I140" s="10">
        <f t="shared" si="8"/>
        <v>0.76556495003843184</v>
      </c>
    </row>
    <row r="141" spans="1:9" hidden="1" x14ac:dyDescent="0.25">
      <c r="A141" t="s">
        <v>236</v>
      </c>
      <c r="B141" s="3">
        <v>45151</v>
      </c>
      <c r="C141" t="s">
        <v>393</v>
      </c>
      <c r="D141" s="4">
        <v>28.866666666666671</v>
      </c>
      <c r="E141" s="4">
        <v>37.857142857142847</v>
      </c>
      <c r="F141" s="4">
        <v>40.193548387096783</v>
      </c>
      <c r="G141" s="5">
        <f t="shared" si="6"/>
        <v>0.31144836687561805</v>
      </c>
      <c r="H141" s="5">
        <f t="shared" si="7"/>
        <v>0.39238620278626252</v>
      </c>
      <c r="I141" s="10">
        <f t="shared" si="8"/>
        <v>0.39238620278626252</v>
      </c>
    </row>
    <row r="142" spans="1:9" hidden="1" x14ac:dyDescent="0.25">
      <c r="A142" t="s">
        <v>236</v>
      </c>
      <c r="B142" s="3">
        <v>45150</v>
      </c>
      <c r="C142" t="s">
        <v>397</v>
      </c>
      <c r="D142" s="4">
        <v>29.766666666666669</v>
      </c>
      <c r="E142" s="4">
        <v>33.428571428571431</v>
      </c>
      <c r="F142" s="4">
        <v>39.741935483870968</v>
      </c>
      <c r="G142" s="5">
        <f t="shared" si="6"/>
        <v>0.12302031674932008</v>
      </c>
      <c r="H142" s="5">
        <f t="shared" si="7"/>
        <v>0.33511541379185772</v>
      </c>
      <c r="I142" s="10">
        <f t="shared" si="8"/>
        <v>0.33511541379185772</v>
      </c>
    </row>
    <row r="143" spans="1:9" hidden="1" x14ac:dyDescent="0.25">
      <c r="A143" t="s">
        <v>236</v>
      </c>
      <c r="B143" s="3">
        <v>45132</v>
      </c>
      <c r="C143" t="s">
        <v>440</v>
      </c>
      <c r="D143" s="4">
        <v>26.448275862068961</v>
      </c>
      <c r="E143" s="4">
        <v>18.285714285714281</v>
      </c>
      <c r="F143" s="4">
        <v>31.483870967741939</v>
      </c>
      <c r="G143" s="5">
        <f t="shared" si="6"/>
        <v>-0.30862357981002053</v>
      </c>
      <c r="H143" s="5">
        <f t="shared" si="7"/>
        <v>0.19039407831097316</v>
      </c>
      <c r="I143" s="10">
        <f t="shared" si="8"/>
        <v>0.19039407831097316</v>
      </c>
    </row>
    <row r="144" spans="1:9" hidden="1" x14ac:dyDescent="0.25">
      <c r="A144" t="s">
        <v>236</v>
      </c>
      <c r="B144" s="3">
        <v>45248</v>
      </c>
      <c r="C144" t="s">
        <v>69</v>
      </c>
      <c r="D144" s="4">
        <v>22.366666666666671</v>
      </c>
      <c r="E144" s="4">
        <v>5.1428571428571432</v>
      </c>
      <c r="F144" s="4">
        <v>13.56666666666667</v>
      </c>
      <c r="G144" s="5">
        <f t="shared" si="6"/>
        <v>-0.77006599957419641</v>
      </c>
      <c r="H144" s="5">
        <f t="shared" si="7"/>
        <v>-0.39344262295081961</v>
      </c>
      <c r="I144" s="10">
        <f t="shared" si="8"/>
        <v>-0.39344262295081961</v>
      </c>
    </row>
    <row r="145" spans="1:9" hidden="1" x14ac:dyDescent="0.25">
      <c r="A145" t="s">
        <v>236</v>
      </c>
      <c r="B145" s="3">
        <v>45247</v>
      </c>
      <c r="C145" t="s">
        <v>237</v>
      </c>
      <c r="D145" s="4">
        <v>22.966666666666669</v>
      </c>
      <c r="E145" s="4">
        <v>4.8571428571428568</v>
      </c>
      <c r="F145" s="4">
        <v>13.5</v>
      </c>
      <c r="G145" s="5">
        <f t="shared" si="6"/>
        <v>-0.78851337341903383</v>
      </c>
      <c r="H145" s="5">
        <f t="shared" si="7"/>
        <v>-0.41219158200290279</v>
      </c>
      <c r="I145" s="10">
        <f t="shared" si="8"/>
        <v>-0.41219158200290279</v>
      </c>
    </row>
    <row r="146" spans="1:9" hidden="1" x14ac:dyDescent="0.25">
      <c r="A146" t="s">
        <v>236</v>
      </c>
      <c r="B146" s="3">
        <v>45246</v>
      </c>
      <c r="C146" t="s">
        <v>175</v>
      </c>
      <c r="D146" s="4">
        <v>23.6</v>
      </c>
      <c r="E146" s="4">
        <v>4</v>
      </c>
      <c r="F146" s="4">
        <v>12.93333333333333</v>
      </c>
      <c r="G146" s="5">
        <f t="shared" si="6"/>
        <v>-0.83050847457627119</v>
      </c>
      <c r="H146" s="5">
        <f t="shared" si="7"/>
        <v>-0.45197740112994367</v>
      </c>
      <c r="I146" s="10">
        <f t="shared" si="8"/>
        <v>-0.45197740112994367</v>
      </c>
    </row>
    <row r="147" spans="1:9" hidden="1" x14ac:dyDescent="0.25">
      <c r="A147" t="s">
        <v>195</v>
      </c>
      <c r="B147" s="3">
        <v>45272</v>
      </c>
      <c r="C147" t="s">
        <v>196</v>
      </c>
      <c r="D147" s="4">
        <v>23.172413793103448</v>
      </c>
      <c r="E147" s="4">
        <v>82.142857142857139</v>
      </c>
      <c r="F147" s="4">
        <v>68.806451612903231</v>
      </c>
      <c r="G147" s="5">
        <f t="shared" si="6"/>
        <v>2.5448554421768708</v>
      </c>
      <c r="H147" s="5">
        <f t="shared" si="7"/>
        <v>1.9693260368663599</v>
      </c>
      <c r="I147" s="10">
        <f t="shared" si="8"/>
        <v>1.9693260368663599</v>
      </c>
    </row>
    <row r="148" spans="1:9" hidden="1" x14ac:dyDescent="0.25">
      <c r="A148" t="s">
        <v>195</v>
      </c>
      <c r="B148" s="3">
        <v>45190</v>
      </c>
      <c r="C148" t="s">
        <v>319</v>
      </c>
      <c r="D148" s="4">
        <v>6.4666666666666668</v>
      </c>
      <c r="E148" s="4">
        <v>9.4285714285714288</v>
      </c>
      <c r="F148" s="4">
        <v>6.4333333333333336</v>
      </c>
      <c r="G148" s="5">
        <f t="shared" si="6"/>
        <v>0.45802650957290136</v>
      </c>
      <c r="H148" s="5">
        <f t="shared" si="7"/>
        <v>-5.1546391752577136E-3</v>
      </c>
      <c r="I148" s="10">
        <f t="shared" si="8"/>
        <v>-5.1546391752577136E-3</v>
      </c>
    </row>
    <row r="149" spans="1:9" hidden="1" x14ac:dyDescent="0.25">
      <c r="A149" t="s">
        <v>195</v>
      </c>
      <c r="B149" s="3">
        <v>45142</v>
      </c>
      <c r="C149" t="s">
        <v>423</v>
      </c>
      <c r="D149" s="4">
        <v>9.1666666666666661</v>
      </c>
      <c r="E149" s="4">
        <v>11.142857142857141</v>
      </c>
      <c r="F149" s="4">
        <v>7.709677419354839</v>
      </c>
      <c r="G149" s="5">
        <f t="shared" si="6"/>
        <v>0.21558441558441541</v>
      </c>
      <c r="H149" s="5">
        <f t="shared" si="7"/>
        <v>-0.1589442815249266</v>
      </c>
      <c r="I149" s="10">
        <f t="shared" si="8"/>
        <v>-0.1589442815249266</v>
      </c>
    </row>
    <row r="150" spans="1:9" hidden="1" x14ac:dyDescent="0.25">
      <c r="A150" t="s">
        <v>195</v>
      </c>
      <c r="B150" s="3">
        <v>44649</v>
      </c>
      <c r="C150" t="s">
        <v>494</v>
      </c>
      <c r="D150" s="4">
        <v>25.142857142857139</v>
      </c>
      <c r="E150" s="4">
        <v>24</v>
      </c>
      <c r="F150" s="4">
        <v>28.258064516129028</v>
      </c>
      <c r="G150" s="5">
        <f t="shared" si="6"/>
        <v>-4.5454545454545303E-2</v>
      </c>
      <c r="H150" s="5">
        <f t="shared" si="7"/>
        <v>0.12390029325513199</v>
      </c>
      <c r="I150" s="10">
        <f t="shared" si="8"/>
        <v>0.12390029325513199</v>
      </c>
    </row>
    <row r="151" spans="1:9" hidden="1" x14ac:dyDescent="0.25">
      <c r="A151" t="s">
        <v>195</v>
      </c>
      <c r="B151" s="3">
        <v>45208</v>
      </c>
      <c r="C151" t="s">
        <v>41</v>
      </c>
      <c r="D151" s="4">
        <v>7.0344827586206904</v>
      </c>
      <c r="E151" s="4">
        <v>5.4285714285714288</v>
      </c>
      <c r="F151" s="4">
        <v>7.193548387096774</v>
      </c>
      <c r="G151" s="5">
        <f t="shared" si="6"/>
        <v>-0.22829131652661069</v>
      </c>
      <c r="H151" s="5">
        <f t="shared" si="7"/>
        <v>2.2612270714737377E-2</v>
      </c>
      <c r="I151" s="10">
        <f t="shared" si="8"/>
        <v>2.2612270714737377E-2</v>
      </c>
    </row>
    <row r="152" spans="1:9" hidden="1" x14ac:dyDescent="0.25">
      <c r="A152" t="s">
        <v>195</v>
      </c>
      <c r="B152" s="3">
        <v>44476</v>
      </c>
      <c r="C152" t="s">
        <v>494</v>
      </c>
      <c r="D152" s="4">
        <v>43.275862068965523</v>
      </c>
      <c r="E152" s="4">
        <v>31.428571428571431</v>
      </c>
      <c r="F152" s="4">
        <v>32.516129032258057</v>
      </c>
      <c r="G152" s="5">
        <f t="shared" si="6"/>
        <v>-0.273762094479226</v>
      </c>
      <c r="H152" s="5">
        <f t="shared" si="7"/>
        <v>-0.24863128132630796</v>
      </c>
      <c r="I152" s="10">
        <f t="shared" si="8"/>
        <v>-0.24863128132630796</v>
      </c>
    </row>
    <row r="153" spans="1:9" hidden="1" x14ac:dyDescent="0.25">
      <c r="A153" t="s">
        <v>195</v>
      </c>
      <c r="B153" s="3">
        <v>44610</v>
      </c>
      <c r="C153" t="s">
        <v>494</v>
      </c>
      <c r="D153" s="4">
        <v>27.93333333333333</v>
      </c>
      <c r="E153" s="4">
        <v>19.714285714285719</v>
      </c>
      <c r="F153" s="4">
        <v>19.5</v>
      </c>
      <c r="G153" s="5">
        <f t="shared" si="6"/>
        <v>-0.29423798158881664</v>
      </c>
      <c r="H153" s="5">
        <f t="shared" si="7"/>
        <v>-0.30190930787589493</v>
      </c>
      <c r="I153" s="10">
        <f t="shared" si="8"/>
        <v>-0.30190930787589493</v>
      </c>
    </row>
    <row r="154" spans="1:9" hidden="1" x14ac:dyDescent="0.25">
      <c r="A154" t="s">
        <v>195</v>
      </c>
      <c r="B154" s="3">
        <v>45188</v>
      </c>
      <c r="C154" t="s">
        <v>321</v>
      </c>
      <c r="D154" s="4">
        <v>6.7333333333333334</v>
      </c>
      <c r="E154" s="4">
        <v>4</v>
      </c>
      <c r="F154" s="4">
        <v>5.3</v>
      </c>
      <c r="G154" s="5">
        <f t="shared" si="6"/>
        <v>-0.40594059405940597</v>
      </c>
      <c r="H154" s="5">
        <f t="shared" si="7"/>
        <v>-0.21287128712871289</v>
      </c>
      <c r="I154" s="10">
        <f t="shared" si="8"/>
        <v>-0.21287128712871289</v>
      </c>
    </row>
    <row r="155" spans="1:9" hidden="1" x14ac:dyDescent="0.25">
      <c r="A155" t="s">
        <v>195</v>
      </c>
      <c r="B155" s="3">
        <v>45205</v>
      </c>
      <c r="C155" t="s">
        <v>291</v>
      </c>
      <c r="D155" s="4">
        <v>7.4482758620689653</v>
      </c>
      <c r="E155" s="4">
        <v>3.1428571428571428</v>
      </c>
      <c r="F155" s="4">
        <v>7.193548387096774</v>
      </c>
      <c r="G155" s="5">
        <f t="shared" si="6"/>
        <v>-0.57804232804232802</v>
      </c>
      <c r="H155" s="5">
        <f t="shared" si="7"/>
        <v>-3.4199522102747903E-2</v>
      </c>
      <c r="I155" s="10">
        <f t="shared" si="8"/>
        <v>-3.4199522102747903E-2</v>
      </c>
    </row>
    <row r="156" spans="1:9" hidden="1" x14ac:dyDescent="0.25">
      <c r="A156" t="s">
        <v>430</v>
      </c>
      <c r="B156" s="3">
        <v>44559</v>
      </c>
      <c r="C156" t="s">
        <v>534</v>
      </c>
      <c r="D156" s="4">
        <v>5.0344827586206904</v>
      </c>
      <c r="E156" s="4">
        <v>28.428571428571431</v>
      </c>
      <c r="F156" s="4">
        <v>15.483870967741939</v>
      </c>
      <c r="G156" s="5">
        <f t="shared" si="6"/>
        <v>4.6467710371819955</v>
      </c>
      <c r="H156" s="5">
        <f t="shared" si="7"/>
        <v>2.0755634114007959</v>
      </c>
      <c r="I156" s="10">
        <f t="shared" si="8"/>
        <v>2.0755634114007959</v>
      </c>
    </row>
    <row r="157" spans="1:9" hidden="1" x14ac:dyDescent="0.25">
      <c r="A157" t="s">
        <v>430</v>
      </c>
      <c r="B157" s="3">
        <v>44393</v>
      </c>
      <c r="C157" t="s">
        <v>417</v>
      </c>
      <c r="D157" s="4">
        <v>22.896551724137929</v>
      </c>
      <c r="E157" s="4">
        <v>33.428571428571431</v>
      </c>
      <c r="F157" s="4">
        <v>46.29032258064516</v>
      </c>
      <c r="G157" s="5">
        <f t="shared" si="6"/>
        <v>0.45998278829604156</v>
      </c>
      <c r="H157" s="5">
        <f t="shared" si="7"/>
        <v>1.0217158958414303</v>
      </c>
      <c r="I157" s="10">
        <f t="shared" si="8"/>
        <v>1.0217158958414303</v>
      </c>
    </row>
    <row r="158" spans="1:9" hidden="1" x14ac:dyDescent="0.25">
      <c r="A158" t="s">
        <v>430</v>
      </c>
      <c r="B158" s="3">
        <v>44335</v>
      </c>
      <c r="C158" t="s">
        <v>417</v>
      </c>
      <c r="D158" s="4">
        <v>44.96551724137931</v>
      </c>
      <c r="E158" s="4">
        <v>46.714285714285722</v>
      </c>
      <c r="F158" s="4">
        <v>50.806451612903217</v>
      </c>
      <c r="G158" s="5">
        <f t="shared" si="6"/>
        <v>3.8891323400526055E-2</v>
      </c>
      <c r="H158" s="5">
        <f t="shared" si="7"/>
        <v>0.12989808034830777</v>
      </c>
      <c r="I158" s="10">
        <f t="shared" si="8"/>
        <v>0.12989808034830777</v>
      </c>
    </row>
    <row r="159" spans="1:9" hidden="1" x14ac:dyDescent="0.25">
      <c r="A159" t="s">
        <v>430</v>
      </c>
      <c r="B159" s="3">
        <v>45096</v>
      </c>
      <c r="C159" t="s">
        <v>452</v>
      </c>
      <c r="D159" s="4">
        <v>11.83333333333333</v>
      </c>
      <c r="E159" s="4">
        <v>12.28571428571429</v>
      </c>
      <c r="F159" s="4">
        <v>13.83333333333333</v>
      </c>
      <c r="G159" s="5">
        <f t="shared" si="6"/>
        <v>3.8229376257545897E-2</v>
      </c>
      <c r="H159" s="5">
        <f t="shared" si="7"/>
        <v>0.16901408450704231</v>
      </c>
      <c r="I159" s="10">
        <f t="shared" si="8"/>
        <v>0.16901408450704231</v>
      </c>
    </row>
    <row r="160" spans="1:9" hidden="1" x14ac:dyDescent="0.25">
      <c r="A160" t="s">
        <v>430</v>
      </c>
      <c r="B160" s="3">
        <v>45141</v>
      </c>
      <c r="C160" t="s">
        <v>431</v>
      </c>
      <c r="D160" s="4">
        <v>14.6</v>
      </c>
      <c r="E160" s="4">
        <v>14.71428571428571</v>
      </c>
      <c r="F160" s="4">
        <v>17.483870967741939</v>
      </c>
      <c r="G160" s="5">
        <f t="shared" si="6"/>
        <v>7.8277886497061869E-3</v>
      </c>
      <c r="H160" s="5">
        <f t="shared" si="7"/>
        <v>0.19752540874944793</v>
      </c>
      <c r="I160" s="10">
        <f t="shared" si="8"/>
        <v>0.19752540874944793</v>
      </c>
    </row>
    <row r="161" spans="1:9" hidden="1" x14ac:dyDescent="0.25">
      <c r="A161" t="s">
        <v>430</v>
      </c>
      <c r="B161" s="3">
        <v>44312</v>
      </c>
      <c r="C161" t="s">
        <v>417</v>
      </c>
      <c r="D161" s="4">
        <v>55.866666666666667</v>
      </c>
      <c r="E161" s="4">
        <v>38.142857142857153</v>
      </c>
      <c r="F161" s="4">
        <v>45.6</v>
      </c>
      <c r="G161" s="5">
        <f t="shared" si="6"/>
        <v>-0.31725196045005094</v>
      </c>
      <c r="H161" s="5">
        <f t="shared" si="7"/>
        <v>-0.18377088305489259</v>
      </c>
      <c r="I161" s="10">
        <f t="shared" si="8"/>
        <v>-0.18377088305489259</v>
      </c>
    </row>
    <row r="162" spans="1:9" hidden="1" x14ac:dyDescent="0.25">
      <c r="A162" t="s">
        <v>430</v>
      </c>
      <c r="B162" s="3">
        <v>44377</v>
      </c>
      <c r="C162" t="s">
        <v>549</v>
      </c>
      <c r="D162" s="4">
        <v>39.1</v>
      </c>
      <c r="E162" s="4">
        <v>23.142857142857139</v>
      </c>
      <c r="F162" s="4">
        <v>31</v>
      </c>
      <c r="G162" s="5">
        <f t="shared" si="6"/>
        <v>-0.40811107051516271</v>
      </c>
      <c r="H162" s="5">
        <f t="shared" si="7"/>
        <v>-0.20716112531969313</v>
      </c>
      <c r="I162" s="10">
        <f t="shared" si="8"/>
        <v>-0.20716112531969313</v>
      </c>
    </row>
    <row r="163" spans="1:9" hidden="1" x14ac:dyDescent="0.25">
      <c r="A163" t="s">
        <v>430</v>
      </c>
      <c r="B163" s="3">
        <v>44599</v>
      </c>
      <c r="C163" t="s">
        <v>528</v>
      </c>
      <c r="D163" s="4">
        <v>10.03333333333333</v>
      </c>
      <c r="E163" s="4">
        <v>3.4285714285714279</v>
      </c>
      <c r="F163" s="4">
        <v>19.571428571428569</v>
      </c>
      <c r="G163" s="5">
        <f t="shared" si="6"/>
        <v>-0.65828191741813002</v>
      </c>
      <c r="H163" s="5">
        <f t="shared" si="7"/>
        <v>0.95064072140484157</v>
      </c>
      <c r="I163" s="10">
        <f t="shared" si="8"/>
        <v>0.95064072140484157</v>
      </c>
    </row>
    <row r="164" spans="1:9" hidden="1" x14ac:dyDescent="0.25">
      <c r="A164" t="s">
        <v>430</v>
      </c>
      <c r="B164" s="3">
        <v>44600</v>
      </c>
      <c r="C164" t="s">
        <v>527</v>
      </c>
      <c r="D164" s="4">
        <v>10.1</v>
      </c>
      <c r="E164" s="4">
        <v>1.714285714285714</v>
      </c>
      <c r="F164" s="4">
        <v>20.678571428571431</v>
      </c>
      <c r="G164" s="5">
        <f t="shared" si="6"/>
        <v>-0.83026874115983029</v>
      </c>
      <c r="H164" s="5">
        <f t="shared" si="7"/>
        <v>1.0473833097595477</v>
      </c>
      <c r="I164" s="10">
        <f t="shared" si="8"/>
        <v>1.0473833097595477</v>
      </c>
    </row>
    <row r="165" spans="1:9" hidden="1" x14ac:dyDescent="0.25">
      <c r="A165" t="s">
        <v>60</v>
      </c>
      <c r="B165" s="3">
        <v>45231</v>
      </c>
      <c r="C165" t="s">
        <v>261</v>
      </c>
      <c r="D165" s="4">
        <v>3.9</v>
      </c>
      <c r="E165" s="4">
        <v>20.428571428571431</v>
      </c>
      <c r="F165" s="4">
        <v>14.16666666666667</v>
      </c>
      <c r="G165" s="5">
        <f t="shared" si="6"/>
        <v>4.238095238095239</v>
      </c>
      <c r="H165" s="5">
        <f t="shared" si="7"/>
        <v>2.6324786324786333</v>
      </c>
      <c r="I165" s="10">
        <f t="shared" si="8"/>
        <v>2.6324786324786333</v>
      </c>
    </row>
    <row r="166" spans="1:9" hidden="1" x14ac:dyDescent="0.25">
      <c r="A166" t="s">
        <v>60</v>
      </c>
      <c r="B166" s="3">
        <v>45412</v>
      </c>
      <c r="C166" t="s">
        <v>61</v>
      </c>
      <c r="D166" s="4">
        <v>8.5666666666666664</v>
      </c>
      <c r="E166" s="4">
        <v>29.428571428571431</v>
      </c>
      <c r="F166" s="4">
        <v>32.799999999999997</v>
      </c>
      <c r="G166" s="5">
        <f t="shared" si="6"/>
        <v>2.4352418010005561</v>
      </c>
      <c r="H166" s="5">
        <f t="shared" si="7"/>
        <v>2.8287937743190659</v>
      </c>
      <c r="I166" s="10">
        <f t="shared" si="8"/>
        <v>2.8287937743190659</v>
      </c>
    </row>
    <row r="167" spans="1:9" hidden="1" x14ac:dyDescent="0.25">
      <c r="A167" t="s">
        <v>60</v>
      </c>
      <c r="B167" s="3">
        <v>44384</v>
      </c>
      <c r="C167" t="s">
        <v>417</v>
      </c>
      <c r="D167" s="4">
        <v>12.586206896551721</v>
      </c>
      <c r="E167" s="4">
        <v>32.714285714285722</v>
      </c>
      <c r="F167" s="4">
        <v>15.93548387096774</v>
      </c>
      <c r="G167" s="5">
        <f t="shared" si="6"/>
        <v>1.5992172211350306</v>
      </c>
      <c r="H167" s="5">
        <f t="shared" si="7"/>
        <v>0.26610693769332766</v>
      </c>
      <c r="I167" s="10">
        <f t="shared" si="8"/>
        <v>0.26610693769332766</v>
      </c>
    </row>
    <row r="168" spans="1:9" hidden="1" x14ac:dyDescent="0.25">
      <c r="A168" t="s">
        <v>60</v>
      </c>
      <c r="B168" s="3">
        <v>44532</v>
      </c>
      <c r="C168" t="s">
        <v>505</v>
      </c>
      <c r="D168" s="4">
        <v>8.7586206896551726</v>
      </c>
      <c r="E168" s="4">
        <v>21.428571428571431</v>
      </c>
      <c r="F168" s="4">
        <v>10.38709677419355</v>
      </c>
      <c r="G168" s="5">
        <f t="shared" si="6"/>
        <v>1.4465691788526436</v>
      </c>
      <c r="H168" s="5">
        <f t="shared" si="7"/>
        <v>0.18592837185674385</v>
      </c>
      <c r="I168" s="10">
        <f t="shared" si="8"/>
        <v>0.18592837185674385</v>
      </c>
    </row>
    <row r="169" spans="1:9" hidden="1" x14ac:dyDescent="0.25">
      <c r="A169" t="s">
        <v>60</v>
      </c>
      <c r="B169" s="3">
        <v>44385</v>
      </c>
      <c r="C169" t="s">
        <v>494</v>
      </c>
      <c r="D169" s="4">
        <v>13.206896551724141</v>
      </c>
      <c r="E169" s="4">
        <v>27.428571428571431</v>
      </c>
      <c r="F169" s="4">
        <v>14.161290322580649</v>
      </c>
      <c r="G169" s="5">
        <f t="shared" si="6"/>
        <v>1.0768370011189852</v>
      </c>
      <c r="H169" s="5">
        <f t="shared" si="7"/>
        <v>7.2264802493051575E-2</v>
      </c>
      <c r="I169" s="10">
        <f t="shared" si="8"/>
        <v>7.2264802493051575E-2</v>
      </c>
    </row>
    <row r="170" spans="1:9" hidden="1" x14ac:dyDescent="0.25">
      <c r="A170" t="s">
        <v>60</v>
      </c>
      <c r="B170" s="3">
        <v>45146</v>
      </c>
      <c r="C170" t="s">
        <v>71</v>
      </c>
      <c r="D170" s="4">
        <v>6.3666666666666663</v>
      </c>
      <c r="E170" s="4">
        <v>9.7142857142857135</v>
      </c>
      <c r="F170" s="4">
        <v>7.4838709677419351</v>
      </c>
      <c r="G170" s="5">
        <f t="shared" si="6"/>
        <v>0.52580403889304406</v>
      </c>
      <c r="H170" s="5">
        <f t="shared" si="7"/>
        <v>0.17547711535213648</v>
      </c>
      <c r="I170" s="10">
        <f t="shared" si="8"/>
        <v>0.17547711535213648</v>
      </c>
    </row>
    <row r="171" spans="1:9" hidden="1" x14ac:dyDescent="0.25">
      <c r="A171" t="s">
        <v>60</v>
      </c>
      <c r="B171" s="3">
        <v>44321</v>
      </c>
      <c r="C171" t="s">
        <v>417</v>
      </c>
      <c r="D171" s="4">
        <v>7.6206896551724137</v>
      </c>
      <c r="E171" s="4">
        <v>10.857142857142859</v>
      </c>
      <c r="F171" s="4">
        <v>14.70967741935484</v>
      </c>
      <c r="G171" s="5">
        <f t="shared" si="6"/>
        <v>0.42469295410471913</v>
      </c>
      <c r="H171" s="5">
        <f t="shared" si="7"/>
        <v>0.93022916362574826</v>
      </c>
      <c r="I171" s="10">
        <f t="shared" si="8"/>
        <v>0.93022916362574826</v>
      </c>
    </row>
    <row r="172" spans="1:9" hidden="1" x14ac:dyDescent="0.25">
      <c r="A172" t="s">
        <v>60</v>
      </c>
      <c r="B172" s="3">
        <v>44454</v>
      </c>
      <c r="C172" t="s">
        <v>501</v>
      </c>
      <c r="D172" s="4">
        <v>9.9333333333333336</v>
      </c>
      <c r="E172" s="4">
        <v>12.28571428571429</v>
      </c>
      <c r="F172" s="4">
        <v>9.2333333333333325</v>
      </c>
      <c r="G172" s="5">
        <f t="shared" si="6"/>
        <v>0.23681687440076743</v>
      </c>
      <c r="H172" s="5">
        <f t="shared" si="7"/>
        <v>-7.0469798657718227E-2</v>
      </c>
      <c r="I172" s="10">
        <f t="shared" si="8"/>
        <v>-7.0469798657718227E-2</v>
      </c>
    </row>
    <row r="173" spans="1:9" hidden="1" x14ac:dyDescent="0.25">
      <c r="A173" t="s">
        <v>60</v>
      </c>
      <c r="B173" s="3">
        <v>44601</v>
      </c>
      <c r="C173" t="s">
        <v>417</v>
      </c>
      <c r="D173" s="4">
        <v>12.766666666666669</v>
      </c>
      <c r="E173" s="4">
        <v>15.142857142857141</v>
      </c>
      <c r="F173" s="4">
        <v>11.428571428571431</v>
      </c>
      <c r="G173" s="5">
        <f t="shared" si="6"/>
        <v>0.18612458038045462</v>
      </c>
      <c r="H173" s="5">
        <f t="shared" si="7"/>
        <v>-0.10481163744871319</v>
      </c>
      <c r="I173" s="10">
        <f t="shared" si="8"/>
        <v>-0.10481163744871319</v>
      </c>
    </row>
    <row r="174" spans="1:9" hidden="1" x14ac:dyDescent="0.25">
      <c r="A174" t="s">
        <v>60</v>
      </c>
      <c r="B174" s="3">
        <v>45260</v>
      </c>
      <c r="C174" t="s">
        <v>220</v>
      </c>
      <c r="D174" s="4">
        <v>13.9</v>
      </c>
      <c r="E174" s="4">
        <v>13.71428571428571</v>
      </c>
      <c r="F174" s="4">
        <v>16.033333333333331</v>
      </c>
      <c r="G174" s="5">
        <f t="shared" si="6"/>
        <v>-1.3360739979445351E-2</v>
      </c>
      <c r="H174" s="5">
        <f t="shared" si="7"/>
        <v>0.15347721822541949</v>
      </c>
      <c r="I174" s="10">
        <f t="shared" si="8"/>
        <v>0.15347721822541949</v>
      </c>
    </row>
    <row r="175" spans="1:9" hidden="1" x14ac:dyDescent="0.25">
      <c r="A175" t="s">
        <v>60</v>
      </c>
      <c r="B175" s="3">
        <v>45259</v>
      </c>
      <c r="C175" t="s">
        <v>223</v>
      </c>
      <c r="D175" s="4">
        <v>14.233333333333331</v>
      </c>
      <c r="E175" s="4">
        <v>13.71428571428571</v>
      </c>
      <c r="F175" s="4">
        <v>16.033333333333331</v>
      </c>
      <c r="G175" s="5">
        <f t="shared" si="6"/>
        <v>-3.6467045834727457E-2</v>
      </c>
      <c r="H175" s="5">
        <f t="shared" si="7"/>
        <v>0.12646370023419212</v>
      </c>
      <c r="I175" s="10">
        <f t="shared" si="8"/>
        <v>0.12646370023419212</v>
      </c>
    </row>
    <row r="176" spans="1:9" hidden="1" x14ac:dyDescent="0.25">
      <c r="A176" t="s">
        <v>60</v>
      </c>
      <c r="B176" s="3">
        <v>45182</v>
      </c>
      <c r="C176" t="s">
        <v>337</v>
      </c>
      <c r="D176" s="4">
        <v>6.4</v>
      </c>
      <c r="E176" s="4">
        <v>5.5714285714285712</v>
      </c>
      <c r="F176" s="4">
        <v>4.2666666666666666</v>
      </c>
      <c r="G176" s="5">
        <f t="shared" si="6"/>
        <v>-0.12946428571428581</v>
      </c>
      <c r="H176" s="5">
        <f t="shared" si="7"/>
        <v>-0.33333333333333337</v>
      </c>
      <c r="I176" s="10">
        <f t="shared" si="8"/>
        <v>-0.33333333333333337</v>
      </c>
    </row>
    <row r="177" spans="1:9" hidden="1" x14ac:dyDescent="0.25">
      <c r="A177" t="s">
        <v>60</v>
      </c>
      <c r="B177" s="3">
        <v>45309</v>
      </c>
      <c r="C177" t="s">
        <v>167</v>
      </c>
      <c r="D177" s="4">
        <v>13.6</v>
      </c>
      <c r="E177" s="4">
        <v>7.2857142857142856</v>
      </c>
      <c r="F177" s="4">
        <v>4.709677419354839</v>
      </c>
      <c r="G177" s="5">
        <f t="shared" si="6"/>
        <v>-0.4642857142857143</v>
      </c>
      <c r="H177" s="5">
        <f t="shared" si="7"/>
        <v>-0.65370018975332067</v>
      </c>
      <c r="I177" s="10">
        <f t="shared" si="8"/>
        <v>-0.65370018975332067</v>
      </c>
    </row>
    <row r="178" spans="1:9" hidden="1" x14ac:dyDescent="0.25">
      <c r="A178" t="s">
        <v>60</v>
      </c>
      <c r="B178" s="3">
        <v>45405</v>
      </c>
      <c r="C178" t="s">
        <v>71</v>
      </c>
      <c r="D178" s="4">
        <v>9.9333333333333336</v>
      </c>
      <c r="E178" s="4">
        <v>4.4285714285714288</v>
      </c>
      <c r="F178" s="4">
        <v>25.1</v>
      </c>
      <c r="G178" s="5">
        <f t="shared" si="6"/>
        <v>-0.55417066155321182</v>
      </c>
      <c r="H178" s="5">
        <f t="shared" si="7"/>
        <v>1.5268456375838928</v>
      </c>
      <c r="I178" s="10">
        <f t="shared" si="8"/>
        <v>1.5268456375838928</v>
      </c>
    </row>
    <row r="179" spans="1:9" hidden="1" x14ac:dyDescent="0.25">
      <c r="A179" t="s">
        <v>60</v>
      </c>
      <c r="B179" s="3">
        <v>44427</v>
      </c>
      <c r="C179" t="s">
        <v>555</v>
      </c>
      <c r="D179" s="4">
        <v>8.6999999999999993</v>
      </c>
      <c r="E179" s="4">
        <v>1</v>
      </c>
      <c r="F179" s="4">
        <v>11.161290322580649</v>
      </c>
      <c r="G179" s="5">
        <f t="shared" si="6"/>
        <v>-0.88505747126436785</v>
      </c>
      <c r="H179" s="5">
        <f t="shared" si="7"/>
        <v>0.28290693362995983</v>
      </c>
      <c r="I179" s="10">
        <f t="shared" si="8"/>
        <v>0.28290693362995983</v>
      </c>
    </row>
    <row r="180" spans="1:9" hidden="1" x14ac:dyDescent="0.25">
      <c r="A180" t="s">
        <v>168</v>
      </c>
      <c r="B180" s="3">
        <v>44342</v>
      </c>
      <c r="C180" t="s">
        <v>554</v>
      </c>
      <c r="D180" s="4">
        <v>3.103448275862069</v>
      </c>
      <c r="E180" s="4">
        <v>12.71428571428571</v>
      </c>
      <c r="F180" s="4">
        <v>11.45161290322581</v>
      </c>
      <c r="G180" s="5">
        <f t="shared" si="6"/>
        <v>3.0968253968253951</v>
      </c>
      <c r="H180" s="5">
        <f t="shared" si="7"/>
        <v>2.6899641577060942</v>
      </c>
      <c r="I180" s="10">
        <f t="shared" si="8"/>
        <v>2.6899641577060942</v>
      </c>
    </row>
    <row r="181" spans="1:9" hidden="1" x14ac:dyDescent="0.25">
      <c r="A181" t="s">
        <v>168</v>
      </c>
      <c r="B181" s="3">
        <v>44314</v>
      </c>
      <c r="C181" t="s">
        <v>417</v>
      </c>
      <c r="D181" s="4">
        <v>2.333333333333333</v>
      </c>
      <c r="E181" s="4">
        <v>5.5714285714285712</v>
      </c>
      <c r="F181" s="4">
        <v>3</v>
      </c>
      <c r="G181" s="5">
        <f t="shared" si="6"/>
        <v>1.3877551020408165</v>
      </c>
      <c r="H181" s="5">
        <f t="shared" si="7"/>
        <v>0.28571428571428586</v>
      </c>
      <c r="I181" s="10">
        <f t="shared" si="8"/>
        <v>0.28571428571428586</v>
      </c>
    </row>
    <row r="182" spans="1:9" hidden="1" x14ac:dyDescent="0.25">
      <c r="A182" t="s">
        <v>168</v>
      </c>
      <c r="B182" s="3">
        <v>45204</v>
      </c>
      <c r="C182" t="s">
        <v>265</v>
      </c>
      <c r="D182" s="4">
        <v>17.758620689655171</v>
      </c>
      <c r="E182" s="4">
        <v>20</v>
      </c>
      <c r="F182" s="4">
        <v>20.677419354838712</v>
      </c>
      <c r="G182" s="5">
        <f t="shared" si="6"/>
        <v>0.12621359223300982</v>
      </c>
      <c r="H182" s="5">
        <f t="shared" si="7"/>
        <v>0.1643595364860635</v>
      </c>
      <c r="I182" s="10">
        <f t="shared" si="8"/>
        <v>0.1643595364860635</v>
      </c>
    </row>
    <row r="183" spans="1:9" hidden="1" x14ac:dyDescent="0.25">
      <c r="A183" t="s">
        <v>168</v>
      </c>
      <c r="B183" s="3">
        <v>44467</v>
      </c>
      <c r="C183" t="s">
        <v>541</v>
      </c>
      <c r="D183" s="4">
        <v>13.4</v>
      </c>
      <c r="E183" s="4">
        <v>14.28571428571429</v>
      </c>
      <c r="F183" s="4">
        <v>16.7</v>
      </c>
      <c r="G183" s="5">
        <f t="shared" si="6"/>
        <v>6.609808102345445E-2</v>
      </c>
      <c r="H183" s="5">
        <f t="shared" si="7"/>
        <v>0.24626865671641782</v>
      </c>
      <c r="I183" s="10">
        <f t="shared" si="8"/>
        <v>0.24626865671641782</v>
      </c>
    </row>
    <row r="184" spans="1:9" hidden="1" x14ac:dyDescent="0.25">
      <c r="A184" t="s">
        <v>168</v>
      </c>
      <c r="B184" s="3">
        <v>45178</v>
      </c>
      <c r="C184" t="s">
        <v>55</v>
      </c>
      <c r="D184" s="4">
        <v>18.866666666666671</v>
      </c>
      <c r="E184" s="4">
        <v>18.285714285714281</v>
      </c>
      <c r="F184" s="4">
        <v>18.633333333333329</v>
      </c>
      <c r="G184" s="5">
        <f t="shared" si="6"/>
        <v>-3.0792529025745023E-2</v>
      </c>
      <c r="H184" s="5">
        <f t="shared" si="7"/>
        <v>-1.2367491166078163E-2</v>
      </c>
      <c r="I184" s="10">
        <f t="shared" si="8"/>
        <v>-1.2367491166078163E-2</v>
      </c>
    </row>
    <row r="185" spans="1:9" hidden="1" x14ac:dyDescent="0.25">
      <c r="A185" t="s">
        <v>168</v>
      </c>
      <c r="B185" s="3">
        <v>45177</v>
      </c>
      <c r="C185" t="s">
        <v>55</v>
      </c>
      <c r="D185" s="4">
        <v>19.399999999999999</v>
      </c>
      <c r="E185" s="4">
        <v>15</v>
      </c>
      <c r="F185" s="4">
        <v>17.866666666666671</v>
      </c>
      <c r="G185" s="5">
        <f t="shared" si="6"/>
        <v>-0.22680412371134015</v>
      </c>
      <c r="H185" s="5">
        <f t="shared" si="7"/>
        <v>-7.9037800687284943E-2</v>
      </c>
      <c r="I185" s="10">
        <f t="shared" si="8"/>
        <v>-7.9037800687284943E-2</v>
      </c>
    </row>
    <row r="186" spans="1:9" hidden="1" x14ac:dyDescent="0.25">
      <c r="A186" t="s">
        <v>168</v>
      </c>
      <c r="B186" s="3">
        <v>45242</v>
      </c>
      <c r="C186" t="s">
        <v>244</v>
      </c>
      <c r="D186" s="4">
        <v>20.866666666666671</v>
      </c>
      <c r="E186" s="4">
        <v>13.571428571428569</v>
      </c>
      <c r="F186" s="4">
        <v>14.33333333333333</v>
      </c>
      <c r="G186" s="5">
        <f t="shared" si="6"/>
        <v>-0.34961204929256068</v>
      </c>
      <c r="H186" s="5">
        <f t="shared" si="7"/>
        <v>-0.31309904153354662</v>
      </c>
      <c r="I186" s="10">
        <f t="shared" si="8"/>
        <v>-0.31309904153354662</v>
      </c>
    </row>
    <row r="187" spans="1:9" hidden="1" x14ac:dyDescent="0.25">
      <c r="A187" t="s">
        <v>168</v>
      </c>
      <c r="B187" s="3">
        <v>45176</v>
      </c>
      <c r="C187" t="s">
        <v>116</v>
      </c>
      <c r="D187" s="4">
        <v>20.06666666666667</v>
      </c>
      <c r="E187" s="4">
        <v>12.142857142857141</v>
      </c>
      <c r="F187" s="4">
        <v>17.266666666666669</v>
      </c>
      <c r="G187" s="5">
        <f t="shared" si="6"/>
        <v>-0.39487422876127215</v>
      </c>
      <c r="H187" s="5">
        <f t="shared" si="7"/>
        <v>-0.13953488372093026</v>
      </c>
      <c r="I187" s="10">
        <f t="shared" si="8"/>
        <v>-0.13953488372093026</v>
      </c>
    </row>
    <row r="188" spans="1:9" hidden="1" x14ac:dyDescent="0.25">
      <c r="A188" t="s">
        <v>168</v>
      </c>
      <c r="B188" s="3">
        <v>45241</v>
      </c>
      <c r="C188" t="s">
        <v>245</v>
      </c>
      <c r="D188" s="4">
        <v>21.766666666666669</v>
      </c>
      <c r="E188" s="4">
        <v>10</v>
      </c>
      <c r="F188" s="4">
        <v>14.33333333333333</v>
      </c>
      <c r="G188" s="5">
        <f t="shared" si="6"/>
        <v>-0.5405819295558959</v>
      </c>
      <c r="H188" s="5">
        <f t="shared" si="7"/>
        <v>-0.34150076569678428</v>
      </c>
      <c r="I188" s="10">
        <f t="shared" si="8"/>
        <v>-0.34150076569678428</v>
      </c>
    </row>
    <row r="189" spans="1:9" hidden="1" x14ac:dyDescent="0.25">
      <c r="A189" t="s">
        <v>168</v>
      </c>
      <c r="B189" s="3">
        <v>45303</v>
      </c>
      <c r="C189" t="s">
        <v>116</v>
      </c>
      <c r="D189" s="4">
        <v>25.06666666666667</v>
      </c>
      <c r="E189" s="4">
        <v>8</v>
      </c>
      <c r="F189" s="4">
        <v>22.741935483870972</v>
      </c>
      <c r="G189" s="5">
        <f t="shared" si="6"/>
        <v>-0.68085106382978733</v>
      </c>
      <c r="H189" s="5">
        <f t="shared" si="7"/>
        <v>-9.2741935483870941E-2</v>
      </c>
      <c r="I189" s="10">
        <f t="shared" si="8"/>
        <v>-9.2741935483870941E-2</v>
      </c>
    </row>
    <row r="190" spans="1:9" hidden="1" x14ac:dyDescent="0.25">
      <c r="A190" t="s">
        <v>168</v>
      </c>
      <c r="B190" s="3">
        <v>45305</v>
      </c>
      <c r="C190" t="s">
        <v>55</v>
      </c>
      <c r="D190" s="4">
        <v>24.966666666666669</v>
      </c>
      <c r="E190" s="4">
        <v>5.8571428571428568</v>
      </c>
      <c r="F190" s="4">
        <v>23.29032258064516</v>
      </c>
      <c r="G190" s="5">
        <f t="shared" si="6"/>
        <v>-0.76540148769788285</v>
      </c>
      <c r="H190" s="5">
        <f t="shared" si="7"/>
        <v>-6.7143287824626502E-2</v>
      </c>
      <c r="I190" s="10">
        <f t="shared" si="8"/>
        <v>-6.7143287824626502E-2</v>
      </c>
    </row>
    <row r="191" spans="1:9" hidden="1" x14ac:dyDescent="0.25">
      <c r="A191" t="s">
        <v>168</v>
      </c>
      <c r="B191" s="3">
        <v>45304</v>
      </c>
      <c r="C191" t="s">
        <v>55</v>
      </c>
      <c r="D191" s="4">
        <v>25.533333333333331</v>
      </c>
      <c r="E191" s="4">
        <v>4.4285714285714288</v>
      </c>
      <c r="F191" s="4">
        <v>22.741935483870972</v>
      </c>
      <c r="G191" s="5">
        <f t="shared" si="6"/>
        <v>-0.82655725475568809</v>
      </c>
      <c r="H191" s="5">
        <f t="shared" si="7"/>
        <v>-0.10932367556641097</v>
      </c>
      <c r="I191" s="10">
        <f t="shared" si="8"/>
        <v>-0.10932367556641097</v>
      </c>
    </row>
    <row r="192" spans="1:9" hidden="1" x14ac:dyDescent="0.25">
      <c r="A192" t="s">
        <v>168</v>
      </c>
      <c r="B192" s="3">
        <v>45265</v>
      </c>
      <c r="C192" t="s">
        <v>210</v>
      </c>
      <c r="D192" s="4">
        <v>18.931034482758619</v>
      </c>
      <c r="E192" s="4">
        <v>1.428571428571429</v>
      </c>
      <c r="F192" s="4">
        <v>18.548387096774189</v>
      </c>
      <c r="G192" s="5">
        <f t="shared" si="6"/>
        <v>-0.92453812125943258</v>
      </c>
      <c r="H192" s="5">
        <f t="shared" si="7"/>
        <v>-2.0212703449086499E-2</v>
      </c>
      <c r="I192" s="10">
        <f t="shared" si="8"/>
        <v>-2.0212703449086499E-2</v>
      </c>
    </row>
    <row r="193" spans="1:9" hidden="1" x14ac:dyDescent="0.25">
      <c r="A193" t="s">
        <v>227</v>
      </c>
      <c r="B193" s="3">
        <v>44713</v>
      </c>
      <c r="C193" t="s">
        <v>498</v>
      </c>
      <c r="D193" s="4">
        <v>29.3</v>
      </c>
      <c r="E193" s="4">
        <v>50.428571428571431</v>
      </c>
      <c r="F193" s="4">
        <v>45.266666666666673</v>
      </c>
      <c r="G193" s="5">
        <f t="shared" si="6"/>
        <v>0.72111165285226719</v>
      </c>
      <c r="H193" s="5">
        <f t="shared" si="7"/>
        <v>0.54493742889647345</v>
      </c>
      <c r="I193" s="10">
        <f t="shared" si="8"/>
        <v>0.54493742889647345</v>
      </c>
    </row>
    <row r="194" spans="1:9" hidden="1" x14ac:dyDescent="0.25">
      <c r="A194" t="s">
        <v>227</v>
      </c>
      <c r="B194" s="3">
        <v>44712</v>
      </c>
      <c r="C194" t="s">
        <v>499</v>
      </c>
      <c r="D194" s="4">
        <v>29.3</v>
      </c>
      <c r="E194" s="4">
        <v>49.714285714285722</v>
      </c>
      <c r="F194" s="4">
        <v>42.5</v>
      </c>
      <c r="G194" s="5">
        <f t="shared" si="6"/>
        <v>0.6967333008288642</v>
      </c>
      <c r="H194" s="5">
        <f t="shared" si="7"/>
        <v>0.45051194539249145</v>
      </c>
      <c r="I194" s="10">
        <f t="shared" si="8"/>
        <v>0.45051194539249145</v>
      </c>
    </row>
    <row r="195" spans="1:9" hidden="1" x14ac:dyDescent="0.25">
      <c r="A195" t="s">
        <v>227</v>
      </c>
      <c r="B195" s="3">
        <v>45253</v>
      </c>
      <c r="C195" t="s">
        <v>228</v>
      </c>
      <c r="D195" s="4">
        <v>13.233333333333331</v>
      </c>
      <c r="E195" s="4">
        <v>16.571428571428569</v>
      </c>
      <c r="F195" s="4">
        <v>16.56666666666667</v>
      </c>
      <c r="G195" s="5">
        <f t="shared" ref="G195:G258" si="9">IFERROR(IF((E195-D195)/D195&gt;10,1,(E195-D195)/D195),1)</f>
        <v>0.25224901043540854</v>
      </c>
      <c r="H195" s="5">
        <f t="shared" ref="H195:H258" si="10">IFERROR(IF((F195-D195)/D195&gt;10,1,(F195-D195)/D195),1)</f>
        <v>0.25188916876574358</v>
      </c>
      <c r="I195" s="10">
        <f t="shared" ref="I195:I258" si="11">(F195-D195)/D195</f>
        <v>0.25188916876574358</v>
      </c>
    </row>
    <row r="196" spans="1:9" hidden="1" x14ac:dyDescent="0.25">
      <c r="A196" t="s">
        <v>227</v>
      </c>
      <c r="B196" s="3">
        <v>44622</v>
      </c>
      <c r="C196" t="s">
        <v>417</v>
      </c>
      <c r="D196" s="4">
        <v>25.666666666666671</v>
      </c>
      <c r="E196" s="4">
        <v>24.428571428571431</v>
      </c>
      <c r="F196" s="4">
        <v>25.161290322580641</v>
      </c>
      <c r="G196" s="5">
        <f t="shared" si="9"/>
        <v>-4.8237476808905479E-2</v>
      </c>
      <c r="H196" s="5">
        <f t="shared" si="10"/>
        <v>-1.9689987431923274E-2</v>
      </c>
      <c r="I196" s="10">
        <f t="shared" si="11"/>
        <v>-1.9689987431923274E-2</v>
      </c>
    </row>
    <row r="197" spans="1:9" hidden="1" x14ac:dyDescent="0.25">
      <c r="A197" t="s">
        <v>227</v>
      </c>
      <c r="B197" s="3">
        <v>45251</v>
      </c>
      <c r="C197" t="s">
        <v>224</v>
      </c>
      <c r="D197" s="4">
        <v>13.3</v>
      </c>
      <c r="E197" s="4">
        <v>10.571428571428569</v>
      </c>
      <c r="F197" s="4">
        <v>15.233333333333331</v>
      </c>
      <c r="G197" s="5">
        <f t="shared" si="9"/>
        <v>-0.20515574650913015</v>
      </c>
      <c r="H197" s="5">
        <f t="shared" si="10"/>
        <v>0.145363408521303</v>
      </c>
      <c r="I197" s="10">
        <f t="shared" si="11"/>
        <v>0.145363408521303</v>
      </c>
    </row>
    <row r="198" spans="1:9" hidden="1" x14ac:dyDescent="0.25">
      <c r="A198" t="s">
        <v>227</v>
      </c>
      <c r="B198" s="3">
        <v>44656</v>
      </c>
      <c r="C198" t="s">
        <v>514</v>
      </c>
      <c r="D198" s="4">
        <v>23.666666666666671</v>
      </c>
      <c r="E198" s="4">
        <v>18</v>
      </c>
      <c r="F198" s="4">
        <v>21.3</v>
      </c>
      <c r="G198" s="5">
        <f t="shared" si="9"/>
        <v>-0.23943661971831001</v>
      </c>
      <c r="H198" s="5">
        <f t="shared" si="10"/>
        <v>-0.10000000000000014</v>
      </c>
      <c r="I198" s="10">
        <f t="shared" si="11"/>
        <v>-0.10000000000000014</v>
      </c>
    </row>
    <row r="199" spans="1:9" hidden="1" x14ac:dyDescent="0.25">
      <c r="A199" t="s">
        <v>227</v>
      </c>
      <c r="B199" s="3">
        <v>45153</v>
      </c>
      <c r="C199" t="s">
        <v>386</v>
      </c>
      <c r="D199" s="4">
        <v>15.766666666666669</v>
      </c>
      <c r="E199" s="4">
        <v>11.857142857142859</v>
      </c>
      <c r="F199" s="4">
        <v>12.7741935483871</v>
      </c>
      <c r="G199" s="5">
        <f t="shared" si="9"/>
        <v>-0.24796134098459677</v>
      </c>
      <c r="H199" s="5">
        <f t="shared" si="10"/>
        <v>-0.18979744936234053</v>
      </c>
      <c r="I199" s="10">
        <f t="shared" si="11"/>
        <v>-0.18979744936234053</v>
      </c>
    </row>
    <row r="200" spans="1:9" hidden="1" x14ac:dyDescent="0.25">
      <c r="A200" t="s">
        <v>227</v>
      </c>
      <c r="B200" s="3">
        <v>45070</v>
      </c>
      <c r="C200" t="s">
        <v>457</v>
      </c>
      <c r="D200" s="4">
        <v>18.27586206896552</v>
      </c>
      <c r="E200" s="4">
        <v>13</v>
      </c>
      <c r="F200" s="4">
        <v>15.516129032258061</v>
      </c>
      <c r="G200" s="5">
        <f t="shared" si="9"/>
        <v>-0.28867924528301897</v>
      </c>
      <c r="H200" s="5">
        <f t="shared" si="10"/>
        <v>-0.15100426049908736</v>
      </c>
      <c r="I200" s="10">
        <f t="shared" si="11"/>
        <v>-0.15100426049908736</v>
      </c>
    </row>
    <row r="201" spans="1:9" hidden="1" x14ac:dyDescent="0.25">
      <c r="A201" t="s">
        <v>227</v>
      </c>
      <c r="B201" s="3">
        <v>44686</v>
      </c>
      <c r="C201" t="s">
        <v>417</v>
      </c>
      <c r="D201" s="4">
        <v>21.586206896551719</v>
      </c>
      <c r="E201" s="4">
        <v>13.142857142857141</v>
      </c>
      <c r="F201" s="4">
        <v>32.161290322580648</v>
      </c>
      <c r="G201" s="5">
        <f t="shared" si="9"/>
        <v>-0.39114559561843903</v>
      </c>
      <c r="H201" s="5">
        <f t="shared" si="10"/>
        <v>0.48990003091827317</v>
      </c>
      <c r="I201" s="10">
        <f t="shared" si="11"/>
        <v>0.48990003091827317</v>
      </c>
    </row>
    <row r="202" spans="1:9" hidden="1" x14ac:dyDescent="0.25">
      <c r="A202" t="s">
        <v>227</v>
      </c>
      <c r="B202" s="3">
        <v>45127</v>
      </c>
      <c r="C202" t="s">
        <v>444</v>
      </c>
      <c r="D202" s="4">
        <v>16.620689655172409</v>
      </c>
      <c r="E202" s="4">
        <v>7.8571428571428568</v>
      </c>
      <c r="F202" s="4">
        <v>15.93548387096774</v>
      </c>
      <c r="G202" s="5">
        <f t="shared" si="9"/>
        <v>-0.52726733847065776</v>
      </c>
      <c r="H202" s="5">
        <f t="shared" si="10"/>
        <v>-4.1226074153392959E-2</v>
      </c>
      <c r="I202" s="10">
        <f t="shared" si="11"/>
        <v>-4.1226074153392959E-2</v>
      </c>
    </row>
    <row r="203" spans="1:9" hidden="1" x14ac:dyDescent="0.25">
      <c r="A203" t="s">
        <v>227</v>
      </c>
      <c r="B203" s="3">
        <v>45215</v>
      </c>
      <c r="C203" t="s">
        <v>95</v>
      </c>
      <c r="D203" s="4">
        <v>3.7931034482758621</v>
      </c>
      <c r="E203" s="4">
        <v>1.142857142857143</v>
      </c>
      <c r="F203" s="4">
        <v>11.67741935483871</v>
      </c>
      <c r="G203" s="5">
        <f t="shared" si="9"/>
        <v>-0.6987012987012986</v>
      </c>
      <c r="H203" s="5">
        <f t="shared" si="10"/>
        <v>2.0785923753665689</v>
      </c>
      <c r="I203" s="10">
        <f t="shared" si="11"/>
        <v>2.0785923753665689</v>
      </c>
    </row>
    <row r="204" spans="1:9" hidden="1" x14ac:dyDescent="0.25">
      <c r="A204" t="s">
        <v>227</v>
      </c>
      <c r="B204" s="3">
        <v>44476</v>
      </c>
      <c r="C204" t="s">
        <v>494</v>
      </c>
      <c r="D204" s="4">
        <v>81.310344827586206</v>
      </c>
      <c r="E204" s="4">
        <v>18.142857142857139</v>
      </c>
      <c r="F204" s="4">
        <v>26.70967741935484</v>
      </c>
      <c r="G204" s="5">
        <f t="shared" si="9"/>
        <v>-0.77686901732703262</v>
      </c>
      <c r="H204" s="5">
        <f t="shared" si="10"/>
        <v>-0.67150948042354097</v>
      </c>
      <c r="I204" s="10">
        <f t="shared" si="11"/>
        <v>-0.67150948042354097</v>
      </c>
    </row>
    <row r="205" spans="1:9" hidden="1" x14ac:dyDescent="0.25">
      <c r="A205" t="s">
        <v>227</v>
      </c>
      <c r="B205" s="3">
        <v>44475</v>
      </c>
      <c r="C205" t="s">
        <v>495</v>
      </c>
      <c r="D205" s="4">
        <v>85.931034482758619</v>
      </c>
      <c r="E205" s="4">
        <v>17.571428571428569</v>
      </c>
      <c r="F205" s="4">
        <v>25.741935483870972</v>
      </c>
      <c r="G205" s="5">
        <f t="shared" si="9"/>
        <v>-0.79551708323778947</v>
      </c>
      <c r="H205" s="5">
        <f t="shared" si="10"/>
        <v>-0.70043494019572294</v>
      </c>
      <c r="I205" s="10">
        <f t="shared" si="11"/>
        <v>-0.70043494019572294</v>
      </c>
    </row>
    <row r="206" spans="1:9" hidden="1" x14ac:dyDescent="0.25">
      <c r="A206" t="s">
        <v>227</v>
      </c>
      <c r="B206" s="3">
        <v>45190</v>
      </c>
      <c r="C206" t="s">
        <v>316</v>
      </c>
      <c r="D206" s="4">
        <v>11.4</v>
      </c>
      <c r="E206" s="4">
        <v>2.285714285714286</v>
      </c>
      <c r="F206" s="4">
        <v>3.4</v>
      </c>
      <c r="G206" s="5">
        <f t="shared" si="9"/>
        <v>-0.79949874686716782</v>
      </c>
      <c r="H206" s="5">
        <f t="shared" si="10"/>
        <v>-0.70175438596491224</v>
      </c>
      <c r="I206" s="10">
        <f t="shared" si="11"/>
        <v>-0.70175438596491224</v>
      </c>
    </row>
    <row r="207" spans="1:9" hidden="1" x14ac:dyDescent="0.25">
      <c r="A207" t="s">
        <v>66</v>
      </c>
      <c r="B207" s="3">
        <v>44656</v>
      </c>
      <c r="C207" t="s">
        <v>515</v>
      </c>
      <c r="D207" s="4">
        <v>1.1000000000000001</v>
      </c>
      <c r="E207" s="4">
        <v>16.857142857142861</v>
      </c>
      <c r="F207" s="4">
        <v>4.4333333333333336</v>
      </c>
      <c r="G207" s="5">
        <f t="shared" si="9"/>
        <v>1</v>
      </c>
      <c r="H207" s="5">
        <f t="shared" si="10"/>
        <v>3.0303030303030303</v>
      </c>
      <c r="I207" s="10">
        <f t="shared" si="11"/>
        <v>3.0303030303030303</v>
      </c>
    </row>
    <row r="208" spans="1:9" hidden="1" x14ac:dyDescent="0.25">
      <c r="A208" t="s">
        <v>66</v>
      </c>
      <c r="B208" s="3">
        <v>44475</v>
      </c>
      <c r="C208" t="s">
        <v>544</v>
      </c>
      <c r="D208" s="4">
        <v>7.7931034482758621</v>
      </c>
      <c r="E208" s="4">
        <v>21.142857142857139</v>
      </c>
      <c r="F208" s="4">
        <v>17.06451612903226</v>
      </c>
      <c r="G208" s="5">
        <f t="shared" si="9"/>
        <v>1.7130214917825533</v>
      </c>
      <c r="H208" s="5">
        <f t="shared" si="10"/>
        <v>1.1896945475306884</v>
      </c>
      <c r="I208" s="10">
        <f t="shared" si="11"/>
        <v>1.1896945475306884</v>
      </c>
    </row>
    <row r="209" spans="1:9" hidden="1" x14ac:dyDescent="0.25">
      <c r="A209" t="s">
        <v>66</v>
      </c>
      <c r="B209" s="3">
        <v>45215</v>
      </c>
      <c r="C209" t="s">
        <v>275</v>
      </c>
      <c r="D209" s="4">
        <v>5.4482758620689653</v>
      </c>
      <c r="E209" s="4">
        <v>11.28571428571429</v>
      </c>
      <c r="F209" s="4">
        <v>11.41935483870968</v>
      </c>
      <c r="G209" s="5">
        <f t="shared" si="9"/>
        <v>1.0714285714285723</v>
      </c>
      <c r="H209" s="5">
        <f t="shared" si="10"/>
        <v>1.0959575336872198</v>
      </c>
      <c r="I209" s="10">
        <f t="shared" si="11"/>
        <v>1.0959575336872198</v>
      </c>
    </row>
    <row r="210" spans="1:9" hidden="1" x14ac:dyDescent="0.25">
      <c r="A210" t="s">
        <v>66</v>
      </c>
      <c r="B210" s="3">
        <v>44718</v>
      </c>
      <c r="C210" t="s">
        <v>497</v>
      </c>
      <c r="D210" s="4">
        <v>37.833333333333343</v>
      </c>
      <c r="E210" s="4">
        <v>52.714285714285722</v>
      </c>
      <c r="F210" s="4">
        <v>47.766666666666673</v>
      </c>
      <c r="G210" s="5">
        <f t="shared" si="9"/>
        <v>0.39332913782252976</v>
      </c>
      <c r="H210" s="5">
        <f t="shared" si="10"/>
        <v>0.26255506607929502</v>
      </c>
      <c r="I210" s="10">
        <f t="shared" si="11"/>
        <v>0.26255506607929502</v>
      </c>
    </row>
    <row r="211" spans="1:9" hidden="1" x14ac:dyDescent="0.25">
      <c r="A211" t="s">
        <v>66</v>
      </c>
      <c r="B211" s="3">
        <v>44900</v>
      </c>
      <c r="C211" t="s">
        <v>480</v>
      </c>
      <c r="D211" s="4">
        <v>13.793103448275859</v>
      </c>
      <c r="E211" s="4">
        <v>15.571428571428569</v>
      </c>
      <c r="F211" s="4">
        <v>14.74193548387097</v>
      </c>
      <c r="G211" s="5">
        <f t="shared" si="9"/>
        <v>0.1289285714285715</v>
      </c>
      <c r="H211" s="5">
        <f t="shared" si="10"/>
        <v>6.8790322580645505E-2</v>
      </c>
      <c r="I211" s="10">
        <f t="shared" si="11"/>
        <v>6.8790322580645505E-2</v>
      </c>
    </row>
    <row r="212" spans="1:9" hidden="1" x14ac:dyDescent="0.25">
      <c r="A212" t="s">
        <v>66</v>
      </c>
      <c r="B212" s="3">
        <v>45406</v>
      </c>
      <c r="C212" t="s">
        <v>67</v>
      </c>
      <c r="D212" s="4">
        <v>10.633333333333329</v>
      </c>
      <c r="E212" s="4">
        <v>11.71428571428571</v>
      </c>
      <c r="F212" s="4">
        <v>15.366666666666671</v>
      </c>
      <c r="G212" s="5">
        <f t="shared" si="9"/>
        <v>0.10165696372592925</v>
      </c>
      <c r="H212" s="5">
        <f t="shared" si="10"/>
        <v>0.44514106583072194</v>
      </c>
      <c r="I212" s="10">
        <f t="shared" si="11"/>
        <v>0.44514106583072194</v>
      </c>
    </row>
    <row r="213" spans="1:9" hidden="1" x14ac:dyDescent="0.25">
      <c r="A213" t="s">
        <v>66</v>
      </c>
      <c r="B213" s="3">
        <v>45154</v>
      </c>
      <c r="C213" t="s">
        <v>86</v>
      </c>
      <c r="D213" s="4">
        <v>13.53333333333333</v>
      </c>
      <c r="E213" s="4">
        <v>13.571428571428569</v>
      </c>
      <c r="F213" s="4">
        <v>16.12903225806452</v>
      </c>
      <c r="G213" s="5">
        <f t="shared" si="9"/>
        <v>2.8149190710768284E-3</v>
      </c>
      <c r="H213" s="5">
        <f t="shared" si="10"/>
        <v>0.19180041315747715</v>
      </c>
      <c r="I213" s="10">
        <f t="shared" si="11"/>
        <v>0.19180041315747715</v>
      </c>
    </row>
    <row r="214" spans="1:9" hidden="1" x14ac:dyDescent="0.25">
      <c r="A214" t="s">
        <v>66</v>
      </c>
      <c r="B214" s="3">
        <v>45378</v>
      </c>
      <c r="C214" t="s">
        <v>90</v>
      </c>
      <c r="D214" s="4">
        <v>15.607142857142859</v>
      </c>
      <c r="E214" s="4">
        <v>10.428571428571431</v>
      </c>
      <c r="F214" s="4">
        <v>10.03225806451613</v>
      </c>
      <c r="G214" s="5">
        <f t="shared" si="9"/>
        <v>-0.33180778032036612</v>
      </c>
      <c r="H214" s="5">
        <f t="shared" si="10"/>
        <v>-0.3572008562781428</v>
      </c>
      <c r="I214" s="10">
        <f t="shared" si="11"/>
        <v>-0.3572008562781428</v>
      </c>
    </row>
    <row r="215" spans="1:9" hidden="1" x14ac:dyDescent="0.25">
      <c r="A215" t="s">
        <v>66</v>
      </c>
      <c r="B215" s="3">
        <v>44451</v>
      </c>
      <c r="C215" t="s">
        <v>551</v>
      </c>
      <c r="D215" s="4">
        <v>17.8</v>
      </c>
      <c r="E215" s="4">
        <v>11</v>
      </c>
      <c r="F215" s="4">
        <v>12</v>
      </c>
      <c r="G215" s="5">
        <f t="shared" si="9"/>
        <v>-0.3820224719101124</v>
      </c>
      <c r="H215" s="5">
        <f t="shared" si="10"/>
        <v>-0.3258426966292135</v>
      </c>
      <c r="I215" s="10">
        <f t="shared" si="11"/>
        <v>-0.3258426966292135</v>
      </c>
    </row>
    <row r="216" spans="1:9" hidden="1" x14ac:dyDescent="0.25">
      <c r="A216" t="s">
        <v>66</v>
      </c>
      <c r="B216" s="3">
        <v>44314</v>
      </c>
      <c r="C216" t="s">
        <v>417</v>
      </c>
      <c r="D216" s="4">
        <v>42.166666666666657</v>
      </c>
      <c r="E216" s="4">
        <v>25.714285714285719</v>
      </c>
      <c r="F216" s="4">
        <v>32.43333333333333</v>
      </c>
      <c r="G216" s="5">
        <f t="shared" si="9"/>
        <v>-0.39017504234895517</v>
      </c>
      <c r="H216" s="5">
        <f t="shared" si="10"/>
        <v>-0.23083003952569162</v>
      </c>
      <c r="I216" s="10">
        <f t="shared" si="11"/>
        <v>-0.23083003952569162</v>
      </c>
    </row>
    <row r="217" spans="1:9" hidden="1" x14ac:dyDescent="0.25">
      <c r="A217" t="s">
        <v>66</v>
      </c>
      <c r="B217" s="3">
        <v>44664</v>
      </c>
      <c r="C217" t="s">
        <v>510</v>
      </c>
      <c r="D217" s="4">
        <v>4.9666666666666668</v>
      </c>
      <c r="E217" s="4">
        <v>2.1428571428571428</v>
      </c>
      <c r="F217" s="4">
        <v>0.5</v>
      </c>
      <c r="G217" s="5">
        <f t="shared" si="9"/>
        <v>-0.56855225311601154</v>
      </c>
      <c r="H217" s="5">
        <f t="shared" si="10"/>
        <v>-0.89932885906040272</v>
      </c>
      <c r="I217" s="10">
        <f t="shared" si="11"/>
        <v>-0.89932885906040272</v>
      </c>
    </row>
    <row r="218" spans="1:9" hidden="1" x14ac:dyDescent="0.25">
      <c r="A218" t="s">
        <v>66</v>
      </c>
      <c r="B218" s="3">
        <v>44342</v>
      </c>
      <c r="C218" t="s">
        <v>570</v>
      </c>
      <c r="D218" s="4">
        <v>33.724137931034477</v>
      </c>
      <c r="E218" s="4">
        <v>13.428571428571431</v>
      </c>
      <c r="F218" s="4">
        <v>18.451612903225811</v>
      </c>
      <c r="G218" s="5">
        <f t="shared" si="9"/>
        <v>-0.60181127665790235</v>
      </c>
      <c r="H218" s="5">
        <f t="shared" si="10"/>
        <v>-0.45286628405567625</v>
      </c>
      <c r="I218" s="10">
        <f t="shared" si="11"/>
        <v>-0.45286628405567625</v>
      </c>
    </row>
    <row r="219" spans="1:9" hidden="1" x14ac:dyDescent="0.25">
      <c r="A219" t="s">
        <v>66</v>
      </c>
      <c r="B219" s="3">
        <v>44413</v>
      </c>
      <c r="C219" t="s">
        <v>557</v>
      </c>
      <c r="D219" s="4">
        <v>24.5</v>
      </c>
      <c r="E219" s="4">
        <v>9.2857142857142865</v>
      </c>
      <c r="F219" s="4">
        <v>15.87096774193548</v>
      </c>
      <c r="G219" s="5">
        <f t="shared" si="9"/>
        <v>-0.62099125364431484</v>
      </c>
      <c r="H219" s="5">
        <f t="shared" si="10"/>
        <v>-0.35220539828834774</v>
      </c>
      <c r="I219" s="10">
        <f t="shared" si="11"/>
        <v>-0.35220539828834774</v>
      </c>
    </row>
    <row r="220" spans="1:9" hidden="1" x14ac:dyDescent="0.25">
      <c r="A220" t="s">
        <v>66</v>
      </c>
      <c r="B220" s="3">
        <v>45377</v>
      </c>
      <c r="C220" t="s">
        <v>94</v>
      </c>
      <c r="D220" s="4">
        <v>15.607142857142859</v>
      </c>
      <c r="E220" s="4">
        <v>5.1428571428571432</v>
      </c>
      <c r="F220" s="4">
        <v>9.4838709677419359</v>
      </c>
      <c r="G220" s="5">
        <f t="shared" si="9"/>
        <v>-0.67048054919908462</v>
      </c>
      <c r="H220" s="5">
        <f t="shared" si="10"/>
        <v>-0.39233778696390353</v>
      </c>
      <c r="I220" s="10">
        <f t="shared" si="11"/>
        <v>-0.39233778696390353</v>
      </c>
    </row>
    <row r="221" spans="1:9" hidden="1" x14ac:dyDescent="0.25">
      <c r="A221" t="s">
        <v>66</v>
      </c>
      <c r="B221" s="3">
        <v>44412</v>
      </c>
      <c r="C221" t="s">
        <v>558</v>
      </c>
      <c r="D221" s="4">
        <v>24.833333333333329</v>
      </c>
      <c r="E221" s="4">
        <v>8.1428571428571423</v>
      </c>
      <c r="F221" s="4">
        <v>15.87096774193548</v>
      </c>
      <c r="G221" s="5">
        <f t="shared" si="9"/>
        <v>-0.67209971236816868</v>
      </c>
      <c r="H221" s="5">
        <f t="shared" si="10"/>
        <v>-0.36090062784152416</v>
      </c>
      <c r="I221" s="10">
        <f t="shared" si="11"/>
        <v>-0.36090062784152416</v>
      </c>
    </row>
    <row r="222" spans="1:9" hidden="1" x14ac:dyDescent="0.25">
      <c r="A222" t="s">
        <v>66</v>
      </c>
      <c r="B222" s="3">
        <v>45190</v>
      </c>
      <c r="C222" t="s">
        <v>317</v>
      </c>
      <c r="D222" s="4">
        <v>15.33333333333333</v>
      </c>
      <c r="E222" s="4">
        <v>4</v>
      </c>
      <c r="F222" s="4">
        <v>6.4333333333333336</v>
      </c>
      <c r="G222" s="5">
        <f t="shared" si="9"/>
        <v>-0.73913043478260865</v>
      </c>
      <c r="H222" s="5">
        <f t="shared" si="10"/>
        <v>-0.58043478260869552</v>
      </c>
      <c r="I222" s="10">
        <f t="shared" si="11"/>
        <v>-0.58043478260869552</v>
      </c>
    </row>
    <row r="223" spans="1:9" hidden="1" x14ac:dyDescent="0.25">
      <c r="A223" t="s">
        <v>66</v>
      </c>
      <c r="B223" s="3">
        <v>45250</v>
      </c>
      <c r="C223" t="s">
        <v>233</v>
      </c>
      <c r="D223" s="4">
        <v>11.633333333333329</v>
      </c>
      <c r="E223" s="4">
        <v>2.8571428571428572</v>
      </c>
      <c r="F223" s="4">
        <v>13.8</v>
      </c>
      <c r="G223" s="5">
        <f t="shared" si="9"/>
        <v>-0.75440032746622987</v>
      </c>
      <c r="H223" s="5">
        <f t="shared" si="10"/>
        <v>0.18624641833810934</v>
      </c>
      <c r="I223" s="10">
        <f t="shared" si="11"/>
        <v>0.18624641833810934</v>
      </c>
    </row>
    <row r="224" spans="1:9" hidden="1" x14ac:dyDescent="0.25">
      <c r="A224" t="s">
        <v>66</v>
      </c>
      <c r="B224" s="3">
        <v>44453</v>
      </c>
      <c r="C224" t="s">
        <v>494</v>
      </c>
      <c r="D224" s="4">
        <v>19.2</v>
      </c>
      <c r="E224" s="4">
        <v>3.5714285714285721</v>
      </c>
      <c r="F224" s="4">
        <v>10.266666666666669</v>
      </c>
      <c r="G224" s="5">
        <f t="shared" si="9"/>
        <v>-0.81398809523809512</v>
      </c>
      <c r="H224" s="5">
        <f t="shared" si="10"/>
        <v>-0.46527777777777762</v>
      </c>
      <c r="I224" s="10">
        <f t="shared" si="11"/>
        <v>-0.46527777777777762</v>
      </c>
    </row>
    <row r="225" spans="1:9" hidden="1" x14ac:dyDescent="0.25">
      <c r="A225" t="s">
        <v>66</v>
      </c>
      <c r="B225" s="3">
        <v>44410</v>
      </c>
      <c r="C225" t="s">
        <v>559</v>
      </c>
      <c r="D225" s="4">
        <v>25.4</v>
      </c>
      <c r="E225" s="4">
        <v>3.8571428571428572</v>
      </c>
      <c r="F225" s="4">
        <v>15.96774193548387</v>
      </c>
      <c r="G225" s="5">
        <f t="shared" si="9"/>
        <v>-0.84814398200224972</v>
      </c>
      <c r="H225" s="5">
        <f t="shared" si="10"/>
        <v>-0.37134874269748541</v>
      </c>
      <c r="I225" s="10">
        <f t="shared" si="11"/>
        <v>-0.37134874269748541</v>
      </c>
    </row>
    <row r="226" spans="1:9" hidden="1" x14ac:dyDescent="0.25">
      <c r="A226" t="s">
        <v>66</v>
      </c>
      <c r="B226" s="3">
        <v>44621</v>
      </c>
      <c r="C226" t="s">
        <v>417</v>
      </c>
      <c r="D226" s="4">
        <v>8.7777777777777786</v>
      </c>
      <c r="E226" s="4">
        <v>0.2857142857142857</v>
      </c>
      <c r="F226" s="4">
        <v>1.064516129032258</v>
      </c>
      <c r="G226" s="5">
        <f t="shared" si="9"/>
        <v>-0.96745027124773952</v>
      </c>
      <c r="H226" s="5">
        <f t="shared" si="10"/>
        <v>-0.87872601061657818</v>
      </c>
      <c r="I226" s="10">
        <f t="shared" si="11"/>
        <v>-0.87872601061657818</v>
      </c>
    </row>
    <row r="227" spans="1:9" hidden="1" x14ac:dyDescent="0.25">
      <c r="A227" t="s">
        <v>66</v>
      </c>
      <c r="B227" s="3">
        <v>44628</v>
      </c>
      <c r="C227" t="s">
        <v>519</v>
      </c>
      <c r="D227" s="4">
        <v>5.0370370370370372</v>
      </c>
      <c r="E227" s="4">
        <v>0</v>
      </c>
      <c r="F227" s="4">
        <v>1</v>
      </c>
      <c r="G227" s="5">
        <f t="shared" si="9"/>
        <v>-1</v>
      </c>
      <c r="H227" s="5">
        <f t="shared" si="10"/>
        <v>-0.80147058823529416</v>
      </c>
      <c r="I227" s="10">
        <f t="shared" si="11"/>
        <v>-0.80147058823529416</v>
      </c>
    </row>
    <row r="228" spans="1:9" hidden="1" x14ac:dyDescent="0.25">
      <c r="A228" t="s">
        <v>183</v>
      </c>
      <c r="B228" s="3">
        <v>44662</v>
      </c>
      <c r="C228" t="s">
        <v>513</v>
      </c>
      <c r="D228" s="4">
        <v>25.7</v>
      </c>
      <c r="E228" s="4">
        <v>34.857142857142847</v>
      </c>
      <c r="F228" s="4">
        <v>8.1333333333333329</v>
      </c>
      <c r="G228" s="5">
        <f t="shared" si="9"/>
        <v>0.35630906058921585</v>
      </c>
      <c r="H228" s="5">
        <f t="shared" si="10"/>
        <v>-0.68352788586251623</v>
      </c>
      <c r="I228" s="10">
        <f t="shared" si="11"/>
        <v>-0.68352788586251623</v>
      </c>
    </row>
    <row r="229" spans="1:9" hidden="1" x14ac:dyDescent="0.25">
      <c r="A229" t="s">
        <v>183</v>
      </c>
      <c r="B229" s="3">
        <v>44561</v>
      </c>
      <c r="C229" t="s">
        <v>532</v>
      </c>
      <c r="D229" s="4">
        <v>31.6</v>
      </c>
      <c r="E229" s="4">
        <v>33.571428571428569</v>
      </c>
      <c r="F229" s="4">
        <v>29.161290322580641</v>
      </c>
      <c r="G229" s="5">
        <f t="shared" si="9"/>
        <v>6.2386980108498982E-2</v>
      </c>
      <c r="H229" s="5">
        <f t="shared" si="10"/>
        <v>-7.7174356880359521E-2</v>
      </c>
      <c r="I229" s="10">
        <f t="shared" si="11"/>
        <v>-7.7174356880359521E-2</v>
      </c>
    </row>
    <row r="230" spans="1:9" hidden="1" x14ac:dyDescent="0.25">
      <c r="A230" t="s">
        <v>183</v>
      </c>
      <c r="B230" s="3">
        <v>44623</v>
      </c>
      <c r="C230" t="s">
        <v>521</v>
      </c>
      <c r="D230" s="4">
        <v>36.74074074074074</v>
      </c>
      <c r="E230" s="4">
        <v>34.714285714285722</v>
      </c>
      <c r="F230" s="4">
        <v>24.612903225806448</v>
      </c>
      <c r="G230" s="5">
        <f t="shared" si="9"/>
        <v>-5.5155529953916822E-2</v>
      </c>
      <c r="H230" s="5">
        <f t="shared" si="10"/>
        <v>-0.33009235171696161</v>
      </c>
      <c r="I230" s="10">
        <f t="shared" si="11"/>
        <v>-0.33009235171696161</v>
      </c>
    </row>
    <row r="231" spans="1:9" hidden="1" x14ac:dyDescent="0.25">
      <c r="A231" t="s">
        <v>183</v>
      </c>
      <c r="B231" s="3">
        <v>44622</v>
      </c>
      <c r="C231" t="s">
        <v>522</v>
      </c>
      <c r="D231" s="4">
        <v>41.629629629629633</v>
      </c>
      <c r="E231" s="4">
        <v>34.714285714285722</v>
      </c>
      <c r="F231" s="4">
        <v>24.677419354838712</v>
      </c>
      <c r="G231" s="5">
        <f t="shared" si="9"/>
        <v>-0.16611591255719357</v>
      </c>
      <c r="H231" s="5">
        <f t="shared" si="10"/>
        <v>-0.40721501549764666</v>
      </c>
      <c r="I231" s="10">
        <f t="shared" si="11"/>
        <v>-0.40721501549764666</v>
      </c>
    </row>
    <row r="232" spans="1:9" hidden="1" x14ac:dyDescent="0.25">
      <c r="A232" t="s">
        <v>183</v>
      </c>
      <c r="B232" s="3">
        <v>44410</v>
      </c>
      <c r="C232" t="s">
        <v>560</v>
      </c>
      <c r="D232" s="4">
        <v>57.366666666666667</v>
      </c>
      <c r="E232" s="4">
        <v>46.857142857142847</v>
      </c>
      <c r="F232" s="4">
        <v>45.935483870967737</v>
      </c>
      <c r="G232" s="5">
        <f t="shared" si="9"/>
        <v>-0.18319913671453492</v>
      </c>
      <c r="H232" s="5">
        <f t="shared" si="10"/>
        <v>-0.19926524338812779</v>
      </c>
      <c r="I232" s="10">
        <f t="shared" si="11"/>
        <v>-0.19926524338812779</v>
      </c>
    </row>
    <row r="233" spans="1:9" hidden="1" x14ac:dyDescent="0.25">
      <c r="A233" t="s">
        <v>183</v>
      </c>
      <c r="B233" s="3">
        <v>44621</v>
      </c>
      <c r="C233" t="s">
        <v>417</v>
      </c>
      <c r="D233" s="4">
        <v>42</v>
      </c>
      <c r="E233" s="4">
        <v>32.857142857142847</v>
      </c>
      <c r="F233" s="4">
        <v>24.032258064516132</v>
      </c>
      <c r="G233" s="5">
        <f t="shared" si="9"/>
        <v>-0.21768707482993221</v>
      </c>
      <c r="H233" s="5">
        <f t="shared" si="10"/>
        <v>-0.4278033794162826</v>
      </c>
      <c r="I233" s="10">
        <f t="shared" si="11"/>
        <v>-0.4278033794162826</v>
      </c>
    </row>
    <row r="234" spans="1:9" hidden="1" x14ac:dyDescent="0.25">
      <c r="A234" t="s">
        <v>183</v>
      </c>
      <c r="B234" s="3">
        <v>44560</v>
      </c>
      <c r="C234" t="s">
        <v>505</v>
      </c>
      <c r="D234" s="4">
        <v>32.689655172413786</v>
      </c>
      <c r="E234" s="4">
        <v>24.285714285714281</v>
      </c>
      <c r="F234" s="4">
        <v>28.451612903225811</v>
      </c>
      <c r="G234" s="5">
        <f t="shared" si="9"/>
        <v>-0.25708257986738997</v>
      </c>
      <c r="H234" s="5">
        <f t="shared" si="10"/>
        <v>-0.12964475296039166</v>
      </c>
      <c r="I234" s="10">
        <f t="shared" si="11"/>
        <v>-0.12964475296039166</v>
      </c>
    </row>
    <row r="235" spans="1:9" hidden="1" x14ac:dyDescent="0.25">
      <c r="A235" t="s">
        <v>183</v>
      </c>
      <c r="B235" s="3">
        <v>45277</v>
      </c>
      <c r="C235" t="s">
        <v>95</v>
      </c>
      <c r="D235" s="4">
        <v>18.172413793103448</v>
      </c>
      <c r="E235" s="4">
        <v>12</v>
      </c>
      <c r="F235" s="4">
        <v>16.967741935483868</v>
      </c>
      <c r="G235" s="5">
        <f t="shared" si="9"/>
        <v>-0.3396584440227704</v>
      </c>
      <c r="H235" s="5">
        <f t="shared" si="10"/>
        <v>-6.6291240741874424E-2</v>
      </c>
      <c r="I235" s="10">
        <f t="shared" si="11"/>
        <v>-6.6291240741874424E-2</v>
      </c>
    </row>
    <row r="236" spans="1:9" hidden="1" x14ac:dyDescent="0.25">
      <c r="A236" t="s">
        <v>183</v>
      </c>
      <c r="B236" s="3">
        <v>45153</v>
      </c>
      <c r="C236" t="s">
        <v>387</v>
      </c>
      <c r="D236" s="4">
        <v>24.43333333333333</v>
      </c>
      <c r="E236" s="4">
        <v>15.71428571428571</v>
      </c>
      <c r="F236" s="4">
        <v>19.806451612903221</v>
      </c>
      <c r="G236" s="5">
        <f t="shared" si="9"/>
        <v>-0.35685051646852473</v>
      </c>
      <c r="H236" s="5">
        <f t="shared" si="10"/>
        <v>-0.1893676011090086</v>
      </c>
      <c r="I236" s="10">
        <f t="shared" si="11"/>
        <v>-0.1893676011090086</v>
      </c>
    </row>
    <row r="237" spans="1:9" hidden="1" x14ac:dyDescent="0.25">
      <c r="A237" t="s">
        <v>183</v>
      </c>
      <c r="B237" s="3">
        <v>45190</v>
      </c>
      <c r="C237" t="s">
        <v>318</v>
      </c>
      <c r="D237" s="4">
        <v>20.9</v>
      </c>
      <c r="E237" s="4">
        <v>8.7142857142857135</v>
      </c>
      <c r="F237" s="4">
        <v>18.466666666666669</v>
      </c>
      <c r="G237" s="5">
        <f t="shared" si="9"/>
        <v>-0.58304853041695148</v>
      </c>
      <c r="H237" s="5">
        <f t="shared" si="10"/>
        <v>-0.11642743221690575</v>
      </c>
      <c r="I237" s="10">
        <f t="shared" si="11"/>
        <v>-0.11642743221690575</v>
      </c>
    </row>
    <row r="238" spans="1:9" hidden="1" x14ac:dyDescent="0.25">
      <c r="A238" t="s">
        <v>183</v>
      </c>
      <c r="B238" s="3">
        <v>45092</v>
      </c>
      <c r="C238" t="s">
        <v>454</v>
      </c>
      <c r="D238" s="4">
        <v>24.866666666666671</v>
      </c>
      <c r="E238" s="4">
        <v>8.5714285714285712</v>
      </c>
      <c r="F238" s="4">
        <v>21.966666666666669</v>
      </c>
      <c r="G238" s="5">
        <f t="shared" si="9"/>
        <v>-0.65530448104174643</v>
      </c>
      <c r="H238" s="5">
        <f t="shared" si="10"/>
        <v>-0.11662198391420918</v>
      </c>
      <c r="I238" s="10">
        <f t="shared" si="11"/>
        <v>-0.11662198391420918</v>
      </c>
    </row>
    <row r="239" spans="1:9" hidden="1" x14ac:dyDescent="0.25">
      <c r="A239" t="s">
        <v>183</v>
      </c>
      <c r="B239" s="3">
        <v>44441</v>
      </c>
      <c r="C239" t="s">
        <v>552</v>
      </c>
      <c r="D239" s="4">
        <v>45.06666666666667</v>
      </c>
      <c r="E239" s="4">
        <v>15.28571428571429</v>
      </c>
      <c r="F239" s="4">
        <v>34.733333333333327</v>
      </c>
      <c r="G239" s="5">
        <f t="shared" si="9"/>
        <v>-0.66081994928148768</v>
      </c>
      <c r="H239" s="5">
        <f t="shared" si="10"/>
        <v>-0.22928994082840257</v>
      </c>
      <c r="I239" s="10">
        <f t="shared" si="11"/>
        <v>-0.22928994082840257</v>
      </c>
    </row>
    <row r="240" spans="1:9" hidden="1" x14ac:dyDescent="0.25">
      <c r="A240" t="s">
        <v>183</v>
      </c>
      <c r="B240" s="3">
        <v>45250</v>
      </c>
      <c r="C240" t="s">
        <v>234</v>
      </c>
      <c r="D240" s="4">
        <v>22.466666666666669</v>
      </c>
      <c r="E240" s="4">
        <v>7.1428571428571432</v>
      </c>
      <c r="F240" s="4">
        <v>16.7</v>
      </c>
      <c r="G240" s="5">
        <f t="shared" si="9"/>
        <v>-0.68206867316659603</v>
      </c>
      <c r="H240" s="5">
        <f t="shared" si="10"/>
        <v>-0.25667655786350158</v>
      </c>
      <c r="I240" s="10">
        <f t="shared" si="11"/>
        <v>-0.25667655786350158</v>
      </c>
    </row>
    <row r="241" spans="1:9" hidden="1" x14ac:dyDescent="0.25">
      <c r="A241" t="s">
        <v>183</v>
      </c>
      <c r="B241" s="3">
        <v>44440</v>
      </c>
      <c r="C241" t="s">
        <v>494</v>
      </c>
      <c r="D241" s="4">
        <v>47.466666666666669</v>
      </c>
      <c r="E241" s="4">
        <v>12.857142857142859</v>
      </c>
      <c r="F241" s="4">
        <v>32.266666666666673</v>
      </c>
      <c r="G241" s="5">
        <f t="shared" si="9"/>
        <v>-0.72913322632423749</v>
      </c>
      <c r="H241" s="5">
        <f t="shared" si="10"/>
        <v>-0.32022471910112349</v>
      </c>
      <c r="I241" s="10">
        <f t="shared" si="11"/>
        <v>-0.32022471910112349</v>
      </c>
    </row>
    <row r="242" spans="1:9" hidden="1" x14ac:dyDescent="0.25">
      <c r="A242" t="s">
        <v>183</v>
      </c>
      <c r="B242" s="3">
        <v>44712</v>
      </c>
      <c r="C242" t="s">
        <v>500</v>
      </c>
      <c r="D242" s="4">
        <v>60</v>
      </c>
      <c r="E242" s="4">
        <v>16</v>
      </c>
      <c r="F242" s="4">
        <v>28.133333333333329</v>
      </c>
      <c r="G242" s="5">
        <f t="shared" si="9"/>
        <v>-0.73333333333333328</v>
      </c>
      <c r="H242" s="5">
        <f t="shared" si="10"/>
        <v>-0.5311111111111112</v>
      </c>
      <c r="I242" s="10">
        <f t="shared" si="11"/>
        <v>-0.5311111111111112</v>
      </c>
    </row>
    <row r="243" spans="1:9" hidden="1" x14ac:dyDescent="0.25">
      <c r="A243" t="s">
        <v>183</v>
      </c>
      <c r="B243" s="3">
        <v>45091</v>
      </c>
      <c r="C243" t="s">
        <v>455</v>
      </c>
      <c r="D243" s="4">
        <v>25.766666666666669</v>
      </c>
      <c r="E243" s="4">
        <v>5.4285714285714288</v>
      </c>
      <c r="F243" s="4">
        <v>21.733333333333331</v>
      </c>
      <c r="G243" s="5">
        <f t="shared" si="9"/>
        <v>-0.78931805581223446</v>
      </c>
      <c r="H243" s="5">
        <f t="shared" si="10"/>
        <v>-0.15653298835705065</v>
      </c>
      <c r="I243" s="10">
        <f t="shared" si="11"/>
        <v>-0.15653298835705065</v>
      </c>
    </row>
    <row r="244" spans="1:9" hidden="1" x14ac:dyDescent="0.25">
      <c r="A244" t="s">
        <v>183</v>
      </c>
      <c r="B244" s="3">
        <v>45090</v>
      </c>
      <c r="C244" t="s">
        <v>456</v>
      </c>
      <c r="D244" s="4">
        <v>26.533333333333331</v>
      </c>
      <c r="E244" s="4">
        <v>3.1428571428571428</v>
      </c>
      <c r="F244" s="4">
        <v>19.899999999999999</v>
      </c>
      <c r="G244" s="5">
        <f t="shared" si="9"/>
        <v>-0.8815506101938263</v>
      </c>
      <c r="H244" s="5">
        <f t="shared" si="10"/>
        <v>-0.25</v>
      </c>
      <c r="I244" s="10">
        <f t="shared" si="11"/>
        <v>-0.25</v>
      </c>
    </row>
    <row r="245" spans="1:9" hidden="1" x14ac:dyDescent="0.25">
      <c r="A245" t="s">
        <v>232</v>
      </c>
      <c r="B245" s="3">
        <v>44399</v>
      </c>
      <c r="C245" t="s">
        <v>562</v>
      </c>
      <c r="D245" s="4">
        <v>31.931034482758619</v>
      </c>
      <c r="E245" s="4">
        <v>49.857142857142847</v>
      </c>
      <c r="F245" s="4">
        <v>47.096774193548377</v>
      </c>
      <c r="G245" s="5">
        <f t="shared" si="9"/>
        <v>0.56140080222153632</v>
      </c>
      <c r="H245" s="5">
        <f t="shared" si="10"/>
        <v>0.47495297150421489</v>
      </c>
      <c r="I245" s="10">
        <f t="shared" si="11"/>
        <v>0.47495297150421489</v>
      </c>
    </row>
    <row r="246" spans="1:9" hidden="1" x14ac:dyDescent="0.25">
      <c r="A246" t="s">
        <v>232</v>
      </c>
      <c r="B246" s="3">
        <v>45153</v>
      </c>
      <c r="C246" t="s">
        <v>388</v>
      </c>
      <c r="D246" s="4">
        <v>16.3</v>
      </c>
      <c r="E246" s="4">
        <v>17.857142857142861</v>
      </c>
      <c r="F246" s="4">
        <v>16.161290322580641</v>
      </c>
      <c r="G246" s="5">
        <f t="shared" si="9"/>
        <v>9.5530236634531321E-2</v>
      </c>
      <c r="H246" s="5">
        <f t="shared" si="10"/>
        <v>-8.5097961606969402E-3</v>
      </c>
      <c r="I246" s="10">
        <f t="shared" si="11"/>
        <v>-8.5097961606969402E-3</v>
      </c>
    </row>
    <row r="247" spans="1:9" hidden="1" x14ac:dyDescent="0.25">
      <c r="A247" t="s">
        <v>232</v>
      </c>
      <c r="B247" s="3">
        <v>45215</v>
      </c>
      <c r="C247" t="s">
        <v>95</v>
      </c>
      <c r="D247" s="4">
        <v>15.517241379310351</v>
      </c>
      <c r="E247" s="4">
        <v>16.714285714285719</v>
      </c>
      <c r="F247" s="4">
        <v>18.29032258064516</v>
      </c>
      <c r="G247" s="5">
        <f t="shared" si="9"/>
        <v>7.7142857142857041E-2</v>
      </c>
      <c r="H247" s="5">
        <f t="shared" si="10"/>
        <v>0.17870967741935434</v>
      </c>
      <c r="I247" s="10">
        <f t="shared" si="11"/>
        <v>0.17870967741935434</v>
      </c>
    </row>
    <row r="248" spans="1:9" hidden="1" x14ac:dyDescent="0.25">
      <c r="A248" t="s">
        <v>232</v>
      </c>
      <c r="B248" s="3">
        <v>44588</v>
      </c>
      <c r="C248" t="s">
        <v>495</v>
      </c>
      <c r="D248" s="4">
        <v>25.4</v>
      </c>
      <c r="E248" s="4">
        <v>25.857142857142861</v>
      </c>
      <c r="F248" s="4">
        <v>25.322580645161288</v>
      </c>
      <c r="G248" s="5">
        <f t="shared" si="9"/>
        <v>1.7997750281215065E-2</v>
      </c>
      <c r="H248" s="5">
        <f t="shared" si="10"/>
        <v>-3.0480060960122175E-3</v>
      </c>
      <c r="I248" s="10">
        <f t="shared" si="11"/>
        <v>-3.0480060960122175E-3</v>
      </c>
    </row>
    <row r="249" spans="1:9" hidden="1" x14ac:dyDescent="0.25">
      <c r="A249" t="s">
        <v>232</v>
      </c>
      <c r="B249" s="3">
        <v>45152</v>
      </c>
      <c r="C249" t="s">
        <v>392</v>
      </c>
      <c r="D249" s="4">
        <v>17.06666666666667</v>
      </c>
      <c r="E249" s="4">
        <v>15.71428571428571</v>
      </c>
      <c r="F249" s="4">
        <v>15.67741935483871</v>
      </c>
      <c r="G249" s="5">
        <f t="shared" si="9"/>
        <v>-7.9241071428571855E-2</v>
      </c>
      <c r="H249" s="5">
        <f t="shared" si="10"/>
        <v>-8.1401209677419512E-2</v>
      </c>
      <c r="I249" s="10">
        <f t="shared" si="11"/>
        <v>-8.1401209677419512E-2</v>
      </c>
    </row>
    <row r="250" spans="1:9" hidden="1" x14ac:dyDescent="0.25">
      <c r="A250" t="s">
        <v>232</v>
      </c>
      <c r="B250" s="3">
        <v>44623</v>
      </c>
      <c r="C250" t="s">
        <v>521</v>
      </c>
      <c r="D250" s="4">
        <v>24.074074074074069</v>
      </c>
      <c r="E250" s="4">
        <v>22.142857142857139</v>
      </c>
      <c r="F250" s="4">
        <v>24.87096774193548</v>
      </c>
      <c r="G250" s="5">
        <f t="shared" si="9"/>
        <v>-8.0219780219780198E-2</v>
      </c>
      <c r="H250" s="5">
        <f t="shared" si="10"/>
        <v>3.3101736972704784E-2</v>
      </c>
      <c r="I250" s="10">
        <f t="shared" si="11"/>
        <v>3.3101736972704784E-2</v>
      </c>
    </row>
    <row r="251" spans="1:9" hidden="1" x14ac:dyDescent="0.25">
      <c r="A251" t="s">
        <v>232</v>
      </c>
      <c r="B251" s="3">
        <v>44287</v>
      </c>
      <c r="C251" t="s">
        <v>581</v>
      </c>
      <c r="D251" s="4">
        <v>84.333333333333329</v>
      </c>
      <c r="E251" s="4">
        <v>74.571428571428569</v>
      </c>
      <c r="F251" s="4">
        <v>57.733333333333327</v>
      </c>
      <c r="G251" s="5">
        <f t="shared" si="9"/>
        <v>-0.1157538114059853</v>
      </c>
      <c r="H251" s="5">
        <f t="shared" si="10"/>
        <v>-0.31541501976284586</v>
      </c>
      <c r="I251" s="10">
        <f t="shared" si="11"/>
        <v>-0.31541501976284586</v>
      </c>
    </row>
    <row r="252" spans="1:9" hidden="1" x14ac:dyDescent="0.25">
      <c r="A252" t="s">
        <v>232</v>
      </c>
      <c r="B252" s="3">
        <v>44622</v>
      </c>
      <c r="C252" t="s">
        <v>417</v>
      </c>
      <c r="D252" s="4">
        <v>25</v>
      </c>
      <c r="E252" s="4">
        <v>21.714285714285719</v>
      </c>
      <c r="F252" s="4">
        <v>24.12903225806452</v>
      </c>
      <c r="G252" s="5">
        <f t="shared" si="9"/>
        <v>-0.13142857142857126</v>
      </c>
      <c r="H252" s="5">
        <f t="shared" si="10"/>
        <v>-3.483870967741922E-2</v>
      </c>
      <c r="I252" s="10">
        <f t="shared" si="11"/>
        <v>-3.483870967741922E-2</v>
      </c>
    </row>
    <row r="253" spans="1:9" hidden="1" x14ac:dyDescent="0.25">
      <c r="A253" t="s">
        <v>232</v>
      </c>
      <c r="B253" s="3">
        <v>44665</v>
      </c>
      <c r="C253" t="s">
        <v>509</v>
      </c>
      <c r="D253" s="4">
        <v>27.033333333333331</v>
      </c>
      <c r="E253" s="4">
        <v>22.142857142857139</v>
      </c>
      <c r="F253" s="4">
        <v>18.8</v>
      </c>
      <c r="G253" s="5">
        <f t="shared" si="9"/>
        <v>-0.18090540778580244</v>
      </c>
      <c r="H253" s="5">
        <f t="shared" si="10"/>
        <v>-0.30456226880394566</v>
      </c>
      <c r="I253" s="10">
        <f t="shared" si="11"/>
        <v>-0.30456226880394566</v>
      </c>
    </row>
    <row r="254" spans="1:9" hidden="1" x14ac:dyDescent="0.25">
      <c r="A254" t="s">
        <v>232</v>
      </c>
      <c r="B254" s="3">
        <v>45251</v>
      </c>
      <c r="C254" t="s">
        <v>95</v>
      </c>
      <c r="D254" s="4">
        <v>19.966666666666669</v>
      </c>
      <c r="E254" s="4">
        <v>15.71428571428571</v>
      </c>
      <c r="F254" s="4">
        <v>16.166666666666671</v>
      </c>
      <c r="G254" s="5">
        <f t="shared" si="9"/>
        <v>-0.21297400429286936</v>
      </c>
      <c r="H254" s="5">
        <f t="shared" si="10"/>
        <v>-0.19031719532554242</v>
      </c>
      <c r="I254" s="10">
        <f t="shared" si="11"/>
        <v>-0.19031719532554242</v>
      </c>
    </row>
    <row r="255" spans="1:9" hidden="1" x14ac:dyDescent="0.25">
      <c r="A255" t="s">
        <v>232</v>
      </c>
      <c r="B255" s="3">
        <v>44453</v>
      </c>
      <c r="C255" t="s">
        <v>494</v>
      </c>
      <c r="D255" s="4">
        <v>44.333333333333343</v>
      </c>
      <c r="E255" s="4">
        <v>24.428571428571431</v>
      </c>
      <c r="F255" s="4">
        <v>21.033333333333331</v>
      </c>
      <c r="G255" s="5">
        <f t="shared" si="9"/>
        <v>-0.44897959183673475</v>
      </c>
      <c r="H255" s="5">
        <f t="shared" si="10"/>
        <v>-0.52556390977443623</v>
      </c>
      <c r="I255" s="10">
        <f t="shared" si="11"/>
        <v>-0.52556390977443623</v>
      </c>
    </row>
    <row r="256" spans="1:9" hidden="1" x14ac:dyDescent="0.25">
      <c r="A256" t="s">
        <v>232</v>
      </c>
      <c r="B256" s="3">
        <v>44664</v>
      </c>
      <c r="C256" t="s">
        <v>511</v>
      </c>
      <c r="D256" s="4">
        <v>27.866666666666671</v>
      </c>
      <c r="E256" s="4">
        <v>15.28571428571429</v>
      </c>
      <c r="F256" s="4">
        <v>17.466666666666669</v>
      </c>
      <c r="G256" s="5">
        <f t="shared" si="9"/>
        <v>-0.45146958304853035</v>
      </c>
      <c r="H256" s="5">
        <f t="shared" si="10"/>
        <v>-0.37320574162679426</v>
      </c>
      <c r="I256" s="10">
        <f t="shared" si="11"/>
        <v>-0.37320574162679426</v>
      </c>
    </row>
    <row r="257" spans="1:9" hidden="1" x14ac:dyDescent="0.25">
      <c r="A257" t="s">
        <v>232</v>
      </c>
      <c r="B257" s="3">
        <v>44560</v>
      </c>
      <c r="C257" t="s">
        <v>505</v>
      </c>
      <c r="D257" s="4">
        <v>26</v>
      </c>
      <c r="E257" s="4">
        <v>13.71428571428571</v>
      </c>
      <c r="F257" s="4">
        <v>25</v>
      </c>
      <c r="G257" s="5">
        <f t="shared" si="9"/>
        <v>-0.47252747252747268</v>
      </c>
      <c r="H257" s="5">
        <f t="shared" si="10"/>
        <v>-3.8461538461538464E-2</v>
      </c>
      <c r="I257" s="10">
        <f t="shared" si="11"/>
        <v>-3.8461538461538464E-2</v>
      </c>
    </row>
    <row r="258" spans="1:9" hidden="1" x14ac:dyDescent="0.25">
      <c r="A258" t="s">
        <v>232</v>
      </c>
      <c r="B258" s="3">
        <v>44663</v>
      </c>
      <c r="C258" t="s">
        <v>512</v>
      </c>
      <c r="D258" s="4">
        <v>28.766666666666669</v>
      </c>
      <c r="E258" s="4">
        <v>13</v>
      </c>
      <c r="F258" s="4">
        <v>17.466666666666669</v>
      </c>
      <c r="G258" s="5">
        <f t="shared" si="9"/>
        <v>-0.5480880648899189</v>
      </c>
      <c r="H258" s="5">
        <f t="shared" si="10"/>
        <v>-0.39281575898030124</v>
      </c>
      <c r="I258" s="10">
        <f t="shared" si="11"/>
        <v>-0.39281575898030124</v>
      </c>
    </row>
    <row r="259" spans="1:9" hidden="1" x14ac:dyDescent="0.25">
      <c r="A259" t="s">
        <v>232</v>
      </c>
      <c r="B259" s="3">
        <v>44685</v>
      </c>
      <c r="C259" t="s">
        <v>417</v>
      </c>
      <c r="D259" s="4">
        <v>23.172413793103448</v>
      </c>
      <c r="E259" s="4">
        <v>8.1428571428571423</v>
      </c>
      <c r="F259" s="4">
        <v>22.032258064516132</v>
      </c>
      <c r="G259" s="5">
        <f t="shared" ref="G259:G322" si="12">IFERROR(IF((E259-D259)/D259&gt;10,1,(E259-D259)/D259),1)</f>
        <v>-0.64859693877551028</v>
      </c>
      <c r="H259" s="5">
        <f t="shared" ref="H259:H322" si="13">IFERROR(IF((F259-D259)/D259&gt;10,1,(F259-D259)/D259),1)</f>
        <v>-4.9203149001535988E-2</v>
      </c>
      <c r="I259" s="10">
        <f t="shared" ref="I259:I322" si="14">(F259-D259)/D259</f>
        <v>-4.9203149001535988E-2</v>
      </c>
    </row>
    <row r="260" spans="1:9" hidden="1" x14ac:dyDescent="0.25">
      <c r="A260" t="s">
        <v>232</v>
      </c>
      <c r="B260" s="3">
        <v>44419</v>
      </c>
      <c r="C260" t="s">
        <v>556</v>
      </c>
      <c r="D260" s="4">
        <v>40.799999999999997</v>
      </c>
      <c r="E260" s="4">
        <v>4.2857142857142856</v>
      </c>
      <c r="F260" s="4">
        <v>41.516129032258057</v>
      </c>
      <c r="G260" s="5">
        <f t="shared" si="12"/>
        <v>-0.89495798319327735</v>
      </c>
      <c r="H260" s="5">
        <f t="shared" si="13"/>
        <v>1.7552182163187741E-2</v>
      </c>
      <c r="I260" s="10">
        <f t="shared" si="14"/>
        <v>1.7552182163187741E-2</v>
      </c>
    </row>
    <row r="261" spans="1:9" hidden="1" x14ac:dyDescent="0.25">
      <c r="A261" t="s">
        <v>481</v>
      </c>
      <c r="B261" s="3">
        <v>44235</v>
      </c>
      <c r="C261" t="s">
        <v>536</v>
      </c>
      <c r="D261" s="4">
        <v>16.7</v>
      </c>
      <c r="E261" s="4">
        <v>72.285714285714292</v>
      </c>
      <c r="F261" s="4">
        <v>53.392857142857153</v>
      </c>
      <c r="G261" s="5">
        <f t="shared" si="12"/>
        <v>3.3284858853721131</v>
      </c>
      <c r="H261" s="5">
        <f t="shared" si="13"/>
        <v>2.197177074422584</v>
      </c>
      <c r="I261" s="10">
        <f t="shared" si="14"/>
        <v>2.197177074422584</v>
      </c>
    </row>
    <row r="262" spans="1:9" hidden="1" x14ac:dyDescent="0.25">
      <c r="A262" t="s">
        <v>481</v>
      </c>
      <c r="B262" s="3">
        <v>44900</v>
      </c>
      <c r="C262" t="s">
        <v>482</v>
      </c>
      <c r="D262" s="4">
        <v>5.3103448275862073</v>
      </c>
      <c r="E262" s="4">
        <v>5.7142857142857144</v>
      </c>
      <c r="F262" s="4">
        <v>10.09677419354839</v>
      </c>
      <c r="G262" s="5">
        <f t="shared" si="12"/>
        <v>7.6066790352504576E-2</v>
      </c>
      <c r="H262" s="5">
        <f t="shared" si="13"/>
        <v>0.90134059488898233</v>
      </c>
      <c r="I262" s="10">
        <f t="shared" si="14"/>
        <v>0.90134059488898233</v>
      </c>
    </row>
    <row r="263" spans="1:9" hidden="1" x14ac:dyDescent="0.25">
      <c r="A263" t="s">
        <v>481</v>
      </c>
      <c r="B263" s="3">
        <v>44763</v>
      </c>
      <c r="C263" t="s">
        <v>491</v>
      </c>
      <c r="D263" s="4">
        <v>5.5517241379310347</v>
      </c>
      <c r="E263" s="4">
        <v>0.7142857142857143</v>
      </c>
      <c r="F263" s="4">
        <v>5.387096774193548</v>
      </c>
      <c r="G263" s="5">
        <f t="shared" si="12"/>
        <v>-0.87133984028393963</v>
      </c>
      <c r="H263" s="5">
        <f t="shared" si="13"/>
        <v>-2.965337607693859E-2</v>
      </c>
      <c r="I263" s="10">
        <f t="shared" si="14"/>
        <v>-2.965337607693859E-2</v>
      </c>
    </row>
    <row r="264" spans="1:9" hidden="1" x14ac:dyDescent="0.25">
      <c r="A264" t="s">
        <v>481</v>
      </c>
      <c r="B264" s="3">
        <v>44453</v>
      </c>
      <c r="C264" t="s">
        <v>494</v>
      </c>
      <c r="D264" s="4">
        <v>14.233333333333331</v>
      </c>
      <c r="E264" s="4">
        <v>0</v>
      </c>
      <c r="F264" s="4">
        <v>12.16666666666667</v>
      </c>
      <c r="G264" s="5">
        <f t="shared" si="12"/>
        <v>-1</v>
      </c>
      <c r="H264" s="5">
        <f t="shared" si="13"/>
        <v>-0.14519906323184975</v>
      </c>
      <c r="I264" s="10">
        <f t="shared" si="14"/>
        <v>-0.14519906323184975</v>
      </c>
    </row>
    <row r="265" spans="1:9" hidden="1" x14ac:dyDescent="0.25">
      <c r="A265" t="s">
        <v>8</v>
      </c>
      <c r="B265" s="3">
        <v>45251</v>
      </c>
      <c r="C265" t="s">
        <v>95</v>
      </c>
      <c r="D265" s="4">
        <v>32.733333333333327</v>
      </c>
      <c r="E265" s="4">
        <v>31.571428571428569</v>
      </c>
      <c r="F265" s="4">
        <v>30.966666666666669</v>
      </c>
      <c r="G265" s="5">
        <f t="shared" si="12"/>
        <v>-3.549607215594984E-2</v>
      </c>
      <c r="H265" s="5">
        <f t="shared" si="13"/>
        <v>-5.3971486761710562E-2</v>
      </c>
      <c r="I265" s="10">
        <f t="shared" si="14"/>
        <v>-5.3971486761710562E-2</v>
      </c>
    </row>
    <row r="266" spans="1:9" hidden="1" x14ac:dyDescent="0.25">
      <c r="A266" t="s">
        <v>8</v>
      </c>
      <c r="B266" s="3">
        <v>45316</v>
      </c>
      <c r="C266" t="s">
        <v>57</v>
      </c>
      <c r="D266" s="4">
        <v>30.666666666666671</v>
      </c>
      <c r="E266" s="4">
        <v>29.428571428571431</v>
      </c>
      <c r="F266" s="4">
        <v>31.12903225806452</v>
      </c>
      <c r="G266" s="5">
        <f t="shared" si="12"/>
        <v>-4.0372670807453499E-2</v>
      </c>
      <c r="H266" s="5">
        <f t="shared" si="13"/>
        <v>1.5077138849929828E-2</v>
      </c>
      <c r="I266" s="10">
        <f t="shared" si="14"/>
        <v>1.5077138849929828E-2</v>
      </c>
    </row>
    <row r="267" spans="1:9" hidden="1" x14ac:dyDescent="0.25">
      <c r="A267" t="s">
        <v>8</v>
      </c>
      <c r="B267" s="3">
        <v>45443</v>
      </c>
      <c r="C267" t="s">
        <v>37</v>
      </c>
      <c r="D267" s="4">
        <v>34.06666666666667</v>
      </c>
      <c r="E267" s="4">
        <v>32.428571428571431</v>
      </c>
      <c r="F267" s="4">
        <v>27.6551724137931</v>
      </c>
      <c r="G267" s="5">
        <f t="shared" si="12"/>
        <v>-4.808498741962542E-2</v>
      </c>
      <c r="H267" s="5">
        <f t="shared" si="13"/>
        <v>-0.18820433227613217</v>
      </c>
      <c r="I267" s="10">
        <f t="shared" si="14"/>
        <v>-0.18820433227613217</v>
      </c>
    </row>
    <row r="268" spans="1:9" hidden="1" x14ac:dyDescent="0.25">
      <c r="A268" t="s">
        <v>8</v>
      </c>
      <c r="B268" s="3">
        <v>45405</v>
      </c>
      <c r="C268" t="s">
        <v>70</v>
      </c>
      <c r="D268" s="4">
        <v>30.666666666666671</v>
      </c>
      <c r="E268" s="4">
        <v>29</v>
      </c>
      <c r="F268" s="4">
        <v>33.9</v>
      </c>
      <c r="G268" s="5">
        <f t="shared" si="12"/>
        <v>-5.4347826086956666E-2</v>
      </c>
      <c r="H268" s="5">
        <f t="shared" si="13"/>
        <v>0.10543478260869543</v>
      </c>
      <c r="I268" s="10">
        <f t="shared" si="14"/>
        <v>0.10543478260869543</v>
      </c>
    </row>
    <row r="269" spans="1:9" hidden="1" x14ac:dyDescent="0.25">
      <c r="A269" t="s">
        <v>8</v>
      </c>
      <c r="B269" s="3">
        <v>45470</v>
      </c>
      <c r="C269" t="s">
        <v>9</v>
      </c>
      <c r="D269" s="4">
        <v>30.241379310344829</v>
      </c>
      <c r="E269" s="4">
        <v>3.5</v>
      </c>
      <c r="F269" s="4">
        <v>3.5</v>
      </c>
      <c r="G269" s="5">
        <f t="shared" si="12"/>
        <v>-0.88426453819840367</v>
      </c>
      <c r="H269" s="5">
        <f t="shared" si="13"/>
        <v>-0.88426453819840367</v>
      </c>
      <c r="I269" s="10">
        <f t="shared" si="14"/>
        <v>-0.88426453819840367</v>
      </c>
    </row>
    <row r="270" spans="1:9" hidden="1" x14ac:dyDescent="0.25">
      <c r="A270" t="s">
        <v>185</v>
      </c>
      <c r="B270" s="3">
        <v>45259</v>
      </c>
      <c r="C270" t="s">
        <v>224</v>
      </c>
      <c r="D270" s="4">
        <v>4.5666666666666664</v>
      </c>
      <c r="E270" s="4">
        <v>4.1428571428571432</v>
      </c>
      <c r="F270" s="4">
        <v>4.4000000000000004</v>
      </c>
      <c r="G270" s="5">
        <f t="shared" si="12"/>
        <v>-9.2805005213764211E-2</v>
      </c>
      <c r="H270" s="5">
        <f t="shared" si="13"/>
        <v>-3.6496350364963376E-2</v>
      </c>
      <c r="I270" s="10">
        <f t="shared" si="14"/>
        <v>-3.6496350364963376E-2</v>
      </c>
    </row>
    <row r="271" spans="1:9" hidden="1" x14ac:dyDescent="0.25">
      <c r="A271" t="s">
        <v>185</v>
      </c>
      <c r="B271" s="3">
        <v>45276</v>
      </c>
      <c r="C271" t="s">
        <v>186</v>
      </c>
      <c r="D271" s="4">
        <v>7.0344827586206904</v>
      </c>
      <c r="E271" s="4">
        <v>0</v>
      </c>
      <c r="F271" s="4">
        <v>5.645161290322581</v>
      </c>
      <c r="G271" s="5">
        <f t="shared" si="12"/>
        <v>-1</v>
      </c>
      <c r="H271" s="5">
        <f t="shared" si="13"/>
        <v>-0.19750158127767239</v>
      </c>
      <c r="I271" s="10">
        <f t="shared" si="14"/>
        <v>-0.19750158127767239</v>
      </c>
    </row>
    <row r="272" spans="1:9" hidden="1" x14ac:dyDescent="0.25">
      <c r="A272" t="s">
        <v>53</v>
      </c>
      <c r="B272" s="3">
        <v>44361</v>
      </c>
      <c r="C272" t="s">
        <v>567</v>
      </c>
      <c r="D272" s="4">
        <v>49.333333333333343</v>
      </c>
      <c r="E272" s="4">
        <v>71.142857142857139</v>
      </c>
      <c r="F272" s="4">
        <v>124.1666666666667</v>
      </c>
      <c r="G272" s="5">
        <f t="shared" si="12"/>
        <v>0.4420849420849417</v>
      </c>
      <c r="H272" s="5">
        <f t="shared" si="13"/>
        <v>1.5168918918918921</v>
      </c>
      <c r="I272" s="10">
        <f t="shared" si="14"/>
        <v>1.5168918918918921</v>
      </c>
    </row>
    <row r="273" spans="1:9" hidden="1" x14ac:dyDescent="0.25">
      <c r="A273" t="s">
        <v>53</v>
      </c>
      <c r="B273" s="3">
        <v>44427</v>
      </c>
      <c r="C273" t="s">
        <v>494</v>
      </c>
      <c r="D273" s="4">
        <v>73.166666666666671</v>
      </c>
      <c r="E273" s="4">
        <v>94.571428571428569</v>
      </c>
      <c r="F273" s="4">
        <v>88.58064516129032</v>
      </c>
      <c r="G273" s="5">
        <f t="shared" si="12"/>
        <v>0.29254799869834025</v>
      </c>
      <c r="H273" s="5">
        <f t="shared" si="13"/>
        <v>0.21066940994929814</v>
      </c>
      <c r="I273" s="10">
        <f t="shared" si="14"/>
        <v>0.21066940994929814</v>
      </c>
    </row>
    <row r="274" spans="1:9" hidden="1" x14ac:dyDescent="0.25">
      <c r="A274" t="s">
        <v>53</v>
      </c>
      <c r="B274" s="3">
        <v>45392</v>
      </c>
      <c r="C274" t="s">
        <v>87</v>
      </c>
      <c r="D274" s="4">
        <v>57.333333333333343</v>
      </c>
      <c r="E274" s="4">
        <v>66.714285714285708</v>
      </c>
      <c r="F274" s="4">
        <v>46.333333333333343</v>
      </c>
      <c r="G274" s="5">
        <f t="shared" si="12"/>
        <v>0.16362126245847147</v>
      </c>
      <c r="H274" s="5">
        <f t="shared" si="13"/>
        <v>-0.19186046511627905</v>
      </c>
      <c r="I274" s="10">
        <f t="shared" si="14"/>
        <v>-0.19186046511627905</v>
      </c>
    </row>
    <row r="275" spans="1:9" hidden="1" x14ac:dyDescent="0.25">
      <c r="A275" t="s">
        <v>53</v>
      </c>
      <c r="B275" s="3">
        <v>44360</v>
      </c>
      <c r="C275" t="s">
        <v>568</v>
      </c>
      <c r="D275" s="4">
        <v>52.93333333333333</v>
      </c>
      <c r="E275" s="4">
        <v>57.285714285714278</v>
      </c>
      <c r="F275" s="4">
        <v>121.0333333333333</v>
      </c>
      <c r="G275" s="5">
        <f t="shared" si="12"/>
        <v>8.2223821518531762E-2</v>
      </c>
      <c r="H275" s="5">
        <f t="shared" si="13"/>
        <v>1.2865239294710322</v>
      </c>
      <c r="I275" s="10">
        <f t="shared" si="14"/>
        <v>1.2865239294710322</v>
      </c>
    </row>
    <row r="276" spans="1:9" hidden="1" x14ac:dyDescent="0.25">
      <c r="A276" t="s">
        <v>53</v>
      </c>
      <c r="B276" s="3">
        <v>45332</v>
      </c>
      <c r="C276" t="s">
        <v>129</v>
      </c>
      <c r="D276" s="4">
        <v>82.766666666666666</v>
      </c>
      <c r="E276" s="4">
        <v>83</v>
      </c>
      <c r="F276" s="4">
        <v>75.206896551724142</v>
      </c>
      <c r="G276" s="5">
        <f t="shared" si="12"/>
        <v>2.8191703584373854E-3</v>
      </c>
      <c r="H276" s="5">
        <f t="shared" si="13"/>
        <v>-9.133834210562855E-2</v>
      </c>
      <c r="I276" s="10">
        <f t="shared" si="14"/>
        <v>-9.133834210562855E-2</v>
      </c>
    </row>
    <row r="277" spans="1:9" hidden="1" x14ac:dyDescent="0.25">
      <c r="A277" t="s">
        <v>53</v>
      </c>
      <c r="B277" s="3">
        <v>45111</v>
      </c>
      <c r="C277" t="s">
        <v>448</v>
      </c>
      <c r="D277" s="4">
        <v>73.793103448275858</v>
      </c>
      <c r="E277" s="4">
        <v>66.714285714285708</v>
      </c>
      <c r="F277" s="4">
        <v>97.064516129032256</v>
      </c>
      <c r="G277" s="5">
        <f t="shared" si="12"/>
        <v>-9.5927903871829132E-2</v>
      </c>
      <c r="H277" s="5">
        <f t="shared" si="13"/>
        <v>0.31536026529996991</v>
      </c>
      <c r="I277" s="10">
        <f t="shared" si="14"/>
        <v>0.31536026529996991</v>
      </c>
    </row>
    <row r="278" spans="1:9" hidden="1" x14ac:dyDescent="0.25">
      <c r="A278" t="s">
        <v>53</v>
      </c>
      <c r="B278" s="3">
        <v>45429</v>
      </c>
      <c r="C278" t="s">
        <v>54</v>
      </c>
      <c r="D278" s="4">
        <v>43.689655172413786</v>
      </c>
      <c r="E278" s="4">
        <v>37.857142857142847</v>
      </c>
      <c r="F278" s="4">
        <v>36.483870967741943</v>
      </c>
      <c r="G278" s="5">
        <f t="shared" si="12"/>
        <v>-0.13349870334874292</v>
      </c>
      <c r="H278" s="5">
        <f t="shared" si="13"/>
        <v>-0.16493113017796646</v>
      </c>
      <c r="I278" s="10">
        <f t="shared" si="14"/>
        <v>-0.16493113017796646</v>
      </c>
    </row>
    <row r="279" spans="1:9" hidden="1" x14ac:dyDescent="0.25">
      <c r="A279" t="s">
        <v>53</v>
      </c>
      <c r="B279" s="3">
        <v>45331</v>
      </c>
      <c r="C279" t="s">
        <v>130</v>
      </c>
      <c r="D279" s="4">
        <v>85.13333333333334</v>
      </c>
      <c r="E279" s="4">
        <v>71.285714285714292</v>
      </c>
      <c r="F279" s="4">
        <v>73.620689655172413</v>
      </c>
      <c r="G279" s="5">
        <f t="shared" si="12"/>
        <v>-0.16265801543796846</v>
      </c>
      <c r="H279" s="5">
        <f t="shared" si="13"/>
        <v>-0.13523074015067651</v>
      </c>
      <c r="I279" s="10">
        <f t="shared" si="14"/>
        <v>-0.13523074015067651</v>
      </c>
    </row>
    <row r="280" spans="1:9" hidden="1" x14ac:dyDescent="0.25">
      <c r="A280" t="s">
        <v>53</v>
      </c>
      <c r="B280" s="3">
        <v>45364</v>
      </c>
      <c r="C280" t="s">
        <v>108</v>
      </c>
      <c r="D280" s="4">
        <v>74.857142857142861</v>
      </c>
      <c r="E280" s="4">
        <v>62</v>
      </c>
      <c r="F280" s="4">
        <v>55.225806451612897</v>
      </c>
      <c r="G280" s="5">
        <f t="shared" si="12"/>
        <v>-0.17175572519083973</v>
      </c>
      <c r="H280" s="5">
        <f t="shared" si="13"/>
        <v>-0.26225067717311018</v>
      </c>
      <c r="I280" s="10">
        <f t="shared" si="14"/>
        <v>-0.26225067717311018</v>
      </c>
    </row>
    <row r="281" spans="1:9" hidden="1" x14ac:dyDescent="0.25">
      <c r="A281" t="s">
        <v>53</v>
      </c>
      <c r="B281" s="3">
        <v>44699</v>
      </c>
      <c r="C281" t="s">
        <v>495</v>
      </c>
      <c r="D281" s="4">
        <v>60.793103448275858</v>
      </c>
      <c r="E281" s="4">
        <v>49.714285714285722</v>
      </c>
      <c r="F281" s="4">
        <v>54.258064516129032</v>
      </c>
      <c r="G281" s="5">
        <f t="shared" si="12"/>
        <v>-0.18223806822785815</v>
      </c>
      <c r="H281" s="5">
        <f t="shared" si="13"/>
        <v>-0.10749638629169482</v>
      </c>
      <c r="I281" s="10">
        <f t="shared" si="14"/>
        <v>-0.10749638629169482</v>
      </c>
    </row>
    <row r="282" spans="1:9" hidden="1" x14ac:dyDescent="0.25">
      <c r="A282" t="s">
        <v>53</v>
      </c>
      <c r="B282" s="3">
        <v>44722</v>
      </c>
      <c r="C282" t="s">
        <v>495</v>
      </c>
      <c r="D282" s="4">
        <v>58.56666666666667</v>
      </c>
      <c r="E282" s="4">
        <v>47.714285714285722</v>
      </c>
      <c r="F282" s="4">
        <v>45.366666666666667</v>
      </c>
      <c r="G282" s="5">
        <f t="shared" si="12"/>
        <v>-0.18529961785511007</v>
      </c>
      <c r="H282" s="5">
        <f t="shared" si="13"/>
        <v>-0.22538417757541268</v>
      </c>
      <c r="I282" s="10">
        <f t="shared" si="14"/>
        <v>-0.22538417757541268</v>
      </c>
    </row>
    <row r="283" spans="1:9" hidden="1" x14ac:dyDescent="0.25">
      <c r="A283" t="s">
        <v>53</v>
      </c>
      <c r="B283" s="3">
        <v>45223</v>
      </c>
      <c r="C283" t="s">
        <v>265</v>
      </c>
      <c r="D283" s="4">
        <v>58.379310344827587</v>
      </c>
      <c r="E283" s="4">
        <v>45</v>
      </c>
      <c r="F283" s="4">
        <v>37.096774193548377</v>
      </c>
      <c r="G283" s="5">
        <f t="shared" si="12"/>
        <v>-0.22917897223862965</v>
      </c>
      <c r="H283" s="5">
        <f t="shared" si="13"/>
        <v>-0.36455614198883468</v>
      </c>
      <c r="I283" s="10">
        <f t="shared" si="14"/>
        <v>-0.36455614198883468</v>
      </c>
    </row>
    <row r="284" spans="1:9" hidden="1" x14ac:dyDescent="0.25">
      <c r="A284" t="s">
        <v>53</v>
      </c>
      <c r="B284" s="3">
        <v>44686</v>
      </c>
      <c r="C284" t="s">
        <v>502</v>
      </c>
      <c r="D284" s="4">
        <v>75.551724137931032</v>
      </c>
      <c r="E284" s="4">
        <v>55.142857142857153</v>
      </c>
      <c r="F284" s="4">
        <v>58.903225806451623</v>
      </c>
      <c r="G284" s="5">
        <f t="shared" si="12"/>
        <v>-0.27013105561713485</v>
      </c>
      <c r="H284" s="5">
        <f t="shared" si="13"/>
        <v>-0.22035894642305015</v>
      </c>
      <c r="I284" s="10">
        <f t="shared" si="14"/>
        <v>-0.22035894642305015</v>
      </c>
    </row>
    <row r="285" spans="1:9" hidden="1" x14ac:dyDescent="0.25">
      <c r="A285" t="s">
        <v>53</v>
      </c>
      <c r="B285" s="3">
        <v>44359</v>
      </c>
      <c r="C285" t="s">
        <v>568</v>
      </c>
      <c r="D285" s="4">
        <v>55.033333333333331</v>
      </c>
      <c r="E285" s="4">
        <v>39.571428571428569</v>
      </c>
      <c r="F285" s="4">
        <v>116.56666666666671</v>
      </c>
      <c r="G285" s="5">
        <f t="shared" si="12"/>
        <v>-0.28095526520723374</v>
      </c>
      <c r="H285" s="5">
        <f t="shared" si="13"/>
        <v>1.1181102362204731</v>
      </c>
      <c r="I285" s="10">
        <f t="shared" si="14"/>
        <v>1.1181102362204731</v>
      </c>
    </row>
    <row r="286" spans="1:9" hidden="1" x14ac:dyDescent="0.25">
      <c r="A286" t="s">
        <v>53</v>
      </c>
      <c r="B286" s="3">
        <v>45147</v>
      </c>
      <c r="C286" t="s">
        <v>415</v>
      </c>
      <c r="D286" s="4">
        <v>104.93333333333329</v>
      </c>
      <c r="E286" s="4">
        <v>52.714285714285722</v>
      </c>
      <c r="F286" s="4">
        <v>69.41935483870968</v>
      </c>
      <c r="G286" s="5">
        <f t="shared" si="12"/>
        <v>-0.4976402250862223</v>
      </c>
      <c r="H286" s="5">
        <f t="shared" si="13"/>
        <v>-0.33844325121941193</v>
      </c>
      <c r="I286" s="10">
        <f t="shared" si="14"/>
        <v>-0.33844325121941193</v>
      </c>
    </row>
    <row r="287" spans="1:9" hidden="1" x14ac:dyDescent="0.25">
      <c r="A287" t="s">
        <v>53</v>
      </c>
      <c r="B287" s="3">
        <v>44474</v>
      </c>
      <c r="C287" t="s">
        <v>495</v>
      </c>
      <c r="D287" s="4">
        <v>54.896551724137929</v>
      </c>
      <c r="E287" s="4">
        <v>16.142857142857139</v>
      </c>
      <c r="F287" s="4">
        <v>42.258064516129032</v>
      </c>
      <c r="G287" s="5">
        <f t="shared" si="12"/>
        <v>-0.70594041636755211</v>
      </c>
      <c r="H287" s="5">
        <f t="shared" si="13"/>
        <v>-0.2302236991408656</v>
      </c>
      <c r="I287" s="10">
        <f t="shared" si="14"/>
        <v>-0.2302236991408656</v>
      </c>
    </row>
    <row r="288" spans="1:9" hidden="1" x14ac:dyDescent="0.25">
      <c r="A288" t="s">
        <v>53</v>
      </c>
      <c r="B288" s="3">
        <v>44358</v>
      </c>
      <c r="C288" t="s">
        <v>494</v>
      </c>
      <c r="D288" s="4">
        <v>57.666666666666657</v>
      </c>
      <c r="E288" s="4">
        <v>16.285714285714281</v>
      </c>
      <c r="F288" s="4">
        <v>112.1333333333333</v>
      </c>
      <c r="G288" s="5">
        <f t="shared" si="12"/>
        <v>-0.71758876961189111</v>
      </c>
      <c r="H288" s="5">
        <f t="shared" si="13"/>
        <v>0.94450867052023091</v>
      </c>
      <c r="I288" s="10">
        <f t="shared" si="14"/>
        <v>0.94450867052023091</v>
      </c>
    </row>
    <row r="289" spans="1:9" hidden="1" x14ac:dyDescent="0.25">
      <c r="A289" t="s">
        <v>53</v>
      </c>
      <c r="B289" s="3">
        <v>45244</v>
      </c>
      <c r="C289" t="s">
        <v>242</v>
      </c>
      <c r="D289" s="4">
        <v>50.2</v>
      </c>
      <c r="E289" s="4">
        <v>13.571428571428569</v>
      </c>
      <c r="F289" s="4">
        <v>61.4</v>
      </c>
      <c r="G289" s="5">
        <f t="shared" si="12"/>
        <v>-0.72965281730221976</v>
      </c>
      <c r="H289" s="5">
        <f t="shared" si="13"/>
        <v>0.22310756972111545</v>
      </c>
      <c r="I289" s="10">
        <f t="shared" si="14"/>
        <v>0.22310756972111545</v>
      </c>
    </row>
    <row r="290" spans="1:9" hidden="1" x14ac:dyDescent="0.25">
      <c r="A290" t="s">
        <v>53</v>
      </c>
      <c r="B290" s="3">
        <v>44616</v>
      </c>
      <c r="C290" t="s">
        <v>494</v>
      </c>
      <c r="D290" s="4">
        <v>27.2</v>
      </c>
      <c r="E290" s="4">
        <v>0</v>
      </c>
      <c r="F290" s="4">
        <v>59.142857142857153</v>
      </c>
      <c r="G290" s="5">
        <f t="shared" si="12"/>
        <v>-1</v>
      </c>
      <c r="H290" s="5">
        <f t="shared" si="13"/>
        <v>1.1743697478991602</v>
      </c>
      <c r="I290" s="10">
        <f t="shared" si="14"/>
        <v>1.1743697478991602</v>
      </c>
    </row>
    <row r="291" spans="1:9" hidden="1" x14ac:dyDescent="0.25">
      <c r="A291" t="s">
        <v>138</v>
      </c>
      <c r="B291" s="3">
        <v>45276</v>
      </c>
      <c r="C291" t="s">
        <v>187</v>
      </c>
      <c r="D291" s="4">
        <v>1.413793103448276</v>
      </c>
      <c r="E291" s="4">
        <v>27.714285714285719</v>
      </c>
      <c r="F291" s="4">
        <v>9.1612903225806459</v>
      </c>
      <c r="G291" s="5">
        <f t="shared" si="12"/>
        <v>1</v>
      </c>
      <c r="H291" s="5">
        <f t="shared" si="13"/>
        <v>5.4799370574350901</v>
      </c>
      <c r="I291" s="10">
        <f t="shared" si="14"/>
        <v>5.4799370574350901</v>
      </c>
    </row>
    <row r="292" spans="1:9" hidden="1" x14ac:dyDescent="0.25">
      <c r="A292" t="s">
        <v>138</v>
      </c>
      <c r="B292" s="3">
        <v>45275</v>
      </c>
      <c r="C292" t="s">
        <v>189</v>
      </c>
      <c r="D292" s="4">
        <v>1.482758620689655</v>
      </c>
      <c r="E292" s="4">
        <v>25.857142857142861</v>
      </c>
      <c r="F292" s="4">
        <v>9.1612903225806459</v>
      </c>
      <c r="G292" s="5">
        <f t="shared" si="12"/>
        <v>1</v>
      </c>
      <c r="H292" s="5">
        <f t="shared" si="13"/>
        <v>5.1785446361590406</v>
      </c>
      <c r="I292" s="10">
        <f t="shared" si="14"/>
        <v>5.1785446361590406</v>
      </c>
    </row>
    <row r="293" spans="1:9" hidden="1" x14ac:dyDescent="0.25">
      <c r="A293" t="s">
        <v>138</v>
      </c>
      <c r="B293" s="3">
        <v>45274</v>
      </c>
      <c r="C293" t="s">
        <v>121</v>
      </c>
      <c r="D293" s="4">
        <v>1.482758620689655</v>
      </c>
      <c r="E293" s="4">
        <v>25.857142857142861</v>
      </c>
      <c r="F293" s="4">
        <v>8.8387096774193541</v>
      </c>
      <c r="G293" s="5">
        <f t="shared" si="12"/>
        <v>1</v>
      </c>
      <c r="H293" s="5">
        <f t="shared" si="13"/>
        <v>4.9609902475618908</v>
      </c>
      <c r="I293" s="10">
        <f t="shared" si="14"/>
        <v>4.9609902475618908</v>
      </c>
    </row>
    <row r="294" spans="1:9" hidden="1" x14ac:dyDescent="0.25">
      <c r="A294" t="s">
        <v>138</v>
      </c>
      <c r="B294" s="3">
        <v>45273</v>
      </c>
      <c r="C294" t="s">
        <v>193</v>
      </c>
      <c r="D294" s="4">
        <v>1.551724137931034</v>
      </c>
      <c r="E294" s="4">
        <v>23</v>
      </c>
      <c r="F294" s="4">
        <v>8.8387096774193541</v>
      </c>
      <c r="G294" s="5">
        <f t="shared" si="12"/>
        <v>1</v>
      </c>
      <c r="H294" s="5">
        <f t="shared" si="13"/>
        <v>4.6960573476702523</v>
      </c>
      <c r="I294" s="10">
        <f t="shared" si="14"/>
        <v>4.6960573476702523</v>
      </c>
    </row>
    <row r="295" spans="1:9" hidden="1" x14ac:dyDescent="0.25">
      <c r="A295" t="s">
        <v>138</v>
      </c>
      <c r="B295" s="3">
        <v>45314</v>
      </c>
      <c r="C295" t="s">
        <v>150</v>
      </c>
      <c r="D295" s="4">
        <v>2.9333333333333331</v>
      </c>
      <c r="E295" s="4">
        <v>6.8571428571428568</v>
      </c>
      <c r="F295" s="4">
        <v>4.225806451612903</v>
      </c>
      <c r="G295" s="5">
        <f t="shared" si="12"/>
        <v>1.3376623376623378</v>
      </c>
      <c r="H295" s="5">
        <f t="shared" si="13"/>
        <v>0.44061583577712615</v>
      </c>
      <c r="I295" s="10">
        <f t="shared" si="14"/>
        <v>0.44061583577712615</v>
      </c>
    </row>
    <row r="296" spans="1:9" hidden="1" x14ac:dyDescent="0.25">
      <c r="A296" t="s">
        <v>138</v>
      </c>
      <c r="B296" s="3">
        <v>45313</v>
      </c>
      <c r="C296" t="s">
        <v>157</v>
      </c>
      <c r="D296" s="4">
        <v>3.2333333333333329</v>
      </c>
      <c r="E296" s="4">
        <v>6.8571428571428568</v>
      </c>
      <c r="F296" s="4">
        <v>4.129032258064516</v>
      </c>
      <c r="G296" s="5">
        <f t="shared" si="12"/>
        <v>1.1207658321060385</v>
      </c>
      <c r="H296" s="5">
        <f t="shared" si="13"/>
        <v>0.27702028599933498</v>
      </c>
      <c r="I296" s="10">
        <f t="shared" si="14"/>
        <v>0.27702028599933498</v>
      </c>
    </row>
    <row r="297" spans="1:9" hidden="1" x14ac:dyDescent="0.25">
      <c r="A297" t="s">
        <v>138</v>
      </c>
      <c r="B297" s="3">
        <v>44335</v>
      </c>
      <c r="C297" t="s">
        <v>417</v>
      </c>
      <c r="D297" s="4">
        <v>17.31034482758621</v>
      </c>
      <c r="E297" s="4">
        <v>35.285714285714278</v>
      </c>
      <c r="F297" s="4">
        <v>33.645161290322577</v>
      </c>
      <c r="G297" s="5">
        <f t="shared" si="12"/>
        <v>1.0384177575412628</v>
      </c>
      <c r="H297" s="5">
        <f t="shared" si="13"/>
        <v>0.94364477573576599</v>
      </c>
      <c r="I297" s="10">
        <f t="shared" si="14"/>
        <v>0.94364477573576599</v>
      </c>
    </row>
    <row r="298" spans="1:9" hidden="1" x14ac:dyDescent="0.25">
      <c r="A298" t="s">
        <v>138</v>
      </c>
      <c r="B298" s="3">
        <v>45240</v>
      </c>
      <c r="C298" t="s">
        <v>174</v>
      </c>
      <c r="D298" s="4">
        <v>2.6333333333333329</v>
      </c>
      <c r="E298" s="4">
        <v>4.5714285714285712</v>
      </c>
      <c r="F298" s="4">
        <v>2.3666666666666671</v>
      </c>
      <c r="G298" s="5">
        <f t="shared" si="12"/>
        <v>0.73598553345388806</v>
      </c>
      <c r="H298" s="5">
        <f t="shared" si="13"/>
        <v>-0.10126582278480979</v>
      </c>
      <c r="I298" s="10">
        <f t="shared" si="14"/>
        <v>-0.10126582278480979</v>
      </c>
    </row>
    <row r="299" spans="1:9" hidden="1" x14ac:dyDescent="0.25">
      <c r="A299" t="s">
        <v>138</v>
      </c>
      <c r="B299" s="3">
        <v>45239</v>
      </c>
      <c r="C299" t="s">
        <v>249</v>
      </c>
      <c r="D299" s="4">
        <v>2.8</v>
      </c>
      <c r="E299" s="4">
        <v>4.2857142857142856</v>
      </c>
      <c r="F299" s="4">
        <v>2.2999999999999998</v>
      </c>
      <c r="G299" s="5">
        <f t="shared" si="12"/>
        <v>0.53061224489795922</v>
      </c>
      <c r="H299" s="5">
        <f t="shared" si="13"/>
        <v>-0.17857142857142858</v>
      </c>
      <c r="I299" s="10">
        <f t="shared" si="14"/>
        <v>-0.17857142857142858</v>
      </c>
    </row>
    <row r="300" spans="1:9" hidden="1" x14ac:dyDescent="0.25">
      <c r="A300" t="s">
        <v>138</v>
      </c>
      <c r="B300" s="3">
        <v>45238</v>
      </c>
      <c r="C300" t="s">
        <v>252</v>
      </c>
      <c r="D300" s="4">
        <v>2.8</v>
      </c>
      <c r="E300" s="4">
        <v>4.2857142857142856</v>
      </c>
      <c r="F300" s="4">
        <v>2.2999999999999998</v>
      </c>
      <c r="G300" s="5">
        <f t="shared" si="12"/>
        <v>0.53061224489795922</v>
      </c>
      <c r="H300" s="5">
        <f t="shared" si="13"/>
        <v>-0.17857142857142858</v>
      </c>
      <c r="I300" s="10">
        <f t="shared" si="14"/>
        <v>-0.17857142857142858</v>
      </c>
    </row>
    <row r="301" spans="1:9" hidden="1" x14ac:dyDescent="0.25">
      <c r="A301" t="s">
        <v>138</v>
      </c>
      <c r="B301" s="3">
        <v>45321</v>
      </c>
      <c r="C301" t="s">
        <v>137</v>
      </c>
      <c r="D301" s="4">
        <v>3.8</v>
      </c>
      <c r="E301" s="4">
        <v>4.7142857142857144</v>
      </c>
      <c r="F301" s="4">
        <v>5.0666666666666664</v>
      </c>
      <c r="G301" s="5">
        <f t="shared" si="12"/>
        <v>0.24060150375939859</v>
      </c>
      <c r="H301" s="5">
        <f t="shared" si="13"/>
        <v>0.33333333333333331</v>
      </c>
      <c r="I301" s="10">
        <f t="shared" si="14"/>
        <v>0.33333333333333331</v>
      </c>
    </row>
    <row r="302" spans="1:9" hidden="1" x14ac:dyDescent="0.25">
      <c r="A302" t="s">
        <v>138</v>
      </c>
      <c r="B302" s="3">
        <v>44307</v>
      </c>
      <c r="C302" t="s">
        <v>574</v>
      </c>
      <c r="D302" s="4">
        <v>18.733333333333331</v>
      </c>
      <c r="E302" s="4">
        <v>18.857142857142861</v>
      </c>
      <c r="F302" s="4">
        <v>19.733333333333331</v>
      </c>
      <c r="G302" s="5">
        <f t="shared" si="12"/>
        <v>6.609049313676005E-3</v>
      </c>
      <c r="H302" s="5">
        <f t="shared" si="13"/>
        <v>5.3380782918149475E-2</v>
      </c>
      <c r="I302" s="10">
        <f t="shared" si="14"/>
        <v>5.3380782918149475E-2</v>
      </c>
    </row>
    <row r="303" spans="1:9" hidden="1" x14ac:dyDescent="0.25">
      <c r="A303" t="s">
        <v>138</v>
      </c>
      <c r="B303" s="3">
        <v>44393</v>
      </c>
      <c r="C303" t="s">
        <v>417</v>
      </c>
      <c r="D303" s="4">
        <v>23.793103448275861</v>
      </c>
      <c r="E303" s="4">
        <v>17.714285714285719</v>
      </c>
      <c r="F303" s="4">
        <v>17.35483870967742</v>
      </c>
      <c r="G303" s="5">
        <f t="shared" si="12"/>
        <v>-0.25548654244306396</v>
      </c>
      <c r="H303" s="5">
        <f t="shared" si="13"/>
        <v>-0.27059373539036929</v>
      </c>
      <c r="I303" s="10">
        <f t="shared" si="14"/>
        <v>-0.27059373539036929</v>
      </c>
    </row>
    <row r="304" spans="1:9" hidden="1" x14ac:dyDescent="0.25">
      <c r="A304" t="s">
        <v>138</v>
      </c>
      <c r="B304" s="3">
        <v>45132</v>
      </c>
      <c r="C304" t="s">
        <v>441</v>
      </c>
      <c r="D304" s="4">
        <v>3.6896551724137931</v>
      </c>
      <c r="E304" s="4">
        <v>2</v>
      </c>
      <c r="F304" s="4">
        <v>7.645161290322581</v>
      </c>
      <c r="G304" s="5">
        <f t="shared" si="12"/>
        <v>-0.45794392523364486</v>
      </c>
      <c r="H304" s="5">
        <f t="shared" si="13"/>
        <v>1.0720530599939706</v>
      </c>
      <c r="I304" s="10">
        <f t="shared" si="14"/>
        <v>1.0720530599939706</v>
      </c>
    </row>
    <row r="305" spans="1:9" hidden="1" x14ac:dyDescent="0.25">
      <c r="A305" t="s">
        <v>138</v>
      </c>
      <c r="B305" s="3">
        <v>45315</v>
      </c>
      <c r="C305" t="s">
        <v>121</v>
      </c>
      <c r="D305" s="4">
        <v>3.9666666666666668</v>
      </c>
      <c r="E305" s="4">
        <v>2.1428571428571428</v>
      </c>
      <c r="F305" s="4">
        <v>3.161290322580645</v>
      </c>
      <c r="G305" s="5">
        <f t="shared" si="12"/>
        <v>-0.45978391356542619</v>
      </c>
      <c r="H305" s="5">
        <f t="shared" si="13"/>
        <v>-0.20303605313092984</v>
      </c>
      <c r="I305" s="10">
        <f t="shared" si="14"/>
        <v>-0.20303605313092984</v>
      </c>
    </row>
    <row r="306" spans="1:9" hidden="1" x14ac:dyDescent="0.25">
      <c r="A306" t="s">
        <v>138</v>
      </c>
      <c r="B306" s="3">
        <v>44474</v>
      </c>
      <c r="C306" t="s">
        <v>545</v>
      </c>
      <c r="D306" s="4">
        <v>18.758620689655171</v>
      </c>
      <c r="E306" s="4">
        <v>7.5714285714285712</v>
      </c>
      <c r="F306" s="4">
        <v>12.41935483870968</v>
      </c>
      <c r="G306" s="5">
        <f t="shared" si="12"/>
        <v>-0.59637605042016806</v>
      </c>
      <c r="H306" s="5">
        <f t="shared" si="13"/>
        <v>-0.33793880455407954</v>
      </c>
      <c r="I306" s="10">
        <f t="shared" si="14"/>
        <v>-0.33793880455407954</v>
      </c>
    </row>
    <row r="307" spans="1:9" hidden="1" x14ac:dyDescent="0.25">
      <c r="A307" t="s">
        <v>138</v>
      </c>
      <c r="B307" s="3">
        <v>44517</v>
      </c>
      <c r="C307" t="s">
        <v>494</v>
      </c>
      <c r="D307" s="4">
        <v>16.399999999999999</v>
      </c>
      <c r="E307" s="4">
        <v>6.4285714285714288</v>
      </c>
      <c r="F307" s="4">
        <v>16.033333333333331</v>
      </c>
      <c r="G307" s="5">
        <f t="shared" si="12"/>
        <v>-0.60801393728222997</v>
      </c>
      <c r="H307" s="5">
        <f t="shared" si="13"/>
        <v>-2.2357723577235804E-2</v>
      </c>
      <c r="I307" s="10">
        <f t="shared" si="14"/>
        <v>-2.2357723577235804E-2</v>
      </c>
    </row>
    <row r="308" spans="1:9" hidden="1" x14ac:dyDescent="0.25">
      <c r="A308" t="s">
        <v>131</v>
      </c>
      <c r="B308" s="3">
        <v>45331</v>
      </c>
      <c r="C308" t="s">
        <v>132</v>
      </c>
      <c r="D308" s="4">
        <v>3.1333333333333329</v>
      </c>
      <c r="E308" s="4">
        <v>2.5714285714285721</v>
      </c>
      <c r="F308" s="4">
        <v>0.62068965517241381</v>
      </c>
      <c r="G308" s="5">
        <f t="shared" si="12"/>
        <v>-0.17933130699088112</v>
      </c>
      <c r="H308" s="5">
        <f t="shared" si="13"/>
        <v>-0.80190755685986792</v>
      </c>
      <c r="I308" s="10">
        <f t="shared" si="14"/>
        <v>-0.80190755685986792</v>
      </c>
    </row>
    <row r="309" spans="1:9" hidden="1" x14ac:dyDescent="0.25">
      <c r="A309" t="s">
        <v>131</v>
      </c>
      <c r="B309" s="3">
        <v>45323</v>
      </c>
      <c r="C309" t="s">
        <v>135</v>
      </c>
      <c r="D309" s="4">
        <v>4</v>
      </c>
      <c r="E309" s="4">
        <v>0</v>
      </c>
      <c r="F309" s="4">
        <v>1.0344827586206899</v>
      </c>
      <c r="G309" s="5">
        <f t="shared" si="12"/>
        <v>-1</v>
      </c>
      <c r="H309" s="5">
        <f t="shared" si="13"/>
        <v>-0.74137931034482751</v>
      </c>
      <c r="I309" s="10">
        <f t="shared" si="14"/>
        <v>-0.74137931034482751</v>
      </c>
    </row>
    <row r="310" spans="1:9" hidden="1" x14ac:dyDescent="0.25">
      <c r="A310" t="s">
        <v>361</v>
      </c>
      <c r="B310" s="3">
        <v>45019</v>
      </c>
      <c r="C310" t="s">
        <v>466</v>
      </c>
      <c r="D310" s="4">
        <v>146.33333333333329</v>
      </c>
      <c r="E310" s="4">
        <v>147.57142857142861</v>
      </c>
      <c r="F310" s="4">
        <v>218.26666666666671</v>
      </c>
      <c r="G310" s="5">
        <f t="shared" si="12"/>
        <v>8.4607875040682897E-3</v>
      </c>
      <c r="H310" s="5">
        <f t="shared" si="13"/>
        <v>0.49157175398633335</v>
      </c>
      <c r="I310" s="10">
        <f t="shared" si="14"/>
        <v>0.49157175398633335</v>
      </c>
    </row>
    <row r="311" spans="1:9" hidden="1" x14ac:dyDescent="0.25">
      <c r="A311" t="s">
        <v>361</v>
      </c>
      <c r="B311" s="3">
        <v>45018</v>
      </c>
      <c r="C311" t="s">
        <v>467</v>
      </c>
      <c r="D311" s="4">
        <v>150.16666666666671</v>
      </c>
      <c r="E311" s="4">
        <v>132.57142857142861</v>
      </c>
      <c r="F311" s="4">
        <v>210.9</v>
      </c>
      <c r="G311" s="5">
        <f t="shared" si="12"/>
        <v>-0.11717139686063105</v>
      </c>
      <c r="H311" s="5">
        <f t="shared" si="13"/>
        <v>0.40443951165371766</v>
      </c>
      <c r="I311" s="10">
        <f t="shared" si="14"/>
        <v>0.40443951165371766</v>
      </c>
    </row>
    <row r="312" spans="1:9" hidden="1" x14ac:dyDescent="0.25">
      <c r="A312" t="s">
        <v>361</v>
      </c>
      <c r="B312" s="3">
        <v>45164</v>
      </c>
      <c r="C312" t="s">
        <v>362</v>
      </c>
      <c r="D312" s="4">
        <v>208.8666666666667</v>
      </c>
      <c r="E312" s="4">
        <v>123.4285714285714</v>
      </c>
      <c r="F312" s="4">
        <v>119.2903225806452</v>
      </c>
      <c r="G312" s="5">
        <f t="shared" si="12"/>
        <v>-0.4090556746158408</v>
      </c>
      <c r="H312" s="5">
        <f t="shared" si="13"/>
        <v>-0.42886854812969116</v>
      </c>
      <c r="I312" s="10">
        <f t="shared" si="14"/>
        <v>-0.42886854812969116</v>
      </c>
    </row>
    <row r="313" spans="1:9" hidden="1" x14ac:dyDescent="0.25">
      <c r="A313" t="s">
        <v>292</v>
      </c>
      <c r="B313" s="3">
        <v>45142</v>
      </c>
      <c r="C313" t="s">
        <v>424</v>
      </c>
      <c r="D313" s="4">
        <v>9.3333333333333339</v>
      </c>
      <c r="E313" s="4">
        <v>22.142857142857139</v>
      </c>
      <c r="F313" s="4">
        <v>15.87096774193548</v>
      </c>
      <c r="G313" s="5">
        <f t="shared" si="12"/>
        <v>1.3724489795918362</v>
      </c>
      <c r="H313" s="5">
        <f t="shared" si="13"/>
        <v>0.70046082949308708</v>
      </c>
      <c r="I313" s="10">
        <f t="shared" si="14"/>
        <v>0.70046082949308708</v>
      </c>
    </row>
    <row r="314" spans="1:9" hidden="1" x14ac:dyDescent="0.25">
      <c r="A314" t="s">
        <v>292</v>
      </c>
      <c r="B314" s="3">
        <v>45188</v>
      </c>
      <c r="C314" t="s">
        <v>322</v>
      </c>
      <c r="D314" s="4">
        <v>10.96666666666667</v>
      </c>
      <c r="E314" s="4">
        <v>15</v>
      </c>
      <c r="F314" s="4">
        <v>11.56666666666667</v>
      </c>
      <c r="G314" s="5">
        <f t="shared" si="12"/>
        <v>0.36778115501519709</v>
      </c>
      <c r="H314" s="5">
        <f t="shared" si="13"/>
        <v>5.4711246200607855E-2</v>
      </c>
      <c r="I314" s="10">
        <f t="shared" si="14"/>
        <v>5.4711246200607855E-2</v>
      </c>
    </row>
    <row r="315" spans="1:9" hidden="1" x14ac:dyDescent="0.25">
      <c r="A315" t="s">
        <v>292</v>
      </c>
      <c r="B315" s="3">
        <v>45205</v>
      </c>
      <c r="C315" t="s">
        <v>293</v>
      </c>
      <c r="D315" s="4">
        <v>10.586206896551721</v>
      </c>
      <c r="E315" s="4">
        <v>13.142857142857141</v>
      </c>
      <c r="F315" s="4">
        <v>10.45161290322581</v>
      </c>
      <c r="G315" s="5">
        <f t="shared" si="12"/>
        <v>0.24150767798976289</v>
      </c>
      <c r="H315" s="5">
        <f t="shared" si="13"/>
        <v>-1.271409057476033E-2</v>
      </c>
      <c r="I315" s="10">
        <f t="shared" si="14"/>
        <v>-1.271409057476033E-2</v>
      </c>
    </row>
    <row r="316" spans="1:9" hidden="1" x14ac:dyDescent="0.25">
      <c r="A316" t="s">
        <v>199</v>
      </c>
      <c r="B316" s="3">
        <v>44454</v>
      </c>
      <c r="C316" t="s">
        <v>501</v>
      </c>
      <c r="D316" s="4">
        <v>6.3666666666666663</v>
      </c>
      <c r="E316" s="4">
        <v>49.571428571428569</v>
      </c>
      <c r="F316" s="4">
        <v>24.9</v>
      </c>
      <c r="G316" s="5">
        <f t="shared" si="12"/>
        <v>6.7860882572924455</v>
      </c>
      <c r="H316" s="5">
        <f t="shared" si="13"/>
        <v>2.9109947643979055</v>
      </c>
      <c r="I316" s="10">
        <f t="shared" si="14"/>
        <v>2.9109947643979055</v>
      </c>
    </row>
    <row r="317" spans="1:9" hidden="1" x14ac:dyDescent="0.25">
      <c r="A317" t="s">
        <v>199</v>
      </c>
      <c r="B317" s="3">
        <v>45195</v>
      </c>
      <c r="C317" t="s">
        <v>311</v>
      </c>
      <c r="D317" s="4">
        <v>7.166666666666667</v>
      </c>
      <c r="E317" s="4">
        <v>11.71428571428571</v>
      </c>
      <c r="F317" s="4">
        <v>8.5</v>
      </c>
      <c r="G317" s="5">
        <f t="shared" si="12"/>
        <v>0.63455149501661068</v>
      </c>
      <c r="H317" s="5">
        <f t="shared" si="13"/>
        <v>0.18604651162790692</v>
      </c>
      <c r="I317" s="10">
        <f t="shared" si="14"/>
        <v>0.18604651162790692</v>
      </c>
    </row>
    <row r="318" spans="1:9" hidden="1" x14ac:dyDescent="0.25">
      <c r="A318" t="s">
        <v>199</v>
      </c>
      <c r="B318" s="3">
        <v>45271</v>
      </c>
      <c r="C318" t="s">
        <v>55</v>
      </c>
      <c r="D318" s="4">
        <v>7.5862068965517242</v>
      </c>
      <c r="E318" s="4">
        <v>8.7142857142857135</v>
      </c>
      <c r="F318" s="4">
        <v>6.258064516129032</v>
      </c>
      <c r="G318" s="5">
        <f t="shared" si="12"/>
        <v>0.14870129870129858</v>
      </c>
      <c r="H318" s="5">
        <f t="shared" si="13"/>
        <v>-0.17507331378299124</v>
      </c>
      <c r="I318" s="10">
        <f t="shared" si="14"/>
        <v>-0.17507331378299124</v>
      </c>
    </row>
    <row r="319" spans="1:9" hidden="1" x14ac:dyDescent="0.25">
      <c r="A319" t="s">
        <v>199</v>
      </c>
      <c r="B319" s="3">
        <v>45269</v>
      </c>
      <c r="C319" t="s">
        <v>55</v>
      </c>
      <c r="D319" s="4">
        <v>7.6896551724137927</v>
      </c>
      <c r="E319" s="4">
        <v>5.4285714285714288</v>
      </c>
      <c r="F319" s="4">
        <v>6.258064516129032</v>
      </c>
      <c r="G319" s="5">
        <f t="shared" si="12"/>
        <v>-0.29404228058936571</v>
      </c>
      <c r="H319" s="5">
        <f t="shared" si="13"/>
        <v>-0.18617098220743525</v>
      </c>
      <c r="I319" s="10">
        <f t="shared" si="14"/>
        <v>-0.18617098220743525</v>
      </c>
    </row>
    <row r="320" spans="1:9" hidden="1" x14ac:dyDescent="0.25">
      <c r="A320" t="s">
        <v>199</v>
      </c>
      <c r="B320" s="3">
        <v>45268</v>
      </c>
      <c r="C320" t="s">
        <v>55</v>
      </c>
      <c r="D320" s="4">
        <v>7.931034482758621</v>
      </c>
      <c r="E320" s="4">
        <v>5.4285714285714288</v>
      </c>
      <c r="F320" s="4">
        <v>6.096774193548387</v>
      </c>
      <c r="G320" s="5">
        <f t="shared" si="12"/>
        <v>-0.31552795031055902</v>
      </c>
      <c r="H320" s="5">
        <f t="shared" si="13"/>
        <v>-0.23127629733520341</v>
      </c>
      <c r="I320" s="10">
        <f t="shared" si="14"/>
        <v>-0.23127629733520341</v>
      </c>
    </row>
    <row r="321" spans="1:9" hidden="1" x14ac:dyDescent="0.25">
      <c r="A321" t="s">
        <v>199</v>
      </c>
      <c r="B321" s="3">
        <v>44482</v>
      </c>
      <c r="C321" t="s">
        <v>494</v>
      </c>
      <c r="D321" s="4">
        <v>26.172413793103448</v>
      </c>
      <c r="E321" s="4">
        <v>10.28571428571429</v>
      </c>
      <c r="F321" s="4">
        <v>8.935483870967742</v>
      </c>
      <c r="G321" s="5">
        <f t="shared" si="12"/>
        <v>-0.60700169395821557</v>
      </c>
      <c r="H321" s="5">
        <f t="shared" si="13"/>
        <v>-0.65859152535169374</v>
      </c>
      <c r="I321" s="10">
        <f t="shared" si="14"/>
        <v>-0.65859152535169374</v>
      </c>
    </row>
    <row r="322" spans="1:9" hidden="1" x14ac:dyDescent="0.25">
      <c r="A322" t="s">
        <v>389</v>
      </c>
      <c r="B322" s="3">
        <v>45043</v>
      </c>
      <c r="C322" t="s">
        <v>460</v>
      </c>
      <c r="D322" s="4">
        <v>1.033333333333333</v>
      </c>
      <c r="E322" s="4">
        <v>0.7142857142857143</v>
      </c>
      <c r="F322" s="4">
        <v>2.9</v>
      </c>
      <c r="G322" s="5">
        <f t="shared" si="12"/>
        <v>-0.30875576036866337</v>
      </c>
      <c r="H322" s="5">
        <f t="shared" si="13"/>
        <v>1.8064516129032266</v>
      </c>
      <c r="I322" s="10">
        <f t="shared" si="14"/>
        <v>1.8064516129032266</v>
      </c>
    </row>
    <row r="323" spans="1:9" hidden="1" x14ac:dyDescent="0.25">
      <c r="A323" t="s">
        <v>389</v>
      </c>
      <c r="B323" s="3">
        <v>45153</v>
      </c>
      <c r="C323" t="s">
        <v>253</v>
      </c>
      <c r="D323" s="4">
        <v>3.9</v>
      </c>
      <c r="E323" s="4">
        <v>2</v>
      </c>
      <c r="F323" s="4">
        <v>3.032258064516129</v>
      </c>
      <c r="G323" s="5">
        <f t="shared" ref="G323:G386" si="15">IFERROR(IF((E323-D323)/D323&gt;10,1,(E323-D323)/D323),1)</f>
        <v>-0.48717948717948717</v>
      </c>
      <c r="H323" s="5">
        <f t="shared" ref="H323:H386" si="16">IFERROR(IF((F323-D323)/D323&gt;10,1,(F323-D323)/D323),1)</f>
        <v>-0.22249793217535152</v>
      </c>
      <c r="I323" s="10">
        <f t="shared" ref="I323:I386" si="17">(F323-D323)/D323</f>
        <v>-0.22249793217535152</v>
      </c>
    </row>
    <row r="324" spans="1:9" hidden="1" x14ac:dyDescent="0.25">
      <c r="A324" t="s">
        <v>389</v>
      </c>
      <c r="B324" s="3">
        <v>45151</v>
      </c>
      <c r="C324" t="s">
        <v>394</v>
      </c>
      <c r="D324" s="4">
        <v>4.0666666666666664</v>
      </c>
      <c r="E324" s="4">
        <v>1.714285714285714</v>
      </c>
      <c r="F324" s="4">
        <v>2.967741935483871</v>
      </c>
      <c r="G324" s="5">
        <f t="shared" si="15"/>
        <v>-0.5784543325526933</v>
      </c>
      <c r="H324" s="5">
        <f t="shared" si="16"/>
        <v>-0.27022739291380216</v>
      </c>
      <c r="I324" s="10">
        <f t="shared" si="17"/>
        <v>-0.27022739291380216</v>
      </c>
    </row>
    <row r="325" spans="1:9" hidden="1" x14ac:dyDescent="0.25">
      <c r="A325" t="s">
        <v>389</v>
      </c>
      <c r="B325" s="3">
        <v>45150</v>
      </c>
      <c r="C325" t="s">
        <v>398</v>
      </c>
      <c r="D325" s="4">
        <v>4.2333333333333334</v>
      </c>
      <c r="E325" s="4">
        <v>1.428571428571429</v>
      </c>
      <c r="F325" s="4">
        <v>2.903225806451613</v>
      </c>
      <c r="G325" s="5">
        <f t="shared" si="15"/>
        <v>-0.6625421822272215</v>
      </c>
      <c r="H325" s="5">
        <f t="shared" si="16"/>
        <v>-0.31419862839725676</v>
      </c>
      <c r="I325" s="10">
        <f t="shared" si="17"/>
        <v>-0.31419862839725676</v>
      </c>
    </row>
    <row r="326" spans="1:9" hidden="1" x14ac:dyDescent="0.25">
      <c r="A326" t="s">
        <v>389</v>
      </c>
      <c r="B326" s="3">
        <v>45149</v>
      </c>
      <c r="C326" t="s">
        <v>253</v>
      </c>
      <c r="D326" s="4">
        <v>4.3</v>
      </c>
      <c r="E326" s="4">
        <v>1.428571428571429</v>
      </c>
      <c r="F326" s="4">
        <v>2.838709677419355</v>
      </c>
      <c r="G326" s="5">
        <f t="shared" si="15"/>
        <v>-0.66777408637873747</v>
      </c>
      <c r="H326" s="5">
        <f t="shared" si="16"/>
        <v>-0.33983495873968483</v>
      </c>
      <c r="I326" s="10">
        <f t="shared" si="17"/>
        <v>-0.33983495873968483</v>
      </c>
    </row>
    <row r="327" spans="1:9" hidden="1" x14ac:dyDescent="0.25">
      <c r="A327" t="s">
        <v>389</v>
      </c>
      <c r="B327" s="3">
        <v>45148</v>
      </c>
      <c r="C327" t="s">
        <v>408</v>
      </c>
      <c r="D327" s="4">
        <v>4.3666666666666663</v>
      </c>
      <c r="E327" s="4">
        <v>1</v>
      </c>
      <c r="F327" s="4">
        <v>2.67741935483871</v>
      </c>
      <c r="G327" s="5">
        <f t="shared" si="15"/>
        <v>-0.77099236641221369</v>
      </c>
      <c r="H327" s="5">
        <f t="shared" si="16"/>
        <v>-0.38685052942624959</v>
      </c>
      <c r="I327" s="10">
        <f t="shared" si="17"/>
        <v>-0.38685052942624959</v>
      </c>
    </row>
    <row r="328" spans="1:9" hidden="1" x14ac:dyDescent="0.25">
      <c r="A328" t="s">
        <v>389</v>
      </c>
      <c r="B328" s="3">
        <v>44362</v>
      </c>
      <c r="C328" t="s">
        <v>566</v>
      </c>
      <c r="D328" s="4">
        <v>4.5666666666666664</v>
      </c>
      <c r="E328" s="4">
        <v>0</v>
      </c>
      <c r="F328" s="4">
        <v>2.9333333333333331</v>
      </c>
      <c r="G328" s="5">
        <f t="shared" si="15"/>
        <v>-1</v>
      </c>
      <c r="H328" s="5">
        <f t="shared" si="16"/>
        <v>-0.35766423357664234</v>
      </c>
      <c r="I328" s="10">
        <f t="shared" si="17"/>
        <v>-0.35766423357664234</v>
      </c>
    </row>
    <row r="329" spans="1:9" hidden="1" x14ac:dyDescent="0.25">
      <c r="A329" t="s">
        <v>382</v>
      </c>
      <c r="B329" s="3">
        <v>45154</v>
      </c>
      <c r="C329" t="s">
        <v>383</v>
      </c>
      <c r="D329" s="4">
        <v>19.533333333333331</v>
      </c>
      <c r="E329" s="4">
        <v>59.857142857142847</v>
      </c>
      <c r="F329" s="4">
        <v>42.29032258064516</v>
      </c>
      <c r="G329" s="5">
        <f t="shared" si="15"/>
        <v>2.0643588493417844</v>
      </c>
      <c r="H329" s="5">
        <f t="shared" si="16"/>
        <v>1.1650335792139161</v>
      </c>
      <c r="I329" s="10">
        <f t="shared" si="17"/>
        <v>1.1650335792139161</v>
      </c>
    </row>
    <row r="330" spans="1:9" hidden="1" x14ac:dyDescent="0.25">
      <c r="A330" t="s">
        <v>382</v>
      </c>
      <c r="B330" s="3">
        <v>45153</v>
      </c>
      <c r="C330" t="s">
        <v>390</v>
      </c>
      <c r="D330" s="4">
        <v>19.333333333333329</v>
      </c>
      <c r="E330" s="4">
        <v>48.714285714285722</v>
      </c>
      <c r="F330" s="4">
        <v>40.225806451612897</v>
      </c>
      <c r="G330" s="5">
        <f t="shared" si="15"/>
        <v>1.519704433497538</v>
      </c>
      <c r="H330" s="5">
        <f t="shared" si="16"/>
        <v>1.0806451612903227</v>
      </c>
      <c r="I330" s="10">
        <f t="shared" si="17"/>
        <v>1.0806451612903227</v>
      </c>
    </row>
    <row r="331" spans="1:9" hidden="1" x14ac:dyDescent="0.25">
      <c r="A331" t="s">
        <v>382</v>
      </c>
      <c r="B331" s="3">
        <v>44392</v>
      </c>
      <c r="C331" t="s">
        <v>417</v>
      </c>
      <c r="D331" s="4">
        <v>43.206896551724142</v>
      </c>
      <c r="E331" s="4">
        <v>39.571428571428569</v>
      </c>
      <c r="F331" s="4">
        <v>48.096774193548377</v>
      </c>
      <c r="G331" s="5">
        <f t="shared" si="15"/>
        <v>-8.4140918937407508E-2</v>
      </c>
      <c r="H331" s="5">
        <f t="shared" si="16"/>
        <v>0.11317354478284342</v>
      </c>
      <c r="I331" s="10">
        <f t="shared" si="17"/>
        <v>0.11317354478284342</v>
      </c>
    </row>
    <row r="332" spans="1:9" hidden="1" x14ac:dyDescent="0.25">
      <c r="A332" t="s">
        <v>382</v>
      </c>
      <c r="B332" s="3">
        <v>44336</v>
      </c>
      <c r="C332" t="s">
        <v>417</v>
      </c>
      <c r="D332" s="4">
        <v>59.793103448275858</v>
      </c>
      <c r="E332" s="4">
        <v>47.428571428571431</v>
      </c>
      <c r="F332" s="4">
        <v>49</v>
      </c>
      <c r="G332" s="5">
        <f t="shared" si="15"/>
        <v>-0.20678859779205791</v>
      </c>
      <c r="H332" s="5">
        <f t="shared" si="16"/>
        <v>-0.18050749711649361</v>
      </c>
      <c r="I332" s="10">
        <f t="shared" si="17"/>
        <v>-0.18050749711649361</v>
      </c>
    </row>
    <row r="333" spans="1:9" hidden="1" x14ac:dyDescent="0.25">
      <c r="A333" t="s">
        <v>382</v>
      </c>
      <c r="B333" s="3">
        <v>45148</v>
      </c>
      <c r="C333" t="s">
        <v>409</v>
      </c>
      <c r="D333" s="4">
        <v>21.133333333333329</v>
      </c>
      <c r="E333" s="4">
        <v>4.2857142857142856</v>
      </c>
      <c r="F333" s="4">
        <v>31.967741935483868</v>
      </c>
      <c r="G333" s="5">
        <f t="shared" si="15"/>
        <v>-0.79720594862550698</v>
      </c>
      <c r="H333" s="5">
        <f t="shared" si="16"/>
        <v>0.51266917675791202</v>
      </c>
      <c r="I333" s="10">
        <f t="shared" si="17"/>
        <v>0.51266917675791202</v>
      </c>
    </row>
    <row r="334" spans="1:9" hidden="1" x14ac:dyDescent="0.25">
      <c r="A334" t="s">
        <v>382</v>
      </c>
      <c r="B334" s="3">
        <v>45147</v>
      </c>
      <c r="C334" t="s">
        <v>416</v>
      </c>
      <c r="D334" s="4">
        <v>21.3</v>
      </c>
      <c r="E334" s="4">
        <v>1.428571428571429</v>
      </c>
      <c r="F334" s="4">
        <v>30.806451612903221</v>
      </c>
      <c r="G334" s="5">
        <f t="shared" si="15"/>
        <v>-0.93293091884641166</v>
      </c>
      <c r="H334" s="5">
        <f t="shared" si="16"/>
        <v>0.44631228229592579</v>
      </c>
      <c r="I334" s="10">
        <f t="shared" si="17"/>
        <v>0.44631228229592579</v>
      </c>
    </row>
    <row r="335" spans="1:9" hidden="1" x14ac:dyDescent="0.25">
      <c r="A335" t="s">
        <v>72</v>
      </c>
      <c r="B335" s="3">
        <v>45153</v>
      </c>
      <c r="C335" t="s">
        <v>351</v>
      </c>
      <c r="D335" s="4">
        <v>2.4666666666666668</v>
      </c>
      <c r="E335" s="4">
        <v>13.71428571428571</v>
      </c>
      <c r="F335" s="4">
        <v>11.35483870967742</v>
      </c>
      <c r="G335" s="5">
        <f t="shared" si="15"/>
        <v>4.5598455598455576</v>
      </c>
      <c r="H335" s="5">
        <f t="shared" si="16"/>
        <v>3.6033129904097647</v>
      </c>
      <c r="I335" s="10">
        <f t="shared" si="17"/>
        <v>3.6033129904097647</v>
      </c>
    </row>
    <row r="336" spans="1:9" hidden="1" x14ac:dyDescent="0.25">
      <c r="A336" t="s">
        <v>72</v>
      </c>
      <c r="B336" s="3">
        <v>45245</v>
      </c>
      <c r="C336" t="s">
        <v>238</v>
      </c>
      <c r="D336" s="4">
        <v>4.333333333333333</v>
      </c>
      <c r="E336" s="4">
        <v>19.285714285714281</v>
      </c>
      <c r="F336" s="4">
        <v>9.5</v>
      </c>
      <c r="G336" s="5">
        <f t="shared" si="15"/>
        <v>3.4505494505494498</v>
      </c>
      <c r="H336" s="5">
        <f t="shared" si="16"/>
        <v>1.1923076923076925</v>
      </c>
      <c r="I336" s="10">
        <f t="shared" si="17"/>
        <v>1.1923076923076925</v>
      </c>
    </row>
    <row r="337" spans="1:9" hidden="1" x14ac:dyDescent="0.25">
      <c r="A337" t="s">
        <v>72</v>
      </c>
      <c r="B337" s="3">
        <v>45147</v>
      </c>
      <c r="C337" t="s">
        <v>417</v>
      </c>
      <c r="D337" s="4">
        <v>2.7666666666666671</v>
      </c>
      <c r="E337" s="4">
        <v>8.8571428571428577</v>
      </c>
      <c r="F337" s="4">
        <v>12.19354838709677</v>
      </c>
      <c r="G337" s="5">
        <f t="shared" si="15"/>
        <v>2.2013769363166951</v>
      </c>
      <c r="H337" s="5">
        <f t="shared" si="16"/>
        <v>3.4073066459385908</v>
      </c>
      <c r="I337" s="10">
        <f t="shared" si="17"/>
        <v>3.4073066459385908</v>
      </c>
    </row>
    <row r="338" spans="1:9" hidden="1" x14ac:dyDescent="0.25">
      <c r="A338" t="s">
        <v>72</v>
      </c>
      <c r="B338" s="3">
        <v>45146</v>
      </c>
      <c r="C338" t="s">
        <v>418</v>
      </c>
      <c r="D338" s="4">
        <v>3.2333333333333329</v>
      </c>
      <c r="E338" s="4">
        <v>8.5714285714285712</v>
      </c>
      <c r="F338" s="4">
        <v>11.67741935483871</v>
      </c>
      <c r="G338" s="5">
        <f t="shared" si="15"/>
        <v>1.6509572901325482</v>
      </c>
      <c r="H338" s="5">
        <f t="shared" si="16"/>
        <v>2.6115729963418697</v>
      </c>
      <c r="I338" s="10">
        <f t="shared" si="17"/>
        <v>2.6115729963418697</v>
      </c>
    </row>
    <row r="339" spans="1:9" hidden="1" x14ac:dyDescent="0.25">
      <c r="A339" t="s">
        <v>72</v>
      </c>
      <c r="B339" s="3">
        <v>44454</v>
      </c>
      <c r="C339" t="s">
        <v>501</v>
      </c>
      <c r="D339" s="4">
        <v>6.166666666666667</v>
      </c>
      <c r="E339" s="4">
        <v>11</v>
      </c>
      <c r="F339" s="4">
        <v>8.5666666666666664</v>
      </c>
      <c r="G339" s="5">
        <f t="shared" si="15"/>
        <v>0.78378378378378366</v>
      </c>
      <c r="H339" s="5">
        <f t="shared" si="16"/>
        <v>0.3891891891891891</v>
      </c>
      <c r="I339" s="10">
        <f t="shared" si="17"/>
        <v>0.3891891891891891</v>
      </c>
    </row>
    <row r="340" spans="1:9" hidden="1" x14ac:dyDescent="0.25">
      <c r="A340" t="s">
        <v>72</v>
      </c>
      <c r="B340" s="3">
        <v>44702</v>
      </c>
      <c r="C340" t="s">
        <v>501</v>
      </c>
      <c r="D340" s="4">
        <v>9.8965517241379306</v>
      </c>
      <c r="E340" s="4">
        <v>15.428571428571431</v>
      </c>
      <c r="F340" s="4">
        <v>7.32258064516129</v>
      </c>
      <c r="G340" s="5">
        <f t="shared" si="15"/>
        <v>0.55898456943753139</v>
      </c>
      <c r="H340" s="5">
        <f t="shared" si="16"/>
        <v>-0.26008767000112398</v>
      </c>
      <c r="I340" s="10">
        <f t="shared" si="17"/>
        <v>-0.26008767000112398</v>
      </c>
    </row>
    <row r="341" spans="1:9" hidden="1" x14ac:dyDescent="0.25">
      <c r="A341" t="s">
        <v>72</v>
      </c>
      <c r="B341" s="3">
        <v>44217</v>
      </c>
      <c r="C341" t="s">
        <v>536</v>
      </c>
      <c r="D341" s="4">
        <v>10.199999999999999</v>
      </c>
      <c r="E341" s="4">
        <v>15.71428571428571</v>
      </c>
      <c r="F341" s="4">
        <v>9.5483870967741939</v>
      </c>
      <c r="G341" s="5">
        <f t="shared" si="15"/>
        <v>0.54061624649859907</v>
      </c>
      <c r="H341" s="5">
        <f t="shared" si="16"/>
        <v>-6.3883617963314251E-2</v>
      </c>
      <c r="I341" s="10">
        <f t="shared" si="17"/>
        <v>-6.3883617963314251E-2</v>
      </c>
    </row>
    <row r="342" spans="1:9" hidden="1" x14ac:dyDescent="0.25">
      <c r="A342" t="s">
        <v>72</v>
      </c>
      <c r="B342" s="3">
        <v>44538</v>
      </c>
      <c r="C342" t="s">
        <v>417</v>
      </c>
      <c r="D342" s="4">
        <v>9.6896551724137936</v>
      </c>
      <c r="E342" s="4">
        <v>6.5714285714285712</v>
      </c>
      <c r="F342" s="4">
        <v>10.12903225806452</v>
      </c>
      <c r="G342" s="5">
        <f t="shared" si="15"/>
        <v>-0.32180986273512968</v>
      </c>
      <c r="H342" s="5">
        <f t="shared" si="16"/>
        <v>4.534496613477243E-2</v>
      </c>
      <c r="I342" s="10">
        <f t="shared" si="17"/>
        <v>4.534496613477243E-2</v>
      </c>
    </row>
    <row r="343" spans="1:9" hidden="1" x14ac:dyDescent="0.25">
      <c r="A343" t="s">
        <v>72</v>
      </c>
      <c r="B343" s="3">
        <v>44600</v>
      </c>
      <c r="C343" t="s">
        <v>417</v>
      </c>
      <c r="D343" s="4">
        <v>6.5</v>
      </c>
      <c r="E343" s="4">
        <v>4</v>
      </c>
      <c r="F343" s="4">
        <v>4</v>
      </c>
      <c r="G343" s="5">
        <f t="shared" si="15"/>
        <v>-0.38461538461538464</v>
      </c>
      <c r="H343" s="5">
        <f t="shared" si="16"/>
        <v>-0.38461538461538464</v>
      </c>
      <c r="I343" s="10">
        <f t="shared" si="17"/>
        <v>-0.38461538461538464</v>
      </c>
    </row>
    <row r="344" spans="1:9" hidden="1" x14ac:dyDescent="0.25">
      <c r="A344" t="s">
        <v>72</v>
      </c>
      <c r="B344" s="3">
        <v>44435</v>
      </c>
      <c r="C344" t="s">
        <v>417</v>
      </c>
      <c r="D344" s="4">
        <v>13.53333333333333</v>
      </c>
      <c r="E344" s="4">
        <v>7.7142857142857144</v>
      </c>
      <c r="F344" s="4">
        <v>6.709677419354839</v>
      </c>
      <c r="G344" s="5">
        <f t="shared" si="15"/>
        <v>-0.42997888810696677</v>
      </c>
      <c r="H344" s="5">
        <f t="shared" si="16"/>
        <v>-0.50421102812648955</v>
      </c>
      <c r="I344" s="10">
        <f t="shared" si="17"/>
        <v>-0.50421102812648955</v>
      </c>
    </row>
    <row r="345" spans="1:9" hidden="1" x14ac:dyDescent="0.25">
      <c r="A345" t="s">
        <v>72</v>
      </c>
      <c r="B345" s="3">
        <v>44377</v>
      </c>
      <c r="C345" t="s">
        <v>549</v>
      </c>
      <c r="D345" s="4">
        <v>30.033333333333331</v>
      </c>
      <c r="E345" s="4">
        <v>14.71428571428571</v>
      </c>
      <c r="F345" s="4">
        <v>13.3</v>
      </c>
      <c r="G345" s="5">
        <f t="shared" si="15"/>
        <v>-0.5100681782146822</v>
      </c>
      <c r="H345" s="5">
        <f t="shared" si="16"/>
        <v>-0.55715871254162042</v>
      </c>
      <c r="I345" s="10">
        <f t="shared" si="17"/>
        <v>-0.55715871254162042</v>
      </c>
    </row>
    <row r="346" spans="1:9" hidden="1" x14ac:dyDescent="0.25">
      <c r="A346" t="s">
        <v>72</v>
      </c>
      <c r="B346" s="3">
        <v>44385</v>
      </c>
      <c r="C346" t="s">
        <v>494</v>
      </c>
      <c r="D346" s="4">
        <v>24.3448275862069</v>
      </c>
      <c r="E346" s="4">
        <v>7.4285714285714288</v>
      </c>
      <c r="F346" s="4">
        <v>10.483870967741939</v>
      </c>
      <c r="G346" s="5">
        <f t="shared" si="15"/>
        <v>-0.69486038041278841</v>
      </c>
      <c r="H346" s="5">
        <f t="shared" si="16"/>
        <v>-0.56935940784062866</v>
      </c>
      <c r="I346" s="10">
        <f t="shared" si="17"/>
        <v>-0.56935940784062866</v>
      </c>
    </row>
    <row r="347" spans="1:9" hidden="1" x14ac:dyDescent="0.25">
      <c r="A347" t="s">
        <v>72</v>
      </c>
      <c r="B347" s="3">
        <v>45182</v>
      </c>
      <c r="C347" t="s">
        <v>9</v>
      </c>
      <c r="D347" s="4">
        <v>11.96666666666667</v>
      </c>
      <c r="E347" s="4">
        <v>3.4285714285714279</v>
      </c>
      <c r="F347" s="4">
        <v>4.8</v>
      </c>
      <c r="G347" s="5">
        <f t="shared" si="15"/>
        <v>-0.71348985276561883</v>
      </c>
      <c r="H347" s="5">
        <f t="shared" si="16"/>
        <v>-0.59888579387186647</v>
      </c>
      <c r="I347" s="10">
        <f t="shared" si="17"/>
        <v>-0.59888579387186647</v>
      </c>
    </row>
    <row r="348" spans="1:9" hidden="1" x14ac:dyDescent="0.25">
      <c r="A348" t="s">
        <v>72</v>
      </c>
      <c r="B348" s="3">
        <v>44601</v>
      </c>
      <c r="C348" t="s">
        <v>526</v>
      </c>
      <c r="D348" s="4">
        <v>7.166666666666667</v>
      </c>
      <c r="E348" s="4">
        <v>1.285714285714286</v>
      </c>
      <c r="F348" s="4">
        <v>4</v>
      </c>
      <c r="G348" s="5">
        <f t="shared" si="15"/>
        <v>-0.82059800664451832</v>
      </c>
      <c r="H348" s="5">
        <f t="shared" si="16"/>
        <v>-0.44186046511627908</v>
      </c>
      <c r="I348" s="10">
        <f t="shared" si="17"/>
        <v>-0.44186046511627908</v>
      </c>
    </row>
    <row r="349" spans="1:9" hidden="1" x14ac:dyDescent="0.25">
      <c r="A349" t="s">
        <v>72</v>
      </c>
      <c r="B349" s="3">
        <v>44684</v>
      </c>
      <c r="C349" t="s">
        <v>505</v>
      </c>
      <c r="D349" s="4">
        <v>15.931034482758619</v>
      </c>
      <c r="E349" s="4">
        <v>1.571428571428571</v>
      </c>
      <c r="F349" s="4">
        <v>9.258064516129032</v>
      </c>
      <c r="G349" s="5">
        <f t="shared" si="15"/>
        <v>-0.90136054421768708</v>
      </c>
      <c r="H349" s="5">
        <f t="shared" si="16"/>
        <v>-0.4188660801564027</v>
      </c>
      <c r="I349" s="10">
        <f t="shared" si="17"/>
        <v>-0.4188660801564027</v>
      </c>
    </row>
    <row r="350" spans="1:9" hidden="1" x14ac:dyDescent="0.25">
      <c r="A350" t="s">
        <v>72</v>
      </c>
      <c r="B350" s="3">
        <v>45405</v>
      </c>
      <c r="C350" t="s">
        <v>73</v>
      </c>
      <c r="D350" s="4">
        <v>7.5333333333333332</v>
      </c>
      <c r="E350" s="4">
        <v>0</v>
      </c>
      <c r="F350" s="4">
        <v>3.9</v>
      </c>
      <c r="G350" s="5">
        <f t="shared" si="15"/>
        <v>-1</v>
      </c>
      <c r="H350" s="5">
        <f t="shared" si="16"/>
        <v>-0.48230088495575224</v>
      </c>
      <c r="I350" s="10">
        <f t="shared" si="17"/>
        <v>-0.48230088495575224</v>
      </c>
    </row>
    <row r="351" spans="1:9" hidden="1" x14ac:dyDescent="0.25">
      <c r="A351" t="s">
        <v>33</v>
      </c>
      <c r="B351" s="3">
        <v>45265</v>
      </c>
      <c r="C351" t="s">
        <v>215</v>
      </c>
      <c r="D351" s="4">
        <v>33.482758620689658</v>
      </c>
      <c r="E351" s="4">
        <v>76.857142857142861</v>
      </c>
      <c r="F351" s="4">
        <v>24.322580645161288</v>
      </c>
      <c r="G351" s="5">
        <f t="shared" si="15"/>
        <v>1.2954244519641016</v>
      </c>
      <c r="H351" s="5">
        <f t="shared" si="16"/>
        <v>-0.27357895086541989</v>
      </c>
      <c r="I351" s="10">
        <f t="shared" si="17"/>
        <v>-0.27357895086541989</v>
      </c>
    </row>
    <row r="352" spans="1:9" hidden="1" x14ac:dyDescent="0.25">
      <c r="A352" t="s">
        <v>33</v>
      </c>
      <c r="B352" s="3">
        <v>45301</v>
      </c>
      <c r="C352" t="s">
        <v>23</v>
      </c>
      <c r="D352" s="4">
        <v>14.366666666666671</v>
      </c>
      <c r="E352" s="4">
        <v>28.857142857142861</v>
      </c>
      <c r="F352" s="4">
        <v>59.032258064516128</v>
      </c>
      <c r="G352" s="5">
        <f t="shared" si="15"/>
        <v>1.0086178322837254</v>
      </c>
      <c r="H352" s="5">
        <f t="shared" si="16"/>
        <v>3.1089738792006574</v>
      </c>
      <c r="I352" s="10">
        <f t="shared" si="17"/>
        <v>3.1089738792006574</v>
      </c>
    </row>
    <row r="353" spans="1:9" hidden="1" x14ac:dyDescent="0.25">
      <c r="A353" t="s">
        <v>33</v>
      </c>
      <c r="B353" s="3">
        <v>45009</v>
      </c>
      <c r="C353" t="s">
        <v>468</v>
      </c>
      <c r="D353" s="4">
        <v>60.333333333333343</v>
      </c>
      <c r="E353" s="4">
        <v>121.1428571428571</v>
      </c>
      <c r="F353" s="4">
        <v>113.7741935483871</v>
      </c>
      <c r="G353" s="5">
        <f t="shared" si="15"/>
        <v>1.0078926598263604</v>
      </c>
      <c r="H353" s="5">
        <f t="shared" si="16"/>
        <v>0.88576011406166444</v>
      </c>
      <c r="I353" s="10">
        <f t="shared" si="17"/>
        <v>0.88576011406166444</v>
      </c>
    </row>
    <row r="354" spans="1:9" hidden="1" x14ac:dyDescent="0.25">
      <c r="A354" t="s">
        <v>33</v>
      </c>
      <c r="B354" s="3">
        <v>45231</v>
      </c>
      <c r="C354" t="s">
        <v>262</v>
      </c>
      <c r="D354" s="4">
        <v>25.033333333333331</v>
      </c>
      <c r="E354" s="4">
        <v>49.714285714285722</v>
      </c>
      <c r="F354" s="4">
        <v>40.366666666666667</v>
      </c>
      <c r="G354" s="5">
        <f t="shared" si="15"/>
        <v>0.98592353053072146</v>
      </c>
      <c r="H354" s="5">
        <f t="shared" si="16"/>
        <v>0.61251664447403475</v>
      </c>
      <c r="I354" s="10">
        <f t="shared" si="17"/>
        <v>0.61251664447403475</v>
      </c>
    </row>
    <row r="355" spans="1:9" hidden="1" x14ac:dyDescent="0.25">
      <c r="A355" t="s">
        <v>33</v>
      </c>
      <c r="B355" s="3">
        <v>45299</v>
      </c>
      <c r="C355" t="s">
        <v>172</v>
      </c>
      <c r="D355" s="4">
        <v>16.366666666666671</v>
      </c>
      <c r="E355" s="4">
        <v>32.428571428571431</v>
      </c>
      <c r="F355" s="4">
        <v>55.58064516129032</v>
      </c>
      <c r="G355" s="5">
        <f t="shared" si="15"/>
        <v>0.98137910968868158</v>
      </c>
      <c r="H355" s="5">
        <f t="shared" si="16"/>
        <v>2.3959660994678393</v>
      </c>
      <c r="I355" s="10">
        <f t="shared" si="17"/>
        <v>2.3959660994678393</v>
      </c>
    </row>
    <row r="356" spans="1:9" hidden="1" x14ac:dyDescent="0.25">
      <c r="A356" t="s">
        <v>33</v>
      </c>
      <c r="B356" s="3">
        <v>45238</v>
      </c>
      <c r="C356" t="s">
        <v>175</v>
      </c>
      <c r="D356" s="4">
        <v>31.633333333333329</v>
      </c>
      <c r="E356" s="4">
        <v>49.571428571428569</v>
      </c>
      <c r="F356" s="4">
        <v>34.43333333333333</v>
      </c>
      <c r="G356" s="5">
        <f t="shared" si="15"/>
        <v>0.56706307391238908</v>
      </c>
      <c r="H356" s="5">
        <f t="shared" si="16"/>
        <v>8.85142255005269E-2</v>
      </c>
      <c r="I356" s="10">
        <f t="shared" si="17"/>
        <v>8.85142255005269E-2</v>
      </c>
    </row>
    <row r="357" spans="1:9" hidden="1" x14ac:dyDescent="0.25">
      <c r="A357" t="s">
        <v>33</v>
      </c>
      <c r="B357" s="3">
        <v>45361</v>
      </c>
      <c r="C357" t="s">
        <v>110</v>
      </c>
      <c r="D357" s="4">
        <v>37.142857142857153</v>
      </c>
      <c r="E357" s="4">
        <v>51.571428571428569</v>
      </c>
      <c r="F357" s="4">
        <v>75.41935483870968</v>
      </c>
      <c r="G357" s="5">
        <f t="shared" si="15"/>
        <v>0.38846153846153803</v>
      </c>
      <c r="H357" s="5">
        <f t="shared" si="16"/>
        <v>1.0305210918114138</v>
      </c>
      <c r="I357" s="10">
        <f t="shared" si="17"/>
        <v>1.0305210918114138</v>
      </c>
    </row>
    <row r="358" spans="1:9" hidden="1" x14ac:dyDescent="0.25">
      <c r="A358" t="s">
        <v>33</v>
      </c>
      <c r="B358" s="3">
        <v>45246</v>
      </c>
      <c r="C358" t="s">
        <v>175</v>
      </c>
      <c r="D358" s="4">
        <v>29.833333333333329</v>
      </c>
      <c r="E358" s="4">
        <v>40.285714285714278</v>
      </c>
      <c r="F358" s="4">
        <v>40.5</v>
      </c>
      <c r="G358" s="5">
        <f t="shared" si="15"/>
        <v>0.35035913806863522</v>
      </c>
      <c r="H358" s="5">
        <f t="shared" si="16"/>
        <v>0.35754189944134102</v>
      </c>
      <c r="I358" s="10">
        <f t="shared" si="17"/>
        <v>0.35754189944134102</v>
      </c>
    </row>
    <row r="359" spans="1:9" hidden="1" x14ac:dyDescent="0.25">
      <c r="A359" t="s">
        <v>33</v>
      </c>
      <c r="B359" s="3">
        <v>45160</v>
      </c>
      <c r="C359" t="s">
        <v>375</v>
      </c>
      <c r="D359" s="4">
        <v>45.7</v>
      </c>
      <c r="E359" s="4">
        <v>46.714285714285722</v>
      </c>
      <c r="F359" s="4">
        <v>54.548387096774192</v>
      </c>
      <c r="G359" s="5">
        <f t="shared" si="15"/>
        <v>2.2194435761175482E-2</v>
      </c>
      <c r="H359" s="5">
        <f t="shared" si="16"/>
        <v>0.19361897367120764</v>
      </c>
      <c r="I359" s="10">
        <f t="shared" si="17"/>
        <v>0.19361897367120764</v>
      </c>
    </row>
    <row r="360" spans="1:9" hidden="1" x14ac:dyDescent="0.25">
      <c r="A360" t="s">
        <v>33</v>
      </c>
      <c r="B360" s="3">
        <v>45391</v>
      </c>
      <c r="C360" t="s">
        <v>88</v>
      </c>
      <c r="D360" s="4">
        <v>76.5</v>
      </c>
      <c r="E360" s="4">
        <v>73.285714285714292</v>
      </c>
      <c r="F360" s="4">
        <v>72.13333333333334</v>
      </c>
      <c r="G360" s="5">
        <f t="shared" si="15"/>
        <v>-4.2016806722688996E-2</v>
      </c>
      <c r="H360" s="5">
        <f t="shared" si="16"/>
        <v>-5.7080610021786403E-2</v>
      </c>
      <c r="I360" s="10">
        <f t="shared" si="17"/>
        <v>-5.7080610021786403E-2</v>
      </c>
    </row>
    <row r="361" spans="1:9" hidden="1" x14ac:dyDescent="0.25">
      <c r="A361" t="s">
        <v>33</v>
      </c>
      <c r="B361" s="3">
        <v>45161</v>
      </c>
      <c r="C361" t="s">
        <v>253</v>
      </c>
      <c r="D361" s="4">
        <v>46.06666666666667</v>
      </c>
      <c r="E361" s="4">
        <v>43.428571428571431</v>
      </c>
      <c r="F361" s="4">
        <v>54.548387096774192</v>
      </c>
      <c r="G361" s="5">
        <f t="shared" si="15"/>
        <v>-5.7266900971676686E-2</v>
      </c>
      <c r="H361" s="5">
        <f t="shared" si="16"/>
        <v>0.18411838849726891</v>
      </c>
      <c r="I361" s="10">
        <f t="shared" si="17"/>
        <v>0.18411838849726891</v>
      </c>
    </row>
    <row r="362" spans="1:9" hidden="1" x14ac:dyDescent="0.25">
      <c r="A362" t="s">
        <v>33</v>
      </c>
      <c r="B362" s="3">
        <v>45360</v>
      </c>
      <c r="C362" t="s">
        <v>111</v>
      </c>
      <c r="D362" s="4">
        <v>39.75</v>
      </c>
      <c r="E362" s="4">
        <v>35.571428571428569</v>
      </c>
      <c r="F362" s="4">
        <v>74.032258064516128</v>
      </c>
      <c r="G362" s="5">
        <f t="shared" si="15"/>
        <v>-0.10512129380053914</v>
      </c>
      <c r="H362" s="5">
        <f t="shared" si="16"/>
        <v>0.86244674376141206</v>
      </c>
      <c r="I362" s="10">
        <f t="shared" si="17"/>
        <v>0.86244674376141206</v>
      </c>
    </row>
    <row r="363" spans="1:9" hidden="1" x14ac:dyDescent="0.25">
      <c r="A363" t="s">
        <v>33</v>
      </c>
      <c r="B363" s="3">
        <v>45113</v>
      </c>
      <c r="C363" t="s">
        <v>446</v>
      </c>
      <c r="D363" s="4">
        <v>45.551724137931032</v>
      </c>
      <c r="E363" s="4">
        <v>39.571428571428569</v>
      </c>
      <c r="F363" s="4">
        <v>39.225806451612897</v>
      </c>
      <c r="G363" s="5">
        <f t="shared" si="15"/>
        <v>-0.13128582242889586</v>
      </c>
      <c r="H363" s="5">
        <f t="shared" si="16"/>
        <v>-0.13887328758760478</v>
      </c>
      <c r="I363" s="10">
        <f t="shared" si="17"/>
        <v>-0.13887328758760478</v>
      </c>
    </row>
    <row r="364" spans="1:9" hidden="1" x14ac:dyDescent="0.25">
      <c r="A364" t="s">
        <v>33</v>
      </c>
      <c r="B364" s="3">
        <v>45454</v>
      </c>
      <c r="C364" t="s">
        <v>23</v>
      </c>
      <c r="D364" s="4">
        <v>82.1</v>
      </c>
      <c r="E364" s="4">
        <v>64.285714285714292</v>
      </c>
      <c r="F364" s="4">
        <v>76.55</v>
      </c>
      <c r="G364" s="5">
        <f t="shared" si="15"/>
        <v>-0.21698277362101953</v>
      </c>
      <c r="H364" s="5">
        <f t="shared" si="16"/>
        <v>-6.760048721071861E-2</v>
      </c>
      <c r="I364" s="10">
        <f t="shared" si="17"/>
        <v>-6.760048721071861E-2</v>
      </c>
    </row>
    <row r="365" spans="1:9" hidden="1" x14ac:dyDescent="0.25">
      <c r="A365" t="s">
        <v>33</v>
      </c>
      <c r="B365" s="3">
        <v>45112</v>
      </c>
      <c r="C365" t="s">
        <v>447</v>
      </c>
      <c r="D365" s="4">
        <v>46.241379310344833</v>
      </c>
      <c r="E365" s="4">
        <v>34.857142857142847</v>
      </c>
      <c r="F365" s="4">
        <v>35.161290322580648</v>
      </c>
      <c r="G365" s="5">
        <f t="shared" si="15"/>
        <v>-0.24619154149355521</v>
      </c>
      <c r="H365" s="5">
        <f t="shared" si="16"/>
        <v>-0.23961415409780859</v>
      </c>
      <c r="I365" s="10">
        <f t="shared" si="17"/>
        <v>-0.23961415409780859</v>
      </c>
    </row>
    <row r="366" spans="1:9" hidden="1" x14ac:dyDescent="0.25">
      <c r="A366" t="s">
        <v>33</v>
      </c>
      <c r="B366" s="3">
        <v>45252</v>
      </c>
      <c r="C366" t="s">
        <v>175</v>
      </c>
      <c r="D366" s="4">
        <v>38.1</v>
      </c>
      <c r="E366" s="4">
        <v>28.714285714285719</v>
      </c>
      <c r="F366" s="4">
        <v>31.733333333333331</v>
      </c>
      <c r="G366" s="5">
        <f t="shared" si="15"/>
        <v>-0.24634420697412815</v>
      </c>
      <c r="H366" s="5">
        <f t="shared" si="16"/>
        <v>-0.16710411198600184</v>
      </c>
      <c r="I366" s="10">
        <f t="shared" si="17"/>
        <v>-0.16710411198600184</v>
      </c>
    </row>
    <row r="367" spans="1:9" hidden="1" x14ac:dyDescent="0.25">
      <c r="A367" t="s">
        <v>33</v>
      </c>
      <c r="B367" s="3">
        <v>45253</v>
      </c>
      <c r="C367" t="s">
        <v>229</v>
      </c>
      <c r="D367" s="4">
        <v>38.43333333333333</v>
      </c>
      <c r="E367" s="4">
        <v>27.285714285714281</v>
      </c>
      <c r="F367" s="4">
        <v>31.4</v>
      </c>
      <c r="G367" s="5">
        <f t="shared" si="15"/>
        <v>-0.29005079915747745</v>
      </c>
      <c r="H367" s="5">
        <f t="shared" si="16"/>
        <v>-0.18300086730268861</v>
      </c>
      <c r="I367" s="10">
        <f t="shared" si="17"/>
        <v>-0.18300086730268861</v>
      </c>
    </row>
    <row r="368" spans="1:9" hidden="1" x14ac:dyDescent="0.25">
      <c r="A368" t="s">
        <v>33</v>
      </c>
      <c r="B368" s="3">
        <v>45359</v>
      </c>
      <c r="C368" t="s">
        <v>112</v>
      </c>
      <c r="D368" s="4">
        <v>42.357142857142847</v>
      </c>
      <c r="E368" s="4">
        <v>26.571428571428569</v>
      </c>
      <c r="F368" s="4">
        <v>71.741935483870961</v>
      </c>
      <c r="G368" s="5">
        <f t="shared" si="15"/>
        <v>-0.37268128161888692</v>
      </c>
      <c r="H368" s="5">
        <f t="shared" si="16"/>
        <v>0.69373878039493031</v>
      </c>
      <c r="I368" s="10">
        <f t="shared" si="17"/>
        <v>0.69373878039493031</v>
      </c>
    </row>
    <row r="369" spans="1:9" hidden="1" x14ac:dyDescent="0.25">
      <c r="A369" t="s">
        <v>33</v>
      </c>
      <c r="B369" s="3">
        <v>45358</v>
      </c>
      <c r="C369" t="s">
        <v>113</v>
      </c>
      <c r="D369" s="4">
        <v>46.678571428571431</v>
      </c>
      <c r="E369" s="4">
        <v>15.571428571428569</v>
      </c>
      <c r="F369" s="4">
        <v>68.709677419354833</v>
      </c>
      <c r="G369" s="5">
        <f t="shared" si="15"/>
        <v>-0.66641162968630452</v>
      </c>
      <c r="H369" s="5">
        <f t="shared" si="16"/>
        <v>0.47197472665794588</v>
      </c>
      <c r="I369" s="10">
        <f t="shared" si="17"/>
        <v>0.47197472665794588</v>
      </c>
    </row>
    <row r="370" spans="1:9" hidden="1" x14ac:dyDescent="0.25">
      <c r="A370" t="s">
        <v>33</v>
      </c>
      <c r="B370" s="3">
        <v>45273</v>
      </c>
      <c r="C370" t="s">
        <v>175</v>
      </c>
      <c r="D370" s="4">
        <v>44.413793103448278</v>
      </c>
      <c r="E370" s="4">
        <v>6.2857142857142856</v>
      </c>
      <c r="F370" s="4">
        <v>5.612903225806452</v>
      </c>
      <c r="G370" s="5">
        <f t="shared" si="15"/>
        <v>-0.85847382431233366</v>
      </c>
      <c r="H370" s="5">
        <f t="shared" si="16"/>
        <v>-0.87362252053696643</v>
      </c>
      <c r="I370" s="10">
        <f t="shared" si="17"/>
        <v>-0.87362252053696643</v>
      </c>
    </row>
    <row r="371" spans="1:9" hidden="1" x14ac:dyDescent="0.25">
      <c r="A371" t="s">
        <v>33</v>
      </c>
      <c r="B371" s="3">
        <v>45259</v>
      </c>
      <c r="C371" t="s">
        <v>225</v>
      </c>
      <c r="D371" s="4">
        <v>41.133333333333333</v>
      </c>
      <c r="E371" s="4">
        <v>5</v>
      </c>
      <c r="F371" s="4">
        <v>25.133333333333329</v>
      </c>
      <c r="G371" s="5">
        <f t="shared" si="15"/>
        <v>-0.87844408427876819</v>
      </c>
      <c r="H371" s="5">
        <f t="shared" si="16"/>
        <v>-0.38897893030794173</v>
      </c>
      <c r="I371" s="10">
        <f t="shared" si="17"/>
        <v>-0.38897893030794173</v>
      </c>
    </row>
    <row r="372" spans="1:9" hidden="1" x14ac:dyDescent="0.25">
      <c r="A372" t="s">
        <v>33</v>
      </c>
      <c r="B372" s="3">
        <v>45220</v>
      </c>
      <c r="C372" t="s">
        <v>253</v>
      </c>
      <c r="D372" s="4">
        <v>33.758620689655167</v>
      </c>
      <c r="E372" s="4">
        <v>3.1428571428571428</v>
      </c>
      <c r="F372" s="4">
        <v>35.58064516129032</v>
      </c>
      <c r="G372" s="5">
        <f t="shared" si="15"/>
        <v>-0.9069020866773676</v>
      </c>
      <c r="H372" s="5">
        <f t="shared" si="16"/>
        <v>5.3972124287456021E-2</v>
      </c>
      <c r="I372" s="10">
        <f t="shared" si="17"/>
        <v>5.3972124287456021E-2</v>
      </c>
    </row>
    <row r="373" spans="1:9" hidden="1" x14ac:dyDescent="0.25">
      <c r="A373" t="s">
        <v>33</v>
      </c>
      <c r="B373" s="3">
        <v>45218</v>
      </c>
      <c r="C373" t="s">
        <v>271</v>
      </c>
      <c r="D373" s="4">
        <v>37.827586206896562</v>
      </c>
      <c r="E373" s="4">
        <v>1.285714285714286</v>
      </c>
      <c r="F373" s="4">
        <v>32.12903225806452</v>
      </c>
      <c r="G373" s="5">
        <f t="shared" si="15"/>
        <v>-0.96601119937491864</v>
      </c>
      <c r="H373" s="5">
        <f t="shared" si="16"/>
        <v>-0.15064545534742863</v>
      </c>
      <c r="I373" s="10">
        <f t="shared" si="17"/>
        <v>-0.15064545534742863</v>
      </c>
    </row>
    <row r="374" spans="1:9" hidden="1" x14ac:dyDescent="0.25">
      <c r="A374" t="s">
        <v>33</v>
      </c>
      <c r="B374" s="3">
        <v>45281</v>
      </c>
      <c r="C374" t="s">
        <v>175</v>
      </c>
      <c r="D374" s="4">
        <v>32.827586206896562</v>
      </c>
      <c r="E374" s="4">
        <v>0.42857142857142849</v>
      </c>
      <c r="F374" s="4">
        <v>16.258064516129028</v>
      </c>
      <c r="G374" s="5">
        <f t="shared" si="15"/>
        <v>-0.98694477791116442</v>
      </c>
      <c r="H374" s="5">
        <f t="shared" si="16"/>
        <v>-0.50474383301707804</v>
      </c>
      <c r="I374" s="10">
        <f t="shared" si="17"/>
        <v>-0.50474383301707804</v>
      </c>
    </row>
    <row r="375" spans="1:9" hidden="1" x14ac:dyDescent="0.25">
      <c r="A375" t="s">
        <v>62</v>
      </c>
      <c r="B375" s="3">
        <v>45275</v>
      </c>
      <c r="C375" t="s">
        <v>190</v>
      </c>
      <c r="D375" s="4">
        <v>6.2758620689655169</v>
      </c>
      <c r="E375" s="4">
        <v>31.571428571428569</v>
      </c>
      <c r="F375" s="4">
        <v>24.93548387096774</v>
      </c>
      <c r="G375" s="5">
        <f t="shared" si="15"/>
        <v>4.0306122448979593</v>
      </c>
      <c r="H375" s="5">
        <f t="shared" si="16"/>
        <v>2.9732364409783765</v>
      </c>
      <c r="I375" s="10">
        <f t="shared" si="17"/>
        <v>2.9732364409783765</v>
      </c>
    </row>
    <row r="376" spans="1:9" hidden="1" x14ac:dyDescent="0.25">
      <c r="A376" t="s">
        <v>62</v>
      </c>
      <c r="B376" s="3">
        <v>45410</v>
      </c>
      <c r="C376" t="s">
        <v>63</v>
      </c>
      <c r="D376" s="4">
        <v>9.8000000000000007</v>
      </c>
      <c r="E376" s="4">
        <v>30.142857142857139</v>
      </c>
      <c r="F376" s="4">
        <v>19.466666666666669</v>
      </c>
      <c r="G376" s="5">
        <f t="shared" si="15"/>
        <v>2.0758017492711365</v>
      </c>
      <c r="H376" s="5">
        <f t="shared" si="16"/>
        <v>0.98639455782312935</v>
      </c>
      <c r="I376" s="10">
        <f t="shared" si="17"/>
        <v>0.98639455782312935</v>
      </c>
    </row>
    <row r="377" spans="1:9" hidden="1" x14ac:dyDescent="0.25">
      <c r="A377" t="s">
        <v>62</v>
      </c>
      <c r="B377" s="3">
        <v>45150</v>
      </c>
      <c r="C377" t="s">
        <v>399</v>
      </c>
      <c r="D377" s="4">
        <v>7.1333333333333337</v>
      </c>
      <c r="E377" s="4">
        <v>15.28571428571429</v>
      </c>
      <c r="F377" s="4">
        <v>16.29032258064516</v>
      </c>
      <c r="G377" s="5">
        <f t="shared" si="15"/>
        <v>1.1428571428571432</v>
      </c>
      <c r="H377" s="5">
        <f t="shared" si="16"/>
        <v>1.2836900813988543</v>
      </c>
      <c r="I377" s="10">
        <f t="shared" si="17"/>
        <v>1.2836900813988543</v>
      </c>
    </row>
    <row r="378" spans="1:9" hidden="1" x14ac:dyDescent="0.25">
      <c r="A378" t="s">
        <v>62</v>
      </c>
      <c r="B378" s="3">
        <v>44939</v>
      </c>
      <c r="C378" t="s">
        <v>473</v>
      </c>
      <c r="D378" s="4">
        <v>16.733333333333331</v>
      </c>
      <c r="E378" s="4">
        <v>22.285714285714281</v>
      </c>
      <c r="F378" s="4">
        <v>24.322580645161288</v>
      </c>
      <c r="G378" s="5">
        <f t="shared" si="15"/>
        <v>0.33181559476380185</v>
      </c>
      <c r="H378" s="5">
        <f t="shared" si="16"/>
        <v>0.4535406760056549</v>
      </c>
      <c r="I378" s="10">
        <f t="shared" si="17"/>
        <v>0.4535406760056549</v>
      </c>
    </row>
    <row r="379" spans="1:9" hidden="1" x14ac:dyDescent="0.25">
      <c r="A379" t="s">
        <v>62</v>
      </c>
      <c r="B379" s="3">
        <v>45272</v>
      </c>
      <c r="C379" t="s">
        <v>197</v>
      </c>
      <c r="D379" s="4">
        <v>9.8275862068965516</v>
      </c>
      <c r="E379" s="4">
        <v>12.857142857142859</v>
      </c>
      <c r="F379" s="4">
        <v>23.741935483870972</v>
      </c>
      <c r="G379" s="5">
        <f t="shared" si="15"/>
        <v>0.30827067669172958</v>
      </c>
      <c r="H379" s="5">
        <f t="shared" si="16"/>
        <v>1.4158460667798534</v>
      </c>
      <c r="I379" s="10">
        <f t="shared" si="17"/>
        <v>1.4158460667798534</v>
      </c>
    </row>
    <row r="380" spans="1:9" hidden="1" x14ac:dyDescent="0.25">
      <c r="A380" t="s">
        <v>62</v>
      </c>
      <c r="B380" s="3">
        <v>45313</v>
      </c>
      <c r="C380" t="s">
        <v>158</v>
      </c>
      <c r="D380" s="4">
        <v>21.733333333333331</v>
      </c>
      <c r="E380" s="4">
        <v>22.857142857142861</v>
      </c>
      <c r="F380" s="4">
        <v>29.516129032258061</v>
      </c>
      <c r="G380" s="5">
        <f t="shared" si="15"/>
        <v>5.1709027169150185E-2</v>
      </c>
      <c r="H380" s="5">
        <f t="shared" si="16"/>
        <v>0.35810409657629128</v>
      </c>
      <c r="I380" s="10">
        <f t="shared" si="17"/>
        <v>0.35810409657629128</v>
      </c>
    </row>
    <row r="381" spans="1:9" hidden="1" x14ac:dyDescent="0.25">
      <c r="A381" t="s">
        <v>62</v>
      </c>
      <c r="B381" s="3">
        <v>45367</v>
      </c>
      <c r="C381" t="s">
        <v>104</v>
      </c>
      <c r="D381" s="4">
        <v>17.892857142857139</v>
      </c>
      <c r="E381" s="4">
        <v>15.857142857142859</v>
      </c>
      <c r="F381" s="4">
        <v>14.838709677419351</v>
      </c>
      <c r="G381" s="5">
        <f t="shared" si="15"/>
        <v>-0.11377245508982003</v>
      </c>
      <c r="H381" s="5">
        <f t="shared" si="16"/>
        <v>-0.17069087631189239</v>
      </c>
      <c r="I381" s="10">
        <f t="shared" si="17"/>
        <v>-0.17069087631189239</v>
      </c>
    </row>
    <row r="382" spans="1:9" hidden="1" x14ac:dyDescent="0.25">
      <c r="A382" t="s">
        <v>62</v>
      </c>
      <c r="B382" s="3">
        <v>45365</v>
      </c>
      <c r="C382" t="s">
        <v>106</v>
      </c>
      <c r="D382" s="4">
        <v>19.357142857142861</v>
      </c>
      <c r="E382" s="4">
        <v>13</v>
      </c>
      <c r="F382" s="4">
        <v>13.90322580645161</v>
      </c>
      <c r="G382" s="5">
        <f t="shared" si="15"/>
        <v>-0.32841328413284149</v>
      </c>
      <c r="H382" s="5">
        <f t="shared" si="16"/>
        <v>-0.28175217236043354</v>
      </c>
      <c r="I382" s="10">
        <f t="shared" si="17"/>
        <v>-0.28175217236043354</v>
      </c>
    </row>
    <row r="383" spans="1:9" hidden="1" x14ac:dyDescent="0.25">
      <c r="A383" t="s">
        <v>62</v>
      </c>
      <c r="B383" s="3">
        <v>45341</v>
      </c>
      <c r="C383" t="s">
        <v>124</v>
      </c>
      <c r="D383" s="4">
        <v>30.43333333333333</v>
      </c>
      <c r="E383" s="4">
        <v>14.857142857142859</v>
      </c>
      <c r="F383" s="4">
        <v>16.27586206896552</v>
      </c>
      <c r="G383" s="5">
        <f t="shared" si="15"/>
        <v>-0.511813487717102</v>
      </c>
      <c r="H383" s="5">
        <f t="shared" si="16"/>
        <v>-0.46519620802961048</v>
      </c>
      <c r="I383" s="10">
        <f t="shared" si="17"/>
        <v>-0.46519620802961048</v>
      </c>
    </row>
    <row r="384" spans="1:9" hidden="1" x14ac:dyDescent="0.25">
      <c r="A384" t="s">
        <v>62</v>
      </c>
      <c r="B384" s="3">
        <v>45187</v>
      </c>
      <c r="C384" t="s">
        <v>325</v>
      </c>
      <c r="D384" s="4">
        <v>13.866666666666671</v>
      </c>
      <c r="E384" s="4">
        <v>6.4285714285714288</v>
      </c>
      <c r="F384" s="4">
        <v>15.2</v>
      </c>
      <c r="G384" s="5">
        <f t="shared" si="15"/>
        <v>-0.53640109890109899</v>
      </c>
      <c r="H384" s="5">
        <f t="shared" si="16"/>
        <v>9.6153846153845784E-2</v>
      </c>
      <c r="I384" s="10">
        <f t="shared" si="17"/>
        <v>9.6153846153845784E-2</v>
      </c>
    </row>
    <row r="385" spans="1:9" hidden="1" x14ac:dyDescent="0.25">
      <c r="A385" t="s">
        <v>62</v>
      </c>
      <c r="B385" s="3">
        <v>45192</v>
      </c>
      <c r="C385" t="s">
        <v>312</v>
      </c>
      <c r="D385" s="4">
        <v>10.83333333333333</v>
      </c>
      <c r="E385" s="4">
        <v>4.5714285714285712</v>
      </c>
      <c r="F385" s="4">
        <v>19.100000000000001</v>
      </c>
      <c r="G385" s="5">
        <f t="shared" si="15"/>
        <v>-0.57802197802197797</v>
      </c>
      <c r="H385" s="5">
        <f t="shared" si="16"/>
        <v>0.76307692307692365</v>
      </c>
      <c r="I385" s="10">
        <f t="shared" si="17"/>
        <v>0.76307692307692365</v>
      </c>
    </row>
    <row r="386" spans="1:9" hidden="1" x14ac:dyDescent="0.25">
      <c r="A386" t="s">
        <v>62</v>
      </c>
      <c r="B386" s="3">
        <v>45190</v>
      </c>
      <c r="C386" t="s">
        <v>41</v>
      </c>
      <c r="D386" s="4">
        <v>11.96666666666667</v>
      </c>
      <c r="E386" s="4">
        <v>4.5714285714285712</v>
      </c>
      <c r="F386" s="4">
        <v>18.56666666666667</v>
      </c>
      <c r="G386" s="5">
        <f t="shared" si="15"/>
        <v>-0.61798647035415855</v>
      </c>
      <c r="H386" s="5">
        <f t="shared" si="16"/>
        <v>0.55153203342618362</v>
      </c>
      <c r="I386" s="10">
        <f t="shared" si="17"/>
        <v>0.55153203342618362</v>
      </c>
    </row>
    <row r="387" spans="1:9" hidden="1" x14ac:dyDescent="0.25">
      <c r="A387" t="s">
        <v>62</v>
      </c>
      <c r="B387" s="3">
        <v>45183</v>
      </c>
      <c r="C387" t="s">
        <v>331</v>
      </c>
      <c r="D387" s="4">
        <v>14.733333333333331</v>
      </c>
      <c r="E387" s="4">
        <v>5.1428571428571432</v>
      </c>
      <c r="F387" s="4">
        <v>10.8</v>
      </c>
      <c r="G387" s="5">
        <f t="shared" ref="G387:G450" si="18">IFERROR(IF((E387-D387)/D387&gt;10,1,(E387-D387)/D387),1)</f>
        <v>-0.65093729799612154</v>
      </c>
      <c r="H387" s="5">
        <f t="shared" ref="H387:H450" si="19">IFERROR(IF((F387-D387)/D387&gt;10,1,(F387-D387)/D387),1)</f>
        <v>-0.26696832579185503</v>
      </c>
      <c r="I387" s="10">
        <f t="shared" ref="I387:I450" si="20">(F387-D387)/D387</f>
        <v>-0.26696832579185503</v>
      </c>
    </row>
    <row r="388" spans="1:9" hidden="1" x14ac:dyDescent="0.25">
      <c r="A388" t="s">
        <v>62</v>
      </c>
      <c r="B388" s="3">
        <v>45181</v>
      </c>
      <c r="C388" t="s">
        <v>340</v>
      </c>
      <c r="D388" s="4">
        <v>15.733333333333331</v>
      </c>
      <c r="E388" s="4">
        <v>4.2857142857142856</v>
      </c>
      <c r="F388" s="4">
        <v>10.199999999999999</v>
      </c>
      <c r="G388" s="5">
        <f t="shared" si="18"/>
        <v>-0.72760290556900731</v>
      </c>
      <c r="H388" s="5">
        <f t="shared" si="19"/>
        <v>-0.35169491525423724</v>
      </c>
      <c r="I388" s="10">
        <f t="shared" si="20"/>
        <v>-0.35169491525423724</v>
      </c>
    </row>
    <row r="389" spans="1:9" hidden="1" x14ac:dyDescent="0.25">
      <c r="A389" t="s">
        <v>62</v>
      </c>
      <c r="B389" s="3">
        <v>45185</v>
      </c>
      <c r="C389" t="s">
        <v>327</v>
      </c>
      <c r="D389" s="4">
        <v>14.43333333333333</v>
      </c>
      <c r="E389" s="4">
        <v>3.5714285714285721</v>
      </c>
      <c r="F389" s="4">
        <v>11.8</v>
      </c>
      <c r="G389" s="5">
        <f t="shared" si="18"/>
        <v>-0.75255691191026053</v>
      </c>
      <c r="H389" s="5">
        <f t="shared" si="19"/>
        <v>-0.18244803695150091</v>
      </c>
      <c r="I389" s="10">
        <f t="shared" si="20"/>
        <v>-0.18244803695150091</v>
      </c>
    </row>
    <row r="390" spans="1:9" hidden="1" x14ac:dyDescent="0.25">
      <c r="A390" t="s">
        <v>62</v>
      </c>
      <c r="B390" s="3">
        <v>45400</v>
      </c>
      <c r="C390" t="s">
        <v>79</v>
      </c>
      <c r="D390" s="4">
        <v>13.4</v>
      </c>
      <c r="E390" s="4">
        <v>0</v>
      </c>
      <c r="F390" s="4">
        <v>14.53333333333333</v>
      </c>
      <c r="G390" s="5">
        <f t="shared" si="18"/>
        <v>-1</v>
      </c>
      <c r="H390" s="5">
        <f t="shared" si="19"/>
        <v>8.4577114427860395E-2</v>
      </c>
      <c r="I390" s="10">
        <f t="shared" si="20"/>
        <v>8.4577114427860395E-2</v>
      </c>
    </row>
    <row r="391" spans="1:9" hidden="1" x14ac:dyDescent="0.25">
      <c r="A391" t="s">
        <v>62</v>
      </c>
      <c r="B391" s="3">
        <v>45399</v>
      </c>
      <c r="C391" t="s">
        <v>81</v>
      </c>
      <c r="D391" s="4">
        <v>15.06666666666667</v>
      </c>
      <c r="E391" s="4">
        <v>0</v>
      </c>
      <c r="F391" s="4">
        <v>14.53333333333333</v>
      </c>
      <c r="G391" s="5">
        <f t="shared" si="18"/>
        <v>-1</v>
      </c>
      <c r="H391" s="5">
        <f t="shared" si="19"/>
        <v>-3.5398230088496033E-2</v>
      </c>
      <c r="I391" s="10">
        <f t="shared" si="20"/>
        <v>-3.5398230088496033E-2</v>
      </c>
    </row>
    <row r="392" spans="1:9" hidden="1" x14ac:dyDescent="0.25">
      <c r="A392" t="s">
        <v>74</v>
      </c>
      <c r="B392" s="3">
        <v>45274</v>
      </c>
      <c r="C392" t="s">
        <v>121</v>
      </c>
      <c r="D392" s="4">
        <v>14.68965517241379</v>
      </c>
      <c r="E392" s="4">
        <v>25.428571428571431</v>
      </c>
      <c r="F392" s="4">
        <v>24.193548387096779</v>
      </c>
      <c r="G392" s="5">
        <f t="shared" si="18"/>
        <v>0.73105298457411183</v>
      </c>
      <c r="H392" s="5">
        <f t="shared" si="19"/>
        <v>0.64697864606996891</v>
      </c>
      <c r="I392" s="10">
        <f t="shared" si="20"/>
        <v>0.64697864606996891</v>
      </c>
    </row>
    <row r="393" spans="1:9" hidden="1" x14ac:dyDescent="0.25">
      <c r="A393" t="s">
        <v>74</v>
      </c>
      <c r="B393" s="3">
        <v>44393</v>
      </c>
      <c r="C393" t="s">
        <v>417</v>
      </c>
      <c r="D393" s="4">
        <v>24.96551724137931</v>
      </c>
      <c r="E393" s="4">
        <v>42.428571428571431</v>
      </c>
      <c r="F393" s="4">
        <v>27.193548387096779</v>
      </c>
      <c r="G393" s="5">
        <f t="shared" si="18"/>
        <v>0.6994869771112866</v>
      </c>
      <c r="H393" s="5">
        <f t="shared" si="19"/>
        <v>8.9244341472108593E-2</v>
      </c>
      <c r="I393" s="10">
        <f t="shared" si="20"/>
        <v>8.9244341472108593E-2</v>
      </c>
    </row>
    <row r="394" spans="1:9" hidden="1" x14ac:dyDescent="0.25">
      <c r="A394" t="s">
        <v>74</v>
      </c>
      <c r="B394" s="3">
        <v>45273</v>
      </c>
      <c r="C394" t="s">
        <v>175</v>
      </c>
      <c r="D394" s="4">
        <v>14.68965517241379</v>
      </c>
      <c r="E394" s="4">
        <v>21.142857142857139</v>
      </c>
      <c r="F394" s="4">
        <v>24.193548387096779</v>
      </c>
      <c r="G394" s="5">
        <f t="shared" si="18"/>
        <v>0.43930248155600271</v>
      </c>
      <c r="H394" s="5">
        <f t="shared" si="19"/>
        <v>0.64697864606996891</v>
      </c>
      <c r="I394" s="10">
        <f t="shared" si="20"/>
        <v>0.64697864606996891</v>
      </c>
    </row>
    <row r="395" spans="1:9" hidden="1" x14ac:dyDescent="0.25">
      <c r="A395" t="s">
        <v>74</v>
      </c>
      <c r="B395" s="3">
        <v>45140</v>
      </c>
      <c r="C395" t="s">
        <v>86</v>
      </c>
      <c r="D395" s="4">
        <v>10.9</v>
      </c>
      <c r="E395" s="4">
        <v>14.571428571428569</v>
      </c>
      <c r="F395" s="4">
        <v>17.70967741935484</v>
      </c>
      <c r="G395" s="5">
        <f t="shared" si="18"/>
        <v>0.33682830930537327</v>
      </c>
      <c r="H395" s="5">
        <f t="shared" si="19"/>
        <v>0.62474104764723293</v>
      </c>
      <c r="I395" s="10">
        <f t="shared" si="20"/>
        <v>0.62474104764723293</v>
      </c>
    </row>
    <row r="396" spans="1:9" hidden="1" x14ac:dyDescent="0.25">
      <c r="A396" t="s">
        <v>74</v>
      </c>
      <c r="B396" s="3">
        <v>45374</v>
      </c>
      <c r="C396" t="s">
        <v>101</v>
      </c>
      <c r="D396" s="4">
        <v>20.107142857142861</v>
      </c>
      <c r="E396" s="4">
        <v>21.142857142857139</v>
      </c>
      <c r="F396" s="4">
        <v>22.096774193548391</v>
      </c>
      <c r="G396" s="5">
        <f t="shared" si="18"/>
        <v>5.1509769094138132E-2</v>
      </c>
      <c r="H396" s="5">
        <f t="shared" si="19"/>
        <v>9.895146966137626E-2</v>
      </c>
      <c r="I396" s="10">
        <f t="shared" si="20"/>
        <v>9.895146966137626E-2</v>
      </c>
    </row>
    <row r="397" spans="1:9" hidden="1" x14ac:dyDescent="0.25">
      <c r="A397" t="s">
        <v>74</v>
      </c>
      <c r="B397" s="3">
        <v>45346</v>
      </c>
      <c r="C397" t="s">
        <v>69</v>
      </c>
      <c r="D397" s="4">
        <v>21.133333333333329</v>
      </c>
      <c r="E397" s="4">
        <v>20.857142857142861</v>
      </c>
      <c r="F397" s="4">
        <v>20.206896551724139</v>
      </c>
      <c r="G397" s="5">
        <f t="shared" si="18"/>
        <v>-1.3068949977466948E-2</v>
      </c>
      <c r="H397" s="5">
        <f t="shared" si="19"/>
        <v>-4.3837702599803977E-2</v>
      </c>
      <c r="I397" s="10">
        <f t="shared" si="20"/>
        <v>-4.3837702599803977E-2</v>
      </c>
    </row>
    <row r="398" spans="1:9" hidden="1" x14ac:dyDescent="0.25">
      <c r="A398" t="s">
        <v>74</v>
      </c>
      <c r="B398" s="3">
        <v>45405</v>
      </c>
      <c r="C398" t="s">
        <v>69</v>
      </c>
      <c r="D398" s="4">
        <v>22.06666666666667</v>
      </c>
      <c r="E398" s="4">
        <v>19</v>
      </c>
      <c r="F398" s="4">
        <v>22.366666666666671</v>
      </c>
      <c r="G398" s="5">
        <f t="shared" si="18"/>
        <v>-0.13897280966767384</v>
      </c>
      <c r="H398" s="5">
        <f t="shared" si="19"/>
        <v>1.3595166163142025E-2</v>
      </c>
      <c r="I398" s="10">
        <f t="shared" si="20"/>
        <v>1.3595166163142025E-2</v>
      </c>
    </row>
    <row r="399" spans="1:9" hidden="1" x14ac:dyDescent="0.25">
      <c r="A399" t="s">
        <v>74</v>
      </c>
      <c r="B399" s="3">
        <v>44312</v>
      </c>
      <c r="C399" t="s">
        <v>417</v>
      </c>
      <c r="D399" s="4">
        <v>41.033333333333331</v>
      </c>
      <c r="E399" s="4">
        <v>33.714285714285722</v>
      </c>
      <c r="F399" s="4">
        <v>35.533333333333331</v>
      </c>
      <c r="G399" s="5">
        <f t="shared" si="18"/>
        <v>-0.17836834165022605</v>
      </c>
      <c r="H399" s="5">
        <f t="shared" si="19"/>
        <v>-0.13403736799350122</v>
      </c>
      <c r="I399" s="10">
        <f t="shared" si="20"/>
        <v>-0.13403736799350122</v>
      </c>
    </row>
    <row r="400" spans="1:9" hidden="1" x14ac:dyDescent="0.25">
      <c r="A400" t="s">
        <v>74</v>
      </c>
      <c r="B400" s="3">
        <v>45210</v>
      </c>
      <c r="C400" t="s">
        <v>283</v>
      </c>
      <c r="D400" s="4">
        <v>57.206896551724142</v>
      </c>
      <c r="E400" s="4">
        <v>39.571428571428569</v>
      </c>
      <c r="F400" s="4">
        <v>28.967741935483868</v>
      </c>
      <c r="G400" s="5">
        <f t="shared" si="18"/>
        <v>-0.30827520881770437</v>
      </c>
      <c r="H400" s="5">
        <f t="shared" si="19"/>
        <v>-0.49363199751113196</v>
      </c>
      <c r="I400" s="10">
        <f t="shared" si="20"/>
        <v>-0.49363199751113196</v>
      </c>
    </row>
    <row r="401" spans="1:9" hidden="1" x14ac:dyDescent="0.25">
      <c r="A401" t="s">
        <v>74</v>
      </c>
      <c r="B401" s="3">
        <v>44377</v>
      </c>
      <c r="C401" t="s">
        <v>549</v>
      </c>
      <c r="D401" s="4">
        <v>45.033333333333331</v>
      </c>
      <c r="E401" s="4">
        <v>27.142857142857139</v>
      </c>
      <c r="F401" s="4">
        <v>29.93333333333333</v>
      </c>
      <c r="G401" s="5">
        <f t="shared" si="18"/>
        <v>-0.39727186211272081</v>
      </c>
      <c r="H401" s="5">
        <f t="shared" si="19"/>
        <v>-0.33530717986676539</v>
      </c>
      <c r="I401" s="10">
        <f t="shared" si="20"/>
        <v>-0.33530717986676539</v>
      </c>
    </row>
    <row r="402" spans="1:9" hidden="1" x14ac:dyDescent="0.25">
      <c r="A402" t="s">
        <v>74</v>
      </c>
      <c r="B402" s="3">
        <v>44223</v>
      </c>
      <c r="C402" t="s">
        <v>588</v>
      </c>
      <c r="D402" s="4">
        <v>69.933333333333337</v>
      </c>
      <c r="E402" s="4">
        <v>25</v>
      </c>
      <c r="F402" s="4">
        <v>34.064516129032263</v>
      </c>
      <c r="G402" s="5">
        <f t="shared" si="18"/>
        <v>-0.64251668255481409</v>
      </c>
      <c r="H402" s="5">
        <f t="shared" si="19"/>
        <v>-0.51290015068114025</v>
      </c>
      <c r="I402" s="10">
        <f t="shared" si="20"/>
        <v>-0.51290015068114025</v>
      </c>
    </row>
    <row r="403" spans="1:9" hidden="1" x14ac:dyDescent="0.25">
      <c r="A403" t="s">
        <v>266</v>
      </c>
      <c r="B403" s="3">
        <v>44314</v>
      </c>
      <c r="C403" t="s">
        <v>417</v>
      </c>
      <c r="D403" s="4">
        <v>4.4333333333333336</v>
      </c>
      <c r="E403" s="4">
        <v>6.5714285714285712</v>
      </c>
      <c r="F403" s="4">
        <v>1.533333333333333</v>
      </c>
      <c r="G403" s="5">
        <f t="shared" si="18"/>
        <v>0.48227712137486561</v>
      </c>
      <c r="H403" s="5">
        <f t="shared" si="19"/>
        <v>-0.65413533834586468</v>
      </c>
      <c r="I403" s="10">
        <f t="shared" si="20"/>
        <v>-0.65413533834586468</v>
      </c>
    </row>
    <row r="404" spans="1:9" hidden="1" x14ac:dyDescent="0.25">
      <c r="A404" t="s">
        <v>266</v>
      </c>
      <c r="B404" s="3">
        <v>44377</v>
      </c>
      <c r="C404" t="s">
        <v>549</v>
      </c>
      <c r="D404" s="4">
        <v>3.9</v>
      </c>
      <c r="E404" s="4">
        <v>3.8571428571428572</v>
      </c>
      <c r="F404" s="4">
        <v>2.1333333333333329</v>
      </c>
      <c r="G404" s="5">
        <f t="shared" si="18"/>
        <v>-1.098901098901095E-2</v>
      </c>
      <c r="H404" s="5">
        <f t="shared" si="19"/>
        <v>-0.4529914529914531</v>
      </c>
      <c r="I404" s="10">
        <f t="shared" si="20"/>
        <v>-0.4529914529914531</v>
      </c>
    </row>
    <row r="405" spans="1:9" hidden="1" x14ac:dyDescent="0.25">
      <c r="A405" t="s">
        <v>266</v>
      </c>
      <c r="B405" s="3">
        <v>45223</v>
      </c>
      <c r="C405" t="s">
        <v>267</v>
      </c>
      <c r="D405" s="4">
        <v>2</v>
      </c>
      <c r="E405" s="4">
        <v>1.571428571428571</v>
      </c>
      <c r="F405" s="4">
        <v>3.193548387096774</v>
      </c>
      <c r="G405" s="5">
        <f t="shared" si="18"/>
        <v>-0.21428571428571452</v>
      </c>
      <c r="H405" s="5">
        <f t="shared" si="19"/>
        <v>0.59677419354838701</v>
      </c>
      <c r="I405" s="10">
        <f t="shared" si="20"/>
        <v>0.59677419354838701</v>
      </c>
    </row>
    <row r="406" spans="1:9" hidden="1" x14ac:dyDescent="0.25">
      <c r="A406" t="s">
        <v>266</v>
      </c>
      <c r="B406" s="3">
        <v>44875</v>
      </c>
      <c r="C406" t="s">
        <v>485</v>
      </c>
      <c r="D406" s="4">
        <v>12.733333333333331</v>
      </c>
      <c r="E406" s="4">
        <v>5.5714285714285712</v>
      </c>
      <c r="F406" s="4">
        <v>4</v>
      </c>
      <c r="G406" s="5">
        <f t="shared" si="18"/>
        <v>-0.5624532535527299</v>
      </c>
      <c r="H406" s="5">
        <f t="shared" si="19"/>
        <v>-0.68586387434554963</v>
      </c>
      <c r="I406" s="10">
        <f t="shared" si="20"/>
        <v>-0.68586387434554963</v>
      </c>
    </row>
    <row r="407" spans="1:9" hidden="1" x14ac:dyDescent="0.25">
      <c r="A407" t="s">
        <v>266</v>
      </c>
      <c r="B407" s="3">
        <v>45138</v>
      </c>
      <c r="C407" t="s">
        <v>438</v>
      </c>
      <c r="D407" s="4">
        <v>2.8</v>
      </c>
      <c r="E407" s="4">
        <v>0.7142857142857143</v>
      </c>
      <c r="F407" s="4">
        <v>3.161290322580645</v>
      </c>
      <c r="G407" s="5">
        <f t="shared" si="18"/>
        <v>-0.74489795918367341</v>
      </c>
      <c r="H407" s="5">
        <f t="shared" si="19"/>
        <v>0.12903225806451615</v>
      </c>
      <c r="I407" s="10">
        <f t="shared" si="20"/>
        <v>0.12903225806451615</v>
      </c>
    </row>
    <row r="408" spans="1:9" hidden="1" x14ac:dyDescent="0.25">
      <c r="A408" t="s">
        <v>266</v>
      </c>
      <c r="B408" s="3">
        <v>44903</v>
      </c>
      <c r="C408" t="s">
        <v>477</v>
      </c>
      <c r="D408" s="4">
        <v>4.1379310344827589</v>
      </c>
      <c r="E408" s="4">
        <v>0.42857142857142849</v>
      </c>
      <c r="F408" s="4">
        <v>7.967741935483871</v>
      </c>
      <c r="G408" s="5">
        <f t="shared" si="18"/>
        <v>-0.89642857142857146</v>
      </c>
      <c r="H408" s="5">
        <f t="shared" si="19"/>
        <v>0.92553763440860204</v>
      </c>
      <c r="I408" s="10">
        <f t="shared" si="20"/>
        <v>0.92553763440860204</v>
      </c>
    </row>
    <row r="409" spans="1:9" hidden="1" x14ac:dyDescent="0.25">
      <c r="A409" t="s">
        <v>266</v>
      </c>
      <c r="B409" s="3">
        <v>44901</v>
      </c>
      <c r="C409" t="s">
        <v>479</v>
      </c>
      <c r="D409" s="4">
        <v>4.1379310344827589</v>
      </c>
      <c r="E409" s="4">
        <v>0.42857142857142849</v>
      </c>
      <c r="F409" s="4">
        <v>7.967741935483871</v>
      </c>
      <c r="G409" s="5">
        <f t="shared" si="18"/>
        <v>-0.89642857142857146</v>
      </c>
      <c r="H409" s="5">
        <f t="shared" si="19"/>
        <v>0.92553763440860204</v>
      </c>
      <c r="I409" s="10">
        <f t="shared" si="20"/>
        <v>0.92553763440860204</v>
      </c>
    </row>
    <row r="410" spans="1:9" hidden="1" x14ac:dyDescent="0.25">
      <c r="A410" t="s">
        <v>266</v>
      </c>
      <c r="B410" s="3">
        <v>44900</v>
      </c>
      <c r="C410" t="s">
        <v>483</v>
      </c>
      <c r="D410" s="4">
        <v>4.1379310344827589</v>
      </c>
      <c r="E410" s="4">
        <v>0.42857142857142849</v>
      </c>
      <c r="F410" s="4">
        <v>7.967741935483871</v>
      </c>
      <c r="G410" s="5">
        <f t="shared" si="18"/>
        <v>-0.89642857142857146</v>
      </c>
      <c r="H410" s="5">
        <f t="shared" si="19"/>
        <v>0.92553763440860204</v>
      </c>
      <c r="I410" s="10">
        <f t="shared" si="20"/>
        <v>0.92553763440860204</v>
      </c>
    </row>
    <row r="411" spans="1:9" hidden="1" x14ac:dyDescent="0.25">
      <c r="A411" t="s">
        <v>266</v>
      </c>
      <c r="B411" s="3">
        <v>44874</v>
      </c>
      <c r="C411" t="s">
        <v>486</v>
      </c>
      <c r="D411" s="4">
        <v>12.733333333333331</v>
      </c>
      <c r="E411" s="4">
        <v>0</v>
      </c>
      <c r="F411" s="4">
        <v>4</v>
      </c>
      <c r="G411" s="5">
        <f t="shared" si="18"/>
        <v>-1</v>
      </c>
      <c r="H411" s="5">
        <f t="shared" si="19"/>
        <v>-0.68586387434554963</v>
      </c>
      <c r="I411" s="10">
        <f t="shared" si="20"/>
        <v>-0.68586387434554963</v>
      </c>
    </row>
    <row r="412" spans="1:9" hidden="1" x14ac:dyDescent="0.25">
      <c r="A412" t="s">
        <v>10</v>
      </c>
      <c r="B412" s="3">
        <v>44538</v>
      </c>
      <c r="C412" t="s">
        <v>494</v>
      </c>
      <c r="D412" s="4">
        <v>8.2068965517241388</v>
      </c>
      <c r="E412" s="4">
        <v>19.428571428571431</v>
      </c>
      <c r="F412" s="4">
        <v>13.25806451612903</v>
      </c>
      <c r="G412" s="5">
        <f t="shared" si="18"/>
        <v>1.3673469387755102</v>
      </c>
      <c r="H412" s="5">
        <f t="shared" si="19"/>
        <v>0.61547844944429342</v>
      </c>
      <c r="I412" s="10">
        <f t="shared" si="20"/>
        <v>0.61547844944429342</v>
      </c>
    </row>
    <row r="413" spans="1:9" hidden="1" x14ac:dyDescent="0.25">
      <c r="A413" t="s">
        <v>10</v>
      </c>
      <c r="B413" s="3">
        <v>44504</v>
      </c>
      <c r="C413" t="s">
        <v>504</v>
      </c>
      <c r="D413" s="4">
        <v>6.833333333333333</v>
      </c>
      <c r="E413" s="4">
        <v>15.428571428571431</v>
      </c>
      <c r="F413" s="4">
        <v>9.8333333333333339</v>
      </c>
      <c r="G413" s="5">
        <f t="shared" si="18"/>
        <v>1.2578397212543559</v>
      </c>
      <c r="H413" s="5">
        <f t="shared" si="19"/>
        <v>0.43902439024390261</v>
      </c>
      <c r="I413" s="10">
        <f t="shared" si="20"/>
        <v>0.43902439024390261</v>
      </c>
    </row>
    <row r="414" spans="1:9" hidden="1" x14ac:dyDescent="0.25">
      <c r="A414" t="s">
        <v>10</v>
      </c>
      <c r="B414" s="3">
        <v>45470</v>
      </c>
      <c r="C414" t="s">
        <v>11</v>
      </c>
      <c r="D414" s="4">
        <v>6.166666666666667</v>
      </c>
      <c r="E414" s="4">
        <v>11.75</v>
      </c>
      <c r="F414" s="4">
        <v>11.75</v>
      </c>
      <c r="G414" s="5">
        <f t="shared" si="18"/>
        <v>0.90540540540540526</v>
      </c>
      <c r="H414" s="5">
        <f t="shared" si="19"/>
        <v>0.90540540540540526</v>
      </c>
      <c r="I414" s="10">
        <f t="shared" si="20"/>
        <v>0.90540540540540526</v>
      </c>
    </row>
    <row r="415" spans="1:9" hidden="1" x14ac:dyDescent="0.25">
      <c r="A415" t="s">
        <v>10</v>
      </c>
      <c r="B415" s="3">
        <v>45177</v>
      </c>
      <c r="C415" t="s">
        <v>345</v>
      </c>
      <c r="D415" s="4">
        <v>6.4666666666666668</v>
      </c>
      <c r="E415" s="4">
        <v>9.5714285714285712</v>
      </c>
      <c r="F415" s="4">
        <v>6.8</v>
      </c>
      <c r="G415" s="5">
        <f t="shared" si="18"/>
        <v>0.48011782032400585</v>
      </c>
      <c r="H415" s="5">
        <f t="shared" si="19"/>
        <v>5.1546391752577275E-2</v>
      </c>
      <c r="I415" s="10">
        <f t="shared" si="20"/>
        <v>5.1546391752577275E-2</v>
      </c>
    </row>
    <row r="416" spans="1:9" hidden="1" x14ac:dyDescent="0.25">
      <c r="A416" t="s">
        <v>10</v>
      </c>
      <c r="B416" s="3">
        <v>45139</v>
      </c>
      <c r="C416" t="s">
        <v>437</v>
      </c>
      <c r="D416" s="4">
        <v>6.1333333333333337</v>
      </c>
      <c r="E416" s="4">
        <v>7.8571428571428568</v>
      </c>
      <c r="F416" s="4">
        <v>6.5483870967741939</v>
      </c>
      <c r="G416" s="5">
        <f t="shared" si="18"/>
        <v>0.28105590062111785</v>
      </c>
      <c r="H416" s="5">
        <f t="shared" si="19"/>
        <v>6.7671809256661983E-2</v>
      </c>
      <c r="I416" s="10">
        <f t="shared" si="20"/>
        <v>6.7671809256661983E-2</v>
      </c>
    </row>
    <row r="417" spans="1:9" hidden="1" x14ac:dyDescent="0.25">
      <c r="A417" t="s">
        <v>10</v>
      </c>
      <c r="B417" s="3">
        <v>45203</v>
      </c>
      <c r="C417" t="s">
        <v>297</v>
      </c>
      <c r="D417" s="4">
        <v>7.2758620689655169</v>
      </c>
      <c r="E417" s="4">
        <v>5.5714285714285712</v>
      </c>
      <c r="F417" s="4">
        <v>5.258064516129032</v>
      </c>
      <c r="G417" s="5">
        <f t="shared" si="18"/>
        <v>-0.23425863236289776</v>
      </c>
      <c r="H417" s="5">
        <f t="shared" si="19"/>
        <v>-0.2773276257452989</v>
      </c>
      <c r="I417" s="10">
        <f t="shared" si="20"/>
        <v>-0.2773276257452989</v>
      </c>
    </row>
    <row r="418" spans="1:9" hidden="1" x14ac:dyDescent="0.25">
      <c r="A418" t="s">
        <v>10</v>
      </c>
      <c r="B418" s="3">
        <v>44357</v>
      </c>
      <c r="C418" t="s">
        <v>417</v>
      </c>
      <c r="D418" s="4">
        <v>7.8666666666666663</v>
      </c>
      <c r="E418" s="4">
        <v>4.1428571428571432</v>
      </c>
      <c r="F418" s="4">
        <v>7.1333333333333337</v>
      </c>
      <c r="G418" s="5">
        <f t="shared" si="18"/>
        <v>-0.47336561743341399</v>
      </c>
      <c r="H418" s="5">
        <f t="shared" si="19"/>
        <v>-9.3220338983050752E-2</v>
      </c>
      <c r="I418" s="10">
        <f t="shared" si="20"/>
        <v>-9.3220338983050752E-2</v>
      </c>
    </row>
    <row r="419" spans="1:9" hidden="1" x14ac:dyDescent="0.25">
      <c r="A419" t="s">
        <v>10</v>
      </c>
      <c r="B419" s="3">
        <v>44900</v>
      </c>
      <c r="C419" t="s">
        <v>484</v>
      </c>
      <c r="D419" s="4">
        <v>6.6206896551724137</v>
      </c>
      <c r="E419" s="4">
        <v>3.4285714285714279</v>
      </c>
      <c r="F419" s="4">
        <v>4.935483870967742</v>
      </c>
      <c r="G419" s="5">
        <f t="shared" si="18"/>
        <v>-0.48214285714285721</v>
      </c>
      <c r="H419" s="5">
        <f t="shared" si="19"/>
        <v>-0.25453629032258063</v>
      </c>
      <c r="I419" s="10">
        <f t="shared" si="20"/>
        <v>-0.25453629032258063</v>
      </c>
    </row>
    <row r="420" spans="1:9" hidden="1" x14ac:dyDescent="0.25">
      <c r="A420" t="s">
        <v>82</v>
      </c>
      <c r="B420" s="3">
        <v>45175</v>
      </c>
      <c r="C420" t="s">
        <v>348</v>
      </c>
      <c r="D420" s="4">
        <v>89.433333333333337</v>
      </c>
      <c r="E420" s="4">
        <v>111.5714285714286</v>
      </c>
      <c r="F420" s="4">
        <v>101.9666666666667</v>
      </c>
      <c r="G420" s="5">
        <f t="shared" si="18"/>
        <v>0.24753740482402453</v>
      </c>
      <c r="H420" s="5">
        <f t="shared" si="19"/>
        <v>0.14014163250093209</v>
      </c>
      <c r="I420" s="10">
        <f t="shared" si="20"/>
        <v>0.14014163250093209</v>
      </c>
    </row>
    <row r="421" spans="1:9" hidden="1" x14ac:dyDescent="0.25">
      <c r="A421" t="s">
        <v>82</v>
      </c>
      <c r="B421" s="3">
        <v>44306</v>
      </c>
      <c r="C421" t="s">
        <v>417</v>
      </c>
      <c r="D421" s="4">
        <v>120.6333333333333</v>
      </c>
      <c r="E421" s="4">
        <v>137.57142857142861</v>
      </c>
      <c r="F421" s="4">
        <v>151.30000000000001</v>
      </c>
      <c r="G421" s="5">
        <f t="shared" si="18"/>
        <v>0.14040974223345112</v>
      </c>
      <c r="H421" s="5">
        <f t="shared" si="19"/>
        <v>0.25421387123514833</v>
      </c>
      <c r="I421" s="10">
        <f t="shared" si="20"/>
        <v>0.25421387123514833</v>
      </c>
    </row>
    <row r="422" spans="1:9" hidden="1" x14ac:dyDescent="0.25">
      <c r="A422" t="s">
        <v>82</v>
      </c>
      <c r="B422" s="3">
        <v>45399</v>
      </c>
      <c r="C422" t="s">
        <v>23</v>
      </c>
      <c r="D422" s="4">
        <v>135.1333333333333</v>
      </c>
      <c r="E422" s="4">
        <v>144.57142857142861</v>
      </c>
      <c r="F422" s="4">
        <v>165.56666666666669</v>
      </c>
      <c r="G422" s="5">
        <f t="shared" si="18"/>
        <v>6.9842835999718675E-2</v>
      </c>
      <c r="H422" s="5">
        <f t="shared" si="19"/>
        <v>0.22520966946226001</v>
      </c>
      <c r="I422" s="10">
        <f t="shared" si="20"/>
        <v>0.22520966946226001</v>
      </c>
    </row>
    <row r="423" spans="1:9" hidden="1" x14ac:dyDescent="0.25">
      <c r="A423" t="s">
        <v>82</v>
      </c>
      <c r="B423" s="3">
        <v>44334</v>
      </c>
      <c r="C423" t="s">
        <v>417</v>
      </c>
      <c r="D423" s="4">
        <v>150.51724137931029</v>
      </c>
      <c r="E423" s="4">
        <v>157.42857142857139</v>
      </c>
      <c r="F423" s="4">
        <v>162.83870967741939</v>
      </c>
      <c r="G423" s="5">
        <f t="shared" si="18"/>
        <v>4.5917198494518183E-2</v>
      </c>
      <c r="H423" s="5">
        <f t="shared" si="19"/>
        <v>8.1860843217677864E-2</v>
      </c>
      <c r="I423" s="10">
        <f t="shared" si="20"/>
        <v>8.1860843217677864E-2</v>
      </c>
    </row>
    <row r="424" spans="1:9" hidden="1" x14ac:dyDescent="0.25">
      <c r="A424" t="s">
        <v>82</v>
      </c>
      <c r="B424" s="3">
        <v>45211</v>
      </c>
      <c r="C424" t="s">
        <v>277</v>
      </c>
      <c r="D424" s="4">
        <v>106.9655172413793</v>
      </c>
      <c r="E424" s="4">
        <v>103.1428571428571</v>
      </c>
      <c r="F424" s="4">
        <v>104.9677419354839</v>
      </c>
      <c r="G424" s="5">
        <f t="shared" si="18"/>
        <v>-3.5737312333057381E-2</v>
      </c>
      <c r="H424" s="5">
        <f t="shared" si="19"/>
        <v>-1.8676816205985387E-2</v>
      </c>
      <c r="I424" s="10">
        <f t="shared" si="20"/>
        <v>-1.8676816205985387E-2</v>
      </c>
    </row>
    <row r="425" spans="1:9" hidden="1" x14ac:dyDescent="0.25">
      <c r="A425" t="s">
        <v>82</v>
      </c>
      <c r="B425" s="3">
        <v>45142</v>
      </c>
      <c r="C425" t="s">
        <v>425</v>
      </c>
      <c r="D425" s="4">
        <v>78.233333333333334</v>
      </c>
      <c r="E425" s="4">
        <v>66.714285714285708</v>
      </c>
      <c r="F425" s="4">
        <v>86.161290322580641</v>
      </c>
      <c r="G425" s="5">
        <f t="shared" si="18"/>
        <v>-0.14723963722685504</v>
      </c>
      <c r="H425" s="5">
        <f t="shared" si="19"/>
        <v>0.10133732836702991</v>
      </c>
      <c r="I425" s="10">
        <f t="shared" si="20"/>
        <v>0.10133732836702991</v>
      </c>
    </row>
    <row r="426" spans="1:9" hidden="1" x14ac:dyDescent="0.25">
      <c r="A426" t="s">
        <v>82</v>
      </c>
      <c r="B426" s="3">
        <v>45233</v>
      </c>
      <c r="C426" t="s">
        <v>255</v>
      </c>
      <c r="D426" s="4">
        <v>121.0333333333333</v>
      </c>
      <c r="E426" s="4">
        <v>84.714285714285708</v>
      </c>
      <c r="F426" s="4">
        <v>97.2</v>
      </c>
      <c r="G426" s="5">
        <f t="shared" si="18"/>
        <v>-0.30007475311799175</v>
      </c>
      <c r="H426" s="5">
        <f t="shared" si="19"/>
        <v>-0.19691545028917631</v>
      </c>
      <c r="I426" s="10">
        <f t="shared" si="20"/>
        <v>-0.19691545028917631</v>
      </c>
    </row>
    <row r="427" spans="1:9" hidden="1" x14ac:dyDescent="0.25">
      <c r="A427" t="s">
        <v>449</v>
      </c>
      <c r="B427" s="3">
        <v>44484</v>
      </c>
      <c r="C427" t="s">
        <v>494</v>
      </c>
      <c r="D427" s="4">
        <v>18.827586206896552</v>
      </c>
      <c r="E427" s="4">
        <v>31.857142857142861</v>
      </c>
      <c r="F427" s="4">
        <v>22.451612903225811</v>
      </c>
      <c r="G427" s="5">
        <f t="shared" si="18"/>
        <v>0.69204604918890655</v>
      </c>
      <c r="H427" s="5">
        <f t="shared" si="19"/>
        <v>0.19248493442041856</v>
      </c>
      <c r="I427" s="10">
        <f t="shared" si="20"/>
        <v>0.19248493442041856</v>
      </c>
    </row>
    <row r="428" spans="1:9" hidden="1" x14ac:dyDescent="0.25">
      <c r="A428" t="s">
        <v>449</v>
      </c>
      <c r="B428" s="3">
        <v>44223</v>
      </c>
      <c r="C428" t="s">
        <v>495</v>
      </c>
      <c r="D428" s="4">
        <v>12.133333333333329</v>
      </c>
      <c r="E428" s="4">
        <v>10</v>
      </c>
      <c r="F428" s="4">
        <v>13.161290322580649</v>
      </c>
      <c r="G428" s="5">
        <f t="shared" si="18"/>
        <v>-0.17582417582417556</v>
      </c>
      <c r="H428" s="5">
        <f t="shared" si="19"/>
        <v>8.4721729883020916E-2</v>
      </c>
      <c r="I428" s="10">
        <f t="shared" si="20"/>
        <v>8.4721729883020916E-2</v>
      </c>
    </row>
    <row r="429" spans="1:9" hidden="1" x14ac:dyDescent="0.25">
      <c r="A429" t="s">
        <v>449</v>
      </c>
      <c r="B429" s="3">
        <v>44609</v>
      </c>
      <c r="C429" t="s">
        <v>494</v>
      </c>
      <c r="D429" s="4">
        <v>26.733333333333331</v>
      </c>
      <c r="E429" s="4">
        <v>21.857142857142861</v>
      </c>
      <c r="F429" s="4">
        <v>21.964285714285719</v>
      </c>
      <c r="G429" s="5">
        <f t="shared" si="18"/>
        <v>-0.18240114000712482</v>
      </c>
      <c r="H429" s="5">
        <f t="shared" si="19"/>
        <v>-0.17839330245814011</v>
      </c>
      <c r="I429" s="10">
        <f t="shared" si="20"/>
        <v>-0.17839330245814011</v>
      </c>
    </row>
    <row r="430" spans="1:9" hidden="1" x14ac:dyDescent="0.25">
      <c r="A430" t="s">
        <v>449</v>
      </c>
      <c r="B430" s="3">
        <v>44392</v>
      </c>
      <c r="C430" t="s">
        <v>417</v>
      </c>
      <c r="D430" s="4">
        <v>42.413793103448278</v>
      </c>
      <c r="E430" s="4">
        <v>28.857142857142861</v>
      </c>
      <c r="F430" s="4">
        <v>37.064516129032263</v>
      </c>
      <c r="G430" s="5">
        <f t="shared" si="18"/>
        <v>-0.31962833914053418</v>
      </c>
      <c r="H430" s="5">
        <f t="shared" si="19"/>
        <v>-0.12612116443745075</v>
      </c>
      <c r="I430" s="10">
        <f t="shared" si="20"/>
        <v>-0.12612116443745075</v>
      </c>
    </row>
    <row r="431" spans="1:9" hidden="1" x14ac:dyDescent="0.25">
      <c r="A431" t="s">
        <v>449</v>
      </c>
      <c r="B431" s="3">
        <v>44574</v>
      </c>
      <c r="C431" t="s">
        <v>494</v>
      </c>
      <c r="D431" s="4">
        <v>18.533333333333331</v>
      </c>
      <c r="E431" s="4">
        <v>11.428571428571431</v>
      </c>
      <c r="F431" s="4">
        <v>24.161290322580641</v>
      </c>
      <c r="G431" s="5">
        <f t="shared" si="18"/>
        <v>-0.38335046248715299</v>
      </c>
      <c r="H431" s="5">
        <f t="shared" si="19"/>
        <v>0.3036667440241354</v>
      </c>
      <c r="I431" s="10">
        <f t="shared" si="20"/>
        <v>0.3036667440241354</v>
      </c>
    </row>
    <row r="432" spans="1:9" hidden="1" x14ac:dyDescent="0.25">
      <c r="A432" t="s">
        <v>449</v>
      </c>
      <c r="B432" s="3">
        <v>44321</v>
      </c>
      <c r="C432" t="s">
        <v>417</v>
      </c>
      <c r="D432" s="4">
        <v>31.96551724137931</v>
      </c>
      <c r="E432" s="4">
        <v>18.142857142857139</v>
      </c>
      <c r="F432" s="4">
        <v>53.258064516129032</v>
      </c>
      <c r="G432" s="5">
        <f t="shared" si="18"/>
        <v>-0.43242410232701506</v>
      </c>
      <c r="H432" s="5">
        <f t="shared" si="19"/>
        <v>0.6661098931690852</v>
      </c>
      <c r="I432" s="10">
        <f t="shared" si="20"/>
        <v>0.6661098931690852</v>
      </c>
    </row>
    <row r="433" spans="1:9" hidden="1" x14ac:dyDescent="0.25">
      <c r="A433" t="s">
        <v>449</v>
      </c>
      <c r="B433" s="3">
        <v>44610</v>
      </c>
      <c r="C433" t="s">
        <v>523</v>
      </c>
      <c r="D433" s="4">
        <v>28.1</v>
      </c>
      <c r="E433" s="4">
        <v>13</v>
      </c>
      <c r="F433" s="4">
        <v>20.464285714285719</v>
      </c>
      <c r="G433" s="5">
        <f t="shared" si="18"/>
        <v>-0.53736654804270467</v>
      </c>
      <c r="H433" s="5">
        <f t="shared" si="19"/>
        <v>-0.27173360447381789</v>
      </c>
      <c r="I433" s="10">
        <f t="shared" si="20"/>
        <v>-0.27173360447381789</v>
      </c>
    </row>
    <row r="434" spans="1:9" hidden="1" x14ac:dyDescent="0.25">
      <c r="A434" t="s">
        <v>449</v>
      </c>
      <c r="B434" s="3">
        <v>44257</v>
      </c>
      <c r="C434" t="s">
        <v>585</v>
      </c>
      <c r="D434" s="4">
        <v>14.22222222222222</v>
      </c>
      <c r="E434" s="4">
        <v>6</v>
      </c>
      <c r="F434" s="4">
        <v>26.548387096774189</v>
      </c>
      <c r="G434" s="5">
        <f t="shared" si="18"/>
        <v>-0.57812499999999989</v>
      </c>
      <c r="H434" s="5">
        <f t="shared" si="19"/>
        <v>0.8666834677419355</v>
      </c>
      <c r="I434" s="10">
        <f t="shared" si="20"/>
        <v>0.8666834677419355</v>
      </c>
    </row>
    <row r="435" spans="1:9" hidden="1" x14ac:dyDescent="0.25">
      <c r="A435" t="s">
        <v>449</v>
      </c>
      <c r="B435" s="3">
        <v>45097</v>
      </c>
      <c r="C435" t="s">
        <v>450</v>
      </c>
      <c r="D435" s="4">
        <v>13.93333333333333</v>
      </c>
      <c r="E435" s="4">
        <v>0</v>
      </c>
      <c r="F435" s="4">
        <v>22.56666666666667</v>
      </c>
      <c r="G435" s="5">
        <f t="shared" si="18"/>
        <v>-1</v>
      </c>
      <c r="H435" s="5">
        <f t="shared" si="19"/>
        <v>0.6196172248803834</v>
      </c>
      <c r="I435" s="10">
        <f t="shared" si="20"/>
        <v>0.6196172248803834</v>
      </c>
    </row>
    <row r="436" spans="1:9" hidden="1" x14ac:dyDescent="0.25">
      <c r="A436" t="s">
        <v>449</v>
      </c>
      <c r="B436" s="3">
        <v>45096</v>
      </c>
      <c r="C436" t="s">
        <v>453</v>
      </c>
      <c r="D436" s="4">
        <v>14.7</v>
      </c>
      <c r="E436" s="4">
        <v>0</v>
      </c>
      <c r="F436" s="4">
        <v>18.43333333333333</v>
      </c>
      <c r="G436" s="5">
        <f t="shared" si="18"/>
        <v>-1</v>
      </c>
      <c r="H436" s="5">
        <f t="shared" si="19"/>
        <v>0.25396825396825379</v>
      </c>
      <c r="I436" s="10">
        <f t="shared" si="20"/>
        <v>0.25396825396825379</v>
      </c>
    </row>
    <row r="437" spans="1:9" hidden="1" x14ac:dyDescent="0.25">
      <c r="A437" t="s">
        <v>24</v>
      </c>
      <c r="B437" s="3">
        <v>45456</v>
      </c>
      <c r="C437" t="s">
        <v>25</v>
      </c>
      <c r="D437" s="4">
        <v>33.633333333333333</v>
      </c>
      <c r="E437" s="4">
        <v>49.142857142857153</v>
      </c>
      <c r="F437" s="4">
        <v>69.888888888888886</v>
      </c>
      <c r="G437" s="5">
        <f t="shared" si="18"/>
        <v>0.4611354948322246</v>
      </c>
      <c r="H437" s="5">
        <f t="shared" si="19"/>
        <v>1.0779649818301948</v>
      </c>
      <c r="I437" s="10">
        <f t="shared" si="20"/>
        <v>1.0779649818301948</v>
      </c>
    </row>
    <row r="438" spans="1:9" hidden="1" x14ac:dyDescent="0.25">
      <c r="A438" t="s">
        <v>24</v>
      </c>
      <c r="B438" s="3">
        <v>45164</v>
      </c>
      <c r="C438" t="s">
        <v>363</v>
      </c>
      <c r="D438" s="4">
        <v>75.033333333333331</v>
      </c>
      <c r="E438" s="4">
        <v>90.428571428571431</v>
      </c>
      <c r="F438" s="4">
        <v>84.58064516129032</v>
      </c>
      <c r="G438" s="5">
        <f t="shared" si="18"/>
        <v>0.20517865075839314</v>
      </c>
      <c r="H438" s="5">
        <f t="shared" si="19"/>
        <v>0.12724093951075507</v>
      </c>
      <c r="I438" s="10">
        <f t="shared" si="20"/>
        <v>0.12724093951075507</v>
      </c>
    </row>
    <row r="439" spans="1:9" hidden="1" x14ac:dyDescent="0.25">
      <c r="A439" t="s">
        <v>364</v>
      </c>
      <c r="B439" s="3">
        <v>45164</v>
      </c>
      <c r="C439" t="s">
        <v>365</v>
      </c>
      <c r="D439" s="4">
        <v>8.2333333333333325</v>
      </c>
      <c r="E439" s="4">
        <v>0</v>
      </c>
      <c r="F439" s="4">
        <v>18.58064516129032</v>
      </c>
      <c r="G439" s="5">
        <f t="shared" si="18"/>
        <v>-1</v>
      </c>
      <c r="H439" s="5">
        <f t="shared" si="19"/>
        <v>1.2567585216142092</v>
      </c>
      <c r="I439" s="10">
        <f t="shared" si="20"/>
        <v>1.2567585216142092</v>
      </c>
    </row>
    <row r="440" spans="1:9" hidden="1" x14ac:dyDescent="0.25">
      <c r="A440" t="s">
        <v>83</v>
      </c>
      <c r="B440" s="3">
        <v>45154</v>
      </c>
      <c r="C440" t="s">
        <v>384</v>
      </c>
      <c r="D440" s="4">
        <v>131.43333333333331</v>
      </c>
      <c r="E440" s="4">
        <v>140.28571428571431</v>
      </c>
      <c r="F440" s="4">
        <v>118.45161290322579</v>
      </c>
      <c r="G440" s="5">
        <f t="shared" si="18"/>
        <v>6.7352632151009381E-2</v>
      </c>
      <c r="H440" s="5">
        <f t="shared" si="19"/>
        <v>-9.8770381157297873E-2</v>
      </c>
      <c r="I440" s="10">
        <f t="shared" si="20"/>
        <v>-9.8770381157297873E-2</v>
      </c>
    </row>
    <row r="441" spans="1:9" hidden="1" x14ac:dyDescent="0.25">
      <c r="A441" t="s">
        <v>83</v>
      </c>
      <c r="B441" s="3">
        <v>45175</v>
      </c>
      <c r="C441" t="s">
        <v>349</v>
      </c>
      <c r="D441" s="4">
        <v>116.7</v>
      </c>
      <c r="E441" s="4">
        <v>122.28571428571431</v>
      </c>
      <c r="F441" s="4">
        <v>108.3333333333333</v>
      </c>
      <c r="G441" s="5">
        <f t="shared" si="18"/>
        <v>4.7863875627371918E-2</v>
      </c>
      <c r="H441" s="5">
        <f t="shared" si="19"/>
        <v>-7.1693801770922896E-2</v>
      </c>
      <c r="I441" s="10">
        <f t="shared" si="20"/>
        <v>-7.1693801770922896E-2</v>
      </c>
    </row>
    <row r="442" spans="1:9" hidden="1" x14ac:dyDescent="0.25">
      <c r="A442" t="s">
        <v>83</v>
      </c>
      <c r="B442" s="3">
        <v>45399</v>
      </c>
      <c r="C442" t="s">
        <v>23</v>
      </c>
      <c r="D442" s="4">
        <v>148.16666666666671</v>
      </c>
      <c r="E442" s="4">
        <v>141.57142857142861</v>
      </c>
      <c r="F442" s="4">
        <v>118.741935483871</v>
      </c>
      <c r="G442" s="5">
        <f t="shared" si="18"/>
        <v>-4.4512293106218896E-2</v>
      </c>
      <c r="H442" s="5">
        <f t="shared" si="19"/>
        <v>-0.19859211146993724</v>
      </c>
      <c r="I442" s="10">
        <f t="shared" si="20"/>
        <v>-0.19859211146993724</v>
      </c>
    </row>
    <row r="443" spans="1:9" hidden="1" x14ac:dyDescent="0.25">
      <c r="A443" t="s">
        <v>83</v>
      </c>
      <c r="B443" s="3">
        <v>45302</v>
      </c>
      <c r="C443" t="s">
        <v>171</v>
      </c>
      <c r="D443" s="4">
        <v>85.4</v>
      </c>
      <c r="E443" s="4">
        <v>71.142857142857139</v>
      </c>
      <c r="F443" s="4">
        <v>127.8064516129032</v>
      </c>
      <c r="G443" s="5">
        <f t="shared" si="18"/>
        <v>-0.16694546671127478</v>
      </c>
      <c r="H443" s="5">
        <f t="shared" si="19"/>
        <v>0.49656266525647769</v>
      </c>
      <c r="I443" s="10">
        <f t="shared" si="20"/>
        <v>0.49656266525647769</v>
      </c>
    </row>
    <row r="444" spans="1:9" hidden="1" x14ac:dyDescent="0.25">
      <c r="A444" t="s">
        <v>83</v>
      </c>
      <c r="B444" s="3">
        <v>44632</v>
      </c>
      <c r="C444" t="s">
        <v>518</v>
      </c>
      <c r="D444" s="4">
        <v>234.37037037037041</v>
      </c>
      <c r="E444" s="4">
        <v>193.85714285714289</v>
      </c>
      <c r="F444" s="4">
        <v>230.61290322580649</v>
      </c>
      <c r="G444" s="5">
        <f t="shared" si="18"/>
        <v>-0.1728598519053639</v>
      </c>
      <c r="H444" s="5">
        <f t="shared" si="19"/>
        <v>-1.6032176501773986E-2</v>
      </c>
      <c r="I444" s="10">
        <f t="shared" si="20"/>
        <v>-1.6032176501773986E-2</v>
      </c>
    </row>
    <row r="445" spans="1:9" hidden="1" x14ac:dyDescent="0.25">
      <c r="A445" t="s">
        <v>83</v>
      </c>
      <c r="B445" s="3">
        <v>45211</v>
      </c>
      <c r="C445" t="s">
        <v>278</v>
      </c>
      <c r="D445" s="4">
        <v>102.7586206896552</v>
      </c>
      <c r="E445" s="4">
        <v>62.142857142857153</v>
      </c>
      <c r="F445" s="4">
        <v>98.516129032258064</v>
      </c>
      <c r="G445" s="5">
        <f t="shared" si="18"/>
        <v>-0.39525407478427621</v>
      </c>
      <c r="H445" s="5">
        <f t="shared" si="19"/>
        <v>-4.1285992639099663E-2</v>
      </c>
      <c r="I445" s="10">
        <f t="shared" si="20"/>
        <v>-4.1285992639099663E-2</v>
      </c>
    </row>
    <row r="446" spans="1:9" hidden="1" x14ac:dyDescent="0.25">
      <c r="A446" t="s">
        <v>83</v>
      </c>
      <c r="B446" s="3">
        <v>45232</v>
      </c>
      <c r="C446" t="s">
        <v>259</v>
      </c>
      <c r="D446" s="4">
        <v>116.4</v>
      </c>
      <c r="E446" s="4">
        <v>25</v>
      </c>
      <c r="F446" s="4">
        <v>112.3</v>
      </c>
      <c r="G446" s="5">
        <f t="shared" si="18"/>
        <v>-0.78522336769759449</v>
      </c>
      <c r="H446" s="5">
        <f t="shared" si="19"/>
        <v>-3.5223367697594571E-2</v>
      </c>
      <c r="I446" s="10">
        <f t="shared" si="20"/>
        <v>-3.5223367697594571E-2</v>
      </c>
    </row>
    <row r="447" spans="1:9" hidden="1" x14ac:dyDescent="0.25">
      <c r="A447" t="s">
        <v>91</v>
      </c>
      <c r="B447" s="3">
        <v>44544</v>
      </c>
      <c r="C447" t="s">
        <v>536</v>
      </c>
      <c r="D447" s="4">
        <v>1.8620689655172411</v>
      </c>
      <c r="E447" s="4">
        <v>15.571428571428569</v>
      </c>
      <c r="F447" s="4">
        <v>8.387096774193548</v>
      </c>
      <c r="G447" s="5">
        <f t="shared" si="18"/>
        <v>7.3624338624338623</v>
      </c>
      <c r="H447" s="5">
        <f t="shared" si="19"/>
        <v>3.5041816009557949</v>
      </c>
      <c r="I447" s="10">
        <f t="shared" si="20"/>
        <v>3.5041816009557949</v>
      </c>
    </row>
    <row r="448" spans="1:9" hidden="1" x14ac:dyDescent="0.25">
      <c r="A448" t="s">
        <v>91</v>
      </c>
      <c r="B448" s="3">
        <v>44377</v>
      </c>
      <c r="C448" t="s">
        <v>549</v>
      </c>
      <c r="D448" s="4">
        <v>4.0666666666666664</v>
      </c>
      <c r="E448" s="4">
        <v>10.71428571428571</v>
      </c>
      <c r="F448" s="4">
        <v>13.5</v>
      </c>
      <c r="G448" s="5">
        <f t="shared" si="18"/>
        <v>1.6346604215456666</v>
      </c>
      <c r="H448" s="5">
        <f t="shared" si="19"/>
        <v>2.319672131147541</v>
      </c>
      <c r="I448" s="10">
        <f t="shared" si="20"/>
        <v>2.319672131147541</v>
      </c>
    </row>
    <row r="449" spans="1:9" hidden="1" x14ac:dyDescent="0.25">
      <c r="A449" t="s">
        <v>91</v>
      </c>
      <c r="B449" s="3">
        <v>45354</v>
      </c>
      <c r="C449" t="s">
        <v>117</v>
      </c>
      <c r="D449" s="4">
        <v>5.4642857142857144</v>
      </c>
      <c r="E449" s="4">
        <v>9.4285714285714288</v>
      </c>
      <c r="F449" s="4">
        <v>6.967741935483871</v>
      </c>
      <c r="G449" s="5">
        <f t="shared" si="18"/>
        <v>0.72549019607843135</v>
      </c>
      <c r="H449" s="5">
        <f t="shared" si="19"/>
        <v>0.27514231499051228</v>
      </c>
      <c r="I449" s="10">
        <f t="shared" si="20"/>
        <v>0.27514231499051228</v>
      </c>
    </row>
    <row r="450" spans="1:9" hidden="1" x14ac:dyDescent="0.25">
      <c r="A450" t="s">
        <v>91</v>
      </c>
      <c r="B450" s="3">
        <v>45317</v>
      </c>
      <c r="C450" t="s">
        <v>57</v>
      </c>
      <c r="D450" s="4">
        <v>8.1666666666666661</v>
      </c>
      <c r="E450" s="4">
        <v>10.142857142857141</v>
      </c>
      <c r="F450" s="4">
        <v>7.064516129032258</v>
      </c>
      <c r="G450" s="5">
        <f t="shared" si="18"/>
        <v>0.24198250728862955</v>
      </c>
      <c r="H450" s="5">
        <f t="shared" si="19"/>
        <v>-0.13495720868992753</v>
      </c>
      <c r="I450" s="10">
        <f t="shared" si="20"/>
        <v>-0.13495720868992753</v>
      </c>
    </row>
    <row r="451" spans="1:9" hidden="1" x14ac:dyDescent="0.25">
      <c r="A451" t="s">
        <v>91</v>
      </c>
      <c r="B451" s="3">
        <v>44316</v>
      </c>
      <c r="C451" t="s">
        <v>417</v>
      </c>
      <c r="D451" s="4">
        <v>8.3333333333333339</v>
      </c>
      <c r="E451" s="4">
        <v>6.4285714285714288</v>
      </c>
      <c r="F451" s="4">
        <v>7.5</v>
      </c>
      <c r="G451" s="5">
        <f t="shared" ref="G451:G514" si="21">IFERROR(IF((E451-D451)/D451&gt;10,1,(E451-D451)/D451),1)</f>
        <v>-0.22857142857142859</v>
      </c>
      <c r="H451" s="5">
        <f t="shared" ref="H451:H514" si="22">IFERROR(IF((F451-D451)/D451&gt;10,1,(F451-D451)/D451),1)</f>
        <v>-0.10000000000000006</v>
      </c>
      <c r="I451" s="10">
        <f t="shared" ref="I451:I514" si="23">(F451-D451)/D451</f>
        <v>-0.10000000000000006</v>
      </c>
    </row>
    <row r="452" spans="1:9" hidden="1" x14ac:dyDescent="0.25">
      <c r="A452" t="s">
        <v>91</v>
      </c>
      <c r="B452" s="3">
        <v>45378</v>
      </c>
      <c r="C452" t="s">
        <v>92</v>
      </c>
      <c r="D452" s="4">
        <v>6.5357142857142856</v>
      </c>
      <c r="E452" s="4">
        <v>5</v>
      </c>
      <c r="F452" s="4">
        <v>6.870967741935484</v>
      </c>
      <c r="G452" s="5">
        <f t="shared" si="21"/>
        <v>-0.2349726775956284</v>
      </c>
      <c r="H452" s="5">
        <f t="shared" si="22"/>
        <v>5.1295610787942925E-2</v>
      </c>
      <c r="I452" s="10">
        <f t="shared" si="23"/>
        <v>5.1295610787942925E-2</v>
      </c>
    </row>
    <row r="453" spans="1:9" hidden="1" x14ac:dyDescent="0.25">
      <c r="A453" t="s">
        <v>91</v>
      </c>
      <c r="B453" s="3">
        <v>45166</v>
      </c>
      <c r="C453" t="s">
        <v>357</v>
      </c>
      <c r="D453" s="4">
        <v>7.6333333333333337</v>
      </c>
      <c r="E453" s="4">
        <v>5.4285714285714288</v>
      </c>
      <c r="F453" s="4">
        <v>5.5161290322580649</v>
      </c>
      <c r="G453" s="5">
        <f t="shared" si="21"/>
        <v>-0.28883343730505301</v>
      </c>
      <c r="H453" s="5">
        <f t="shared" si="22"/>
        <v>-0.27736300887448934</v>
      </c>
      <c r="I453" s="10">
        <f t="shared" si="23"/>
        <v>-0.27736300887448934</v>
      </c>
    </row>
    <row r="454" spans="1:9" hidden="1" x14ac:dyDescent="0.25">
      <c r="A454" t="s">
        <v>91</v>
      </c>
      <c r="B454" s="3">
        <v>45377</v>
      </c>
      <c r="C454" t="s">
        <v>95</v>
      </c>
      <c r="D454" s="4">
        <v>6.75</v>
      </c>
      <c r="E454" s="4">
        <v>4.5714285714285712</v>
      </c>
      <c r="F454" s="4">
        <v>6.580645161290323</v>
      </c>
      <c r="G454" s="5">
        <f t="shared" si="21"/>
        <v>-0.32275132275132279</v>
      </c>
      <c r="H454" s="5">
        <f t="shared" si="22"/>
        <v>-2.508960573476697E-2</v>
      </c>
      <c r="I454" s="10">
        <f t="shared" si="23"/>
        <v>-2.508960573476697E-2</v>
      </c>
    </row>
    <row r="455" spans="1:9" hidden="1" x14ac:dyDescent="0.25">
      <c r="A455" t="s">
        <v>91</v>
      </c>
      <c r="B455" s="3">
        <v>45268</v>
      </c>
      <c r="C455" t="s">
        <v>204</v>
      </c>
      <c r="D455" s="4">
        <v>11.68965517241379</v>
      </c>
      <c r="E455" s="4">
        <v>7.7142857142857144</v>
      </c>
      <c r="F455" s="4">
        <v>6.32258064516129</v>
      </c>
      <c r="G455" s="5">
        <f t="shared" si="21"/>
        <v>-0.34007585335018947</v>
      </c>
      <c r="H455" s="5">
        <f t="shared" si="22"/>
        <v>-0.45913026929298684</v>
      </c>
      <c r="I455" s="10">
        <f t="shared" si="23"/>
        <v>-0.45913026929298684</v>
      </c>
    </row>
    <row r="456" spans="1:9" hidden="1" x14ac:dyDescent="0.25">
      <c r="A456" t="s">
        <v>179</v>
      </c>
      <c r="B456" s="3">
        <v>44316</v>
      </c>
      <c r="C456" t="s">
        <v>417</v>
      </c>
      <c r="D456" s="4">
        <v>107.93333333333329</v>
      </c>
      <c r="E456" s="4">
        <v>153.57142857142861</v>
      </c>
      <c r="F456" s="4">
        <v>173.4666666666667</v>
      </c>
      <c r="G456" s="5">
        <f t="shared" si="21"/>
        <v>0.42283596576369981</v>
      </c>
      <c r="H456" s="5">
        <f t="shared" si="22"/>
        <v>0.60716491661519545</v>
      </c>
      <c r="I456" s="10">
        <f t="shared" si="23"/>
        <v>0.60716491661519545</v>
      </c>
    </row>
    <row r="457" spans="1:9" hidden="1" x14ac:dyDescent="0.25">
      <c r="A457" t="s">
        <v>179</v>
      </c>
      <c r="B457" s="3">
        <v>44567</v>
      </c>
      <c r="C457" t="s">
        <v>523</v>
      </c>
      <c r="D457" s="4">
        <v>38.56666666666667</v>
      </c>
      <c r="E457" s="4">
        <v>42.428571428571431</v>
      </c>
      <c r="F457" s="4">
        <v>36.032258064516128</v>
      </c>
      <c r="G457" s="5">
        <f t="shared" si="21"/>
        <v>0.10013581923694279</v>
      </c>
      <c r="H457" s="5">
        <f t="shared" si="22"/>
        <v>-6.5715002648674373E-2</v>
      </c>
      <c r="I457" s="10">
        <f t="shared" si="23"/>
        <v>-6.5715002648674373E-2</v>
      </c>
    </row>
    <row r="458" spans="1:9" hidden="1" x14ac:dyDescent="0.25">
      <c r="A458" t="s">
        <v>179</v>
      </c>
      <c r="B458" s="3">
        <v>44217</v>
      </c>
      <c r="C458" t="s">
        <v>589</v>
      </c>
      <c r="D458" s="4">
        <v>86.566666666666663</v>
      </c>
      <c r="E458" s="4">
        <v>94.571428571428569</v>
      </c>
      <c r="F458" s="4">
        <v>64.322580645161295</v>
      </c>
      <c r="G458" s="5">
        <f t="shared" si="21"/>
        <v>9.2469332746575747E-2</v>
      </c>
      <c r="H458" s="5">
        <f t="shared" si="22"/>
        <v>-0.25695902219682754</v>
      </c>
      <c r="I458" s="10">
        <f t="shared" si="23"/>
        <v>-0.25695902219682754</v>
      </c>
    </row>
    <row r="459" spans="1:9" hidden="1" x14ac:dyDescent="0.25">
      <c r="A459" t="s">
        <v>179</v>
      </c>
      <c r="B459" s="3">
        <v>44686</v>
      </c>
      <c r="C459" t="s">
        <v>503</v>
      </c>
      <c r="D459" s="4">
        <v>40.413793103448278</v>
      </c>
      <c r="E459" s="4">
        <v>39.571428571428569</v>
      </c>
      <c r="F459" s="4">
        <v>40</v>
      </c>
      <c r="G459" s="5">
        <f t="shared" si="21"/>
        <v>-2.0843490980009843E-2</v>
      </c>
      <c r="H459" s="5">
        <f t="shared" si="22"/>
        <v>-1.0238907849829393E-2</v>
      </c>
      <c r="I459" s="10">
        <f t="shared" si="23"/>
        <v>-1.0238907849829393E-2</v>
      </c>
    </row>
    <row r="460" spans="1:9" hidden="1" x14ac:dyDescent="0.25">
      <c r="A460" t="s">
        <v>179</v>
      </c>
      <c r="B460" s="3">
        <v>44779</v>
      </c>
      <c r="C460" t="s">
        <v>490</v>
      </c>
      <c r="D460" s="4">
        <v>51.8</v>
      </c>
      <c r="E460" s="4">
        <v>46.714285714285722</v>
      </c>
      <c r="F460" s="4">
        <v>78.870967741935488</v>
      </c>
      <c r="G460" s="5">
        <f t="shared" si="21"/>
        <v>-9.8179812465526539E-2</v>
      </c>
      <c r="H460" s="5">
        <f t="shared" si="22"/>
        <v>0.52260555486361948</v>
      </c>
      <c r="I460" s="10">
        <f t="shared" si="23"/>
        <v>0.52260555486361948</v>
      </c>
    </row>
    <row r="461" spans="1:9" hidden="1" x14ac:dyDescent="0.25">
      <c r="A461" t="s">
        <v>179</v>
      </c>
      <c r="B461" s="3">
        <v>44336</v>
      </c>
      <c r="C461" t="s">
        <v>417</v>
      </c>
      <c r="D461" s="4">
        <v>181.89655172413791</v>
      </c>
      <c r="E461" s="4">
        <v>144.57142857142861</v>
      </c>
      <c r="F461" s="4">
        <v>170</v>
      </c>
      <c r="G461" s="5">
        <f t="shared" si="21"/>
        <v>-0.20519972918077151</v>
      </c>
      <c r="H461" s="5">
        <f t="shared" si="22"/>
        <v>-6.5402843601895619E-2</v>
      </c>
      <c r="I461" s="10">
        <f t="shared" si="23"/>
        <v>-6.5402843601895619E-2</v>
      </c>
    </row>
    <row r="462" spans="1:9" hidden="1" x14ac:dyDescent="0.25">
      <c r="A462" t="s">
        <v>179</v>
      </c>
      <c r="B462" s="3">
        <v>44355</v>
      </c>
      <c r="C462" t="s">
        <v>491</v>
      </c>
      <c r="D462" s="4">
        <v>183</v>
      </c>
      <c r="E462" s="4">
        <v>134.14285714285711</v>
      </c>
      <c r="F462" s="4">
        <v>246.93333333333331</v>
      </c>
      <c r="G462" s="5">
        <f t="shared" si="21"/>
        <v>-0.26697892271662782</v>
      </c>
      <c r="H462" s="5">
        <f t="shared" si="22"/>
        <v>0.34936247723132957</v>
      </c>
      <c r="I462" s="10">
        <f t="shared" si="23"/>
        <v>0.34936247723132957</v>
      </c>
    </row>
    <row r="463" spans="1:9" hidden="1" x14ac:dyDescent="0.25">
      <c r="A463" t="s">
        <v>179</v>
      </c>
      <c r="B463" s="3">
        <v>44553</v>
      </c>
      <c r="C463" t="s">
        <v>494</v>
      </c>
      <c r="D463" s="4">
        <v>45</v>
      </c>
      <c r="E463" s="4">
        <v>31.428571428571431</v>
      </c>
      <c r="F463" s="4">
        <v>35.838709677419352</v>
      </c>
      <c r="G463" s="5">
        <f t="shared" si="21"/>
        <v>-0.30158730158730152</v>
      </c>
      <c r="H463" s="5">
        <f t="shared" si="22"/>
        <v>-0.20358422939068105</v>
      </c>
      <c r="I463" s="10">
        <f t="shared" si="23"/>
        <v>-0.20358422939068105</v>
      </c>
    </row>
    <row r="464" spans="1:9" hidden="1" x14ac:dyDescent="0.25">
      <c r="A464" t="s">
        <v>179</v>
      </c>
      <c r="B464" s="3">
        <v>44532</v>
      </c>
      <c r="C464" t="s">
        <v>494</v>
      </c>
      <c r="D464" s="4">
        <v>66.551724137931032</v>
      </c>
      <c r="E464" s="4">
        <v>44</v>
      </c>
      <c r="F464" s="4">
        <v>39.354838709677423</v>
      </c>
      <c r="G464" s="5">
        <f t="shared" si="21"/>
        <v>-0.33886010362694297</v>
      </c>
      <c r="H464" s="5">
        <f t="shared" si="22"/>
        <v>-0.40865786394785214</v>
      </c>
      <c r="I464" s="10">
        <f t="shared" si="23"/>
        <v>-0.40865786394785214</v>
      </c>
    </row>
    <row r="465" spans="1:9" hidden="1" x14ac:dyDescent="0.25">
      <c r="A465" t="s">
        <v>179</v>
      </c>
      <c r="B465" s="3">
        <v>45167</v>
      </c>
      <c r="C465" t="s">
        <v>355</v>
      </c>
      <c r="D465" s="4">
        <v>14.3</v>
      </c>
      <c r="E465" s="4">
        <v>1.142857142857143</v>
      </c>
      <c r="F465" s="4">
        <v>19.838709677419359</v>
      </c>
      <c r="G465" s="5">
        <f t="shared" si="21"/>
        <v>-0.92007992007992012</v>
      </c>
      <c r="H465" s="5">
        <f t="shared" si="22"/>
        <v>0.3873223550642908</v>
      </c>
      <c r="I465" s="10">
        <f t="shared" si="23"/>
        <v>0.3873223550642908</v>
      </c>
    </row>
    <row r="466" spans="1:9" hidden="1" x14ac:dyDescent="0.25">
      <c r="A466" t="s">
        <v>179</v>
      </c>
      <c r="B466" s="3">
        <v>45278</v>
      </c>
      <c r="C466" t="s">
        <v>180</v>
      </c>
      <c r="D466" s="4">
        <v>4.4137931034482758</v>
      </c>
      <c r="E466" s="4">
        <v>0</v>
      </c>
      <c r="F466" s="4">
        <v>18.35483870967742</v>
      </c>
      <c r="G466" s="5">
        <f t="shared" si="21"/>
        <v>-1</v>
      </c>
      <c r="H466" s="5">
        <f t="shared" si="22"/>
        <v>3.1585181451612905</v>
      </c>
      <c r="I466" s="10">
        <f t="shared" si="23"/>
        <v>3.1585181451612905</v>
      </c>
    </row>
    <row r="467" spans="1:9" hidden="1" x14ac:dyDescent="0.25">
      <c r="A467" t="s">
        <v>179</v>
      </c>
      <c r="B467" s="3">
        <v>45209</v>
      </c>
      <c r="C467" t="s">
        <v>287</v>
      </c>
      <c r="D467" s="4">
        <v>19.31034482758621</v>
      </c>
      <c r="E467" s="4">
        <v>0</v>
      </c>
      <c r="F467" s="4">
        <v>17</v>
      </c>
      <c r="G467" s="5">
        <f t="shared" si="21"/>
        <v>-1</v>
      </c>
      <c r="H467" s="5">
        <f t="shared" si="22"/>
        <v>-0.11964285714285729</v>
      </c>
      <c r="I467" s="10">
        <f t="shared" si="23"/>
        <v>-0.11964285714285729</v>
      </c>
    </row>
    <row r="468" spans="1:9" hidden="1" x14ac:dyDescent="0.25">
      <c r="A468" t="s">
        <v>179</v>
      </c>
      <c r="B468" s="3">
        <v>45166</v>
      </c>
      <c r="C468" t="s">
        <v>358</v>
      </c>
      <c r="D468" s="4">
        <v>14.633333333333329</v>
      </c>
      <c r="E468" s="4">
        <v>0</v>
      </c>
      <c r="F468" s="4">
        <v>19.35483870967742</v>
      </c>
      <c r="G468" s="5">
        <f t="shared" si="21"/>
        <v>-1</v>
      </c>
      <c r="H468" s="5">
        <f t="shared" si="22"/>
        <v>0.32265412594606552</v>
      </c>
      <c r="I468" s="10">
        <f t="shared" si="23"/>
        <v>0.32265412594606552</v>
      </c>
    </row>
    <row r="469" spans="1:9" hidden="1" x14ac:dyDescent="0.25">
      <c r="A469" t="s">
        <v>179</v>
      </c>
      <c r="B469" s="3">
        <v>45165</v>
      </c>
      <c r="C469" t="s">
        <v>359</v>
      </c>
      <c r="D469" s="4">
        <v>15.06666666666667</v>
      </c>
      <c r="E469" s="4">
        <v>0</v>
      </c>
      <c r="F469" s="4">
        <v>18.483870967741939</v>
      </c>
      <c r="G469" s="5">
        <f t="shared" si="21"/>
        <v>-1</v>
      </c>
      <c r="H469" s="5">
        <f t="shared" si="22"/>
        <v>0.22680559520411075</v>
      </c>
      <c r="I469" s="10">
        <f t="shared" si="23"/>
        <v>0.22680559520411075</v>
      </c>
    </row>
    <row r="470" spans="1:9" hidden="1" x14ac:dyDescent="0.25">
      <c r="A470" t="s">
        <v>179</v>
      </c>
      <c r="B470" s="3">
        <v>45162</v>
      </c>
      <c r="C470" t="s">
        <v>369</v>
      </c>
      <c r="D470" s="4">
        <v>15.56666666666667</v>
      </c>
      <c r="E470" s="4">
        <v>0</v>
      </c>
      <c r="F470" s="4">
        <v>15.80645161290323</v>
      </c>
      <c r="G470" s="5">
        <f t="shared" si="21"/>
        <v>-1</v>
      </c>
      <c r="H470" s="5">
        <f t="shared" si="22"/>
        <v>1.5403743869586263E-2</v>
      </c>
      <c r="I470" s="10">
        <f t="shared" si="23"/>
        <v>1.5403743869586263E-2</v>
      </c>
    </row>
    <row r="471" spans="1:9" hidden="1" x14ac:dyDescent="0.25">
      <c r="A471" t="s">
        <v>179</v>
      </c>
      <c r="B471" s="3">
        <v>45037</v>
      </c>
      <c r="C471" t="s">
        <v>461</v>
      </c>
      <c r="D471" s="4">
        <v>18.333333333333329</v>
      </c>
      <c r="E471" s="4">
        <v>0</v>
      </c>
      <c r="F471" s="4">
        <v>5.166666666666667</v>
      </c>
      <c r="G471" s="5">
        <f t="shared" si="21"/>
        <v>-1</v>
      </c>
      <c r="H471" s="5">
        <f t="shared" si="22"/>
        <v>-0.71818181818181803</v>
      </c>
      <c r="I471" s="10">
        <f t="shared" si="23"/>
        <v>-0.71818181818181803</v>
      </c>
    </row>
    <row r="472" spans="1:9" hidden="1" x14ac:dyDescent="0.25">
      <c r="A472" t="s">
        <v>18</v>
      </c>
      <c r="B472" s="3">
        <v>45315</v>
      </c>
      <c r="C472" t="s">
        <v>147</v>
      </c>
      <c r="D472" s="4">
        <v>23.466666666666669</v>
      </c>
      <c r="E472" s="4">
        <v>54.142857142857153</v>
      </c>
      <c r="F472" s="4">
        <v>52.516129032258057</v>
      </c>
      <c r="G472" s="5">
        <f t="shared" si="21"/>
        <v>1.3072240259740262</v>
      </c>
      <c r="H472" s="5">
        <f t="shared" si="22"/>
        <v>1.2379032258064511</v>
      </c>
      <c r="I472" s="10">
        <f t="shared" si="23"/>
        <v>1.2379032258064511</v>
      </c>
    </row>
    <row r="473" spans="1:9" hidden="1" x14ac:dyDescent="0.25">
      <c r="A473" t="s">
        <v>18</v>
      </c>
      <c r="B473" s="3">
        <v>45316</v>
      </c>
      <c r="C473" t="s">
        <v>145</v>
      </c>
      <c r="D473" s="4">
        <v>23.966666666666669</v>
      </c>
      <c r="E473" s="4">
        <v>54.857142857142847</v>
      </c>
      <c r="F473" s="4">
        <v>53.225806451612897</v>
      </c>
      <c r="G473" s="5">
        <f t="shared" si="21"/>
        <v>1.2888933041923301</v>
      </c>
      <c r="H473" s="5">
        <f t="shared" si="22"/>
        <v>1.2208264166180622</v>
      </c>
      <c r="I473" s="10">
        <f t="shared" si="23"/>
        <v>1.2208264166180622</v>
      </c>
    </row>
    <row r="474" spans="1:9" hidden="1" x14ac:dyDescent="0.25">
      <c r="A474" t="s">
        <v>18</v>
      </c>
      <c r="B474" s="3">
        <v>45148</v>
      </c>
      <c r="C474" t="s">
        <v>410</v>
      </c>
      <c r="D474" s="4">
        <v>82.4</v>
      </c>
      <c r="E474" s="4">
        <v>74</v>
      </c>
      <c r="F474" s="4">
        <v>75.032258064516128</v>
      </c>
      <c r="G474" s="5">
        <f t="shared" si="21"/>
        <v>-0.1019417475728156</v>
      </c>
      <c r="H474" s="5">
        <f t="shared" si="22"/>
        <v>-8.9414343877231517E-2</v>
      </c>
      <c r="I474" s="10">
        <f t="shared" si="23"/>
        <v>-8.9414343877231517E-2</v>
      </c>
    </row>
    <row r="475" spans="1:9" hidden="1" x14ac:dyDescent="0.25">
      <c r="A475" t="s">
        <v>18</v>
      </c>
      <c r="B475" s="3">
        <v>45364</v>
      </c>
      <c r="C475" t="s">
        <v>109</v>
      </c>
      <c r="D475" s="4">
        <v>60.214285714285722</v>
      </c>
      <c r="E475" s="4">
        <v>50.142857142857153</v>
      </c>
      <c r="F475" s="4">
        <v>56.032258064516128</v>
      </c>
      <c r="G475" s="5">
        <f t="shared" si="21"/>
        <v>-0.16725978647686826</v>
      </c>
      <c r="H475" s="5">
        <f t="shared" si="22"/>
        <v>-6.9452416484904286E-2</v>
      </c>
      <c r="I475" s="10">
        <f t="shared" si="23"/>
        <v>-6.9452416484904286E-2</v>
      </c>
    </row>
    <row r="476" spans="1:9" hidden="1" x14ac:dyDescent="0.25">
      <c r="A476" t="s">
        <v>18</v>
      </c>
      <c r="B476" s="3">
        <v>45463</v>
      </c>
      <c r="C476" t="s">
        <v>19</v>
      </c>
      <c r="D476" s="4">
        <v>89.1</v>
      </c>
      <c r="E476" s="4">
        <v>23.142857142857139</v>
      </c>
      <c r="F476" s="4">
        <v>29.27272727272727</v>
      </c>
      <c r="G476" s="5">
        <f t="shared" si="21"/>
        <v>-0.74025974025974028</v>
      </c>
      <c r="H476" s="5">
        <f t="shared" si="22"/>
        <v>-0.67146209570451998</v>
      </c>
      <c r="I476" s="10">
        <f t="shared" si="23"/>
        <v>-0.67146209570451998</v>
      </c>
    </row>
    <row r="477" spans="1:9" hidden="1" x14ac:dyDescent="0.25">
      <c r="A477" t="s">
        <v>50</v>
      </c>
      <c r="B477" s="3">
        <v>45191</v>
      </c>
      <c r="C477" t="s">
        <v>313</v>
      </c>
      <c r="D477" s="4">
        <v>34.733333333333327</v>
      </c>
      <c r="E477" s="4">
        <v>58.857142857142847</v>
      </c>
      <c r="F477" s="4">
        <v>49.8</v>
      </c>
      <c r="G477" s="5">
        <f t="shared" si="21"/>
        <v>0.69454346037839321</v>
      </c>
      <c r="H477" s="5">
        <f t="shared" si="22"/>
        <v>0.43378119001919402</v>
      </c>
      <c r="I477" s="10">
        <f t="shared" si="23"/>
        <v>0.43378119001919402</v>
      </c>
    </row>
    <row r="478" spans="1:9" hidden="1" x14ac:dyDescent="0.25">
      <c r="A478" t="s">
        <v>50</v>
      </c>
      <c r="B478" s="3">
        <v>44316</v>
      </c>
      <c r="C478" t="s">
        <v>576</v>
      </c>
      <c r="D478" s="4">
        <v>72</v>
      </c>
      <c r="E478" s="4">
        <v>92.857142857142861</v>
      </c>
      <c r="F478" s="4">
        <v>64.466666666666669</v>
      </c>
      <c r="G478" s="5">
        <f t="shared" si="21"/>
        <v>0.28968253968253976</v>
      </c>
      <c r="H478" s="5">
        <f t="shared" si="22"/>
        <v>-0.1046296296296296</v>
      </c>
      <c r="I478" s="10">
        <f t="shared" si="23"/>
        <v>-0.1046296296296296</v>
      </c>
    </row>
    <row r="479" spans="1:9" hidden="1" x14ac:dyDescent="0.25">
      <c r="A479" t="s">
        <v>50</v>
      </c>
      <c r="B479" s="3">
        <v>45280</v>
      </c>
      <c r="C479" t="s">
        <v>176</v>
      </c>
      <c r="D479" s="4">
        <v>49.96551724137931</v>
      </c>
      <c r="E479" s="4">
        <v>62.142857142857153</v>
      </c>
      <c r="F479" s="4">
        <v>68</v>
      </c>
      <c r="G479" s="5">
        <f t="shared" si="21"/>
        <v>0.24371487725525015</v>
      </c>
      <c r="H479" s="5">
        <f t="shared" si="22"/>
        <v>0.36093857832988269</v>
      </c>
      <c r="I479" s="10">
        <f t="shared" si="23"/>
        <v>0.36093857832988269</v>
      </c>
    </row>
    <row r="480" spans="1:9" hidden="1" x14ac:dyDescent="0.25">
      <c r="A480" t="s">
        <v>50</v>
      </c>
      <c r="B480" s="3">
        <v>44336</v>
      </c>
      <c r="C480" t="s">
        <v>417</v>
      </c>
      <c r="D480" s="4">
        <v>66.620689655172413</v>
      </c>
      <c r="E480" s="4">
        <v>79.857142857142861</v>
      </c>
      <c r="F480" s="4">
        <v>72.806451612903231</v>
      </c>
      <c r="G480" s="5">
        <f t="shared" si="21"/>
        <v>0.19868382135462889</v>
      </c>
      <c r="H480" s="5">
        <f t="shared" si="22"/>
        <v>9.2850464168837341E-2</v>
      </c>
      <c r="I480" s="10">
        <f t="shared" si="23"/>
        <v>9.2850464168837341E-2</v>
      </c>
    </row>
    <row r="481" spans="1:9" hidden="1" x14ac:dyDescent="0.25">
      <c r="A481" t="s">
        <v>50</v>
      </c>
      <c r="B481" s="3">
        <v>45366</v>
      </c>
      <c r="C481" t="s">
        <v>105</v>
      </c>
      <c r="D481" s="4">
        <v>61.142857142857153</v>
      </c>
      <c r="E481" s="4">
        <v>64.428571428571431</v>
      </c>
      <c r="F481" s="4">
        <v>62.838709677419352</v>
      </c>
      <c r="G481" s="5">
        <f t="shared" si="21"/>
        <v>5.3738317757009206E-2</v>
      </c>
      <c r="H481" s="5">
        <f t="shared" si="22"/>
        <v>2.7735905939101385E-2</v>
      </c>
      <c r="I481" s="10">
        <f t="shared" si="23"/>
        <v>2.7735905939101385E-2</v>
      </c>
    </row>
    <row r="482" spans="1:9" hidden="1" x14ac:dyDescent="0.25">
      <c r="A482" t="s">
        <v>50</v>
      </c>
      <c r="B482" s="3">
        <v>45314</v>
      </c>
      <c r="C482" t="s">
        <v>151</v>
      </c>
      <c r="D482" s="4">
        <v>67.599999999999994</v>
      </c>
      <c r="E482" s="4">
        <v>70.857142857142861</v>
      </c>
      <c r="F482" s="4">
        <v>66.612903225806448</v>
      </c>
      <c r="G482" s="5">
        <f t="shared" si="21"/>
        <v>4.8182586644125253E-2</v>
      </c>
      <c r="H482" s="5">
        <f t="shared" si="22"/>
        <v>-1.4602023286886775E-2</v>
      </c>
      <c r="I482" s="10">
        <f t="shared" si="23"/>
        <v>-1.4602023286886775E-2</v>
      </c>
    </row>
    <row r="483" spans="1:9" hidden="1" x14ac:dyDescent="0.25">
      <c r="A483" t="s">
        <v>50</v>
      </c>
      <c r="B483" s="3">
        <v>45341</v>
      </c>
      <c r="C483" t="s">
        <v>125</v>
      </c>
      <c r="D483" s="4">
        <v>65.966666666666669</v>
      </c>
      <c r="E483" s="4">
        <v>66.571428571428569</v>
      </c>
      <c r="F483" s="4">
        <v>61.275862068965523</v>
      </c>
      <c r="G483" s="5">
        <f t="shared" si="21"/>
        <v>9.1676893091748486E-3</v>
      </c>
      <c r="H483" s="5">
        <f t="shared" si="22"/>
        <v>-7.110871042497946E-2</v>
      </c>
      <c r="I483" s="10">
        <f t="shared" si="23"/>
        <v>-7.110871042497946E-2</v>
      </c>
    </row>
    <row r="484" spans="1:9" hidden="1" x14ac:dyDescent="0.25">
      <c r="A484" t="s">
        <v>50</v>
      </c>
      <c r="B484" s="3">
        <v>45162</v>
      </c>
      <c r="C484" t="s">
        <v>370</v>
      </c>
      <c r="D484" s="4">
        <v>61.133333333333333</v>
      </c>
      <c r="E484" s="4">
        <v>56.285714285714278</v>
      </c>
      <c r="F484" s="4">
        <v>36.193548387096783</v>
      </c>
      <c r="G484" s="5">
        <f t="shared" si="21"/>
        <v>-7.9295840473594142E-2</v>
      </c>
      <c r="H484" s="5">
        <f t="shared" si="22"/>
        <v>-0.40795722376613769</v>
      </c>
      <c r="I484" s="10">
        <f t="shared" si="23"/>
        <v>-0.40795722376613769</v>
      </c>
    </row>
    <row r="485" spans="1:9" hidden="1" x14ac:dyDescent="0.25">
      <c r="A485" t="s">
        <v>50</v>
      </c>
      <c r="B485" s="3">
        <v>45398</v>
      </c>
      <c r="C485" t="s">
        <v>84</v>
      </c>
      <c r="D485" s="4">
        <v>63.166666666666657</v>
      </c>
      <c r="E485" s="4">
        <v>54.714285714285722</v>
      </c>
      <c r="F485" s="4">
        <v>54.766666666666673</v>
      </c>
      <c r="G485" s="5">
        <f t="shared" si="21"/>
        <v>-0.13381078024877471</v>
      </c>
      <c r="H485" s="5">
        <f t="shared" si="22"/>
        <v>-0.13298153034300769</v>
      </c>
      <c r="I485" s="10">
        <f t="shared" si="23"/>
        <v>-0.13298153034300769</v>
      </c>
    </row>
    <row r="486" spans="1:9" hidden="1" x14ac:dyDescent="0.25">
      <c r="A486" t="s">
        <v>50</v>
      </c>
      <c r="B486" s="3">
        <v>45434</v>
      </c>
      <c r="C486" t="s">
        <v>51</v>
      </c>
      <c r="D486" s="4">
        <v>57.137931034482762</v>
      </c>
      <c r="E486" s="4">
        <v>49.428571428571431</v>
      </c>
      <c r="F486" s="4">
        <v>58.12903225806452</v>
      </c>
      <c r="G486" s="5">
        <f t="shared" si="21"/>
        <v>-0.13492542460556944</v>
      </c>
      <c r="H486" s="5">
        <f t="shared" si="22"/>
        <v>1.7345766737399505E-2</v>
      </c>
      <c r="I486" s="10">
        <f t="shared" si="23"/>
        <v>1.7345766737399505E-2</v>
      </c>
    </row>
    <row r="487" spans="1:9" hidden="1" x14ac:dyDescent="0.25">
      <c r="A487" t="s">
        <v>50</v>
      </c>
      <c r="B487" s="3">
        <v>45365</v>
      </c>
      <c r="C487" t="s">
        <v>107</v>
      </c>
      <c r="D487" s="4">
        <v>63.178571428571431</v>
      </c>
      <c r="E487" s="4">
        <v>52.428571428571431</v>
      </c>
      <c r="F487" s="4">
        <v>60.70967741935484</v>
      </c>
      <c r="G487" s="5">
        <f t="shared" si="21"/>
        <v>-0.17015262860373093</v>
      </c>
      <c r="H487" s="5">
        <f t="shared" si="22"/>
        <v>-3.9078028410437837E-2</v>
      </c>
      <c r="I487" s="10">
        <f t="shared" si="23"/>
        <v>-3.9078028410437837E-2</v>
      </c>
    </row>
    <row r="488" spans="1:9" hidden="1" x14ac:dyDescent="0.25">
      <c r="A488" t="s">
        <v>50</v>
      </c>
      <c r="B488" s="3">
        <v>45210</v>
      </c>
      <c r="C488" t="s">
        <v>190</v>
      </c>
      <c r="D488" s="4">
        <v>47.96551724137931</v>
      </c>
      <c r="E488" s="4">
        <v>29.142857142857139</v>
      </c>
      <c r="F488" s="4">
        <v>27.516129032258061</v>
      </c>
      <c r="G488" s="5">
        <f t="shared" si="21"/>
        <v>-0.39242066344870091</v>
      </c>
      <c r="H488" s="5">
        <f t="shared" si="22"/>
        <v>-0.42633519630806344</v>
      </c>
      <c r="I488" s="10">
        <f t="shared" si="23"/>
        <v>-0.42633519630806344</v>
      </c>
    </row>
    <row r="489" spans="1:9" hidden="1" x14ac:dyDescent="0.25">
      <c r="A489" t="s">
        <v>50</v>
      </c>
      <c r="B489" s="3">
        <v>44532</v>
      </c>
      <c r="C489" t="s">
        <v>494</v>
      </c>
      <c r="D489" s="4">
        <v>32.517241379310342</v>
      </c>
      <c r="E489" s="4">
        <v>12.28571428571429</v>
      </c>
      <c r="F489" s="4">
        <v>22.29032258064516</v>
      </c>
      <c r="G489" s="5">
        <f t="shared" si="21"/>
        <v>-0.6221784578094226</v>
      </c>
      <c r="H489" s="5">
        <f t="shared" si="22"/>
        <v>-0.3145075770533301</v>
      </c>
      <c r="I489" s="10">
        <f t="shared" si="23"/>
        <v>-0.3145075770533301</v>
      </c>
    </row>
    <row r="490" spans="1:9" hidden="1" x14ac:dyDescent="0.25">
      <c r="A490" t="s">
        <v>50</v>
      </c>
      <c r="B490" s="3">
        <v>45209</v>
      </c>
      <c r="C490" t="s">
        <v>288</v>
      </c>
      <c r="D490" s="4">
        <v>50.448275862068968</v>
      </c>
      <c r="E490" s="4">
        <v>18.571428571428569</v>
      </c>
      <c r="F490" s="4">
        <v>27.516129032258061</v>
      </c>
      <c r="G490" s="5">
        <f t="shared" si="21"/>
        <v>-0.63187188751098533</v>
      </c>
      <c r="H490" s="5">
        <f t="shared" si="22"/>
        <v>-0.45456750380349714</v>
      </c>
      <c r="I490" s="10">
        <f t="shared" si="23"/>
        <v>-0.45456750380349714</v>
      </c>
    </row>
    <row r="491" spans="1:9" hidden="1" x14ac:dyDescent="0.25">
      <c r="A491" t="s">
        <v>50</v>
      </c>
      <c r="B491" s="3">
        <v>44217</v>
      </c>
      <c r="C491" t="s">
        <v>536</v>
      </c>
      <c r="D491" s="4">
        <v>24.133333333333329</v>
      </c>
      <c r="E491" s="4">
        <v>5</v>
      </c>
      <c r="F491" s="4">
        <v>7.580645161290323</v>
      </c>
      <c r="G491" s="5">
        <f t="shared" si="21"/>
        <v>-0.79281767955801097</v>
      </c>
      <c r="H491" s="5">
        <f t="shared" si="22"/>
        <v>-0.68588486900730694</v>
      </c>
      <c r="I491" s="10">
        <f t="shared" si="23"/>
        <v>-0.68588486900730694</v>
      </c>
    </row>
    <row r="492" spans="1:9" hidden="1" x14ac:dyDescent="0.25">
      <c r="A492" t="s">
        <v>50</v>
      </c>
      <c r="B492" s="3">
        <v>44553</v>
      </c>
      <c r="C492" t="s">
        <v>533</v>
      </c>
      <c r="D492" s="4">
        <v>23.137931034482762</v>
      </c>
      <c r="E492" s="4">
        <v>4.5714285714285712</v>
      </c>
      <c r="F492" s="4">
        <v>1.903225806451613</v>
      </c>
      <c r="G492" s="5">
        <f t="shared" si="21"/>
        <v>-0.80242708111560579</v>
      </c>
      <c r="H492" s="5">
        <f t="shared" si="22"/>
        <v>-0.91774433921446086</v>
      </c>
      <c r="I492" s="10">
        <f t="shared" si="23"/>
        <v>-0.91774433921446086</v>
      </c>
    </row>
    <row r="493" spans="1:9" hidden="1" x14ac:dyDescent="0.25">
      <c r="A493" t="s">
        <v>30</v>
      </c>
      <c r="B493" s="3">
        <v>45357</v>
      </c>
      <c r="C493" t="s">
        <v>116</v>
      </c>
      <c r="D493" s="4">
        <v>89.607142857142861</v>
      </c>
      <c r="E493" s="4">
        <v>100.71428571428569</v>
      </c>
      <c r="F493" s="4">
        <v>84.451612903225808</v>
      </c>
      <c r="G493" s="5">
        <f t="shared" si="21"/>
        <v>0.1239537664408128</v>
      </c>
      <c r="H493" s="5">
        <f t="shared" si="22"/>
        <v>-5.7534810167268829E-2</v>
      </c>
      <c r="I493" s="10">
        <f t="shared" si="23"/>
        <v>-5.7534810167268829E-2</v>
      </c>
    </row>
    <row r="494" spans="1:9" hidden="1" x14ac:dyDescent="0.25">
      <c r="A494" t="s">
        <v>30</v>
      </c>
      <c r="B494" s="3">
        <v>45407</v>
      </c>
      <c r="C494" t="s">
        <v>55</v>
      </c>
      <c r="D494" s="4">
        <v>78.8</v>
      </c>
      <c r="E494" s="4">
        <v>84</v>
      </c>
      <c r="F494" s="4">
        <v>69.833333333333329</v>
      </c>
      <c r="G494" s="5">
        <f t="shared" si="21"/>
        <v>6.5989847715736086E-2</v>
      </c>
      <c r="H494" s="5">
        <f t="shared" si="22"/>
        <v>-0.11379018612521154</v>
      </c>
      <c r="I494" s="10">
        <f t="shared" si="23"/>
        <v>-0.11379018612521154</v>
      </c>
    </row>
    <row r="495" spans="1:9" hidden="1" x14ac:dyDescent="0.25">
      <c r="A495" t="s">
        <v>30</v>
      </c>
      <c r="B495" s="3">
        <v>45455</v>
      </c>
      <c r="C495" t="s">
        <v>31</v>
      </c>
      <c r="D495" s="4">
        <v>90.3</v>
      </c>
      <c r="E495" s="4">
        <v>86.857142857142861</v>
      </c>
      <c r="F495" s="4">
        <v>77.578947368421055</v>
      </c>
      <c r="G495" s="5">
        <f t="shared" si="21"/>
        <v>-3.8126878658440042E-2</v>
      </c>
      <c r="H495" s="5">
        <f t="shared" si="22"/>
        <v>-0.14087544442501598</v>
      </c>
      <c r="I495" s="10">
        <f t="shared" si="23"/>
        <v>-0.14087544442501598</v>
      </c>
    </row>
    <row r="496" spans="1:9" hidden="1" x14ac:dyDescent="0.25">
      <c r="A496" t="s">
        <v>30</v>
      </c>
      <c r="B496" s="3">
        <v>45428</v>
      </c>
      <c r="C496" t="s">
        <v>56</v>
      </c>
      <c r="D496" s="4">
        <v>76.103448275862064</v>
      </c>
      <c r="E496" s="4">
        <v>49</v>
      </c>
      <c r="F496" s="4">
        <v>89.064516129032256</v>
      </c>
      <c r="G496" s="5">
        <f t="shared" si="21"/>
        <v>-0.35613955595831442</v>
      </c>
      <c r="H496" s="5">
        <f t="shared" si="22"/>
        <v>0.17030854904482809</v>
      </c>
      <c r="I496" s="10">
        <f t="shared" si="23"/>
        <v>0.17030854904482809</v>
      </c>
    </row>
    <row r="497" spans="1:9" hidden="1" x14ac:dyDescent="0.25">
      <c r="A497" t="s">
        <v>40</v>
      </c>
      <c r="B497" s="3">
        <v>45157</v>
      </c>
      <c r="C497" t="s">
        <v>376</v>
      </c>
      <c r="D497" s="4">
        <v>10.06666666666667</v>
      </c>
      <c r="E497" s="4">
        <v>24.428571428571431</v>
      </c>
      <c r="F497" s="4">
        <v>19.903225806451609</v>
      </c>
      <c r="G497" s="5">
        <f t="shared" si="21"/>
        <v>1.4266792809839162</v>
      </c>
      <c r="H497" s="5">
        <f t="shared" si="22"/>
        <v>0.97714163640247698</v>
      </c>
      <c r="I497" s="10">
        <f t="shared" si="23"/>
        <v>0.97714163640247698</v>
      </c>
    </row>
    <row r="498" spans="1:9" hidden="1" x14ac:dyDescent="0.25">
      <c r="A498" t="s">
        <v>40</v>
      </c>
      <c r="B498" s="3">
        <v>45156</v>
      </c>
      <c r="C498" t="s">
        <v>377</v>
      </c>
      <c r="D498" s="4">
        <v>11.06666666666667</v>
      </c>
      <c r="E498" s="4">
        <v>22.571428571428569</v>
      </c>
      <c r="F498" s="4">
        <v>19.58064516129032</v>
      </c>
      <c r="G498" s="5">
        <f t="shared" si="21"/>
        <v>1.0395869191049907</v>
      </c>
      <c r="H498" s="5">
        <f t="shared" si="22"/>
        <v>0.76933540614069107</v>
      </c>
      <c r="I498" s="10">
        <f t="shared" si="23"/>
        <v>0.76933540614069107</v>
      </c>
    </row>
    <row r="499" spans="1:9" hidden="1" x14ac:dyDescent="0.25">
      <c r="A499" t="s">
        <v>40</v>
      </c>
      <c r="B499" s="3">
        <v>45211</v>
      </c>
      <c r="C499" t="s">
        <v>279</v>
      </c>
      <c r="D499" s="4">
        <v>15.931034482758619</v>
      </c>
      <c r="E499" s="4">
        <v>26.714285714285719</v>
      </c>
      <c r="F499" s="4">
        <v>17.29032258064516</v>
      </c>
      <c r="G499" s="5">
        <f t="shared" si="21"/>
        <v>0.67687074829932015</v>
      </c>
      <c r="H499" s="5">
        <f t="shared" si="22"/>
        <v>8.5323278871665992E-2</v>
      </c>
      <c r="I499" s="10">
        <f t="shared" si="23"/>
        <v>8.5323278871665992E-2</v>
      </c>
    </row>
    <row r="500" spans="1:9" hidden="1" x14ac:dyDescent="0.25">
      <c r="A500" t="s">
        <v>40</v>
      </c>
      <c r="B500" s="3">
        <v>45155</v>
      </c>
      <c r="C500" t="s">
        <v>378</v>
      </c>
      <c r="D500" s="4">
        <v>11.5</v>
      </c>
      <c r="E500" s="4">
        <v>18.285714285714281</v>
      </c>
      <c r="F500" s="4">
        <v>18.7741935483871</v>
      </c>
      <c r="G500" s="5">
        <f t="shared" si="21"/>
        <v>0.5900621118012418</v>
      </c>
      <c r="H500" s="5">
        <f t="shared" si="22"/>
        <v>0.63253856942496522</v>
      </c>
      <c r="I500" s="10">
        <f t="shared" si="23"/>
        <v>0.63253856942496522</v>
      </c>
    </row>
    <row r="501" spans="1:9" hidden="1" x14ac:dyDescent="0.25">
      <c r="A501" t="s">
        <v>40</v>
      </c>
      <c r="B501" s="3">
        <v>45210</v>
      </c>
      <c r="C501" t="s">
        <v>208</v>
      </c>
      <c r="D501" s="4">
        <v>17.068965517241381</v>
      </c>
      <c r="E501" s="4">
        <v>24.285714285714281</v>
      </c>
      <c r="F501" s="4">
        <v>17.29032258064516</v>
      </c>
      <c r="G501" s="5">
        <f t="shared" si="21"/>
        <v>0.4227994227994224</v>
      </c>
      <c r="H501" s="5">
        <f t="shared" si="22"/>
        <v>1.296839361355475E-2</v>
      </c>
      <c r="I501" s="10">
        <f t="shared" si="23"/>
        <v>1.296839361355475E-2</v>
      </c>
    </row>
    <row r="502" spans="1:9" hidden="1" x14ac:dyDescent="0.25">
      <c r="A502" t="s">
        <v>40</v>
      </c>
      <c r="B502" s="3">
        <v>45374</v>
      </c>
      <c r="C502" t="s">
        <v>102</v>
      </c>
      <c r="D502" s="4">
        <v>13.96428571428571</v>
      </c>
      <c r="E502" s="4">
        <v>19.714285714285719</v>
      </c>
      <c r="F502" s="4">
        <v>14.41935483870968</v>
      </c>
      <c r="G502" s="5">
        <f t="shared" si="21"/>
        <v>0.4117647058823537</v>
      </c>
      <c r="H502" s="5">
        <f t="shared" si="22"/>
        <v>3.2588070291230578E-2</v>
      </c>
      <c r="I502" s="10">
        <f t="shared" si="23"/>
        <v>3.2588070291230578E-2</v>
      </c>
    </row>
    <row r="503" spans="1:9" hidden="1" x14ac:dyDescent="0.25">
      <c r="A503" t="s">
        <v>40</v>
      </c>
      <c r="B503" s="3">
        <v>45233</v>
      </c>
      <c r="C503" t="s">
        <v>256</v>
      </c>
      <c r="D503" s="4">
        <v>14.83333333333333</v>
      </c>
      <c r="E503" s="4">
        <v>19.857142857142861</v>
      </c>
      <c r="F503" s="4">
        <v>15.366666666666671</v>
      </c>
      <c r="G503" s="5">
        <f t="shared" si="21"/>
        <v>0.3386837881219909</v>
      </c>
      <c r="H503" s="5">
        <f t="shared" si="22"/>
        <v>3.5955056179775756E-2</v>
      </c>
      <c r="I503" s="10">
        <f t="shared" si="23"/>
        <v>3.5955056179775756E-2</v>
      </c>
    </row>
    <row r="504" spans="1:9" hidden="1" x14ac:dyDescent="0.25">
      <c r="A504" t="s">
        <v>40</v>
      </c>
      <c r="B504" s="3">
        <v>45188</v>
      </c>
      <c r="C504" t="s">
        <v>323</v>
      </c>
      <c r="D504" s="4">
        <v>20.466666666666669</v>
      </c>
      <c r="E504" s="4">
        <v>21.571428571428569</v>
      </c>
      <c r="F504" s="4">
        <v>17</v>
      </c>
      <c r="G504" s="5">
        <f t="shared" si="21"/>
        <v>5.3978594695206876E-2</v>
      </c>
      <c r="H504" s="5">
        <f t="shared" si="22"/>
        <v>-0.16938110749185675</v>
      </c>
      <c r="I504" s="10">
        <f t="shared" si="23"/>
        <v>-0.16938110749185675</v>
      </c>
    </row>
    <row r="505" spans="1:9" hidden="1" x14ac:dyDescent="0.25">
      <c r="A505" t="s">
        <v>40</v>
      </c>
      <c r="B505" s="3">
        <v>45342</v>
      </c>
      <c r="C505" t="s">
        <v>123</v>
      </c>
      <c r="D505" s="4">
        <v>14.1</v>
      </c>
      <c r="E505" s="4">
        <v>14.857142857142859</v>
      </c>
      <c r="F505" s="4">
        <v>13.96551724137931</v>
      </c>
      <c r="G505" s="5">
        <f t="shared" si="21"/>
        <v>5.3698074974670905E-2</v>
      </c>
      <c r="H505" s="5">
        <f t="shared" si="22"/>
        <v>-9.5377842993397185E-3</v>
      </c>
      <c r="I505" s="10">
        <f t="shared" si="23"/>
        <v>-9.5377842993397185E-3</v>
      </c>
    </row>
    <row r="506" spans="1:9" hidden="1" x14ac:dyDescent="0.25">
      <c r="A506" t="s">
        <v>40</v>
      </c>
      <c r="B506" s="3">
        <v>45407</v>
      </c>
      <c r="C506" t="s">
        <v>65</v>
      </c>
      <c r="D506" s="4">
        <v>13.7</v>
      </c>
      <c r="E506" s="4">
        <v>14.28571428571429</v>
      </c>
      <c r="F506" s="4">
        <v>13.06666666666667</v>
      </c>
      <c r="G506" s="5">
        <f t="shared" si="21"/>
        <v>4.275286757038619E-2</v>
      </c>
      <c r="H506" s="5">
        <f t="shared" si="22"/>
        <v>-4.6228710462286812E-2</v>
      </c>
      <c r="I506" s="10">
        <f t="shared" si="23"/>
        <v>-4.6228710462286812E-2</v>
      </c>
    </row>
    <row r="507" spans="1:9" hidden="1" x14ac:dyDescent="0.25">
      <c r="A507" t="s">
        <v>40</v>
      </c>
      <c r="B507" s="3">
        <v>45313</v>
      </c>
      <c r="C507" t="s">
        <v>159</v>
      </c>
      <c r="D507" s="4">
        <v>11.733333333333331</v>
      </c>
      <c r="E507" s="4">
        <v>12.142857142857141</v>
      </c>
      <c r="F507" s="4">
        <v>13.2258064516129</v>
      </c>
      <c r="G507" s="5">
        <f t="shared" si="21"/>
        <v>3.4902597402597435E-2</v>
      </c>
      <c r="H507" s="5">
        <f t="shared" si="22"/>
        <v>0.12719941348973607</v>
      </c>
      <c r="I507" s="10">
        <f t="shared" si="23"/>
        <v>0.12719941348973607</v>
      </c>
    </row>
    <row r="508" spans="1:9" hidden="1" x14ac:dyDescent="0.25">
      <c r="A508" t="s">
        <v>40</v>
      </c>
      <c r="B508" s="3">
        <v>44532</v>
      </c>
      <c r="C508" t="s">
        <v>539</v>
      </c>
      <c r="D508" s="4">
        <v>78.793103448275858</v>
      </c>
      <c r="E508" s="4">
        <v>80.428571428571431</v>
      </c>
      <c r="F508" s="4">
        <v>74.193548387096769</v>
      </c>
      <c r="G508" s="5">
        <f t="shared" si="21"/>
        <v>2.0756486402000708E-2</v>
      </c>
      <c r="H508" s="5">
        <f t="shared" si="22"/>
        <v>-5.8375097056539864E-2</v>
      </c>
      <c r="I508" s="10">
        <f t="shared" si="23"/>
        <v>-5.8375097056539864E-2</v>
      </c>
    </row>
    <row r="509" spans="1:9" hidden="1" x14ac:dyDescent="0.25">
      <c r="A509" t="s">
        <v>40</v>
      </c>
      <c r="B509" s="3">
        <v>44742</v>
      </c>
      <c r="C509" t="s">
        <v>494</v>
      </c>
      <c r="D509" s="4">
        <v>88.9</v>
      </c>
      <c r="E509" s="4">
        <v>84.428571428571431</v>
      </c>
      <c r="F509" s="4">
        <v>64.033333333333331</v>
      </c>
      <c r="G509" s="5">
        <f t="shared" si="21"/>
        <v>-5.0297284268037964E-2</v>
      </c>
      <c r="H509" s="5">
        <f t="shared" si="22"/>
        <v>-0.2797150356205475</v>
      </c>
      <c r="I509" s="10">
        <f t="shared" si="23"/>
        <v>-0.2797150356205475</v>
      </c>
    </row>
    <row r="510" spans="1:9" hidden="1" x14ac:dyDescent="0.25">
      <c r="A510" t="s">
        <v>40</v>
      </c>
      <c r="B510" s="3">
        <v>45442</v>
      </c>
      <c r="C510" t="s">
        <v>41</v>
      </c>
      <c r="D510" s="4">
        <v>11.896551724137931</v>
      </c>
      <c r="E510" s="4">
        <v>10.428571428571431</v>
      </c>
      <c r="F510" s="4">
        <v>14.19354838709677</v>
      </c>
      <c r="G510" s="5">
        <f t="shared" si="21"/>
        <v>-0.12339544513457537</v>
      </c>
      <c r="H510" s="5">
        <f t="shared" si="22"/>
        <v>0.19308087891538075</v>
      </c>
      <c r="I510" s="10">
        <f t="shared" si="23"/>
        <v>0.19308087891538075</v>
      </c>
    </row>
    <row r="511" spans="1:9" hidden="1" x14ac:dyDescent="0.25">
      <c r="A511" t="s">
        <v>40</v>
      </c>
      <c r="B511" s="3">
        <v>44467</v>
      </c>
      <c r="C511" t="s">
        <v>494</v>
      </c>
      <c r="D511" s="4">
        <v>111.26666666666669</v>
      </c>
      <c r="E511" s="4">
        <v>93.571428571428569</v>
      </c>
      <c r="F511" s="4">
        <v>81.333333333333329</v>
      </c>
      <c r="G511" s="5">
        <f t="shared" si="21"/>
        <v>-0.15903449456475244</v>
      </c>
      <c r="H511" s="5">
        <f t="shared" si="22"/>
        <v>-0.26902336728580012</v>
      </c>
      <c r="I511" s="10">
        <f t="shared" si="23"/>
        <v>-0.26902336728580012</v>
      </c>
    </row>
    <row r="512" spans="1:9" hidden="1" x14ac:dyDescent="0.25">
      <c r="A512" t="s">
        <v>40</v>
      </c>
      <c r="B512" s="3">
        <v>45209</v>
      </c>
      <c r="C512" t="s">
        <v>289</v>
      </c>
      <c r="D512" s="4">
        <v>18.6551724137931</v>
      </c>
      <c r="E512" s="4">
        <v>15.28571428571429</v>
      </c>
      <c r="F512" s="4">
        <v>16.548387096774189</v>
      </c>
      <c r="G512" s="5">
        <f t="shared" si="21"/>
        <v>-0.18061790335357764</v>
      </c>
      <c r="H512" s="5">
        <f t="shared" si="22"/>
        <v>-0.11293303917476605</v>
      </c>
      <c r="I512" s="10">
        <f t="shared" si="23"/>
        <v>-0.11293303917476605</v>
      </c>
    </row>
    <row r="513" spans="1:9" hidden="1" x14ac:dyDescent="0.25">
      <c r="A513" t="s">
        <v>40</v>
      </c>
      <c r="B513" s="3">
        <v>45441</v>
      </c>
      <c r="C513" t="s">
        <v>41</v>
      </c>
      <c r="D513" s="4">
        <v>13.68965517241379</v>
      </c>
      <c r="E513" s="4">
        <v>9.4285714285714288</v>
      </c>
      <c r="F513" s="4">
        <v>14.19354838709677</v>
      </c>
      <c r="G513" s="5">
        <f t="shared" si="21"/>
        <v>-0.3112630442605252</v>
      </c>
      <c r="H513" s="5">
        <f t="shared" si="22"/>
        <v>3.6808320468026283E-2</v>
      </c>
      <c r="I513" s="10">
        <f t="shared" si="23"/>
        <v>3.6808320468026283E-2</v>
      </c>
    </row>
    <row r="514" spans="1:9" hidden="1" x14ac:dyDescent="0.25">
      <c r="A514" t="s">
        <v>40</v>
      </c>
      <c r="B514" s="3">
        <v>45440</v>
      </c>
      <c r="C514" t="s">
        <v>46</v>
      </c>
      <c r="D514" s="4">
        <v>13.68965517241379</v>
      </c>
      <c r="E514" s="4">
        <v>8</v>
      </c>
      <c r="F514" s="4">
        <v>13.64516129032258</v>
      </c>
      <c r="G514" s="5">
        <f t="shared" si="21"/>
        <v>-0.41561712846347593</v>
      </c>
      <c r="H514" s="5">
        <f t="shared" si="22"/>
        <v>-3.2501828227836003E-3</v>
      </c>
      <c r="I514" s="10">
        <f t="shared" si="23"/>
        <v>-3.2501828227836003E-3</v>
      </c>
    </row>
    <row r="515" spans="1:9" hidden="1" x14ac:dyDescent="0.25">
      <c r="A515" t="s">
        <v>40</v>
      </c>
      <c r="B515" s="3">
        <v>45271</v>
      </c>
      <c r="C515" t="s">
        <v>200</v>
      </c>
      <c r="D515" s="4">
        <v>14.17241379310345</v>
      </c>
      <c r="E515" s="4">
        <v>6.8571428571428568</v>
      </c>
      <c r="F515" s="4">
        <v>13.161290322580649</v>
      </c>
      <c r="G515" s="5">
        <f t="shared" ref="G515:G578" si="24">IFERROR(IF((E515-D515)/D515&gt;10,1,(E515-D515)/D515),1)</f>
        <v>-0.51616266944734113</v>
      </c>
      <c r="H515" s="5">
        <f t="shared" ref="H515:H578" si="25">IFERROR(IF((F515-D515)/D515&gt;10,1,(F515-D515)/D515),1)</f>
        <v>-7.1344478455380084E-2</v>
      </c>
      <c r="I515" s="10">
        <f t="shared" ref="I515:I578" si="26">(F515-D515)/D515</f>
        <v>-7.1344478455380084E-2</v>
      </c>
    </row>
    <row r="516" spans="1:9" hidden="1" x14ac:dyDescent="0.25">
      <c r="A516" t="s">
        <v>120</v>
      </c>
      <c r="B516" s="3">
        <v>45211</v>
      </c>
      <c r="C516" t="s">
        <v>280</v>
      </c>
      <c r="D516" s="4">
        <v>47.137931034482762</v>
      </c>
      <c r="E516" s="4">
        <v>54.428571428571431</v>
      </c>
      <c r="F516" s="4">
        <v>64.58064516129032</v>
      </c>
      <c r="G516" s="5">
        <f t="shared" si="24"/>
        <v>0.15466610931131777</v>
      </c>
      <c r="H516" s="5">
        <f t="shared" si="25"/>
        <v>0.37003563253651733</v>
      </c>
      <c r="I516" s="10">
        <f t="shared" si="26"/>
        <v>0.37003563253651733</v>
      </c>
    </row>
    <row r="517" spans="1:9" hidden="1" x14ac:dyDescent="0.25">
      <c r="A517" t="s">
        <v>120</v>
      </c>
      <c r="B517" s="3">
        <v>44335</v>
      </c>
      <c r="C517" t="s">
        <v>417</v>
      </c>
      <c r="D517" s="4">
        <v>82.517241379310349</v>
      </c>
      <c r="E517" s="4">
        <v>90.857142857142861</v>
      </c>
      <c r="F517" s="4">
        <v>105.0322580645161</v>
      </c>
      <c r="G517" s="5">
        <f t="shared" si="24"/>
        <v>0.10106859291982567</v>
      </c>
      <c r="H517" s="5">
        <f t="shared" si="25"/>
        <v>0.27285227073588247</v>
      </c>
      <c r="I517" s="10">
        <f t="shared" si="26"/>
        <v>0.27285227073588247</v>
      </c>
    </row>
    <row r="518" spans="1:9" hidden="1" x14ac:dyDescent="0.25">
      <c r="A518" t="s">
        <v>120</v>
      </c>
      <c r="B518" s="3">
        <v>44392</v>
      </c>
      <c r="C518" t="s">
        <v>417</v>
      </c>
      <c r="D518" s="4">
        <v>100.448275862069</v>
      </c>
      <c r="E518" s="4">
        <v>107.5714285714286</v>
      </c>
      <c r="F518" s="4">
        <v>98.387096774193552</v>
      </c>
      <c r="G518" s="5">
        <f t="shared" si="24"/>
        <v>7.0913638369868998E-2</v>
      </c>
      <c r="H518" s="5">
        <f t="shared" si="25"/>
        <v>-2.0519805543559175E-2</v>
      </c>
      <c r="I518" s="10">
        <f t="shared" si="26"/>
        <v>-2.0519805543559175E-2</v>
      </c>
    </row>
    <row r="519" spans="1:9" hidden="1" x14ac:dyDescent="0.25">
      <c r="A519" t="s">
        <v>120</v>
      </c>
      <c r="B519" s="3">
        <v>45210</v>
      </c>
      <c r="C519" t="s">
        <v>284</v>
      </c>
      <c r="D519" s="4">
        <v>48.551724137931032</v>
      </c>
      <c r="E519" s="4">
        <v>50.714285714285722</v>
      </c>
      <c r="F519" s="4">
        <v>64.903225806451616</v>
      </c>
      <c r="G519" s="5">
        <f t="shared" si="24"/>
        <v>4.4541396103896326E-2</v>
      </c>
      <c r="H519" s="5">
        <f t="shared" si="25"/>
        <v>0.33678519061583589</v>
      </c>
      <c r="I519" s="10">
        <f t="shared" si="26"/>
        <v>0.33678519061583589</v>
      </c>
    </row>
    <row r="520" spans="1:9" hidden="1" x14ac:dyDescent="0.25">
      <c r="A520" t="s">
        <v>120</v>
      </c>
      <c r="B520" s="3">
        <v>45316</v>
      </c>
      <c r="C520" t="s">
        <v>146</v>
      </c>
      <c r="D520" s="4">
        <v>52.2</v>
      </c>
      <c r="E520" s="4">
        <v>50.571428571428569</v>
      </c>
      <c r="F520" s="4">
        <v>59.032258064516128</v>
      </c>
      <c r="G520" s="5">
        <f t="shared" si="24"/>
        <v>-3.1198686371100254E-2</v>
      </c>
      <c r="H520" s="5">
        <f t="shared" si="25"/>
        <v>0.13088616981831658</v>
      </c>
      <c r="I520" s="10">
        <f t="shared" si="26"/>
        <v>0.13088616981831658</v>
      </c>
    </row>
    <row r="521" spans="1:9" hidden="1" x14ac:dyDescent="0.25">
      <c r="A521" t="s">
        <v>120</v>
      </c>
      <c r="B521" s="3">
        <v>45233</v>
      </c>
      <c r="C521" t="s">
        <v>257</v>
      </c>
      <c r="D521" s="4">
        <v>62.033333333333331</v>
      </c>
      <c r="E521" s="4">
        <v>58.571428571428569</v>
      </c>
      <c r="F521" s="4">
        <v>73.566666666666663</v>
      </c>
      <c r="G521" s="5">
        <f t="shared" si="24"/>
        <v>-5.5807169724418522E-2</v>
      </c>
      <c r="H521" s="5">
        <f t="shared" si="25"/>
        <v>0.18592154755507789</v>
      </c>
      <c r="I521" s="10">
        <f t="shared" si="26"/>
        <v>0.18592154755507789</v>
      </c>
    </row>
    <row r="522" spans="1:9" hidden="1" x14ac:dyDescent="0.25">
      <c r="A522" t="s">
        <v>120</v>
      </c>
      <c r="B522" s="3">
        <v>44517</v>
      </c>
      <c r="C522" t="s">
        <v>505</v>
      </c>
      <c r="D522" s="4">
        <v>109.3666666666667</v>
      </c>
      <c r="E522" s="4">
        <v>99</v>
      </c>
      <c r="F522" s="4">
        <v>90.733333333333334</v>
      </c>
      <c r="G522" s="5">
        <f t="shared" si="24"/>
        <v>-9.4788174337092648E-2</v>
      </c>
      <c r="H522" s="5">
        <f t="shared" si="25"/>
        <v>-0.17037488570557782</v>
      </c>
      <c r="I522" s="10">
        <f t="shared" si="26"/>
        <v>-0.17037488570557782</v>
      </c>
    </row>
    <row r="523" spans="1:9" hidden="1" x14ac:dyDescent="0.25">
      <c r="A523" t="s">
        <v>120</v>
      </c>
      <c r="B523" s="3">
        <v>45346</v>
      </c>
      <c r="C523" t="s">
        <v>122</v>
      </c>
      <c r="D523" s="4">
        <v>58.666666666666657</v>
      </c>
      <c r="E523" s="4">
        <v>52.428571428571431</v>
      </c>
      <c r="F523" s="4">
        <v>52.068965517241381</v>
      </c>
      <c r="G523" s="5">
        <f t="shared" si="24"/>
        <v>-0.10633116883116865</v>
      </c>
      <c r="H523" s="5">
        <f t="shared" si="25"/>
        <v>-0.11246081504702178</v>
      </c>
      <c r="I523" s="10">
        <f t="shared" si="26"/>
        <v>-0.11246081504702178</v>
      </c>
    </row>
    <row r="524" spans="1:9" hidden="1" x14ac:dyDescent="0.25">
      <c r="A524" t="s">
        <v>120</v>
      </c>
      <c r="B524" s="3">
        <v>45347</v>
      </c>
      <c r="C524" t="s">
        <v>121</v>
      </c>
      <c r="D524" s="4">
        <v>58.6</v>
      </c>
      <c r="E524" s="4">
        <v>51.142857142857153</v>
      </c>
      <c r="F524" s="4">
        <v>51.96551724137931</v>
      </c>
      <c r="G524" s="5">
        <f t="shared" si="24"/>
        <v>-0.12725499756216466</v>
      </c>
      <c r="H524" s="5">
        <f t="shared" si="25"/>
        <v>-0.11321642932799815</v>
      </c>
      <c r="I524" s="10">
        <f t="shared" si="26"/>
        <v>-0.11321642932799815</v>
      </c>
    </row>
    <row r="525" spans="1:9" hidden="1" x14ac:dyDescent="0.25">
      <c r="A525" t="s">
        <v>120</v>
      </c>
      <c r="B525" s="3">
        <v>44485</v>
      </c>
      <c r="C525" t="s">
        <v>541</v>
      </c>
      <c r="D525" s="4">
        <v>108.48275862068969</v>
      </c>
      <c r="E525" s="4">
        <v>90.571428571428569</v>
      </c>
      <c r="F525" s="4">
        <v>106.8064516129032</v>
      </c>
      <c r="G525" s="5">
        <f t="shared" si="24"/>
        <v>-0.16510761965307452</v>
      </c>
      <c r="H525" s="5">
        <f t="shared" si="25"/>
        <v>-1.5452289645838595E-2</v>
      </c>
      <c r="I525" s="10">
        <f t="shared" si="26"/>
        <v>-1.5452289645838595E-2</v>
      </c>
    </row>
    <row r="526" spans="1:9" hidden="1" x14ac:dyDescent="0.25">
      <c r="A526" t="s">
        <v>120</v>
      </c>
      <c r="B526" s="3">
        <v>45317</v>
      </c>
      <c r="C526" t="s">
        <v>121</v>
      </c>
      <c r="D526" s="4">
        <v>52.9</v>
      </c>
      <c r="E526" s="4">
        <v>43.571428571428569</v>
      </c>
      <c r="F526" s="4">
        <v>56.70967741935484</v>
      </c>
      <c r="G526" s="5">
        <f t="shared" si="24"/>
        <v>-0.17634350526600057</v>
      </c>
      <c r="H526" s="5">
        <f t="shared" si="25"/>
        <v>7.2016586377218167E-2</v>
      </c>
      <c r="I526" s="10">
        <f t="shared" si="26"/>
        <v>7.2016586377218167E-2</v>
      </c>
    </row>
    <row r="527" spans="1:9" hidden="1" x14ac:dyDescent="0.25">
      <c r="A527" t="s">
        <v>120</v>
      </c>
      <c r="B527" s="3">
        <v>45142</v>
      </c>
      <c r="C527" t="s">
        <v>426</v>
      </c>
      <c r="D527" s="4">
        <v>71.733333333333334</v>
      </c>
      <c r="E527" s="4">
        <v>49.285714285714278</v>
      </c>
      <c r="F527" s="4">
        <v>53.645161290322577</v>
      </c>
      <c r="G527" s="5">
        <f t="shared" si="24"/>
        <v>-0.31293149229952216</v>
      </c>
      <c r="H527" s="5">
        <f t="shared" si="25"/>
        <v>-0.25215853219810536</v>
      </c>
      <c r="I527" s="10">
        <f t="shared" si="26"/>
        <v>-0.25215853219810536</v>
      </c>
    </row>
    <row r="528" spans="1:9" hidden="1" x14ac:dyDescent="0.25">
      <c r="A528" t="s">
        <v>14</v>
      </c>
      <c r="B528" s="3">
        <v>45265</v>
      </c>
      <c r="C528" t="s">
        <v>218</v>
      </c>
      <c r="D528" s="4">
        <v>12.44827586206897</v>
      </c>
      <c r="E528" s="4">
        <v>31.857142857142861</v>
      </c>
      <c r="F528" s="4">
        <v>16.41935483870968</v>
      </c>
      <c r="G528" s="5">
        <f t="shared" si="24"/>
        <v>1.5591610605461017</v>
      </c>
      <c r="H528" s="5">
        <f t="shared" si="25"/>
        <v>0.31900634438387965</v>
      </c>
      <c r="I528" s="10">
        <f t="shared" si="26"/>
        <v>0.31900634438387965</v>
      </c>
    </row>
    <row r="529" spans="1:9" hidden="1" x14ac:dyDescent="0.25">
      <c r="A529" t="s">
        <v>14</v>
      </c>
      <c r="B529" s="3">
        <v>44230</v>
      </c>
      <c r="C529" t="s">
        <v>573</v>
      </c>
      <c r="D529" s="4">
        <v>10.83333333333333</v>
      </c>
      <c r="E529" s="4">
        <v>19.428571428571431</v>
      </c>
      <c r="F529" s="4">
        <v>17.214285714285719</v>
      </c>
      <c r="G529" s="5">
        <f t="shared" si="24"/>
        <v>0.79340659340659403</v>
      </c>
      <c r="H529" s="5">
        <f t="shared" si="25"/>
        <v>0.58901098901098992</v>
      </c>
      <c r="I529" s="10">
        <f t="shared" si="26"/>
        <v>0.58901098901098992</v>
      </c>
    </row>
    <row r="530" spans="1:9" hidden="1" x14ac:dyDescent="0.25">
      <c r="A530" t="s">
        <v>14</v>
      </c>
      <c r="B530" s="3">
        <v>45239</v>
      </c>
      <c r="C530" t="s">
        <v>250</v>
      </c>
      <c r="D530" s="4">
        <v>10.733333333333331</v>
      </c>
      <c r="E530" s="4">
        <v>18.428571428571431</v>
      </c>
      <c r="F530" s="4">
        <v>11.16666666666667</v>
      </c>
      <c r="G530" s="5">
        <f t="shared" si="24"/>
        <v>0.71694764862466787</v>
      </c>
      <c r="H530" s="5">
        <f t="shared" si="25"/>
        <v>4.0372670807453943E-2</v>
      </c>
      <c r="I530" s="10">
        <f t="shared" si="26"/>
        <v>4.0372670807453943E-2</v>
      </c>
    </row>
    <row r="531" spans="1:9" hidden="1" x14ac:dyDescent="0.25">
      <c r="A531" t="s">
        <v>14</v>
      </c>
      <c r="B531" s="3">
        <v>45434</v>
      </c>
      <c r="C531" t="s">
        <v>52</v>
      </c>
      <c r="D531" s="4">
        <v>7.6551724137931032</v>
      </c>
      <c r="E531" s="4">
        <v>13</v>
      </c>
      <c r="F531" s="4">
        <v>12.54838709677419</v>
      </c>
      <c r="G531" s="5">
        <f t="shared" si="24"/>
        <v>0.69819819819819828</v>
      </c>
      <c r="H531" s="5">
        <f t="shared" si="25"/>
        <v>0.6392037198488808</v>
      </c>
      <c r="I531" s="10">
        <f t="shared" si="26"/>
        <v>0.6392037198488808</v>
      </c>
    </row>
    <row r="532" spans="1:9" hidden="1" x14ac:dyDescent="0.25">
      <c r="A532" t="s">
        <v>14</v>
      </c>
      <c r="B532" s="3">
        <v>45469</v>
      </c>
      <c r="C532" t="s">
        <v>15</v>
      </c>
      <c r="D532" s="4">
        <v>11.9</v>
      </c>
      <c r="E532" s="4">
        <v>18.2</v>
      </c>
      <c r="F532" s="4">
        <v>18.2</v>
      </c>
      <c r="G532" s="5">
        <f t="shared" si="24"/>
        <v>0.52941176470588225</v>
      </c>
      <c r="H532" s="5">
        <f t="shared" si="25"/>
        <v>0.52941176470588225</v>
      </c>
      <c r="I532" s="10">
        <f t="shared" si="26"/>
        <v>0.52941176470588225</v>
      </c>
    </row>
    <row r="533" spans="1:9" hidden="1" x14ac:dyDescent="0.25">
      <c r="A533" t="s">
        <v>14</v>
      </c>
      <c r="B533" s="3">
        <v>45320</v>
      </c>
      <c r="C533" t="s">
        <v>139</v>
      </c>
      <c r="D533" s="4">
        <v>7.333333333333333</v>
      </c>
      <c r="E533" s="4">
        <v>10.571428571428569</v>
      </c>
      <c r="F533" s="4">
        <v>8.064516129032258</v>
      </c>
      <c r="G533" s="5">
        <f t="shared" si="24"/>
        <v>0.44155844155844132</v>
      </c>
      <c r="H533" s="5">
        <f t="shared" si="25"/>
        <v>9.9706744868035227E-2</v>
      </c>
      <c r="I533" s="10">
        <f t="shared" si="26"/>
        <v>9.9706744868035227E-2</v>
      </c>
    </row>
    <row r="534" spans="1:9" hidden="1" x14ac:dyDescent="0.25">
      <c r="A534" t="s">
        <v>14</v>
      </c>
      <c r="B534" s="3">
        <v>45211</v>
      </c>
      <c r="C534" t="s">
        <v>281</v>
      </c>
      <c r="D534" s="4">
        <v>7.2068965517241379</v>
      </c>
      <c r="E534" s="4">
        <v>10.142857142857141</v>
      </c>
      <c r="F534" s="4">
        <v>9.8387096774193541</v>
      </c>
      <c r="G534" s="5">
        <f t="shared" si="24"/>
        <v>0.40738209159261762</v>
      </c>
      <c r="H534" s="5">
        <f t="shared" si="25"/>
        <v>0.36517981169933622</v>
      </c>
      <c r="I534" s="10">
        <f t="shared" si="26"/>
        <v>0.36517981169933622</v>
      </c>
    </row>
    <row r="535" spans="1:9" hidden="1" x14ac:dyDescent="0.25">
      <c r="A535" t="s">
        <v>14</v>
      </c>
      <c r="B535" s="3">
        <v>45210</v>
      </c>
      <c r="C535" t="s">
        <v>285</v>
      </c>
      <c r="D535" s="4">
        <v>7.5517241379310347</v>
      </c>
      <c r="E535" s="4">
        <v>10.142857142857141</v>
      </c>
      <c r="F535" s="4">
        <v>9.8387096774193541</v>
      </c>
      <c r="G535" s="5">
        <f t="shared" si="24"/>
        <v>0.34311806914546605</v>
      </c>
      <c r="H535" s="5">
        <f t="shared" si="25"/>
        <v>0.30284283399617012</v>
      </c>
      <c r="I535" s="10">
        <f t="shared" si="26"/>
        <v>0.30284283399617012</v>
      </c>
    </row>
    <row r="536" spans="1:9" hidden="1" x14ac:dyDescent="0.25">
      <c r="A536" t="s">
        <v>14</v>
      </c>
      <c r="B536" s="3">
        <v>45401</v>
      </c>
      <c r="C536" t="s">
        <v>76</v>
      </c>
      <c r="D536" s="4">
        <v>7.833333333333333</v>
      </c>
      <c r="E536" s="4">
        <v>8.8571428571428577</v>
      </c>
      <c r="F536" s="4">
        <v>7.6333333333333337</v>
      </c>
      <c r="G536" s="5">
        <f t="shared" si="24"/>
        <v>0.13069908814589676</v>
      </c>
      <c r="H536" s="5">
        <f t="shared" si="25"/>
        <v>-2.5531914893616933E-2</v>
      </c>
      <c r="I536" s="10">
        <f t="shared" si="26"/>
        <v>-2.5531914893616933E-2</v>
      </c>
    </row>
    <row r="537" spans="1:9" hidden="1" x14ac:dyDescent="0.25">
      <c r="A537" t="s">
        <v>14</v>
      </c>
      <c r="B537" s="3">
        <v>44512</v>
      </c>
      <c r="C537" t="s">
        <v>494</v>
      </c>
      <c r="D537" s="4">
        <v>18.06666666666667</v>
      </c>
      <c r="E537" s="4">
        <v>18</v>
      </c>
      <c r="F537" s="4">
        <v>31.833333333333329</v>
      </c>
      <c r="G537" s="5">
        <f t="shared" si="24"/>
        <v>-3.6900369003691866E-3</v>
      </c>
      <c r="H537" s="5">
        <f t="shared" si="25"/>
        <v>0.76199261992619871</v>
      </c>
      <c r="I537" s="10">
        <f t="shared" si="26"/>
        <v>0.76199261992619871</v>
      </c>
    </row>
    <row r="538" spans="1:9" hidden="1" x14ac:dyDescent="0.25">
      <c r="A538" t="s">
        <v>14</v>
      </c>
      <c r="B538" s="3">
        <v>44314</v>
      </c>
      <c r="C538" t="s">
        <v>578</v>
      </c>
      <c r="D538" s="4">
        <v>8.0666666666666664</v>
      </c>
      <c r="E538" s="4">
        <v>8</v>
      </c>
      <c r="F538" s="4">
        <v>9.3333333333333339</v>
      </c>
      <c r="G538" s="5">
        <f t="shared" si="24"/>
        <v>-8.2644628099173261E-3</v>
      </c>
      <c r="H538" s="5">
        <f t="shared" si="25"/>
        <v>0.15702479338842987</v>
      </c>
      <c r="I538" s="10">
        <f t="shared" si="26"/>
        <v>0.15702479338842987</v>
      </c>
    </row>
    <row r="539" spans="1:9" hidden="1" x14ac:dyDescent="0.25">
      <c r="A539" t="s">
        <v>14</v>
      </c>
      <c r="B539" s="3">
        <v>44336</v>
      </c>
      <c r="C539" t="s">
        <v>573</v>
      </c>
      <c r="D539" s="4">
        <v>9.0344827586206904</v>
      </c>
      <c r="E539" s="4">
        <v>8.4285714285714288</v>
      </c>
      <c r="F539" s="4">
        <v>6.258064516129032</v>
      </c>
      <c r="G539" s="5">
        <f t="shared" si="24"/>
        <v>-6.70665212649946E-2</v>
      </c>
      <c r="H539" s="5">
        <f t="shared" si="25"/>
        <v>-0.30731346958877132</v>
      </c>
      <c r="I539" s="10">
        <f t="shared" si="26"/>
        <v>-0.30731346958877132</v>
      </c>
    </row>
    <row r="540" spans="1:9" hidden="1" x14ac:dyDescent="0.25">
      <c r="A540" t="s">
        <v>14</v>
      </c>
      <c r="B540" s="3">
        <v>45378</v>
      </c>
      <c r="C540" t="s">
        <v>93</v>
      </c>
      <c r="D540" s="4">
        <v>7.5357142857142856</v>
      </c>
      <c r="E540" s="4">
        <v>7</v>
      </c>
      <c r="F540" s="4">
        <v>8.5806451612903221</v>
      </c>
      <c r="G540" s="5">
        <f t="shared" si="24"/>
        <v>-7.1090047393364914E-2</v>
      </c>
      <c r="H540" s="5">
        <f t="shared" si="25"/>
        <v>0.13866381287264939</v>
      </c>
      <c r="I540" s="10">
        <f t="shared" si="26"/>
        <v>0.13866381287264939</v>
      </c>
    </row>
    <row r="541" spans="1:9" hidden="1" x14ac:dyDescent="0.25">
      <c r="A541" t="s">
        <v>14</v>
      </c>
      <c r="B541" s="3">
        <v>45435</v>
      </c>
      <c r="C541" t="s">
        <v>49</v>
      </c>
      <c r="D541" s="4">
        <v>8.8275862068965516</v>
      </c>
      <c r="E541" s="4">
        <v>8.1428571428571423</v>
      </c>
      <c r="F541" s="4">
        <v>11.45161290322581</v>
      </c>
      <c r="G541" s="5">
        <f t="shared" si="24"/>
        <v>-7.7566964285714329E-2</v>
      </c>
      <c r="H541" s="5">
        <f t="shared" si="25"/>
        <v>0.29725302419354876</v>
      </c>
      <c r="I541" s="10">
        <f t="shared" si="26"/>
        <v>0.29725302419354876</v>
      </c>
    </row>
    <row r="542" spans="1:9" hidden="1" x14ac:dyDescent="0.25">
      <c r="A542" t="s">
        <v>14</v>
      </c>
      <c r="B542" s="3">
        <v>44538</v>
      </c>
      <c r="C542" t="s">
        <v>494</v>
      </c>
      <c r="D542" s="4">
        <v>31.6551724137931</v>
      </c>
      <c r="E542" s="4">
        <v>27.142857142857139</v>
      </c>
      <c r="F542" s="4">
        <v>31.967741935483868</v>
      </c>
      <c r="G542" s="5">
        <f t="shared" si="24"/>
        <v>-0.14254590725178962</v>
      </c>
      <c r="H542" s="5">
        <f t="shared" si="25"/>
        <v>9.8742005762879007E-3</v>
      </c>
      <c r="I542" s="10">
        <f t="shared" si="26"/>
        <v>9.8742005762879007E-3</v>
      </c>
    </row>
    <row r="543" spans="1:9" hidden="1" x14ac:dyDescent="0.25">
      <c r="A543" t="s">
        <v>14</v>
      </c>
      <c r="B543" s="3">
        <v>44537</v>
      </c>
      <c r="C543" t="s">
        <v>494</v>
      </c>
      <c r="D543" s="4">
        <v>33.655172413793103</v>
      </c>
      <c r="E543" s="4">
        <v>22.571428571428569</v>
      </c>
      <c r="F543" s="4">
        <v>29.58064516129032</v>
      </c>
      <c r="G543" s="5">
        <f t="shared" si="24"/>
        <v>-0.32933255269320849</v>
      </c>
      <c r="H543" s="5">
        <f t="shared" si="25"/>
        <v>-0.12106689582231629</v>
      </c>
      <c r="I543" s="10">
        <f t="shared" si="26"/>
        <v>-0.12106689582231629</v>
      </c>
    </row>
    <row r="544" spans="1:9" hidden="1" x14ac:dyDescent="0.25">
      <c r="A544" t="s">
        <v>14</v>
      </c>
      <c r="B544" s="3">
        <v>44358</v>
      </c>
      <c r="C544" t="s">
        <v>494</v>
      </c>
      <c r="D544" s="4">
        <v>7.9333333333333336</v>
      </c>
      <c r="E544" s="4">
        <v>5</v>
      </c>
      <c r="F544" s="4">
        <v>11</v>
      </c>
      <c r="G544" s="5">
        <f t="shared" si="24"/>
        <v>-0.36974789915966388</v>
      </c>
      <c r="H544" s="5">
        <f t="shared" si="25"/>
        <v>0.38655462184873945</v>
      </c>
      <c r="I544" s="10">
        <f t="shared" si="26"/>
        <v>0.38655462184873945</v>
      </c>
    </row>
    <row r="545" spans="1:9" hidden="1" x14ac:dyDescent="0.25">
      <c r="A545" t="s">
        <v>14</v>
      </c>
      <c r="B545" s="3">
        <v>44259</v>
      </c>
      <c r="C545" t="s">
        <v>582</v>
      </c>
      <c r="D545" s="4">
        <v>16.592592592592592</v>
      </c>
      <c r="E545" s="4">
        <v>4.5714285714285712</v>
      </c>
      <c r="F545" s="4">
        <v>7.645161290322581</v>
      </c>
      <c r="G545" s="5">
        <f t="shared" si="24"/>
        <v>-0.72448979591836737</v>
      </c>
      <c r="H545" s="5">
        <f t="shared" si="25"/>
        <v>-0.53924251152073732</v>
      </c>
      <c r="I545" s="10">
        <f t="shared" si="26"/>
        <v>-0.53924251152073732</v>
      </c>
    </row>
    <row r="546" spans="1:9" hidden="1" x14ac:dyDescent="0.25">
      <c r="A546" t="s">
        <v>42</v>
      </c>
      <c r="B546" s="3">
        <v>45425</v>
      </c>
      <c r="C546" t="s">
        <v>58</v>
      </c>
      <c r="D546" s="4">
        <v>19.862068965517238</v>
      </c>
      <c r="E546" s="4">
        <v>35.285714285714278</v>
      </c>
      <c r="F546" s="4">
        <v>34.58064516129032</v>
      </c>
      <c r="G546" s="5">
        <f t="shared" si="24"/>
        <v>0.77653769841269826</v>
      </c>
      <c r="H546" s="5">
        <f t="shared" si="25"/>
        <v>0.74103942652329768</v>
      </c>
      <c r="I546" s="10">
        <f t="shared" si="26"/>
        <v>0.74103942652329768</v>
      </c>
    </row>
    <row r="547" spans="1:9" hidden="1" x14ac:dyDescent="0.25">
      <c r="A547" t="s">
        <v>42</v>
      </c>
      <c r="B547" s="3">
        <v>45442</v>
      </c>
      <c r="C547" t="s">
        <v>23</v>
      </c>
      <c r="D547" s="4">
        <v>30.896551724137929</v>
      </c>
      <c r="E547" s="4">
        <v>35.142857142857153</v>
      </c>
      <c r="F547" s="4">
        <v>49.838709677419352</v>
      </c>
      <c r="G547" s="5">
        <f t="shared" si="24"/>
        <v>0.13743622448979634</v>
      </c>
      <c r="H547" s="5">
        <f t="shared" si="25"/>
        <v>0.61308323732718895</v>
      </c>
      <c r="I547" s="10">
        <f t="shared" si="26"/>
        <v>0.61308323732718895</v>
      </c>
    </row>
    <row r="548" spans="1:9" hidden="1" x14ac:dyDescent="0.25">
      <c r="A548" t="s">
        <v>42</v>
      </c>
      <c r="B548" s="3">
        <v>45300</v>
      </c>
      <c r="C548" t="s">
        <v>23</v>
      </c>
      <c r="D548" s="4">
        <v>113.3</v>
      </c>
      <c r="E548" s="4">
        <v>123</v>
      </c>
      <c r="F548" s="4">
        <v>116</v>
      </c>
      <c r="G548" s="5">
        <f t="shared" si="24"/>
        <v>8.5613415710503113E-2</v>
      </c>
      <c r="H548" s="5">
        <f t="shared" si="25"/>
        <v>2.3830538393645215E-2</v>
      </c>
      <c r="I548" s="10">
        <f t="shared" si="26"/>
        <v>2.3830538393645215E-2</v>
      </c>
    </row>
    <row r="549" spans="1:9" hidden="1" x14ac:dyDescent="0.25">
      <c r="A549" t="s">
        <v>42</v>
      </c>
      <c r="B549" s="3">
        <v>45160</v>
      </c>
      <c r="C549" t="s">
        <v>193</v>
      </c>
      <c r="D549" s="4">
        <v>94.36666666666666</v>
      </c>
      <c r="E549" s="4">
        <v>94.142857142857139</v>
      </c>
      <c r="F549" s="4">
        <v>92.645161290322577</v>
      </c>
      <c r="G549" s="5">
        <f t="shared" si="24"/>
        <v>-2.3717010647423659E-3</v>
      </c>
      <c r="H549" s="5">
        <f t="shared" si="25"/>
        <v>-1.82427274073905E-2</v>
      </c>
      <c r="I549" s="10">
        <f t="shared" si="26"/>
        <v>-1.82427274073905E-2</v>
      </c>
    </row>
    <row r="550" spans="1:9" hidden="1" x14ac:dyDescent="0.25">
      <c r="A550" t="s">
        <v>42</v>
      </c>
      <c r="B550" s="3">
        <v>45271</v>
      </c>
      <c r="C550" t="s">
        <v>201</v>
      </c>
      <c r="D550" s="4">
        <v>81.034482758620683</v>
      </c>
      <c r="E550" s="4">
        <v>75.285714285714292</v>
      </c>
      <c r="F550" s="4">
        <v>116.3225806451613</v>
      </c>
      <c r="G550" s="5">
        <f t="shared" si="24"/>
        <v>-7.0942249240121436E-2</v>
      </c>
      <c r="H550" s="5">
        <f t="shared" si="25"/>
        <v>0.43547014413177781</v>
      </c>
      <c r="I550" s="10">
        <f t="shared" si="26"/>
        <v>0.43547014413177781</v>
      </c>
    </row>
    <row r="551" spans="1:9" hidden="1" x14ac:dyDescent="0.25">
      <c r="A551" t="s">
        <v>42</v>
      </c>
      <c r="B551" s="3">
        <v>45252</v>
      </c>
      <c r="C551" t="s">
        <v>175</v>
      </c>
      <c r="D551" s="4">
        <v>82.833333333333329</v>
      </c>
      <c r="E551" s="4">
        <v>68</v>
      </c>
      <c r="F551" s="4">
        <v>84.63333333333334</v>
      </c>
      <c r="G551" s="5">
        <f t="shared" si="24"/>
        <v>-0.17907444668008043</v>
      </c>
      <c r="H551" s="5">
        <f t="shared" si="25"/>
        <v>2.1730382293762715E-2</v>
      </c>
      <c r="I551" s="10">
        <f t="shared" si="26"/>
        <v>2.1730382293762715E-2</v>
      </c>
    </row>
    <row r="552" spans="1:9" hidden="1" x14ac:dyDescent="0.25">
      <c r="A552" t="s">
        <v>42</v>
      </c>
      <c r="B552" s="3">
        <v>45219</v>
      </c>
      <c r="C552" t="s">
        <v>269</v>
      </c>
      <c r="D552" s="4">
        <v>89.517241379310349</v>
      </c>
      <c r="E552" s="4">
        <v>63.571428571428569</v>
      </c>
      <c r="F552" s="4">
        <v>80.838709677419359</v>
      </c>
      <c r="G552" s="5">
        <f t="shared" si="24"/>
        <v>-0.28984151441778566</v>
      </c>
      <c r="H552" s="5">
        <f t="shared" si="25"/>
        <v>-9.6948158457179773E-2</v>
      </c>
      <c r="I552" s="10">
        <f t="shared" si="26"/>
        <v>-9.6948158457179773E-2</v>
      </c>
    </row>
    <row r="553" spans="1:9" hidden="1" x14ac:dyDescent="0.25">
      <c r="A553" t="s">
        <v>42</v>
      </c>
      <c r="B553" s="3">
        <v>45358</v>
      </c>
      <c r="C553" t="s">
        <v>114</v>
      </c>
      <c r="D553" s="4">
        <v>102.8928571428571</v>
      </c>
      <c r="E553" s="4">
        <v>56.714285714285722</v>
      </c>
      <c r="F553" s="4">
        <v>37.967741935483872</v>
      </c>
      <c r="G553" s="5">
        <f t="shared" si="24"/>
        <v>-0.4488024991322454</v>
      </c>
      <c r="H553" s="5">
        <f t="shared" si="25"/>
        <v>-0.63099730156419687</v>
      </c>
      <c r="I553" s="10">
        <f t="shared" si="26"/>
        <v>-0.63099730156419687</v>
      </c>
    </row>
    <row r="554" spans="1:9" hidden="1" x14ac:dyDescent="0.25">
      <c r="A554" t="s">
        <v>42</v>
      </c>
      <c r="B554" s="3">
        <v>45217</v>
      </c>
      <c r="C554" t="s">
        <v>272</v>
      </c>
      <c r="D554" s="4">
        <v>94.517241379310349</v>
      </c>
      <c r="E554" s="4">
        <v>49.285714285714278</v>
      </c>
      <c r="F554" s="4">
        <v>75.612903225806448</v>
      </c>
      <c r="G554" s="5">
        <f t="shared" si="24"/>
        <v>-0.4785531870537344</v>
      </c>
      <c r="H554" s="5">
        <f t="shared" si="25"/>
        <v>-0.20000941497687452</v>
      </c>
      <c r="I554" s="10">
        <f t="shared" si="26"/>
        <v>-0.20000941497687452</v>
      </c>
    </row>
    <row r="555" spans="1:9" hidden="1" x14ac:dyDescent="0.25">
      <c r="A555" t="s">
        <v>85</v>
      </c>
      <c r="B555" s="3">
        <v>45126</v>
      </c>
      <c r="C555" t="s">
        <v>445</v>
      </c>
      <c r="D555" s="4">
        <v>9</v>
      </c>
      <c r="E555" s="4">
        <v>25.857142857142861</v>
      </c>
      <c r="F555" s="4">
        <v>27.12903225806452</v>
      </c>
      <c r="G555" s="5">
        <f t="shared" si="24"/>
        <v>1.8730158730158735</v>
      </c>
      <c r="H555" s="5">
        <f t="shared" si="25"/>
        <v>2.0143369175627246</v>
      </c>
      <c r="I555" s="10">
        <f t="shared" si="26"/>
        <v>2.0143369175627246</v>
      </c>
    </row>
    <row r="556" spans="1:9" hidden="1" x14ac:dyDescent="0.25">
      <c r="A556" t="s">
        <v>85</v>
      </c>
      <c r="B556" s="3">
        <v>45303</v>
      </c>
      <c r="C556" t="s">
        <v>169</v>
      </c>
      <c r="D556" s="4">
        <v>14.53333333333333</v>
      </c>
      <c r="E556" s="4">
        <v>18.857142857142861</v>
      </c>
      <c r="F556" s="4">
        <v>19.387096774193552</v>
      </c>
      <c r="G556" s="5">
        <f t="shared" si="24"/>
        <v>0.29750982961992195</v>
      </c>
      <c r="H556" s="5">
        <f t="shared" si="25"/>
        <v>0.33397454868304288</v>
      </c>
      <c r="I556" s="10">
        <f t="shared" si="26"/>
        <v>0.33397454868304288</v>
      </c>
    </row>
    <row r="557" spans="1:9" hidden="1" x14ac:dyDescent="0.25">
      <c r="A557" t="s">
        <v>85</v>
      </c>
      <c r="B557" s="3">
        <v>44656</v>
      </c>
      <c r="C557" t="s">
        <v>516</v>
      </c>
      <c r="D557" s="4">
        <v>42.266666666666673</v>
      </c>
      <c r="E557" s="4">
        <v>53.857142857142847</v>
      </c>
      <c r="F557" s="4">
        <v>41.233333333333327</v>
      </c>
      <c r="G557" s="5">
        <f t="shared" si="24"/>
        <v>0.27422262280306403</v>
      </c>
      <c r="H557" s="5">
        <f t="shared" si="25"/>
        <v>-2.4447949526814169E-2</v>
      </c>
      <c r="I557" s="10">
        <f t="shared" si="26"/>
        <v>-2.4447949526814169E-2</v>
      </c>
    </row>
    <row r="558" spans="1:9" hidden="1" x14ac:dyDescent="0.25">
      <c r="A558" t="s">
        <v>85</v>
      </c>
      <c r="B558" s="3">
        <v>44751</v>
      </c>
      <c r="C558" t="s">
        <v>492</v>
      </c>
      <c r="D558" s="4">
        <v>26.379310344827591</v>
      </c>
      <c r="E558" s="4">
        <v>28.714285714285719</v>
      </c>
      <c r="F558" s="4">
        <v>23.322580645161288</v>
      </c>
      <c r="G558" s="5">
        <f t="shared" si="24"/>
        <v>8.8515406162464977E-2</v>
      </c>
      <c r="H558" s="5">
        <f t="shared" si="25"/>
        <v>-0.11587602783048727</v>
      </c>
      <c r="I558" s="10">
        <f t="shared" si="26"/>
        <v>-0.11587602783048727</v>
      </c>
    </row>
    <row r="559" spans="1:9" hidden="1" x14ac:dyDescent="0.25">
      <c r="A559" t="s">
        <v>85</v>
      </c>
      <c r="B559" s="3">
        <v>45183</v>
      </c>
      <c r="C559" t="s">
        <v>333</v>
      </c>
      <c r="D559" s="4">
        <v>18.466666666666669</v>
      </c>
      <c r="E559" s="4">
        <v>18.285714285714281</v>
      </c>
      <c r="F559" s="4">
        <v>18.3</v>
      </c>
      <c r="G559" s="5">
        <f t="shared" si="24"/>
        <v>-9.7988653945336127E-3</v>
      </c>
      <c r="H559" s="5">
        <f t="shared" si="25"/>
        <v>-9.025270758122806E-3</v>
      </c>
      <c r="I559" s="10">
        <f t="shared" si="26"/>
        <v>-9.025270758122806E-3</v>
      </c>
    </row>
    <row r="560" spans="1:9" hidden="1" x14ac:dyDescent="0.25">
      <c r="A560" t="s">
        <v>85</v>
      </c>
      <c r="B560" s="3">
        <v>44650</v>
      </c>
      <c r="C560" t="s">
        <v>514</v>
      </c>
      <c r="D560" s="4">
        <v>44.724137931034477</v>
      </c>
      <c r="E560" s="4">
        <v>44</v>
      </c>
      <c r="F560" s="4">
        <v>42.161290322580648</v>
      </c>
      <c r="G560" s="5">
        <f t="shared" si="24"/>
        <v>-1.6191210485736185E-2</v>
      </c>
      <c r="H560" s="5">
        <f t="shared" si="25"/>
        <v>-5.7303454622329268E-2</v>
      </c>
      <c r="I560" s="10">
        <f t="shared" si="26"/>
        <v>-5.7303454622329268E-2</v>
      </c>
    </row>
    <row r="561" spans="1:9" hidden="1" x14ac:dyDescent="0.25">
      <c r="A561" t="s">
        <v>85</v>
      </c>
      <c r="B561" s="3">
        <v>45205</v>
      </c>
      <c r="C561" t="s">
        <v>295</v>
      </c>
      <c r="D561" s="4">
        <v>18.96551724137931</v>
      </c>
      <c r="E561" s="4">
        <v>18.571428571428569</v>
      </c>
      <c r="F561" s="4">
        <v>17.451612903225811</v>
      </c>
      <c r="G561" s="5">
        <f t="shared" si="24"/>
        <v>-2.0779220779220849E-2</v>
      </c>
      <c r="H561" s="5">
        <f t="shared" si="25"/>
        <v>-7.9824046920820818E-2</v>
      </c>
      <c r="I561" s="10">
        <f t="shared" si="26"/>
        <v>-7.9824046920820818E-2</v>
      </c>
    </row>
    <row r="562" spans="1:9" hidden="1" x14ac:dyDescent="0.25">
      <c r="A562" t="s">
        <v>85</v>
      </c>
      <c r="B562" s="3">
        <v>45397</v>
      </c>
      <c r="C562" t="s">
        <v>86</v>
      </c>
      <c r="D562" s="4">
        <v>15.16666666666667</v>
      </c>
      <c r="E562" s="4">
        <v>12.142857142857141</v>
      </c>
      <c r="F562" s="4">
        <v>15.3</v>
      </c>
      <c r="G562" s="5">
        <f t="shared" si="24"/>
        <v>-0.19937205651491396</v>
      </c>
      <c r="H562" s="5">
        <f t="shared" si="25"/>
        <v>8.7912087912086403E-3</v>
      </c>
      <c r="I562" s="10">
        <f t="shared" si="26"/>
        <v>8.7912087912086403E-3</v>
      </c>
    </row>
    <row r="563" spans="1:9" hidden="1" x14ac:dyDescent="0.25">
      <c r="A563" t="s">
        <v>85</v>
      </c>
      <c r="B563" s="3">
        <v>45029</v>
      </c>
      <c r="C563" t="s">
        <v>463</v>
      </c>
      <c r="D563" s="4">
        <v>32.4</v>
      </c>
      <c r="E563" s="4">
        <v>20.571428571428569</v>
      </c>
      <c r="F563" s="4">
        <v>21.333333333333329</v>
      </c>
      <c r="G563" s="5">
        <f t="shared" si="24"/>
        <v>-0.36507936507936511</v>
      </c>
      <c r="H563" s="5">
        <f t="shared" si="25"/>
        <v>-0.34156378600823056</v>
      </c>
      <c r="I563" s="10">
        <f t="shared" si="26"/>
        <v>-0.34156378600823056</v>
      </c>
    </row>
    <row r="564" spans="1:9" hidden="1" x14ac:dyDescent="0.25">
      <c r="A564" t="s">
        <v>85</v>
      </c>
      <c r="B564" s="3">
        <v>45162</v>
      </c>
      <c r="C564" t="s">
        <v>371</v>
      </c>
      <c r="D564" s="4">
        <v>27.06666666666667</v>
      </c>
      <c r="E564" s="4">
        <v>13</v>
      </c>
      <c r="F564" s="4">
        <v>17.806451612903221</v>
      </c>
      <c r="G564" s="5">
        <f t="shared" si="24"/>
        <v>-0.51970443349753703</v>
      </c>
      <c r="H564" s="5">
        <f t="shared" si="25"/>
        <v>-0.34212617193707323</v>
      </c>
      <c r="I564" s="10">
        <f t="shared" si="26"/>
        <v>-0.34212617193707323</v>
      </c>
    </row>
    <row r="565" spans="1:9" hidden="1" x14ac:dyDescent="0.25">
      <c r="A565" t="s">
        <v>216</v>
      </c>
      <c r="B565" s="3">
        <v>44314</v>
      </c>
      <c r="C565" t="s">
        <v>578</v>
      </c>
      <c r="D565" s="4">
        <v>5.5333333333333332</v>
      </c>
      <c r="E565" s="4">
        <v>12.857142857142859</v>
      </c>
      <c r="F565" s="4">
        <v>8.6333333333333329</v>
      </c>
      <c r="G565" s="5">
        <f t="shared" si="24"/>
        <v>1.3235800344234083</v>
      </c>
      <c r="H565" s="5">
        <f t="shared" si="25"/>
        <v>0.56024096385542166</v>
      </c>
      <c r="I565" s="10">
        <f t="shared" si="26"/>
        <v>0.56024096385542166</v>
      </c>
    </row>
    <row r="566" spans="1:9" hidden="1" x14ac:dyDescent="0.25">
      <c r="A566" t="s">
        <v>216</v>
      </c>
      <c r="B566" s="3">
        <v>45181</v>
      </c>
      <c r="C566" t="s">
        <v>341</v>
      </c>
      <c r="D566" s="4">
        <v>7.8</v>
      </c>
      <c r="E566" s="4">
        <v>9.2857142857142865</v>
      </c>
      <c r="F566" s="4">
        <v>5.0666666666666664</v>
      </c>
      <c r="G566" s="5">
        <f t="shared" si="24"/>
        <v>0.1904761904761906</v>
      </c>
      <c r="H566" s="5">
        <f t="shared" si="25"/>
        <v>-0.35042735042735046</v>
      </c>
      <c r="I566" s="10">
        <f t="shared" si="26"/>
        <v>-0.35042735042735046</v>
      </c>
    </row>
    <row r="567" spans="1:9" hidden="1" x14ac:dyDescent="0.25">
      <c r="A567" t="s">
        <v>216</v>
      </c>
      <c r="B567" s="3">
        <v>45183</v>
      </c>
      <c r="C567" t="s">
        <v>332</v>
      </c>
      <c r="D567" s="4">
        <v>8.1333333333333329</v>
      </c>
      <c r="E567" s="4">
        <v>9.2857142857142865</v>
      </c>
      <c r="F567" s="4">
        <v>5.7333333333333334</v>
      </c>
      <c r="G567" s="5">
        <f t="shared" si="24"/>
        <v>0.14168618266978938</v>
      </c>
      <c r="H567" s="5">
        <f t="shared" si="25"/>
        <v>-0.29508196721311469</v>
      </c>
      <c r="I567" s="10">
        <f t="shared" si="26"/>
        <v>-0.29508196721311469</v>
      </c>
    </row>
    <row r="568" spans="1:9" hidden="1" x14ac:dyDescent="0.25">
      <c r="A568" t="s">
        <v>216</v>
      </c>
      <c r="B568" s="3">
        <v>44336</v>
      </c>
      <c r="C568" t="s">
        <v>572</v>
      </c>
      <c r="D568" s="4">
        <v>7.5517241379310347</v>
      </c>
      <c r="E568" s="4">
        <v>7.2857142857142856</v>
      </c>
      <c r="F568" s="4">
        <v>7.67741935483871</v>
      </c>
      <c r="G568" s="5">
        <f t="shared" si="24"/>
        <v>-3.5225048923679107E-2</v>
      </c>
      <c r="H568" s="5">
        <f t="shared" si="25"/>
        <v>1.66445721019296E-2</v>
      </c>
      <c r="I568" s="10">
        <f t="shared" si="26"/>
        <v>1.66445721019296E-2</v>
      </c>
    </row>
    <row r="569" spans="1:9" hidden="1" x14ac:dyDescent="0.25">
      <c r="A569" t="s">
        <v>216</v>
      </c>
      <c r="B569" s="3">
        <v>45232</v>
      </c>
      <c r="C569" t="s">
        <v>260</v>
      </c>
      <c r="D569" s="4">
        <v>5.3666666666666663</v>
      </c>
      <c r="E569" s="4">
        <v>4.4285714285714288</v>
      </c>
      <c r="F569" s="4">
        <v>4.6333333333333337</v>
      </c>
      <c r="G569" s="5">
        <f t="shared" si="24"/>
        <v>-0.1748003549245784</v>
      </c>
      <c r="H569" s="5">
        <f t="shared" si="25"/>
        <v>-0.13664596273291912</v>
      </c>
      <c r="I569" s="10">
        <f t="shared" si="26"/>
        <v>-0.13664596273291912</v>
      </c>
    </row>
    <row r="570" spans="1:9" hidden="1" x14ac:dyDescent="0.25">
      <c r="A570" t="s">
        <v>216</v>
      </c>
      <c r="B570" s="3">
        <v>45205</v>
      </c>
      <c r="C570" t="s">
        <v>294</v>
      </c>
      <c r="D570" s="4">
        <v>4.6551724137931032</v>
      </c>
      <c r="E570" s="4">
        <v>3.5714285714285721</v>
      </c>
      <c r="F570" s="4">
        <v>5.290322580645161</v>
      </c>
      <c r="G570" s="5">
        <f t="shared" si="24"/>
        <v>-0.23280423280423262</v>
      </c>
      <c r="H570" s="5">
        <f t="shared" si="25"/>
        <v>0.13643966547192354</v>
      </c>
      <c r="I570" s="10">
        <f t="shared" si="26"/>
        <v>0.13643966547192354</v>
      </c>
    </row>
    <row r="571" spans="1:9" hidden="1" x14ac:dyDescent="0.25">
      <c r="A571" t="s">
        <v>216</v>
      </c>
      <c r="B571" s="3">
        <v>45265</v>
      </c>
      <c r="C571" t="s">
        <v>217</v>
      </c>
      <c r="D571" s="4">
        <v>5.5172413793103452</v>
      </c>
      <c r="E571" s="4">
        <v>3.285714285714286</v>
      </c>
      <c r="F571" s="4">
        <v>6.129032258064516</v>
      </c>
      <c r="G571" s="5">
        <f t="shared" si="24"/>
        <v>-0.40446428571428572</v>
      </c>
      <c r="H571" s="5">
        <f t="shared" si="25"/>
        <v>0.11088709677419345</v>
      </c>
      <c r="I571" s="10">
        <f t="shared" si="26"/>
        <v>0.11088709677419345</v>
      </c>
    </row>
    <row r="572" spans="1:9" hidden="1" x14ac:dyDescent="0.25">
      <c r="A572" t="s">
        <v>216</v>
      </c>
      <c r="B572" s="3">
        <v>44722</v>
      </c>
      <c r="C572" t="s">
        <v>496</v>
      </c>
      <c r="D572" s="4">
        <v>2.8</v>
      </c>
      <c r="E572" s="4">
        <v>0</v>
      </c>
      <c r="F572" s="4">
        <v>12.233333333333331</v>
      </c>
      <c r="G572" s="5">
        <f t="shared" si="24"/>
        <v>-1</v>
      </c>
      <c r="H572" s="5">
        <f t="shared" si="25"/>
        <v>3.3690476190476182</v>
      </c>
      <c r="I572" s="10">
        <f t="shared" si="26"/>
        <v>3.3690476190476182</v>
      </c>
    </row>
    <row r="573" spans="1:9" hidden="1" x14ac:dyDescent="0.25">
      <c r="A573" t="s">
        <v>470</v>
      </c>
      <c r="B573" s="3">
        <v>44960</v>
      </c>
      <c r="C573" t="s">
        <v>472</v>
      </c>
      <c r="D573" s="4">
        <v>6.0666666666666664</v>
      </c>
      <c r="E573" s="4">
        <v>12.142857142857141</v>
      </c>
      <c r="F573" s="4">
        <v>3.1428571428571428</v>
      </c>
      <c r="G573" s="5">
        <f t="shared" si="24"/>
        <v>1.0015698587127155</v>
      </c>
      <c r="H573" s="5">
        <f t="shared" si="25"/>
        <v>-0.48194662480376765</v>
      </c>
      <c r="I573" s="10">
        <f t="shared" si="26"/>
        <v>-0.48194662480376765</v>
      </c>
    </row>
    <row r="574" spans="1:9" hidden="1" x14ac:dyDescent="0.25">
      <c r="A574" t="s">
        <v>470</v>
      </c>
      <c r="B574" s="3">
        <v>44963</v>
      </c>
      <c r="C574" t="s">
        <v>471</v>
      </c>
      <c r="D574" s="4">
        <v>8.8333333333333339</v>
      </c>
      <c r="E574" s="4">
        <v>0</v>
      </c>
      <c r="F574" s="4">
        <v>0.2857142857142857</v>
      </c>
      <c r="G574" s="5">
        <f t="shared" si="24"/>
        <v>-1</v>
      </c>
      <c r="H574" s="5">
        <f t="shared" si="25"/>
        <v>-0.96765498652291093</v>
      </c>
      <c r="I574" s="10">
        <f t="shared" si="26"/>
        <v>-0.96765498652291093</v>
      </c>
    </row>
    <row r="575" spans="1:9" hidden="1" x14ac:dyDescent="0.25">
      <c r="A575" t="s">
        <v>68</v>
      </c>
      <c r="B575" s="3">
        <v>45167</v>
      </c>
      <c r="C575" t="s">
        <v>356</v>
      </c>
      <c r="D575" s="4">
        <v>1.6</v>
      </c>
      <c r="E575" s="4">
        <v>19.857142857142861</v>
      </c>
      <c r="F575" s="4">
        <v>13.838709677419351</v>
      </c>
      <c r="G575" s="5">
        <f t="shared" si="24"/>
        <v>1</v>
      </c>
      <c r="H575" s="5">
        <f t="shared" si="25"/>
        <v>7.6491935483870943</v>
      </c>
      <c r="I575" s="10">
        <f t="shared" si="26"/>
        <v>7.6491935483870943</v>
      </c>
    </row>
    <row r="576" spans="1:9" hidden="1" x14ac:dyDescent="0.25">
      <c r="A576" t="s">
        <v>68</v>
      </c>
      <c r="B576" s="3">
        <v>45196</v>
      </c>
      <c r="C576" t="s">
        <v>309</v>
      </c>
      <c r="D576" s="4">
        <v>10.8</v>
      </c>
      <c r="E576" s="4">
        <v>16.571428571428569</v>
      </c>
      <c r="F576" s="4">
        <v>6.2333333333333334</v>
      </c>
      <c r="G576" s="5">
        <f t="shared" si="24"/>
        <v>0.53439153439153408</v>
      </c>
      <c r="H576" s="5">
        <f t="shared" si="25"/>
        <v>-0.42283950617283955</v>
      </c>
      <c r="I576" s="10">
        <f t="shared" si="26"/>
        <v>-0.42283950617283955</v>
      </c>
    </row>
    <row r="577" spans="1:9" hidden="1" x14ac:dyDescent="0.25">
      <c r="A577" t="s">
        <v>68</v>
      </c>
      <c r="B577" s="3">
        <v>45406</v>
      </c>
      <c r="C577" t="s">
        <v>69</v>
      </c>
      <c r="D577" s="4">
        <v>5.166666666666667</v>
      </c>
      <c r="E577" s="4">
        <v>4.5714285714285712</v>
      </c>
      <c r="F577" s="4">
        <v>5.5666666666666664</v>
      </c>
      <c r="G577" s="5">
        <f t="shared" si="24"/>
        <v>-0.1152073732718895</v>
      </c>
      <c r="H577" s="5">
        <f t="shared" si="25"/>
        <v>7.741935483870957E-2</v>
      </c>
      <c r="I577" s="10">
        <f t="shared" si="26"/>
        <v>7.741935483870957E-2</v>
      </c>
    </row>
    <row r="578" spans="1:9" hidden="1" x14ac:dyDescent="0.25">
      <c r="A578" t="s">
        <v>68</v>
      </c>
      <c r="B578" s="3">
        <v>45140</v>
      </c>
      <c r="C578" t="s">
        <v>433</v>
      </c>
      <c r="D578" s="4">
        <v>7.4</v>
      </c>
      <c r="E578" s="4">
        <v>0.5714285714285714</v>
      </c>
      <c r="F578" s="4">
        <v>5.806451612903226</v>
      </c>
      <c r="G578" s="5">
        <f t="shared" si="24"/>
        <v>-0.92277992277992282</v>
      </c>
      <c r="H578" s="5">
        <f t="shared" si="25"/>
        <v>-0.21534437663469924</v>
      </c>
      <c r="I578" s="10">
        <f t="shared" si="26"/>
        <v>-0.21534437663469924</v>
      </c>
    </row>
    <row r="579" spans="1:9" hidden="1" x14ac:dyDescent="0.25">
      <c r="A579" t="s">
        <v>22</v>
      </c>
      <c r="B579" s="3">
        <v>45161</v>
      </c>
      <c r="C579" t="s">
        <v>175</v>
      </c>
      <c r="D579" s="4">
        <v>60.866666666666667</v>
      </c>
      <c r="E579" s="4">
        <v>62.428571428571431</v>
      </c>
      <c r="F579" s="4">
        <v>65.193548387096769</v>
      </c>
      <c r="G579" s="5">
        <f t="shared" ref="G579:G642" si="27">IFERROR(IF((E579-D579)/D579&gt;10,1,(E579-D579)/D579),1)</f>
        <v>2.5661085902049782E-2</v>
      </c>
      <c r="H579" s="5">
        <f t="shared" ref="H579:H642" si="28">IFERROR(IF((F579-D579)/D579&gt;10,1,(F579-D579)/D579),1)</f>
        <v>7.1087870543758508E-2</v>
      </c>
      <c r="I579" s="10">
        <f t="shared" ref="I579:I642" si="29">(F579-D579)/D579</f>
        <v>7.1087870543758508E-2</v>
      </c>
    </row>
    <row r="580" spans="1:9" hidden="1" x14ac:dyDescent="0.25">
      <c r="A580" t="s">
        <v>22</v>
      </c>
      <c r="B580" s="3">
        <v>45358</v>
      </c>
      <c r="C580" t="s">
        <v>115</v>
      </c>
      <c r="D580" s="4">
        <v>72.357142857142861</v>
      </c>
      <c r="E580" s="4">
        <v>73.571428571428569</v>
      </c>
      <c r="F580" s="4">
        <v>97.096774193548384</v>
      </c>
      <c r="G580" s="5">
        <f t="shared" si="27"/>
        <v>1.6781836130305938E-2</v>
      </c>
      <c r="H580" s="5">
        <f t="shared" si="28"/>
        <v>0.34191000859790455</v>
      </c>
      <c r="I580" s="10">
        <f t="shared" si="29"/>
        <v>0.34191000859790455</v>
      </c>
    </row>
    <row r="581" spans="1:9" hidden="1" x14ac:dyDescent="0.25">
      <c r="A581" t="s">
        <v>22</v>
      </c>
      <c r="B581" s="3">
        <v>45301</v>
      </c>
      <c r="C581" t="s">
        <v>146</v>
      </c>
      <c r="D581" s="4">
        <v>62</v>
      </c>
      <c r="E581" s="4">
        <v>61.857142857142847</v>
      </c>
      <c r="F581" s="4">
        <v>64.935483870967744</v>
      </c>
      <c r="G581" s="5">
        <f t="shared" si="27"/>
        <v>-2.3041474654379519E-3</v>
      </c>
      <c r="H581" s="5">
        <f t="shared" si="28"/>
        <v>4.7346514047866835E-2</v>
      </c>
      <c r="I581" s="10">
        <f t="shared" si="29"/>
        <v>4.7346514047866835E-2</v>
      </c>
    </row>
    <row r="582" spans="1:9" hidden="1" x14ac:dyDescent="0.25">
      <c r="A582" t="s">
        <v>22</v>
      </c>
      <c r="B582" s="3">
        <v>45219</v>
      </c>
      <c r="C582" t="s">
        <v>270</v>
      </c>
      <c r="D582" s="4">
        <v>61.206896551724142</v>
      </c>
      <c r="E582" s="4">
        <v>58.714285714285722</v>
      </c>
      <c r="F582" s="4">
        <v>44.193548387096783</v>
      </c>
      <c r="G582" s="5">
        <f t="shared" si="27"/>
        <v>-4.0724346076458688E-2</v>
      </c>
      <c r="H582" s="5">
        <f t="shared" si="28"/>
        <v>-0.27796456156292587</v>
      </c>
      <c r="I582" s="10">
        <f t="shared" si="29"/>
        <v>-0.27796456156292587</v>
      </c>
    </row>
    <row r="583" spans="1:9" hidden="1" x14ac:dyDescent="0.25">
      <c r="A583" t="s">
        <v>22</v>
      </c>
      <c r="B583" s="3">
        <v>45239</v>
      </c>
      <c r="C583" t="s">
        <v>229</v>
      </c>
      <c r="D583" s="4">
        <v>50.366666666666667</v>
      </c>
      <c r="E583" s="4">
        <v>47.142857142857153</v>
      </c>
      <c r="F583" s="4">
        <v>50.8</v>
      </c>
      <c r="G583" s="5">
        <f t="shared" si="27"/>
        <v>-6.4006807223219997E-2</v>
      </c>
      <c r="H583" s="5">
        <f t="shared" si="28"/>
        <v>8.6035737921905369E-3</v>
      </c>
      <c r="I583" s="10">
        <f t="shared" si="29"/>
        <v>8.6035737921905369E-3</v>
      </c>
    </row>
    <row r="584" spans="1:9" hidden="1" x14ac:dyDescent="0.25">
      <c r="A584" t="s">
        <v>22</v>
      </c>
      <c r="B584" s="3">
        <v>45462</v>
      </c>
      <c r="C584" t="s">
        <v>23</v>
      </c>
      <c r="D584" s="4">
        <v>70.533333333333331</v>
      </c>
      <c r="E584" s="4">
        <v>61.142857142857153</v>
      </c>
      <c r="F584" s="4">
        <v>55.583333333333343</v>
      </c>
      <c r="G584" s="5">
        <f t="shared" si="27"/>
        <v>-0.13313529570618401</v>
      </c>
      <c r="H584" s="5">
        <f t="shared" si="28"/>
        <v>-0.21195652173913027</v>
      </c>
      <c r="I584" s="10">
        <f t="shared" si="29"/>
        <v>-0.21195652173913027</v>
      </c>
    </row>
    <row r="585" spans="1:9" hidden="1" x14ac:dyDescent="0.25">
      <c r="A585" t="s">
        <v>22</v>
      </c>
      <c r="B585" s="3">
        <v>45238</v>
      </c>
      <c r="C585" t="s">
        <v>175</v>
      </c>
      <c r="D585" s="4">
        <v>51.733333333333327</v>
      </c>
      <c r="E585" s="4">
        <v>43.571428571428569</v>
      </c>
      <c r="F585" s="4">
        <v>49.633333333333333</v>
      </c>
      <c r="G585" s="5">
        <f t="shared" si="27"/>
        <v>-0.15776877761413838</v>
      </c>
      <c r="H585" s="5">
        <f t="shared" si="28"/>
        <v>-4.0592783505154537E-2</v>
      </c>
      <c r="I585" s="10">
        <f t="shared" si="29"/>
        <v>-4.0592783505154537E-2</v>
      </c>
    </row>
    <row r="586" spans="1:9" hidden="1" x14ac:dyDescent="0.25">
      <c r="A586" t="s">
        <v>22</v>
      </c>
      <c r="B586" s="3">
        <v>45454</v>
      </c>
      <c r="C586" t="s">
        <v>34</v>
      </c>
      <c r="D586" s="4">
        <v>71.5</v>
      </c>
      <c r="E586" s="4">
        <v>47.142857142857153</v>
      </c>
      <c r="F586" s="4">
        <v>52.3</v>
      </c>
      <c r="G586" s="5">
        <f t="shared" si="27"/>
        <v>-0.3406593406593405</v>
      </c>
      <c r="H586" s="5">
        <f t="shared" si="28"/>
        <v>-0.26853146853146859</v>
      </c>
      <c r="I586" s="10">
        <f t="shared" si="29"/>
        <v>-0.26853146853146859</v>
      </c>
    </row>
    <row r="587" spans="1:9" hidden="1" x14ac:dyDescent="0.25">
      <c r="A587" t="s">
        <v>77</v>
      </c>
      <c r="B587" s="3">
        <v>45182</v>
      </c>
      <c r="C587" t="s">
        <v>338</v>
      </c>
      <c r="D587" s="4">
        <v>23.266666666666669</v>
      </c>
      <c r="E587" s="4">
        <v>25.857142857142861</v>
      </c>
      <c r="F587" s="4">
        <v>22.43333333333333</v>
      </c>
      <c r="G587" s="5">
        <f t="shared" si="27"/>
        <v>0.1113385182153091</v>
      </c>
      <c r="H587" s="5">
        <f t="shared" si="28"/>
        <v>-3.5816618911175033E-2</v>
      </c>
      <c r="I587" s="10">
        <f t="shared" si="29"/>
        <v>-3.5816618911175033E-2</v>
      </c>
    </row>
    <row r="588" spans="1:9" hidden="1" x14ac:dyDescent="0.25">
      <c r="A588" t="s">
        <v>77</v>
      </c>
      <c r="B588" s="3">
        <v>45348</v>
      </c>
      <c r="C588" t="s">
        <v>119</v>
      </c>
      <c r="D588" s="4">
        <v>18.133333333333329</v>
      </c>
      <c r="E588" s="4">
        <v>19.142857142857139</v>
      </c>
      <c r="F588" s="4">
        <v>20.758620689655171</v>
      </c>
      <c r="G588" s="5">
        <f t="shared" si="27"/>
        <v>5.5672268907563036E-2</v>
      </c>
      <c r="H588" s="5">
        <f t="shared" si="28"/>
        <v>0.14477687626774866</v>
      </c>
      <c r="I588" s="10">
        <f t="shared" si="29"/>
        <v>0.14477687626774866</v>
      </c>
    </row>
    <row r="589" spans="1:9" hidden="1" x14ac:dyDescent="0.25">
      <c r="A589" t="s">
        <v>77</v>
      </c>
      <c r="B589" s="3">
        <v>45314</v>
      </c>
      <c r="C589" t="s">
        <v>152</v>
      </c>
      <c r="D589" s="4">
        <v>24.133333333333329</v>
      </c>
      <c r="E589" s="4">
        <v>18</v>
      </c>
      <c r="F589" s="4">
        <v>19.161290322580641</v>
      </c>
      <c r="G589" s="5">
        <f t="shared" si="27"/>
        <v>-0.25414364640883963</v>
      </c>
      <c r="H589" s="5">
        <f t="shared" si="28"/>
        <v>-0.20602388166102306</v>
      </c>
      <c r="I589" s="10">
        <f t="shared" si="29"/>
        <v>-0.20602388166102306</v>
      </c>
    </row>
    <row r="590" spans="1:9" hidden="1" x14ac:dyDescent="0.25">
      <c r="A590" t="s">
        <v>77</v>
      </c>
      <c r="B590" s="3">
        <v>45142</v>
      </c>
      <c r="C590" t="s">
        <v>427</v>
      </c>
      <c r="D590" s="4">
        <v>27.733333333333331</v>
      </c>
      <c r="E590" s="4">
        <v>20.571428571428569</v>
      </c>
      <c r="F590" s="4">
        <v>20.93548387096774</v>
      </c>
      <c r="G590" s="5">
        <f t="shared" si="27"/>
        <v>-0.25824175824175827</v>
      </c>
      <c r="H590" s="5">
        <f t="shared" si="28"/>
        <v>-0.24511476426799006</v>
      </c>
      <c r="I590" s="10">
        <f t="shared" si="29"/>
        <v>-0.24511476426799006</v>
      </c>
    </row>
    <row r="591" spans="1:9" hidden="1" x14ac:dyDescent="0.25">
      <c r="A591" t="s">
        <v>77</v>
      </c>
      <c r="B591" s="3">
        <v>45401</v>
      </c>
      <c r="C591" t="s">
        <v>78</v>
      </c>
      <c r="D591" s="4">
        <v>21.833333333333329</v>
      </c>
      <c r="E591" s="4">
        <v>14.428571428571431</v>
      </c>
      <c r="F591" s="4">
        <v>17.100000000000001</v>
      </c>
      <c r="G591" s="5">
        <f t="shared" si="27"/>
        <v>-0.33914940021810225</v>
      </c>
      <c r="H591" s="5">
        <f t="shared" si="28"/>
        <v>-0.21679389312977076</v>
      </c>
      <c r="I591" s="10">
        <f t="shared" si="29"/>
        <v>-0.21679389312977076</v>
      </c>
    </row>
    <row r="592" spans="1:9" hidden="1" x14ac:dyDescent="0.25">
      <c r="A592" t="s">
        <v>77</v>
      </c>
      <c r="B592" s="3">
        <v>45260</v>
      </c>
      <c r="C592" t="s">
        <v>221</v>
      </c>
      <c r="D592" s="4">
        <v>29.333333333333329</v>
      </c>
      <c r="E592" s="4">
        <v>18.571428571428569</v>
      </c>
      <c r="F592" s="4">
        <v>22.1</v>
      </c>
      <c r="G592" s="5">
        <f t="shared" si="27"/>
        <v>-0.36688311688311687</v>
      </c>
      <c r="H592" s="5">
        <f t="shared" si="28"/>
        <v>-0.24659090909090892</v>
      </c>
      <c r="I592" s="10">
        <f t="shared" si="29"/>
        <v>-0.24659090909090892</v>
      </c>
    </row>
    <row r="593" spans="1:9" hidden="1" x14ac:dyDescent="0.25">
      <c r="A593" t="s">
        <v>77</v>
      </c>
      <c r="B593" s="3">
        <v>45278</v>
      </c>
      <c r="C593" t="s">
        <v>181</v>
      </c>
      <c r="D593" s="4">
        <v>22.517241379310349</v>
      </c>
      <c r="E593" s="4">
        <v>12.428571428571431</v>
      </c>
      <c r="F593" s="4">
        <v>24.387096774193552</v>
      </c>
      <c r="G593" s="5">
        <f t="shared" si="27"/>
        <v>-0.44804200393786919</v>
      </c>
      <c r="H593" s="5">
        <f t="shared" si="28"/>
        <v>8.3041051227584803E-2</v>
      </c>
      <c r="I593" s="10">
        <f t="shared" si="29"/>
        <v>8.3041051227584803E-2</v>
      </c>
    </row>
    <row r="594" spans="1:9" hidden="1" x14ac:dyDescent="0.25">
      <c r="A594" t="s">
        <v>77</v>
      </c>
      <c r="B594" s="3">
        <v>45377</v>
      </c>
      <c r="C594" t="s">
        <v>96</v>
      </c>
      <c r="D594" s="4">
        <v>21.5</v>
      </c>
      <c r="E594" s="4">
        <v>9.5714285714285712</v>
      </c>
      <c r="F594" s="4">
        <v>20.516129032258061</v>
      </c>
      <c r="G594" s="5">
        <f t="shared" si="27"/>
        <v>-0.55481727574750828</v>
      </c>
      <c r="H594" s="5">
        <f t="shared" si="28"/>
        <v>-4.5761440360090208E-2</v>
      </c>
      <c r="I594" s="10">
        <f t="shared" si="29"/>
        <v>-4.5761440360090208E-2</v>
      </c>
    </row>
    <row r="595" spans="1:9" hidden="1" x14ac:dyDescent="0.25">
      <c r="A595" t="s">
        <v>153</v>
      </c>
      <c r="B595" s="3">
        <v>45277</v>
      </c>
      <c r="C595" t="s">
        <v>184</v>
      </c>
      <c r="D595" s="4">
        <v>5.5517241379310347</v>
      </c>
      <c r="E595" s="4">
        <v>9.4285714285714288</v>
      </c>
      <c r="F595" s="4">
        <v>6.064516129032258</v>
      </c>
      <c r="G595" s="5">
        <f t="shared" si="27"/>
        <v>0.69831410825199647</v>
      </c>
      <c r="H595" s="5">
        <f t="shared" si="28"/>
        <v>9.2366259266679976E-2</v>
      </c>
      <c r="I595" s="10">
        <f t="shared" si="29"/>
        <v>9.2366259266679976E-2</v>
      </c>
    </row>
    <row r="596" spans="1:9" hidden="1" x14ac:dyDescent="0.25">
      <c r="A596" t="s">
        <v>153</v>
      </c>
      <c r="B596" s="3">
        <v>45314</v>
      </c>
      <c r="C596" t="s">
        <v>154</v>
      </c>
      <c r="D596" s="4">
        <v>4.7666666666666666</v>
      </c>
      <c r="E596" s="4">
        <v>7.2857142857142856</v>
      </c>
      <c r="F596" s="4">
        <v>4.903225806451613</v>
      </c>
      <c r="G596" s="5">
        <f t="shared" si="27"/>
        <v>0.52847152847152845</v>
      </c>
      <c r="H596" s="5">
        <f t="shared" si="28"/>
        <v>2.8648770584254486E-2</v>
      </c>
      <c r="I596" s="10">
        <f t="shared" si="29"/>
        <v>2.8648770584254486E-2</v>
      </c>
    </row>
    <row r="597" spans="1:9" hidden="1" x14ac:dyDescent="0.25">
      <c r="A597" t="s">
        <v>153</v>
      </c>
      <c r="B597" s="3">
        <v>45224</v>
      </c>
      <c r="C597" t="s">
        <v>86</v>
      </c>
      <c r="D597" s="4">
        <v>5.8965517241379306</v>
      </c>
      <c r="E597" s="4">
        <v>8.8571428571428577</v>
      </c>
      <c r="F597" s="4">
        <v>7.096774193548387</v>
      </c>
      <c r="G597" s="5">
        <f t="shared" si="27"/>
        <v>0.50208855472013392</v>
      </c>
      <c r="H597" s="5">
        <f t="shared" si="28"/>
        <v>0.20354650066025284</v>
      </c>
      <c r="I597" s="10">
        <f t="shared" si="29"/>
        <v>0.20354650066025284</v>
      </c>
    </row>
    <row r="598" spans="1:9" hidden="1" x14ac:dyDescent="0.25">
      <c r="A598" t="s">
        <v>153</v>
      </c>
      <c r="B598" s="3">
        <v>45227</v>
      </c>
      <c r="C598" t="s">
        <v>264</v>
      </c>
      <c r="D598" s="4">
        <v>5.7586206896551726</v>
      </c>
      <c r="E598" s="4">
        <v>8.5714285714285712</v>
      </c>
      <c r="F598" s="4">
        <v>7.419354838709677</v>
      </c>
      <c r="G598" s="5">
        <f t="shared" si="27"/>
        <v>0.48845166809238655</v>
      </c>
      <c r="H598" s="5">
        <f t="shared" si="28"/>
        <v>0.28839096001545284</v>
      </c>
      <c r="I598" s="10">
        <f t="shared" si="29"/>
        <v>0.28839096001545284</v>
      </c>
    </row>
    <row r="599" spans="1:9" hidden="1" x14ac:dyDescent="0.25">
      <c r="A599" t="s">
        <v>153</v>
      </c>
      <c r="B599" s="3">
        <v>45275</v>
      </c>
      <c r="C599" t="s">
        <v>191</v>
      </c>
      <c r="D599" s="4">
        <v>6.0344827586206904</v>
      </c>
      <c r="E599" s="4">
        <v>6.1428571428571432</v>
      </c>
      <c r="F599" s="4">
        <v>5.612903225806452</v>
      </c>
      <c r="G599" s="5">
        <f t="shared" si="27"/>
        <v>1.7959183673469326E-2</v>
      </c>
      <c r="H599" s="5">
        <f t="shared" si="28"/>
        <v>-6.9861751152073784E-2</v>
      </c>
      <c r="I599" s="10">
        <f t="shared" si="29"/>
        <v>-6.9861751152073784E-2</v>
      </c>
    </row>
    <row r="600" spans="1:9" hidden="1" x14ac:dyDescent="0.25">
      <c r="A600" t="s">
        <v>153</v>
      </c>
      <c r="B600" s="3">
        <v>45182</v>
      </c>
      <c r="C600" t="s">
        <v>71</v>
      </c>
      <c r="D600" s="4">
        <v>5.3666666666666663</v>
      </c>
      <c r="E600" s="4">
        <v>2.8571428571428572</v>
      </c>
      <c r="F600" s="4">
        <v>4.0666666666666664</v>
      </c>
      <c r="G600" s="5">
        <f t="shared" si="27"/>
        <v>-0.46761313220940542</v>
      </c>
      <c r="H600" s="5">
        <f t="shared" si="28"/>
        <v>-0.24223602484472048</v>
      </c>
      <c r="I600" s="10">
        <f t="shared" si="29"/>
        <v>-0.24223602484472048</v>
      </c>
    </row>
    <row r="601" spans="1:9" hidden="1" x14ac:dyDescent="0.25">
      <c r="A601" t="s">
        <v>153</v>
      </c>
      <c r="B601" s="3">
        <v>45147</v>
      </c>
      <c r="C601" t="s">
        <v>414</v>
      </c>
      <c r="D601" s="4">
        <v>12.9</v>
      </c>
      <c r="E601" s="4">
        <v>2.5714285714285721</v>
      </c>
      <c r="F601" s="4">
        <v>4.645161290322581</v>
      </c>
      <c r="G601" s="5">
        <f t="shared" si="27"/>
        <v>-0.80066445182724255</v>
      </c>
      <c r="H601" s="5">
        <f t="shared" si="28"/>
        <v>-0.63990997749437351</v>
      </c>
      <c r="I601" s="10">
        <f t="shared" si="29"/>
        <v>-0.63990997749437351</v>
      </c>
    </row>
    <row r="602" spans="1:9" hidden="1" x14ac:dyDescent="0.25">
      <c r="A602" t="s">
        <v>153</v>
      </c>
      <c r="B602" s="3">
        <v>45146</v>
      </c>
      <c r="C602" t="s">
        <v>419</v>
      </c>
      <c r="D602" s="4">
        <v>12.9</v>
      </c>
      <c r="E602" s="4">
        <v>2.5714285714285721</v>
      </c>
      <c r="F602" s="4">
        <v>4.645161290322581</v>
      </c>
      <c r="G602" s="5">
        <f t="shared" si="27"/>
        <v>-0.80066445182724255</v>
      </c>
      <c r="H602" s="5">
        <f t="shared" si="28"/>
        <v>-0.63990997749437351</v>
      </c>
      <c r="I602" s="10">
        <f t="shared" si="29"/>
        <v>-0.63990997749437351</v>
      </c>
    </row>
    <row r="603" spans="1:9" hidden="1" x14ac:dyDescent="0.25">
      <c r="A603" t="s">
        <v>153</v>
      </c>
      <c r="B603" s="3">
        <v>44482</v>
      </c>
      <c r="C603" t="s">
        <v>494</v>
      </c>
      <c r="D603" s="4">
        <v>5.5172413793103452</v>
      </c>
      <c r="E603" s="4">
        <v>0.7142857142857143</v>
      </c>
      <c r="F603" s="4">
        <v>0.29032258064516131</v>
      </c>
      <c r="G603" s="5">
        <f t="shared" si="27"/>
        <v>-0.8705357142857143</v>
      </c>
      <c r="H603" s="5">
        <f t="shared" si="28"/>
        <v>-0.94737903225806452</v>
      </c>
      <c r="I603" s="10">
        <f t="shared" si="29"/>
        <v>-0.94737903225806452</v>
      </c>
    </row>
    <row r="604" spans="1:9" hidden="1" x14ac:dyDescent="0.25">
      <c r="A604" t="s">
        <v>350</v>
      </c>
      <c r="B604" s="3">
        <v>45169</v>
      </c>
      <c r="C604" t="s">
        <v>353</v>
      </c>
      <c r="D604" s="4">
        <v>0</v>
      </c>
      <c r="E604" s="4">
        <v>3.1428571428571428</v>
      </c>
      <c r="F604" s="4">
        <v>4.7333333333333334</v>
      </c>
      <c r="G604" s="5">
        <f t="shared" si="27"/>
        <v>1</v>
      </c>
      <c r="H604" s="5">
        <f t="shared" si="28"/>
        <v>1</v>
      </c>
      <c r="I604" s="10" t="e">
        <f t="shared" si="29"/>
        <v>#DIV/0!</v>
      </c>
    </row>
    <row r="605" spans="1:9" hidden="1" x14ac:dyDescent="0.25">
      <c r="A605" t="s">
        <v>350</v>
      </c>
      <c r="B605" s="3">
        <v>44467</v>
      </c>
      <c r="C605" t="s">
        <v>494</v>
      </c>
      <c r="D605" s="4">
        <v>1.7666666666666671</v>
      </c>
      <c r="E605" s="4">
        <v>5</v>
      </c>
      <c r="F605" s="4">
        <v>1.166666666666667</v>
      </c>
      <c r="G605" s="5">
        <f t="shared" si="27"/>
        <v>1.8301886792452824</v>
      </c>
      <c r="H605" s="5">
        <f t="shared" si="28"/>
        <v>-0.33962264150943394</v>
      </c>
      <c r="I605" s="10">
        <f t="shared" si="29"/>
        <v>-0.33962264150943394</v>
      </c>
    </row>
    <row r="606" spans="1:9" hidden="1" x14ac:dyDescent="0.25">
      <c r="A606" t="s">
        <v>350</v>
      </c>
      <c r="B606" s="3">
        <v>44685</v>
      </c>
      <c r="C606" t="s">
        <v>504</v>
      </c>
      <c r="D606" s="4">
        <v>2.0344827586206899</v>
      </c>
      <c r="E606" s="4">
        <v>5.4285714285714288</v>
      </c>
      <c r="F606" s="4">
        <v>3.612903225806452</v>
      </c>
      <c r="G606" s="5">
        <f t="shared" si="27"/>
        <v>1.6682808716707018</v>
      </c>
      <c r="H606" s="5">
        <f t="shared" si="28"/>
        <v>0.77583378895571342</v>
      </c>
      <c r="I606" s="10">
        <f t="shared" si="29"/>
        <v>0.77583378895571342</v>
      </c>
    </row>
    <row r="607" spans="1:9" hidden="1" x14ac:dyDescent="0.25">
      <c r="A607" t="s">
        <v>350</v>
      </c>
      <c r="B607" s="3">
        <v>44905</v>
      </c>
      <c r="C607" t="s">
        <v>476</v>
      </c>
      <c r="D607" s="4">
        <v>5.9655172413793096</v>
      </c>
      <c r="E607" s="4">
        <v>11.571428571428569</v>
      </c>
      <c r="F607" s="4">
        <v>7.67741935483871</v>
      </c>
      <c r="G607" s="5">
        <f t="shared" si="27"/>
        <v>0.93971924029727483</v>
      </c>
      <c r="H607" s="5">
        <f t="shared" si="28"/>
        <v>0.2869662502330787</v>
      </c>
      <c r="I607" s="10">
        <f t="shared" si="29"/>
        <v>0.2869662502330787</v>
      </c>
    </row>
    <row r="608" spans="1:9" hidden="1" x14ac:dyDescent="0.25">
      <c r="A608" t="s">
        <v>350</v>
      </c>
      <c r="B608" s="3">
        <v>44903</v>
      </c>
      <c r="C608" t="s">
        <v>478</v>
      </c>
      <c r="D608" s="4">
        <v>5.8275862068965516</v>
      </c>
      <c r="E608" s="4">
        <v>8.7142857142857135</v>
      </c>
      <c r="F608" s="4">
        <v>7.290322580645161</v>
      </c>
      <c r="G608" s="5">
        <f t="shared" si="27"/>
        <v>0.49535080304311063</v>
      </c>
      <c r="H608" s="5">
        <f t="shared" si="28"/>
        <v>0.25100209963733533</v>
      </c>
      <c r="I608" s="10">
        <f t="shared" si="29"/>
        <v>0.25100209963733533</v>
      </c>
    </row>
    <row r="609" spans="1:9" hidden="1" x14ac:dyDescent="0.25">
      <c r="A609" t="s">
        <v>350</v>
      </c>
      <c r="B609" s="3">
        <v>45173</v>
      </c>
      <c r="C609" t="s">
        <v>351</v>
      </c>
      <c r="D609" s="4">
        <v>0.73333333333333328</v>
      </c>
      <c r="E609" s="4">
        <v>0.8571428571428571</v>
      </c>
      <c r="F609" s="4">
        <v>4.3666666666666663</v>
      </c>
      <c r="G609" s="5">
        <f t="shared" si="27"/>
        <v>0.16883116883116886</v>
      </c>
      <c r="H609" s="5">
        <f t="shared" si="28"/>
        <v>4.9545454545454541</v>
      </c>
      <c r="I609" s="10">
        <f t="shared" si="29"/>
        <v>4.9545454545454541</v>
      </c>
    </row>
    <row r="610" spans="1:9" hidden="1" x14ac:dyDescent="0.25">
      <c r="A610" t="s">
        <v>350</v>
      </c>
      <c r="B610" s="3">
        <v>45172</v>
      </c>
      <c r="C610" t="s">
        <v>352</v>
      </c>
      <c r="D610" s="4">
        <v>0.73333333333333328</v>
      </c>
      <c r="E610" s="4">
        <v>0.5714285714285714</v>
      </c>
      <c r="F610" s="4">
        <v>4.3</v>
      </c>
      <c r="G610" s="5">
        <f t="shared" si="27"/>
        <v>-0.22077922077922077</v>
      </c>
      <c r="H610" s="5">
        <f t="shared" si="28"/>
        <v>4.8636363636363633</v>
      </c>
      <c r="I610" s="10">
        <f t="shared" si="29"/>
        <v>4.8636363636363633</v>
      </c>
    </row>
    <row r="611" spans="1:9" hidden="1" x14ac:dyDescent="0.25">
      <c r="A611" t="s">
        <v>350</v>
      </c>
      <c r="B611" s="3">
        <v>44428</v>
      </c>
      <c r="C611" t="s">
        <v>494</v>
      </c>
      <c r="D611" s="4">
        <v>4</v>
      </c>
      <c r="E611" s="4">
        <v>2.1428571428571428</v>
      </c>
      <c r="F611" s="4">
        <v>2.193548387096774</v>
      </c>
      <c r="G611" s="5">
        <f t="shared" si="27"/>
        <v>-0.4642857142857143</v>
      </c>
      <c r="H611" s="5">
        <f t="shared" si="28"/>
        <v>-0.45161290322580649</v>
      </c>
      <c r="I611" s="10">
        <f t="shared" si="29"/>
        <v>-0.45161290322580649</v>
      </c>
    </row>
    <row r="612" spans="1:9" hidden="1" x14ac:dyDescent="0.25">
      <c r="A612" t="s">
        <v>350</v>
      </c>
      <c r="B612" s="3">
        <v>45139</v>
      </c>
      <c r="C612" t="s">
        <v>357</v>
      </c>
      <c r="D612" s="4">
        <v>3.666666666666667</v>
      </c>
      <c r="E612" s="4">
        <v>0</v>
      </c>
      <c r="F612" s="4">
        <v>0</v>
      </c>
      <c r="G612" s="5">
        <f t="shared" si="27"/>
        <v>-1</v>
      </c>
      <c r="H612" s="5">
        <f t="shared" si="28"/>
        <v>-1</v>
      </c>
      <c r="I612" s="10">
        <f t="shared" si="29"/>
        <v>-1</v>
      </c>
    </row>
    <row r="613" spans="1:9" hidden="1" x14ac:dyDescent="0.25">
      <c r="A613" t="s">
        <v>350</v>
      </c>
      <c r="B613" s="3">
        <v>45138</v>
      </c>
      <c r="C613" t="s">
        <v>439</v>
      </c>
      <c r="D613" s="4">
        <v>4.1333333333333337</v>
      </c>
      <c r="E613" s="4">
        <v>0</v>
      </c>
      <c r="F613" s="4">
        <v>0</v>
      </c>
      <c r="G613" s="5">
        <f t="shared" si="27"/>
        <v>-1</v>
      </c>
      <c r="H613" s="5">
        <f t="shared" si="28"/>
        <v>-1</v>
      </c>
      <c r="I613" s="10">
        <f t="shared" si="29"/>
        <v>-1</v>
      </c>
    </row>
    <row r="614" spans="1:9" hidden="1" x14ac:dyDescent="0.25">
      <c r="A614" t="s">
        <v>20</v>
      </c>
      <c r="B614" s="3">
        <v>45230</v>
      </c>
      <c r="C614" t="s">
        <v>263</v>
      </c>
      <c r="D614" s="4">
        <v>71.36666666666666</v>
      </c>
      <c r="E614" s="4">
        <v>120.4285714285714</v>
      </c>
      <c r="F614" s="4">
        <v>100</v>
      </c>
      <c r="G614" s="5">
        <f t="shared" si="27"/>
        <v>0.68746246747180872</v>
      </c>
      <c r="H614" s="5">
        <f t="shared" si="28"/>
        <v>0.4012143858010277</v>
      </c>
      <c r="I614" s="10">
        <f t="shared" si="29"/>
        <v>0.4012143858010277</v>
      </c>
    </row>
    <row r="615" spans="1:9" hidden="1" x14ac:dyDescent="0.25">
      <c r="A615" t="s">
        <v>20</v>
      </c>
      <c r="B615" s="3">
        <v>45463</v>
      </c>
      <c r="C615" t="s">
        <v>21</v>
      </c>
      <c r="D615" s="4">
        <v>64.63333333333334</v>
      </c>
      <c r="E615" s="4">
        <v>83.428571428571431</v>
      </c>
      <c r="F615" s="4">
        <v>83.36363636363636</v>
      </c>
      <c r="G615" s="5">
        <f t="shared" si="27"/>
        <v>0.29079790761069763</v>
      </c>
      <c r="H615" s="5">
        <f t="shared" si="28"/>
        <v>0.28979323925172279</v>
      </c>
      <c r="I615" s="10">
        <f t="shared" si="29"/>
        <v>0.28979323925172279</v>
      </c>
    </row>
    <row r="616" spans="1:9" hidden="1" x14ac:dyDescent="0.25">
      <c r="A616" t="s">
        <v>20</v>
      </c>
      <c r="B616" s="3">
        <v>45150</v>
      </c>
      <c r="C616" t="s">
        <v>401</v>
      </c>
      <c r="D616" s="4">
        <v>55.6</v>
      </c>
      <c r="E616" s="4">
        <v>64.857142857142861</v>
      </c>
      <c r="F616" s="4">
        <v>80.193548387096769</v>
      </c>
      <c r="G616" s="5">
        <f t="shared" si="27"/>
        <v>0.16649537512846871</v>
      </c>
      <c r="H616" s="5">
        <f t="shared" si="28"/>
        <v>0.44233000696217206</v>
      </c>
      <c r="I616" s="10">
        <f t="shared" si="29"/>
        <v>0.44233000696217206</v>
      </c>
    </row>
    <row r="617" spans="1:9" hidden="1" x14ac:dyDescent="0.25">
      <c r="A617" t="s">
        <v>20</v>
      </c>
      <c r="B617" s="3">
        <v>45315</v>
      </c>
      <c r="C617" t="s">
        <v>148</v>
      </c>
      <c r="D617" s="4">
        <v>88.033333333333331</v>
      </c>
      <c r="E617" s="4">
        <v>95.571428571428569</v>
      </c>
      <c r="F617" s="4">
        <v>95.741935483870961</v>
      </c>
      <c r="G617" s="5">
        <f t="shared" si="27"/>
        <v>8.5627738410775145E-2</v>
      </c>
      <c r="H617" s="5">
        <f t="shared" si="28"/>
        <v>8.7564583307886745E-2</v>
      </c>
      <c r="I617" s="10">
        <f t="shared" si="29"/>
        <v>8.7564583307886745E-2</v>
      </c>
    </row>
    <row r="618" spans="1:9" hidden="1" x14ac:dyDescent="0.25">
      <c r="A618" t="s">
        <v>20</v>
      </c>
      <c r="B618" s="3">
        <v>45440</v>
      </c>
      <c r="C618" t="s">
        <v>47</v>
      </c>
      <c r="D618" s="4">
        <v>73.172413793103445</v>
      </c>
      <c r="E618" s="4">
        <v>70</v>
      </c>
      <c r="F618" s="4">
        <v>70.741935483870961</v>
      </c>
      <c r="G618" s="5">
        <f t="shared" si="27"/>
        <v>-4.3355325164938695E-2</v>
      </c>
      <c r="H618" s="5">
        <f t="shared" si="28"/>
        <v>-3.3215773311848273E-2</v>
      </c>
      <c r="I618" s="10">
        <f t="shared" si="29"/>
        <v>-3.3215773311848273E-2</v>
      </c>
    </row>
    <row r="619" spans="1:9" hidden="1" x14ac:dyDescent="0.25">
      <c r="A619" t="s">
        <v>20</v>
      </c>
      <c r="B619" s="3">
        <v>45191</v>
      </c>
      <c r="C619" t="s">
        <v>314</v>
      </c>
      <c r="D619" s="4">
        <v>76.666666666666671</v>
      </c>
      <c r="E619" s="4">
        <v>68.714285714285708</v>
      </c>
      <c r="F619" s="4">
        <v>67.900000000000006</v>
      </c>
      <c r="G619" s="5">
        <f t="shared" si="27"/>
        <v>-0.1037267080745343</v>
      </c>
      <c r="H619" s="5">
        <f t="shared" si="28"/>
        <v>-0.1143478260869565</v>
      </c>
      <c r="I619" s="10">
        <f t="shared" si="29"/>
        <v>-0.1143478260869565</v>
      </c>
    </row>
    <row r="620" spans="1:9" hidden="1" x14ac:dyDescent="0.25">
      <c r="A620" t="s">
        <v>20</v>
      </c>
      <c r="B620" s="3">
        <v>45377</v>
      </c>
      <c r="C620" t="s">
        <v>99</v>
      </c>
      <c r="D620" s="4">
        <v>88.214285714285708</v>
      </c>
      <c r="E620" s="4">
        <v>76.285714285714292</v>
      </c>
      <c r="F620" s="4">
        <v>80.516129032258064</v>
      </c>
      <c r="G620" s="5">
        <f t="shared" si="27"/>
        <v>-0.1352226720647772</v>
      </c>
      <c r="H620" s="5">
        <f t="shared" si="28"/>
        <v>-8.7266553480475323E-2</v>
      </c>
      <c r="I620" s="10">
        <f t="shared" si="29"/>
        <v>-8.7266553480475323E-2</v>
      </c>
    </row>
    <row r="621" spans="1:9" hidden="1" x14ac:dyDescent="0.25">
      <c r="A621" t="s">
        <v>20</v>
      </c>
      <c r="B621" s="3">
        <v>45342</v>
      </c>
      <c r="C621" t="s">
        <v>123</v>
      </c>
      <c r="D621" s="4">
        <v>97.333333333333329</v>
      </c>
      <c r="E621" s="4">
        <v>77.571428571428569</v>
      </c>
      <c r="F621" s="4">
        <v>84.172413793103445</v>
      </c>
      <c r="G621" s="5">
        <f t="shared" si="27"/>
        <v>-0.20303326810176123</v>
      </c>
      <c r="H621" s="5">
        <f t="shared" si="28"/>
        <v>-0.13521492678318375</v>
      </c>
      <c r="I621" s="10">
        <f t="shared" si="29"/>
        <v>-0.13521492678318375</v>
      </c>
    </row>
    <row r="622" spans="1:9" hidden="1" x14ac:dyDescent="0.25">
      <c r="A622" t="s">
        <v>20</v>
      </c>
      <c r="B622" s="3">
        <v>44966</v>
      </c>
      <c r="C622" t="s">
        <v>469</v>
      </c>
      <c r="D622" s="4">
        <v>75.733333333333334</v>
      </c>
      <c r="E622" s="4">
        <v>20.857142857142861</v>
      </c>
      <c r="F622" s="4">
        <v>44.535714285714278</v>
      </c>
      <c r="G622" s="5">
        <f t="shared" si="27"/>
        <v>-0.7245975855130784</v>
      </c>
      <c r="H622" s="5">
        <f t="shared" si="28"/>
        <v>-0.41194039235412488</v>
      </c>
      <c r="I622" s="10">
        <f t="shared" si="29"/>
        <v>-0.41194039235412488</v>
      </c>
    </row>
    <row r="623" spans="1:9" hidden="1" x14ac:dyDescent="0.25">
      <c r="A623" t="s">
        <v>97</v>
      </c>
      <c r="B623" s="3">
        <v>44399</v>
      </c>
      <c r="C623" t="s">
        <v>494</v>
      </c>
      <c r="D623" s="4">
        <v>11.82758620689655</v>
      </c>
      <c r="E623" s="4">
        <v>25</v>
      </c>
      <c r="F623" s="4">
        <v>12.54838709677419</v>
      </c>
      <c r="G623" s="5">
        <f t="shared" si="27"/>
        <v>1.1137026239067058</v>
      </c>
      <c r="H623" s="5">
        <f t="shared" si="28"/>
        <v>6.0942349289946296E-2</v>
      </c>
      <c r="I623" s="10">
        <f t="shared" si="29"/>
        <v>6.0942349289946296E-2</v>
      </c>
    </row>
    <row r="624" spans="1:9" hidden="1" x14ac:dyDescent="0.25">
      <c r="A624" t="s">
        <v>97</v>
      </c>
      <c r="B624" s="3">
        <v>45150</v>
      </c>
      <c r="C624" t="s">
        <v>400</v>
      </c>
      <c r="D624" s="4">
        <v>9.8666666666666671</v>
      </c>
      <c r="E624" s="4">
        <v>18</v>
      </c>
      <c r="F624" s="4">
        <v>9.806451612903226</v>
      </c>
      <c r="G624" s="5">
        <f t="shared" si="27"/>
        <v>0.82432432432432423</v>
      </c>
      <c r="H624" s="5">
        <f t="shared" si="28"/>
        <v>-6.1028770706190363E-3</v>
      </c>
      <c r="I624" s="10">
        <f t="shared" si="29"/>
        <v>-6.1028770706190363E-3</v>
      </c>
    </row>
    <row r="625" spans="1:9" hidden="1" x14ac:dyDescent="0.25">
      <c r="A625" t="s">
        <v>97</v>
      </c>
      <c r="B625" s="3">
        <v>45321</v>
      </c>
      <c r="C625" t="s">
        <v>137</v>
      </c>
      <c r="D625" s="4">
        <v>8.4333333333333336</v>
      </c>
      <c r="E625" s="4">
        <v>11.71428571428571</v>
      </c>
      <c r="F625" s="4">
        <v>8.4</v>
      </c>
      <c r="G625" s="5">
        <f t="shared" si="27"/>
        <v>0.38904573687182326</v>
      </c>
      <c r="H625" s="5">
        <f t="shared" si="28"/>
        <v>-3.9525691699604602E-3</v>
      </c>
      <c r="I625" s="10">
        <f t="shared" si="29"/>
        <v>-3.9525691699604602E-3</v>
      </c>
    </row>
    <row r="626" spans="1:9" hidden="1" x14ac:dyDescent="0.25">
      <c r="A626" t="s">
        <v>97</v>
      </c>
      <c r="B626" s="3">
        <v>44581</v>
      </c>
      <c r="C626" t="s">
        <v>531</v>
      </c>
      <c r="D626" s="4">
        <v>11.766666666666669</v>
      </c>
      <c r="E626" s="4">
        <v>14.857142857142859</v>
      </c>
      <c r="F626" s="4">
        <v>18.93548387096774</v>
      </c>
      <c r="G626" s="5">
        <f t="shared" si="27"/>
        <v>0.26264670174018606</v>
      </c>
      <c r="H626" s="5">
        <f t="shared" si="28"/>
        <v>0.6092479210454167</v>
      </c>
      <c r="I626" s="10">
        <f t="shared" si="29"/>
        <v>0.6092479210454167</v>
      </c>
    </row>
    <row r="627" spans="1:9" hidden="1" x14ac:dyDescent="0.25">
      <c r="A627" t="s">
        <v>97</v>
      </c>
      <c r="B627" s="3">
        <v>44259</v>
      </c>
      <c r="C627" t="s">
        <v>583</v>
      </c>
      <c r="D627" s="4">
        <v>15</v>
      </c>
      <c r="E627" s="4">
        <v>18.142857142857139</v>
      </c>
      <c r="F627" s="4">
        <v>16.258064516129028</v>
      </c>
      <c r="G627" s="5">
        <f t="shared" si="27"/>
        <v>0.20952380952380925</v>
      </c>
      <c r="H627" s="5">
        <f t="shared" si="28"/>
        <v>8.3870967741935226E-2</v>
      </c>
      <c r="I627" s="10">
        <f t="shared" si="29"/>
        <v>8.3870967741935226E-2</v>
      </c>
    </row>
    <row r="628" spans="1:9" hidden="1" x14ac:dyDescent="0.25">
      <c r="A628" t="s">
        <v>97</v>
      </c>
      <c r="B628" s="3">
        <v>44316</v>
      </c>
      <c r="C628" t="s">
        <v>577</v>
      </c>
      <c r="D628" s="4">
        <v>16.600000000000001</v>
      </c>
      <c r="E628" s="4">
        <v>20</v>
      </c>
      <c r="F628" s="4">
        <v>15.9</v>
      </c>
      <c r="G628" s="5">
        <f t="shared" si="27"/>
        <v>0.20481927710843364</v>
      </c>
      <c r="H628" s="5">
        <f t="shared" si="28"/>
        <v>-4.216867469879524E-2</v>
      </c>
      <c r="I628" s="10">
        <f t="shared" si="29"/>
        <v>-4.216867469879524E-2</v>
      </c>
    </row>
    <row r="629" spans="1:9" hidden="1" x14ac:dyDescent="0.25">
      <c r="A629" t="s">
        <v>97</v>
      </c>
      <c r="B629" s="3">
        <v>45267</v>
      </c>
      <c r="C629" t="s">
        <v>206</v>
      </c>
      <c r="D629" s="4">
        <v>8.2413793103448274</v>
      </c>
      <c r="E629" s="4">
        <v>8.5714285714285712</v>
      </c>
      <c r="F629" s="4">
        <v>9.4193548387096779</v>
      </c>
      <c r="G629" s="5">
        <f t="shared" si="27"/>
        <v>4.0047818290496105E-2</v>
      </c>
      <c r="H629" s="5">
        <f t="shared" si="28"/>
        <v>0.14293426913213667</v>
      </c>
      <c r="I629" s="10">
        <f t="shared" si="29"/>
        <v>0.14293426913213667</v>
      </c>
    </row>
    <row r="630" spans="1:9" hidden="1" x14ac:dyDescent="0.25">
      <c r="A630" t="s">
        <v>97</v>
      </c>
      <c r="B630" s="3">
        <v>45222</v>
      </c>
      <c r="C630" t="s">
        <v>253</v>
      </c>
      <c r="D630" s="4">
        <v>9.2758620689655178</v>
      </c>
      <c r="E630" s="4">
        <v>9.5714285714285712</v>
      </c>
      <c r="F630" s="4">
        <v>7.032258064516129</v>
      </c>
      <c r="G630" s="5">
        <f t="shared" si="27"/>
        <v>3.1864046733935121E-2</v>
      </c>
      <c r="H630" s="5">
        <f t="shared" si="28"/>
        <v>-0.24187552464324263</v>
      </c>
      <c r="I630" s="10">
        <f t="shared" si="29"/>
        <v>-0.24187552464324263</v>
      </c>
    </row>
    <row r="631" spans="1:9" hidden="1" x14ac:dyDescent="0.25">
      <c r="A631" t="s">
        <v>97</v>
      </c>
      <c r="B631" s="3">
        <v>45316</v>
      </c>
      <c r="C631" t="s">
        <v>121</v>
      </c>
      <c r="D631" s="4">
        <v>8.8000000000000007</v>
      </c>
      <c r="E631" s="4">
        <v>8.8571428571428577</v>
      </c>
      <c r="F631" s="4">
        <v>8.3548387096774199</v>
      </c>
      <c r="G631" s="5">
        <f t="shared" si="27"/>
        <v>6.4935064935064696E-3</v>
      </c>
      <c r="H631" s="5">
        <f t="shared" si="28"/>
        <v>-5.0586510263929629E-2</v>
      </c>
      <c r="I631" s="10">
        <f t="shared" si="29"/>
        <v>-5.0586510263929629E-2</v>
      </c>
    </row>
    <row r="632" spans="1:9" hidden="1" x14ac:dyDescent="0.25">
      <c r="A632" t="s">
        <v>97</v>
      </c>
      <c r="B632" s="3">
        <v>45220</v>
      </c>
      <c r="C632" t="s">
        <v>253</v>
      </c>
      <c r="D632" s="4">
        <v>9.862068965517242</v>
      </c>
      <c r="E632" s="4">
        <v>6.4285714285714288</v>
      </c>
      <c r="F632" s="4">
        <v>6.806451612903226</v>
      </c>
      <c r="G632" s="5">
        <f t="shared" si="27"/>
        <v>-0.34815184815184819</v>
      </c>
      <c r="H632" s="5">
        <f t="shared" si="28"/>
        <v>-0.30983532596435825</v>
      </c>
      <c r="I632" s="10">
        <f t="shared" si="29"/>
        <v>-0.30983532596435825</v>
      </c>
    </row>
    <row r="633" spans="1:9" hidden="1" x14ac:dyDescent="0.25">
      <c r="A633" t="s">
        <v>97</v>
      </c>
      <c r="B633" s="3">
        <v>45377</v>
      </c>
      <c r="C633" t="s">
        <v>98</v>
      </c>
      <c r="D633" s="4">
        <v>10.28571428571429</v>
      </c>
      <c r="E633" s="4">
        <v>6</v>
      </c>
      <c r="F633" s="4">
        <v>11.80645161290323</v>
      </c>
      <c r="G633" s="5">
        <f t="shared" si="27"/>
        <v>-0.41666666666666691</v>
      </c>
      <c r="H633" s="5">
        <f t="shared" si="28"/>
        <v>0.14784946236559127</v>
      </c>
      <c r="I633" s="10">
        <f t="shared" si="29"/>
        <v>0.14784946236559127</v>
      </c>
    </row>
    <row r="634" spans="1:9" hidden="1" x14ac:dyDescent="0.25">
      <c r="A634" t="s">
        <v>97</v>
      </c>
      <c r="B634" s="3">
        <v>45219</v>
      </c>
      <c r="C634" t="s">
        <v>253</v>
      </c>
      <c r="D634" s="4">
        <v>9.862068965517242</v>
      </c>
      <c r="E634" s="4">
        <v>3.285714285714286</v>
      </c>
      <c r="F634" s="4">
        <v>6.4838709677419351</v>
      </c>
      <c r="G634" s="5">
        <f t="shared" si="27"/>
        <v>-0.66683316683316674</v>
      </c>
      <c r="H634" s="5">
        <f t="shared" si="28"/>
        <v>-0.34254455222197167</v>
      </c>
      <c r="I634" s="10">
        <f t="shared" si="29"/>
        <v>-0.34254455222197167</v>
      </c>
    </row>
    <row r="635" spans="1:9" hidden="1" x14ac:dyDescent="0.25">
      <c r="A635" t="s">
        <v>97</v>
      </c>
      <c r="B635" s="3">
        <v>45217</v>
      </c>
      <c r="C635" t="s">
        <v>253</v>
      </c>
      <c r="D635" s="4">
        <v>9.862068965517242</v>
      </c>
      <c r="E635" s="4">
        <v>0.42857142857142849</v>
      </c>
      <c r="F635" s="4">
        <v>5.838709677419355</v>
      </c>
      <c r="G635" s="5">
        <f t="shared" si="27"/>
        <v>-0.95654345654345652</v>
      </c>
      <c r="H635" s="5">
        <f t="shared" si="28"/>
        <v>-0.40796300473719832</v>
      </c>
      <c r="I635" s="10">
        <f t="shared" si="29"/>
        <v>-0.40796300473719832</v>
      </c>
    </row>
    <row r="636" spans="1:9" hidden="1" x14ac:dyDescent="0.25">
      <c r="A636" t="s">
        <v>97</v>
      </c>
      <c r="B636" s="3">
        <v>45216</v>
      </c>
      <c r="C636" t="s">
        <v>274</v>
      </c>
      <c r="D636" s="4">
        <v>9.862068965517242</v>
      </c>
      <c r="E636" s="4">
        <v>0.42857142857142849</v>
      </c>
      <c r="F636" s="4">
        <v>5.838709677419355</v>
      </c>
      <c r="G636" s="5">
        <f t="shared" si="27"/>
        <v>-0.95654345654345652</v>
      </c>
      <c r="H636" s="5">
        <f t="shared" si="28"/>
        <v>-0.40796300473719832</v>
      </c>
      <c r="I636" s="10">
        <f t="shared" si="29"/>
        <v>-0.40796300473719832</v>
      </c>
    </row>
    <row r="637" spans="1:9" hidden="1" x14ac:dyDescent="0.25">
      <c r="A637" t="s">
        <v>402</v>
      </c>
      <c r="B637" s="3">
        <v>44726</v>
      </c>
      <c r="C637" t="s">
        <v>491</v>
      </c>
      <c r="D637" s="4">
        <v>10.53333333333333</v>
      </c>
      <c r="E637" s="4">
        <v>25.857142857142861</v>
      </c>
      <c r="F637" s="4">
        <v>12.43333333333333</v>
      </c>
      <c r="G637" s="5">
        <f t="shared" si="27"/>
        <v>1.4547920433996395</v>
      </c>
      <c r="H637" s="5">
        <f t="shared" si="28"/>
        <v>0.18037974683544314</v>
      </c>
      <c r="I637" s="10">
        <f t="shared" si="29"/>
        <v>0.18037974683544314</v>
      </c>
    </row>
    <row r="638" spans="1:9" hidden="1" x14ac:dyDescent="0.25">
      <c r="A638" t="s">
        <v>402</v>
      </c>
      <c r="B638" s="3">
        <v>45150</v>
      </c>
      <c r="C638" t="s">
        <v>403</v>
      </c>
      <c r="D638" s="4">
        <v>9.4666666666666668</v>
      </c>
      <c r="E638" s="4">
        <v>8</v>
      </c>
      <c r="F638" s="4">
        <v>6.193548387096774</v>
      </c>
      <c r="G638" s="5">
        <f t="shared" si="27"/>
        <v>-0.15492957746478875</v>
      </c>
      <c r="H638" s="5">
        <f t="shared" si="28"/>
        <v>-0.34575193094048162</v>
      </c>
      <c r="I638" s="10">
        <f t="shared" si="29"/>
        <v>-0.34575193094048162</v>
      </c>
    </row>
    <row r="639" spans="1:9" hidden="1" x14ac:dyDescent="0.25">
      <c r="A639" t="s">
        <v>402</v>
      </c>
      <c r="B639" s="3">
        <v>44306</v>
      </c>
      <c r="C639" t="s">
        <v>580</v>
      </c>
      <c r="D639" s="4">
        <v>10.9</v>
      </c>
      <c r="E639" s="4">
        <v>8</v>
      </c>
      <c r="F639" s="4">
        <v>9.6999999999999993</v>
      </c>
      <c r="G639" s="5">
        <f t="shared" si="27"/>
        <v>-0.26605504587155965</v>
      </c>
      <c r="H639" s="5">
        <f t="shared" si="28"/>
        <v>-0.11009174311926614</v>
      </c>
      <c r="I639" s="10">
        <f t="shared" si="29"/>
        <v>-0.11009174311926614</v>
      </c>
    </row>
    <row r="640" spans="1:9" hidden="1" x14ac:dyDescent="0.25">
      <c r="A640" t="s">
        <v>402</v>
      </c>
      <c r="B640" s="3">
        <v>44335</v>
      </c>
      <c r="C640" t="s">
        <v>549</v>
      </c>
      <c r="D640" s="4">
        <v>9.5517241379310338</v>
      </c>
      <c r="E640" s="4">
        <v>6.2857142857142856</v>
      </c>
      <c r="F640" s="4">
        <v>1.419354838709677</v>
      </c>
      <c r="G640" s="5">
        <f t="shared" si="27"/>
        <v>-0.3419288292934502</v>
      </c>
      <c r="H640" s="5">
        <f t="shared" si="28"/>
        <v>-0.85140328403400478</v>
      </c>
      <c r="I640" s="10">
        <f t="shared" si="29"/>
        <v>-0.85140328403400478</v>
      </c>
    </row>
    <row r="641" spans="1:9" hidden="1" x14ac:dyDescent="0.25">
      <c r="A641" t="s">
        <v>434</v>
      </c>
      <c r="B641" s="3">
        <v>45140</v>
      </c>
      <c r="C641" t="s">
        <v>435</v>
      </c>
      <c r="D641" s="4">
        <v>15.266666666666669</v>
      </c>
      <c r="E641" s="4">
        <v>25.428571428571431</v>
      </c>
      <c r="F641" s="4">
        <v>14.67741935483871</v>
      </c>
      <c r="G641" s="5">
        <f t="shared" si="27"/>
        <v>0.6656269494697441</v>
      </c>
      <c r="H641" s="5">
        <f t="shared" si="28"/>
        <v>-3.8596985490914358E-2</v>
      </c>
      <c r="I641" s="10">
        <f t="shared" si="29"/>
        <v>-3.8596985490914358E-2</v>
      </c>
    </row>
    <row r="642" spans="1:9" hidden="1" x14ac:dyDescent="0.25">
      <c r="A642" t="s">
        <v>160</v>
      </c>
      <c r="B642" s="3">
        <v>45249</v>
      </c>
      <c r="C642" t="s">
        <v>235</v>
      </c>
      <c r="D642" s="4">
        <v>15.9</v>
      </c>
      <c r="E642" s="4">
        <v>33.142857142857153</v>
      </c>
      <c r="F642" s="4">
        <v>20</v>
      </c>
      <c r="G642" s="5">
        <f t="shared" si="27"/>
        <v>1.0844564240790664</v>
      </c>
      <c r="H642" s="5">
        <f t="shared" si="28"/>
        <v>0.25786163522012578</v>
      </c>
      <c r="I642" s="10">
        <f t="shared" si="29"/>
        <v>0.25786163522012578</v>
      </c>
    </row>
    <row r="643" spans="1:9" hidden="1" x14ac:dyDescent="0.25">
      <c r="A643" t="s">
        <v>160</v>
      </c>
      <c r="B643" s="3">
        <v>45248</v>
      </c>
      <c r="C643" t="s">
        <v>235</v>
      </c>
      <c r="D643" s="4">
        <v>16.06666666666667</v>
      </c>
      <c r="E643" s="4">
        <v>30.857142857142861</v>
      </c>
      <c r="F643" s="4">
        <v>20.266666666666669</v>
      </c>
      <c r="G643" s="5">
        <f t="shared" ref="G643:G706" si="30">IFERROR(IF((E643-D643)/D643&gt;10,1,(E643-D643)/D643),1)</f>
        <v>0.92056905749851792</v>
      </c>
      <c r="H643" s="5">
        <f t="shared" ref="H643:H706" si="31">IFERROR(IF((F643-D643)/D643&gt;10,1,(F643-D643)/D643),1)</f>
        <v>0.26141078838174264</v>
      </c>
      <c r="I643" s="10">
        <f t="shared" ref="I643:I706" si="32">(F643-D643)/D643</f>
        <v>0.26141078838174264</v>
      </c>
    </row>
    <row r="644" spans="1:9" hidden="1" x14ac:dyDescent="0.25">
      <c r="A644" t="s">
        <v>160</v>
      </c>
      <c r="B644" s="3">
        <v>45140</v>
      </c>
      <c r="C644" t="s">
        <v>436</v>
      </c>
      <c r="D644" s="4">
        <v>28.966666666666669</v>
      </c>
      <c r="E644" s="4">
        <v>51.285714285714278</v>
      </c>
      <c r="F644" s="4">
        <v>53.87096774193548</v>
      </c>
      <c r="G644" s="5">
        <f t="shared" si="30"/>
        <v>0.77050797303961827</v>
      </c>
      <c r="H644" s="5">
        <f t="shared" si="31"/>
        <v>0.85975722929581622</v>
      </c>
      <c r="I644" s="10">
        <f t="shared" si="32"/>
        <v>0.85975722929581622</v>
      </c>
    </row>
    <row r="645" spans="1:9" hidden="1" x14ac:dyDescent="0.25">
      <c r="A645" t="s">
        <v>160</v>
      </c>
      <c r="B645" s="3">
        <v>45141</v>
      </c>
      <c r="C645" t="s">
        <v>432</v>
      </c>
      <c r="D645" s="4">
        <v>29.466666666666669</v>
      </c>
      <c r="E645" s="4">
        <v>51.142857142857153</v>
      </c>
      <c r="F645" s="4">
        <v>53.87096774193548</v>
      </c>
      <c r="G645" s="5">
        <f t="shared" si="30"/>
        <v>0.73561732385261824</v>
      </c>
      <c r="H645" s="5">
        <f t="shared" si="31"/>
        <v>0.82820026273536684</v>
      </c>
      <c r="I645" s="10">
        <f t="shared" si="32"/>
        <v>0.82820026273536684</v>
      </c>
    </row>
    <row r="646" spans="1:9" hidden="1" x14ac:dyDescent="0.25">
      <c r="A646" t="s">
        <v>160</v>
      </c>
      <c r="B646" s="3">
        <v>45303</v>
      </c>
      <c r="C646" t="s">
        <v>23</v>
      </c>
      <c r="D646" s="4">
        <v>20.43333333333333</v>
      </c>
      <c r="E646" s="4">
        <v>26</v>
      </c>
      <c r="F646" s="4">
        <v>13.32258064516129</v>
      </c>
      <c r="G646" s="5">
        <f t="shared" si="30"/>
        <v>0.27243066884176204</v>
      </c>
      <c r="H646" s="5">
        <f t="shared" si="31"/>
        <v>-0.34799768457611946</v>
      </c>
      <c r="I646" s="10">
        <f t="shared" si="32"/>
        <v>-0.34799768457611946</v>
      </c>
    </row>
    <row r="647" spans="1:9" hidden="1" x14ac:dyDescent="0.25">
      <c r="A647" t="s">
        <v>160</v>
      </c>
      <c r="B647" s="3">
        <v>45239</v>
      </c>
      <c r="C647" t="s">
        <v>251</v>
      </c>
      <c r="D647" s="4">
        <v>17.366666666666671</v>
      </c>
      <c r="E647" s="4">
        <v>20.857142857142861</v>
      </c>
      <c r="F647" s="4">
        <v>23.4</v>
      </c>
      <c r="G647" s="5">
        <f t="shared" si="30"/>
        <v>0.20098711269536601</v>
      </c>
      <c r="H647" s="5">
        <f t="shared" si="31"/>
        <v>0.3474088291746637</v>
      </c>
      <c r="I647" s="10">
        <f t="shared" si="32"/>
        <v>0.3474088291746637</v>
      </c>
    </row>
    <row r="648" spans="1:9" hidden="1" x14ac:dyDescent="0.25">
      <c r="A648" t="s">
        <v>160</v>
      </c>
      <c r="B648" s="3">
        <v>45240</v>
      </c>
      <c r="C648" t="s">
        <v>247</v>
      </c>
      <c r="D648" s="4">
        <v>17.2</v>
      </c>
      <c r="E648" s="4">
        <v>18</v>
      </c>
      <c r="F648" s="4">
        <v>22.733333333333331</v>
      </c>
      <c r="G648" s="5">
        <f t="shared" si="30"/>
        <v>4.6511627906976785E-2</v>
      </c>
      <c r="H648" s="5">
        <f t="shared" si="31"/>
        <v>0.32170542635658905</v>
      </c>
      <c r="I648" s="10">
        <f t="shared" si="32"/>
        <v>0.32170542635658905</v>
      </c>
    </row>
    <row r="649" spans="1:9" hidden="1" x14ac:dyDescent="0.25">
      <c r="A649" t="s">
        <v>160</v>
      </c>
      <c r="B649" s="3">
        <v>44573</v>
      </c>
      <c r="C649" t="s">
        <v>505</v>
      </c>
      <c r="D649" s="4">
        <v>59.833333333333343</v>
      </c>
      <c r="E649" s="4">
        <v>50.714285714285722</v>
      </c>
      <c r="F649" s="4">
        <v>54.516129032258057</v>
      </c>
      <c r="G649" s="5">
        <f t="shared" si="30"/>
        <v>-0.15240748109828889</v>
      </c>
      <c r="H649" s="5">
        <f t="shared" si="31"/>
        <v>-8.8866924251954624E-2</v>
      </c>
      <c r="I649" s="10">
        <f t="shared" si="32"/>
        <v>-8.8866924251954624E-2</v>
      </c>
    </row>
    <row r="650" spans="1:9" hidden="1" x14ac:dyDescent="0.25">
      <c r="A650" t="s">
        <v>160</v>
      </c>
      <c r="B650" s="3">
        <v>44316</v>
      </c>
      <c r="C650" t="s">
        <v>574</v>
      </c>
      <c r="D650" s="4">
        <v>70.5</v>
      </c>
      <c r="E650" s="4">
        <v>52.142857142857153</v>
      </c>
      <c r="F650" s="4">
        <v>59.6</v>
      </c>
      <c r="G650" s="5">
        <f t="shared" si="30"/>
        <v>-0.26038500506585599</v>
      </c>
      <c r="H650" s="5">
        <f t="shared" si="31"/>
        <v>-0.15460992907801416</v>
      </c>
      <c r="I650" s="10">
        <f t="shared" si="32"/>
        <v>-0.15460992907801416</v>
      </c>
    </row>
    <row r="651" spans="1:9" hidden="1" x14ac:dyDescent="0.25">
      <c r="A651" t="s">
        <v>160</v>
      </c>
      <c r="B651" s="3">
        <v>45197</v>
      </c>
      <c r="C651" t="s">
        <v>306</v>
      </c>
      <c r="D651" s="4">
        <v>24.333333333333329</v>
      </c>
      <c r="E651" s="4">
        <v>17.142857142857139</v>
      </c>
      <c r="F651" s="4">
        <v>18</v>
      </c>
      <c r="G651" s="5">
        <f t="shared" si="30"/>
        <v>-0.29549902152641883</v>
      </c>
      <c r="H651" s="5">
        <f t="shared" si="31"/>
        <v>-0.2602739726027396</v>
      </c>
      <c r="I651" s="10">
        <f t="shared" si="32"/>
        <v>-0.2602739726027396</v>
      </c>
    </row>
    <row r="652" spans="1:9" hidden="1" x14ac:dyDescent="0.25">
      <c r="A652" t="s">
        <v>160</v>
      </c>
      <c r="B652" s="3">
        <v>45313</v>
      </c>
      <c r="C652" t="s">
        <v>161</v>
      </c>
      <c r="D652" s="4">
        <v>25.8</v>
      </c>
      <c r="E652" s="4">
        <v>14.28571428571429</v>
      </c>
      <c r="F652" s="4">
        <v>12.09677419354839</v>
      </c>
      <c r="G652" s="5">
        <f t="shared" si="30"/>
        <v>-0.4462901439645624</v>
      </c>
      <c r="H652" s="5">
        <f t="shared" si="31"/>
        <v>-0.53113278319579882</v>
      </c>
      <c r="I652" s="10">
        <f t="shared" si="32"/>
        <v>-0.53113278319579882</v>
      </c>
    </row>
    <row r="653" spans="1:9" hidden="1" x14ac:dyDescent="0.25">
      <c r="A653" t="s">
        <v>160</v>
      </c>
      <c r="B653" s="3">
        <v>45196</v>
      </c>
      <c r="C653" t="s">
        <v>310</v>
      </c>
      <c r="D653" s="4">
        <v>26.4</v>
      </c>
      <c r="E653" s="4">
        <v>13.571428571428569</v>
      </c>
      <c r="F653" s="4">
        <v>15.66666666666667</v>
      </c>
      <c r="G653" s="5">
        <f t="shared" si="30"/>
        <v>-0.48593073593073599</v>
      </c>
      <c r="H653" s="5">
        <f t="shared" si="31"/>
        <v>-0.40656565656565641</v>
      </c>
      <c r="I653" s="10">
        <f t="shared" si="32"/>
        <v>-0.40656565656565641</v>
      </c>
    </row>
    <row r="654" spans="1:9" hidden="1" x14ac:dyDescent="0.25">
      <c r="A654" t="s">
        <v>160</v>
      </c>
      <c r="B654" s="3">
        <v>45235</v>
      </c>
      <c r="C654" t="s">
        <v>253</v>
      </c>
      <c r="D654" s="4">
        <v>17.43333333333333</v>
      </c>
      <c r="E654" s="4">
        <v>6.5714285714285712</v>
      </c>
      <c r="F654" s="4">
        <v>21.166666666666671</v>
      </c>
      <c r="G654" s="5">
        <f t="shared" si="30"/>
        <v>-0.62305381043430752</v>
      </c>
      <c r="H654" s="5">
        <f t="shared" si="31"/>
        <v>0.21414913957935042</v>
      </c>
      <c r="I654" s="10">
        <f t="shared" si="32"/>
        <v>0.21414913957935042</v>
      </c>
    </row>
    <row r="655" spans="1:9" hidden="1" x14ac:dyDescent="0.25">
      <c r="A655" t="s">
        <v>160</v>
      </c>
      <c r="B655" s="3">
        <v>45274</v>
      </c>
      <c r="C655" t="s">
        <v>121</v>
      </c>
      <c r="D655" s="4">
        <v>21.96551724137931</v>
      </c>
      <c r="E655" s="4">
        <v>0</v>
      </c>
      <c r="F655" s="4">
        <v>21.258064516129028</v>
      </c>
      <c r="G655" s="5">
        <f t="shared" si="30"/>
        <v>-1</v>
      </c>
      <c r="H655" s="5">
        <f t="shared" si="31"/>
        <v>-3.2207423912493177E-2</v>
      </c>
      <c r="I655" s="10">
        <f t="shared" si="32"/>
        <v>-3.2207423912493177E-2</v>
      </c>
    </row>
    <row r="656" spans="1:9" hidden="1" x14ac:dyDescent="0.25">
      <c r="A656" t="s">
        <v>565</v>
      </c>
      <c r="B656" s="3">
        <v>44377</v>
      </c>
      <c r="C656" t="s">
        <v>549</v>
      </c>
      <c r="D656" s="4">
        <v>19.966666666666669</v>
      </c>
      <c r="E656" s="4">
        <v>7.1428571428571432</v>
      </c>
      <c r="F656" s="4">
        <v>33.5</v>
      </c>
      <c r="G656" s="5">
        <f t="shared" si="30"/>
        <v>-0.64226091104221328</v>
      </c>
      <c r="H656" s="5">
        <f t="shared" si="31"/>
        <v>0.67779632721201988</v>
      </c>
      <c r="I656" s="10">
        <f t="shared" si="32"/>
        <v>0.67779632721201988</v>
      </c>
    </row>
    <row r="657" spans="1:9" hidden="1" x14ac:dyDescent="0.25">
      <c r="A657" t="s">
        <v>411</v>
      </c>
      <c r="B657" s="3">
        <v>45148</v>
      </c>
      <c r="C657" t="s">
        <v>412</v>
      </c>
      <c r="D657" s="4">
        <v>156.9</v>
      </c>
      <c r="E657" s="4">
        <v>187.14285714285711</v>
      </c>
      <c r="F657" s="4">
        <v>140.45161290322579</v>
      </c>
      <c r="G657" s="5">
        <f t="shared" si="30"/>
        <v>0.19275243558226324</v>
      </c>
      <c r="H657" s="5">
        <f t="shared" si="31"/>
        <v>-0.10483356976911544</v>
      </c>
      <c r="I657" s="10">
        <f t="shared" si="32"/>
        <v>-0.10483356976911544</v>
      </c>
    </row>
    <row r="658" spans="1:9" hidden="1" x14ac:dyDescent="0.25">
      <c r="A658" t="s">
        <v>474</v>
      </c>
      <c r="B658" s="3">
        <v>44915</v>
      </c>
      <c r="C658" t="s">
        <v>475</v>
      </c>
      <c r="D658" s="4">
        <v>330.31034482758622</v>
      </c>
      <c r="E658" s="4">
        <v>219.71428571428569</v>
      </c>
      <c r="F658" s="4">
        <v>256.93548387096769</v>
      </c>
      <c r="G658" s="5">
        <f t="shared" si="30"/>
        <v>-0.33482469091614103</v>
      </c>
      <c r="H658" s="5">
        <f t="shared" si="31"/>
        <v>-0.22213915520847033</v>
      </c>
      <c r="I658" s="10">
        <f t="shared" si="32"/>
        <v>-0.22213915520847033</v>
      </c>
    </row>
    <row r="659" spans="1:9" hidden="1" x14ac:dyDescent="0.25">
      <c r="A659" t="s">
        <v>207</v>
      </c>
      <c r="B659" s="3">
        <v>44488</v>
      </c>
      <c r="C659" t="s">
        <v>494</v>
      </c>
      <c r="D659" s="4">
        <v>37.448275862068968</v>
      </c>
      <c r="E659" s="4">
        <v>82.142857142857139</v>
      </c>
      <c r="F659" s="4">
        <v>61.322580645161288</v>
      </c>
      <c r="G659" s="5">
        <f t="shared" si="30"/>
        <v>1.1935017100762955</v>
      </c>
      <c r="H659" s="5">
        <f t="shared" si="31"/>
        <v>0.63752747579159963</v>
      </c>
      <c r="I659" s="10">
        <f t="shared" si="32"/>
        <v>0.63752747579159963</v>
      </c>
    </row>
    <row r="660" spans="1:9" hidden="1" x14ac:dyDescent="0.25">
      <c r="A660" t="s">
        <v>207</v>
      </c>
      <c r="B660" s="3">
        <v>44392</v>
      </c>
      <c r="C660" t="s">
        <v>417</v>
      </c>
      <c r="D660" s="4">
        <v>65.482758620689651</v>
      </c>
      <c r="E660" s="4">
        <v>78</v>
      </c>
      <c r="F660" s="4">
        <v>66.41935483870968</v>
      </c>
      <c r="G660" s="5">
        <f t="shared" si="30"/>
        <v>0.19115323854660354</v>
      </c>
      <c r="H660" s="5">
        <f t="shared" si="31"/>
        <v>1.4302943824423816E-2</v>
      </c>
      <c r="I660" s="10">
        <f t="shared" si="32"/>
        <v>1.4302943824423816E-2</v>
      </c>
    </row>
    <row r="661" spans="1:9" hidden="1" x14ac:dyDescent="0.25">
      <c r="A661" t="s">
        <v>207</v>
      </c>
      <c r="B661" s="3">
        <v>45232</v>
      </c>
      <c r="C661" t="s">
        <v>258</v>
      </c>
      <c r="D661" s="4">
        <v>22.93333333333333</v>
      </c>
      <c r="E661" s="4">
        <v>26.428571428571431</v>
      </c>
      <c r="F661" s="4">
        <v>29.5</v>
      </c>
      <c r="G661" s="5">
        <f t="shared" si="30"/>
        <v>0.15240863787375442</v>
      </c>
      <c r="H661" s="5">
        <f t="shared" si="31"/>
        <v>0.28633720930232576</v>
      </c>
      <c r="I661" s="10">
        <f t="shared" si="32"/>
        <v>0.28633720930232576</v>
      </c>
    </row>
    <row r="662" spans="1:9" hidden="1" x14ac:dyDescent="0.25">
      <c r="A662" t="s">
        <v>207</v>
      </c>
      <c r="B662" s="3">
        <v>44306</v>
      </c>
      <c r="C662" t="s">
        <v>417</v>
      </c>
      <c r="D662" s="4">
        <v>93.63333333333334</v>
      </c>
      <c r="E662" s="4">
        <v>99.571428571428569</v>
      </c>
      <c r="F662" s="4">
        <v>86.4</v>
      </c>
      <c r="G662" s="5">
        <f t="shared" si="30"/>
        <v>6.3418603468443177E-2</v>
      </c>
      <c r="H662" s="5">
        <f t="shared" si="31"/>
        <v>-7.7251690993236033E-2</v>
      </c>
      <c r="I662" s="10">
        <f t="shared" si="32"/>
        <v>-7.7251690993236033E-2</v>
      </c>
    </row>
    <row r="663" spans="1:9" hidden="1" x14ac:dyDescent="0.25">
      <c r="A663" t="s">
        <v>207</v>
      </c>
      <c r="B663" s="3">
        <v>45203</v>
      </c>
      <c r="C663" t="s">
        <v>298</v>
      </c>
      <c r="D663" s="4">
        <v>22.03448275862069</v>
      </c>
      <c r="E663" s="4">
        <v>22</v>
      </c>
      <c r="F663" s="4">
        <v>23.096774193548391</v>
      </c>
      <c r="G663" s="5">
        <f t="shared" si="30"/>
        <v>-1.5649452269170911E-3</v>
      </c>
      <c r="H663" s="5">
        <f t="shared" si="31"/>
        <v>4.8210409409864367E-2</v>
      </c>
      <c r="I663" s="10">
        <f t="shared" si="32"/>
        <v>4.8210409409864367E-2</v>
      </c>
    </row>
    <row r="664" spans="1:9" hidden="1" x14ac:dyDescent="0.25">
      <c r="A664" t="s">
        <v>207</v>
      </c>
      <c r="B664" s="3">
        <v>45142</v>
      </c>
      <c r="C664" t="s">
        <v>428</v>
      </c>
      <c r="D664" s="4">
        <v>29.466666666666669</v>
      </c>
      <c r="E664" s="4">
        <v>28.714285714285719</v>
      </c>
      <c r="F664" s="4">
        <v>30.483870967741939</v>
      </c>
      <c r="G664" s="5">
        <f t="shared" si="30"/>
        <v>-2.5533290239172501E-2</v>
      </c>
      <c r="H664" s="5">
        <f t="shared" si="31"/>
        <v>3.4520507955043127E-2</v>
      </c>
      <c r="I664" s="10">
        <f t="shared" si="32"/>
        <v>3.4520507955043127E-2</v>
      </c>
    </row>
    <row r="665" spans="1:9" hidden="1" x14ac:dyDescent="0.25">
      <c r="A665" t="s">
        <v>207</v>
      </c>
      <c r="B665" s="3">
        <v>45202</v>
      </c>
      <c r="C665" t="s">
        <v>303</v>
      </c>
      <c r="D665" s="4">
        <v>22.72413793103448</v>
      </c>
      <c r="E665" s="4">
        <v>19.571428571428569</v>
      </c>
      <c r="F665" s="4">
        <v>22.93548387096774</v>
      </c>
      <c r="G665" s="5">
        <f t="shared" si="30"/>
        <v>-0.13873834814654237</v>
      </c>
      <c r="H665" s="5">
        <f t="shared" si="31"/>
        <v>9.3005041852269113E-3</v>
      </c>
      <c r="I665" s="10">
        <f t="shared" si="32"/>
        <v>9.3005041852269113E-3</v>
      </c>
    </row>
    <row r="666" spans="1:9" hidden="1" x14ac:dyDescent="0.25">
      <c r="A666" t="s">
        <v>207</v>
      </c>
      <c r="B666" s="3">
        <v>45267</v>
      </c>
      <c r="C666" t="s">
        <v>205</v>
      </c>
      <c r="D666" s="4">
        <v>31.103448275862071</v>
      </c>
      <c r="E666" s="4">
        <v>25.428571428571431</v>
      </c>
      <c r="F666" s="4">
        <v>30.967741935483868</v>
      </c>
      <c r="G666" s="5">
        <f t="shared" si="30"/>
        <v>-0.1824516946468166</v>
      </c>
      <c r="H666" s="5">
        <f t="shared" si="31"/>
        <v>-4.3630641585009778E-3</v>
      </c>
      <c r="I666" s="10">
        <f t="shared" si="32"/>
        <v>-4.3630641585009778E-3</v>
      </c>
    </row>
    <row r="667" spans="1:9" hidden="1" x14ac:dyDescent="0.25">
      <c r="A667" t="s">
        <v>207</v>
      </c>
      <c r="B667" s="3">
        <v>44334</v>
      </c>
      <c r="C667" t="s">
        <v>417</v>
      </c>
      <c r="D667" s="4">
        <v>88.448275862068968</v>
      </c>
      <c r="E667" s="4">
        <v>71.571428571428569</v>
      </c>
      <c r="F667" s="4">
        <v>71.612903225806448</v>
      </c>
      <c r="G667" s="5">
        <f t="shared" si="30"/>
        <v>-0.1908103592314119</v>
      </c>
      <c r="H667" s="5">
        <f t="shared" si="31"/>
        <v>-0.19034144501037545</v>
      </c>
      <c r="I667" s="10">
        <f t="shared" si="32"/>
        <v>-0.19034144501037545</v>
      </c>
    </row>
    <row r="668" spans="1:9" hidden="1" x14ac:dyDescent="0.25">
      <c r="A668" t="s">
        <v>207</v>
      </c>
      <c r="B668" s="3">
        <v>45205</v>
      </c>
      <c r="C668" t="s">
        <v>296</v>
      </c>
      <c r="D668" s="4">
        <v>24.758620689655171</v>
      </c>
      <c r="E668" s="4">
        <v>14.28571428571429</v>
      </c>
      <c r="F668" s="4">
        <v>21.64516129032258</v>
      </c>
      <c r="G668" s="5">
        <f t="shared" si="30"/>
        <v>-0.42300039793075983</v>
      </c>
      <c r="H668" s="5">
        <f t="shared" si="31"/>
        <v>-0.12575253841315479</v>
      </c>
      <c r="I668" s="10">
        <f t="shared" si="32"/>
        <v>-0.12575253841315479</v>
      </c>
    </row>
    <row r="669" spans="1:9" hidden="1" x14ac:dyDescent="0.25">
      <c r="A669" t="s">
        <v>207</v>
      </c>
      <c r="B669" s="3">
        <v>44749</v>
      </c>
      <c r="C669" t="s">
        <v>493</v>
      </c>
      <c r="D669" s="4">
        <v>36.379310344827587</v>
      </c>
      <c r="E669" s="4">
        <v>18.428571428571431</v>
      </c>
      <c r="F669" s="4">
        <v>36.12903225806452</v>
      </c>
      <c r="G669" s="5">
        <f t="shared" si="30"/>
        <v>-0.49343263371699386</v>
      </c>
      <c r="H669" s="5">
        <f t="shared" si="31"/>
        <v>-6.8796820058094413E-3</v>
      </c>
      <c r="I669" s="10">
        <f t="shared" si="32"/>
        <v>-6.8796820058094413E-3</v>
      </c>
    </row>
    <row r="670" spans="1:9" hidden="1" x14ac:dyDescent="0.25">
      <c r="A670" t="s">
        <v>207</v>
      </c>
      <c r="B670" s="3">
        <v>44457</v>
      </c>
      <c r="C670" t="s">
        <v>541</v>
      </c>
      <c r="D670" s="4">
        <v>57.9</v>
      </c>
      <c r="E670" s="4">
        <v>8</v>
      </c>
      <c r="F670" s="4">
        <v>35.43333333333333</v>
      </c>
      <c r="G670" s="5">
        <f t="shared" si="30"/>
        <v>-0.86183074265975823</v>
      </c>
      <c r="H670" s="5">
        <f t="shared" si="31"/>
        <v>-0.3880253310305124</v>
      </c>
      <c r="I670" s="10">
        <f t="shared" si="32"/>
        <v>-0.3880253310305124</v>
      </c>
    </row>
    <row r="671" spans="1:9" hidden="1" x14ac:dyDescent="0.25">
      <c r="A671" t="s">
        <v>26</v>
      </c>
      <c r="B671" s="3">
        <v>45050</v>
      </c>
      <c r="C671" t="s">
        <v>458</v>
      </c>
      <c r="D671" s="4">
        <v>6.7586206896551726</v>
      </c>
      <c r="E671" s="4">
        <v>42.285714285714278</v>
      </c>
      <c r="F671" s="4">
        <v>43.032258064516128</v>
      </c>
      <c r="G671" s="5">
        <f t="shared" si="30"/>
        <v>5.2565597667638464</v>
      </c>
      <c r="H671" s="5">
        <f t="shared" si="31"/>
        <v>5.3670177748518757</v>
      </c>
      <c r="I671" s="10">
        <f t="shared" si="32"/>
        <v>5.3670177748518757</v>
      </c>
    </row>
    <row r="672" spans="1:9" hidden="1" x14ac:dyDescent="0.25">
      <c r="A672" t="s">
        <v>26</v>
      </c>
      <c r="B672" s="3">
        <v>44357</v>
      </c>
      <c r="C672" t="s">
        <v>569</v>
      </c>
      <c r="D672" s="4">
        <v>2.9</v>
      </c>
      <c r="E672" s="4">
        <v>6.4285714285714288</v>
      </c>
      <c r="F672" s="4">
        <v>16.93333333333333</v>
      </c>
      <c r="G672" s="5">
        <f t="shared" si="30"/>
        <v>1.2167487684729066</v>
      </c>
      <c r="H672" s="5">
        <f t="shared" si="31"/>
        <v>4.8390804597701136</v>
      </c>
      <c r="I672" s="10">
        <f t="shared" si="32"/>
        <v>4.8390804597701136</v>
      </c>
    </row>
    <row r="673" spans="1:9" hidden="1" x14ac:dyDescent="0.25">
      <c r="A673" t="s">
        <v>26</v>
      </c>
      <c r="B673" s="3">
        <v>45190</v>
      </c>
      <c r="C673" t="s">
        <v>55</v>
      </c>
      <c r="D673" s="4">
        <v>32.733333333333327</v>
      </c>
      <c r="E673" s="4">
        <v>38.714285714285722</v>
      </c>
      <c r="F673" s="4">
        <v>38.233333333333327</v>
      </c>
      <c r="G673" s="5">
        <f t="shared" si="30"/>
        <v>0.18271748617980843</v>
      </c>
      <c r="H673" s="5">
        <f t="shared" si="31"/>
        <v>0.16802443991853364</v>
      </c>
      <c r="I673" s="10">
        <f t="shared" si="32"/>
        <v>0.16802443991853364</v>
      </c>
    </row>
    <row r="674" spans="1:9" hidden="1" x14ac:dyDescent="0.25">
      <c r="A674" t="s">
        <v>26</v>
      </c>
      <c r="B674" s="3">
        <v>45310</v>
      </c>
      <c r="C674" t="s">
        <v>57</v>
      </c>
      <c r="D674" s="4">
        <v>44.866666666666667</v>
      </c>
      <c r="E674" s="4">
        <v>51.142857142857153</v>
      </c>
      <c r="F674" s="4">
        <v>51.451612903225808</v>
      </c>
      <c r="G674" s="5">
        <f t="shared" si="30"/>
        <v>0.13988537465506284</v>
      </c>
      <c r="H674" s="5">
        <f t="shared" si="31"/>
        <v>0.1467670037866079</v>
      </c>
      <c r="I674" s="10">
        <f t="shared" si="32"/>
        <v>0.1467670037866079</v>
      </c>
    </row>
    <row r="675" spans="1:9" hidden="1" x14ac:dyDescent="0.25">
      <c r="A675" t="s">
        <v>26</v>
      </c>
      <c r="B675" s="3">
        <v>45428</v>
      </c>
      <c r="C675" t="s">
        <v>57</v>
      </c>
      <c r="D675" s="4">
        <v>43.241379310344833</v>
      </c>
      <c r="E675" s="4">
        <v>49.142857142857153</v>
      </c>
      <c r="F675" s="4">
        <v>40.29032258064516</v>
      </c>
      <c r="G675" s="5">
        <f t="shared" si="30"/>
        <v>0.1364775575301892</v>
      </c>
      <c r="H675" s="5">
        <f t="shared" si="31"/>
        <v>-6.824612851777552E-2</v>
      </c>
      <c r="I675" s="10">
        <f t="shared" si="32"/>
        <v>-6.824612851777552E-2</v>
      </c>
    </row>
    <row r="676" spans="1:9" hidden="1" x14ac:dyDescent="0.25">
      <c r="A676" t="s">
        <v>26</v>
      </c>
      <c r="B676" s="3">
        <v>45203</v>
      </c>
      <c r="C676" t="s">
        <v>299</v>
      </c>
      <c r="D676" s="4">
        <v>34.344827586206897</v>
      </c>
      <c r="E676" s="4">
        <v>36.285714285714278</v>
      </c>
      <c r="F676" s="4">
        <v>36.70967741935484</v>
      </c>
      <c r="G676" s="5">
        <f t="shared" si="30"/>
        <v>5.6511761331038197E-2</v>
      </c>
      <c r="H676" s="5">
        <f t="shared" si="31"/>
        <v>6.8856069439046541E-2</v>
      </c>
      <c r="I676" s="10">
        <f t="shared" si="32"/>
        <v>6.8856069439046541E-2</v>
      </c>
    </row>
    <row r="677" spans="1:9" hidden="1" x14ac:dyDescent="0.25">
      <c r="A677" t="s">
        <v>26</v>
      </c>
      <c r="B677" s="3">
        <v>45217</v>
      </c>
      <c r="C677" t="s">
        <v>116</v>
      </c>
      <c r="D677" s="4">
        <v>36.448275862068968</v>
      </c>
      <c r="E677" s="4">
        <v>36.857142857142847</v>
      </c>
      <c r="F677" s="4">
        <v>37.806451612903217</v>
      </c>
      <c r="G677" s="5">
        <f t="shared" si="30"/>
        <v>1.1217732125962622E-2</v>
      </c>
      <c r="H677" s="5">
        <f t="shared" si="31"/>
        <v>3.7263100070192262E-2</v>
      </c>
      <c r="I677" s="10">
        <f t="shared" si="32"/>
        <v>3.7263100070192262E-2</v>
      </c>
    </row>
    <row r="678" spans="1:9" hidden="1" x14ac:dyDescent="0.25">
      <c r="A678" t="s">
        <v>26</v>
      </c>
      <c r="B678" s="3">
        <v>45146</v>
      </c>
      <c r="C678" t="s">
        <v>116</v>
      </c>
      <c r="D678" s="4">
        <v>37.766666666666673</v>
      </c>
      <c r="E678" s="4">
        <v>37.571428571428569</v>
      </c>
      <c r="F678" s="4">
        <v>37.032258064516128</v>
      </c>
      <c r="G678" s="5">
        <f t="shared" si="30"/>
        <v>-5.1695876938597542E-3</v>
      </c>
      <c r="H678" s="5">
        <f t="shared" si="31"/>
        <v>-1.9445947100190944E-2</v>
      </c>
      <c r="I678" s="10">
        <f t="shared" si="32"/>
        <v>-1.9445947100190944E-2</v>
      </c>
    </row>
    <row r="679" spans="1:9" hidden="1" x14ac:dyDescent="0.25">
      <c r="A679" t="s">
        <v>26</v>
      </c>
      <c r="B679" s="3">
        <v>45189</v>
      </c>
      <c r="C679" t="s">
        <v>320</v>
      </c>
      <c r="D679" s="4">
        <v>33.9</v>
      </c>
      <c r="E679" s="4">
        <v>32.571428571428569</v>
      </c>
      <c r="F679" s="4">
        <v>36.733333333333327</v>
      </c>
      <c r="G679" s="5">
        <f t="shared" si="30"/>
        <v>-3.919089759797726E-2</v>
      </c>
      <c r="H679" s="5">
        <f t="shared" si="31"/>
        <v>8.3579154375614417E-2</v>
      </c>
      <c r="I679" s="10">
        <f t="shared" si="32"/>
        <v>8.3579154375614417E-2</v>
      </c>
    </row>
    <row r="680" spans="1:9" hidden="1" x14ac:dyDescent="0.25">
      <c r="A680" t="s">
        <v>26</v>
      </c>
      <c r="B680" s="3">
        <v>45269</v>
      </c>
      <c r="C680" t="s">
        <v>55</v>
      </c>
      <c r="D680" s="4">
        <v>37.551724137931032</v>
      </c>
      <c r="E680" s="4">
        <v>35.142857142857153</v>
      </c>
      <c r="F680" s="4">
        <v>38.258064516129032</v>
      </c>
      <c r="G680" s="5">
        <f t="shared" si="30"/>
        <v>-6.4147973238881995E-2</v>
      </c>
      <c r="H680" s="5">
        <f t="shared" si="31"/>
        <v>1.8809798868449957E-2</v>
      </c>
      <c r="I680" s="10">
        <f t="shared" si="32"/>
        <v>1.8809798868449957E-2</v>
      </c>
    </row>
    <row r="681" spans="1:9" hidden="1" x14ac:dyDescent="0.25">
      <c r="A681" t="s">
        <v>26</v>
      </c>
      <c r="B681" s="3">
        <v>45231</v>
      </c>
      <c r="C681" t="s">
        <v>9</v>
      </c>
      <c r="D681" s="4">
        <v>38.366666666666667</v>
      </c>
      <c r="E681" s="4">
        <v>35.714285714285722</v>
      </c>
      <c r="F681" s="4">
        <v>37.200000000000003</v>
      </c>
      <c r="G681" s="5">
        <f t="shared" si="30"/>
        <v>-6.9132431426088908E-2</v>
      </c>
      <c r="H681" s="5">
        <f t="shared" si="31"/>
        <v>-3.040834057341436E-2</v>
      </c>
      <c r="I681" s="10">
        <f t="shared" si="32"/>
        <v>-3.040834057341436E-2</v>
      </c>
    </row>
    <row r="682" spans="1:9" hidden="1" x14ac:dyDescent="0.25">
      <c r="A682" t="s">
        <v>26</v>
      </c>
      <c r="B682" s="3">
        <v>45456</v>
      </c>
      <c r="C682" t="s">
        <v>27</v>
      </c>
      <c r="D682" s="4">
        <v>40.633333333333333</v>
      </c>
      <c r="E682" s="4">
        <v>37.714285714285722</v>
      </c>
      <c r="F682" s="4">
        <v>33.5</v>
      </c>
      <c r="G682" s="5">
        <f t="shared" si="30"/>
        <v>-7.1838743700925606E-2</v>
      </c>
      <c r="H682" s="5">
        <f t="shared" si="31"/>
        <v>-0.17555373256767842</v>
      </c>
      <c r="I682" s="10">
        <f t="shared" si="32"/>
        <v>-0.17555373256767842</v>
      </c>
    </row>
    <row r="683" spans="1:9" hidden="1" x14ac:dyDescent="0.25">
      <c r="A683" t="s">
        <v>26</v>
      </c>
      <c r="B683" s="3">
        <v>45429</v>
      </c>
      <c r="C683" t="s">
        <v>55</v>
      </c>
      <c r="D683" s="4">
        <v>44.620689655172413</v>
      </c>
      <c r="E683" s="4">
        <v>41.285714285714278</v>
      </c>
      <c r="F683" s="4">
        <v>38.967741935483872</v>
      </c>
      <c r="G683" s="5">
        <f t="shared" si="30"/>
        <v>-7.4740560830205499E-2</v>
      </c>
      <c r="H683" s="5">
        <f t="shared" si="31"/>
        <v>-0.12668893653088692</v>
      </c>
      <c r="I683" s="10">
        <f t="shared" si="32"/>
        <v>-0.12668893653088692</v>
      </c>
    </row>
    <row r="684" spans="1:9" hidden="1" x14ac:dyDescent="0.25">
      <c r="A684" t="s">
        <v>26</v>
      </c>
      <c r="B684" s="3">
        <v>45331</v>
      </c>
      <c r="C684" t="s">
        <v>9</v>
      </c>
      <c r="D684" s="4">
        <v>55.033333333333331</v>
      </c>
      <c r="E684" s="4">
        <v>49.571428571428569</v>
      </c>
      <c r="F684" s="4">
        <v>40.206896551724142</v>
      </c>
      <c r="G684" s="5">
        <f t="shared" si="30"/>
        <v>-9.9247209483429966E-2</v>
      </c>
      <c r="H684" s="5">
        <f t="shared" si="31"/>
        <v>-0.26940830008980965</v>
      </c>
      <c r="I684" s="10">
        <f t="shared" si="32"/>
        <v>-0.26940830008980965</v>
      </c>
    </row>
    <row r="685" spans="1:9" hidden="1" x14ac:dyDescent="0.25">
      <c r="A685" t="s">
        <v>26</v>
      </c>
      <c r="B685" s="3">
        <v>45280</v>
      </c>
      <c r="C685" t="s">
        <v>9</v>
      </c>
      <c r="D685" s="4">
        <v>38.517241379310342</v>
      </c>
      <c r="E685" s="4">
        <v>33.714285714285722</v>
      </c>
      <c r="F685" s="4">
        <v>43.87096774193548</v>
      </c>
      <c r="G685" s="5">
        <f t="shared" si="30"/>
        <v>-0.12469625271773856</v>
      </c>
      <c r="H685" s="5">
        <f t="shared" si="31"/>
        <v>0.13899558148265806</v>
      </c>
      <c r="I685" s="10">
        <f t="shared" si="32"/>
        <v>0.13899558148265806</v>
      </c>
    </row>
    <row r="686" spans="1:9" hidden="1" x14ac:dyDescent="0.25">
      <c r="A686" t="s">
        <v>26</v>
      </c>
      <c r="B686" s="3">
        <v>45177</v>
      </c>
      <c r="C686" t="s">
        <v>9</v>
      </c>
      <c r="D686" s="4">
        <v>37.6</v>
      </c>
      <c r="E686" s="4">
        <v>31.571428571428569</v>
      </c>
      <c r="F686" s="4">
        <v>33.5</v>
      </c>
      <c r="G686" s="5">
        <f t="shared" si="30"/>
        <v>-0.16033434650455936</v>
      </c>
      <c r="H686" s="5">
        <f t="shared" si="31"/>
        <v>-0.10904255319148939</v>
      </c>
      <c r="I686" s="10">
        <f t="shared" si="32"/>
        <v>-0.10904255319148939</v>
      </c>
    </row>
    <row r="687" spans="1:9" hidden="1" x14ac:dyDescent="0.25">
      <c r="A687" t="s">
        <v>26</v>
      </c>
      <c r="B687" s="3">
        <v>45455</v>
      </c>
      <c r="C687" t="s">
        <v>32</v>
      </c>
      <c r="D687" s="4">
        <v>40.366666666666667</v>
      </c>
      <c r="E687" s="4">
        <v>33.142857142857153</v>
      </c>
      <c r="F687" s="4">
        <v>32.157894736842103</v>
      </c>
      <c r="G687" s="5">
        <f t="shared" si="30"/>
        <v>-0.17895481892178813</v>
      </c>
      <c r="H687" s="5">
        <f t="shared" si="31"/>
        <v>-0.20335520883132693</v>
      </c>
      <c r="I687" s="10">
        <f t="shared" si="32"/>
        <v>-0.20335520883132693</v>
      </c>
    </row>
    <row r="688" spans="1:9" hidden="1" x14ac:dyDescent="0.25">
      <c r="A688" t="s">
        <v>26</v>
      </c>
      <c r="B688" s="3">
        <v>45425</v>
      </c>
      <c r="C688" t="s">
        <v>59</v>
      </c>
      <c r="D688" s="4">
        <v>47.310344827586214</v>
      </c>
      <c r="E688" s="4">
        <v>38.285714285714278</v>
      </c>
      <c r="F688" s="4">
        <v>39.322580645161288</v>
      </c>
      <c r="G688" s="5">
        <f t="shared" si="30"/>
        <v>-0.19075385256143301</v>
      </c>
      <c r="H688" s="5">
        <f t="shared" si="31"/>
        <v>-0.16883758111539562</v>
      </c>
      <c r="I688" s="10">
        <f t="shared" si="32"/>
        <v>-0.16883758111539562</v>
      </c>
    </row>
    <row r="689" spans="1:9" hidden="1" x14ac:dyDescent="0.25">
      <c r="A689" t="s">
        <v>26</v>
      </c>
      <c r="B689" s="3">
        <v>45178</v>
      </c>
      <c r="C689" t="s">
        <v>55</v>
      </c>
      <c r="D689" s="4">
        <v>37.93333333333333</v>
      </c>
      <c r="E689" s="4">
        <v>29.714285714285719</v>
      </c>
      <c r="F689" s="4">
        <v>33.233333333333327</v>
      </c>
      <c r="G689" s="5">
        <f t="shared" si="30"/>
        <v>-0.21667085111724813</v>
      </c>
      <c r="H689" s="5">
        <f t="shared" si="31"/>
        <v>-0.12390158172231995</v>
      </c>
      <c r="I689" s="10">
        <f t="shared" si="32"/>
        <v>-0.12390158172231995</v>
      </c>
    </row>
    <row r="690" spans="1:9" hidden="1" x14ac:dyDescent="0.25">
      <c r="A690" t="s">
        <v>26</v>
      </c>
      <c r="B690" s="3">
        <v>45357</v>
      </c>
      <c r="C690" t="s">
        <v>116</v>
      </c>
      <c r="D690" s="4">
        <v>43.178571428571431</v>
      </c>
      <c r="E690" s="4">
        <v>31.428571428571431</v>
      </c>
      <c r="F690" s="4">
        <v>27.838709677419359</v>
      </c>
      <c r="G690" s="5">
        <f t="shared" si="30"/>
        <v>-0.27212572373862698</v>
      </c>
      <c r="H690" s="5">
        <f t="shared" si="31"/>
        <v>-0.35526561541129692</v>
      </c>
      <c r="I690" s="10">
        <f t="shared" si="32"/>
        <v>-0.35526561541129692</v>
      </c>
    </row>
    <row r="691" spans="1:9" hidden="1" x14ac:dyDescent="0.25">
      <c r="A691" t="s">
        <v>26</v>
      </c>
      <c r="B691" s="3">
        <v>45358</v>
      </c>
      <c r="C691" t="s">
        <v>55</v>
      </c>
      <c r="D691" s="4">
        <v>42.428571428571431</v>
      </c>
      <c r="E691" s="4">
        <v>30</v>
      </c>
      <c r="F691" s="4">
        <v>28.677419354838712</v>
      </c>
      <c r="G691" s="5">
        <f t="shared" si="30"/>
        <v>-0.29292929292929298</v>
      </c>
      <c r="H691" s="5">
        <f t="shared" si="31"/>
        <v>-0.32410122732703378</v>
      </c>
      <c r="I691" s="10">
        <f t="shared" si="32"/>
        <v>-0.32410122732703378</v>
      </c>
    </row>
    <row r="692" spans="1:9" hidden="1" x14ac:dyDescent="0.25">
      <c r="A692" t="s">
        <v>26</v>
      </c>
      <c r="B692" s="3">
        <v>44586</v>
      </c>
      <c r="C692" t="s">
        <v>501</v>
      </c>
      <c r="D692" s="4">
        <v>54.9</v>
      </c>
      <c r="E692" s="4">
        <v>33.714285714285722</v>
      </c>
      <c r="F692" s="4">
        <v>42.483870967741943</v>
      </c>
      <c r="G692" s="5">
        <f t="shared" si="30"/>
        <v>-0.3858964350767628</v>
      </c>
      <c r="H692" s="5">
        <f t="shared" si="31"/>
        <v>-0.22615899876608481</v>
      </c>
      <c r="I692" s="10">
        <f t="shared" si="32"/>
        <v>-0.22615899876608481</v>
      </c>
    </row>
    <row r="693" spans="1:9" hidden="1" x14ac:dyDescent="0.25">
      <c r="A693" t="s">
        <v>26</v>
      </c>
      <c r="B693" s="3">
        <v>45029</v>
      </c>
      <c r="C693" t="s">
        <v>464</v>
      </c>
      <c r="D693" s="4">
        <v>23.133333333333329</v>
      </c>
      <c r="E693" s="4">
        <v>0.14285714285714279</v>
      </c>
      <c r="F693" s="4">
        <v>19.2</v>
      </c>
      <c r="G693" s="5">
        <f t="shared" si="30"/>
        <v>-0.99382461918484977</v>
      </c>
      <c r="H693" s="5">
        <f t="shared" si="31"/>
        <v>-0.17002881844380391</v>
      </c>
      <c r="I693" s="10">
        <f t="shared" si="32"/>
        <v>-0.17002881844380391</v>
      </c>
    </row>
    <row r="694" spans="1:9" hidden="1" x14ac:dyDescent="0.25">
      <c r="A694" t="s">
        <v>26</v>
      </c>
      <c r="B694" s="3">
        <v>44454</v>
      </c>
      <c r="C694" t="s">
        <v>548</v>
      </c>
      <c r="D694" s="4">
        <v>3.1</v>
      </c>
      <c r="E694" s="4">
        <v>0</v>
      </c>
      <c r="F694" s="4">
        <v>5.4666666666666668</v>
      </c>
      <c r="G694" s="5">
        <f t="shared" si="30"/>
        <v>-1</v>
      </c>
      <c r="H694" s="5">
        <f t="shared" si="31"/>
        <v>0.76344086021505375</v>
      </c>
      <c r="I694" s="10">
        <f t="shared" si="32"/>
        <v>0.76344086021505375</v>
      </c>
    </row>
    <row r="695" spans="1:9" hidden="1" x14ac:dyDescent="0.25">
      <c r="A695" t="s">
        <v>126</v>
      </c>
      <c r="B695" s="3">
        <v>44223</v>
      </c>
      <c r="C695" t="s">
        <v>494</v>
      </c>
      <c r="D695" s="4">
        <v>21.766666666666669</v>
      </c>
      <c r="E695" s="4">
        <v>34.714285714285722</v>
      </c>
      <c r="F695" s="4">
        <v>29.35483870967742</v>
      </c>
      <c r="G695" s="5">
        <f t="shared" si="30"/>
        <v>0.59483701597024741</v>
      </c>
      <c r="H695" s="5">
        <f t="shared" si="31"/>
        <v>0.3486143358197894</v>
      </c>
      <c r="I695" s="10">
        <f t="shared" si="32"/>
        <v>0.3486143358197894</v>
      </c>
    </row>
    <row r="696" spans="1:9" hidden="1" x14ac:dyDescent="0.25">
      <c r="A696" t="s">
        <v>126</v>
      </c>
      <c r="B696" s="3">
        <v>45150</v>
      </c>
      <c r="C696" t="s">
        <v>404</v>
      </c>
      <c r="D696" s="4">
        <v>23.7</v>
      </c>
      <c r="E696" s="4">
        <v>30.285714285714281</v>
      </c>
      <c r="F696" s="4">
        <v>26.87096774193548</v>
      </c>
      <c r="G696" s="5">
        <f t="shared" si="30"/>
        <v>0.2778782399035562</v>
      </c>
      <c r="H696" s="5">
        <f t="shared" si="31"/>
        <v>0.13379610725466165</v>
      </c>
      <c r="I696" s="10">
        <f t="shared" si="32"/>
        <v>0.13379610725466165</v>
      </c>
    </row>
    <row r="697" spans="1:9" hidden="1" x14ac:dyDescent="0.25">
      <c r="A697" t="s">
        <v>126</v>
      </c>
      <c r="B697" s="3">
        <v>44320</v>
      </c>
      <c r="C697" t="s">
        <v>417</v>
      </c>
      <c r="D697" s="4">
        <v>30.241379310344829</v>
      </c>
      <c r="E697" s="4">
        <v>36.428571428571431</v>
      </c>
      <c r="F697" s="4">
        <v>29.58064516129032</v>
      </c>
      <c r="G697" s="5">
        <f t="shared" si="30"/>
        <v>0.20459358201661509</v>
      </c>
      <c r="H697" s="5">
        <f t="shared" si="31"/>
        <v>-2.1848677676830967E-2</v>
      </c>
      <c r="I697" s="10">
        <f t="shared" si="32"/>
        <v>-2.1848677676830967E-2</v>
      </c>
    </row>
    <row r="698" spans="1:9" hidden="1" x14ac:dyDescent="0.25">
      <c r="A698" t="s">
        <v>126</v>
      </c>
      <c r="B698" s="3">
        <v>45272</v>
      </c>
      <c r="C698" t="s">
        <v>198</v>
      </c>
      <c r="D698" s="4">
        <v>25.241379310344829</v>
      </c>
      <c r="E698" s="4">
        <v>30.285714285714281</v>
      </c>
      <c r="F698" s="4">
        <v>26.12903225806452</v>
      </c>
      <c r="G698" s="5">
        <f t="shared" si="30"/>
        <v>0.19984387197501927</v>
      </c>
      <c r="H698" s="5">
        <f t="shared" si="31"/>
        <v>3.5166578529878444E-2</v>
      </c>
      <c r="I698" s="10">
        <f t="shared" si="32"/>
        <v>3.5166578529878444E-2</v>
      </c>
    </row>
    <row r="699" spans="1:9" hidden="1" x14ac:dyDescent="0.25">
      <c r="A699" t="s">
        <v>126</v>
      </c>
      <c r="B699" s="3">
        <v>45240</v>
      </c>
      <c r="C699" t="s">
        <v>248</v>
      </c>
      <c r="D699" s="4">
        <v>24.966666666666669</v>
      </c>
      <c r="E699" s="4">
        <v>29</v>
      </c>
      <c r="F699" s="4">
        <v>25.8</v>
      </c>
      <c r="G699" s="5">
        <f t="shared" si="30"/>
        <v>0.1615487316421895</v>
      </c>
      <c r="H699" s="5">
        <f t="shared" si="31"/>
        <v>3.3377837116154822E-2</v>
      </c>
      <c r="I699" s="10">
        <f t="shared" si="32"/>
        <v>3.3377837116154822E-2</v>
      </c>
    </row>
    <row r="700" spans="1:9" hidden="1" x14ac:dyDescent="0.25">
      <c r="A700" t="s">
        <v>126</v>
      </c>
      <c r="B700" s="3">
        <v>44252</v>
      </c>
      <c r="C700" t="s">
        <v>494</v>
      </c>
      <c r="D700" s="4">
        <v>29.333333333333329</v>
      </c>
      <c r="E700" s="4">
        <v>31.285714285714281</v>
      </c>
      <c r="F700" s="4">
        <v>29.678571428571431</v>
      </c>
      <c r="G700" s="5">
        <f t="shared" si="30"/>
        <v>6.6558441558441581E-2</v>
      </c>
      <c r="H700" s="5">
        <f t="shared" si="31"/>
        <v>1.1769480519480752E-2</v>
      </c>
      <c r="I700" s="10">
        <f t="shared" si="32"/>
        <v>1.1769480519480752E-2</v>
      </c>
    </row>
    <row r="701" spans="1:9" hidden="1" x14ac:dyDescent="0.25">
      <c r="A701" t="s">
        <v>126</v>
      </c>
      <c r="B701" s="3">
        <v>45341</v>
      </c>
      <c r="C701" t="s">
        <v>127</v>
      </c>
      <c r="D701" s="4">
        <v>24.033333333333331</v>
      </c>
      <c r="E701" s="4">
        <v>22.428571428571431</v>
      </c>
      <c r="F701" s="4">
        <v>24.103448275862071</v>
      </c>
      <c r="G701" s="5">
        <f t="shared" si="30"/>
        <v>-6.6772340003962594E-2</v>
      </c>
      <c r="H701" s="5">
        <f t="shared" si="31"/>
        <v>2.9174039887131654E-3</v>
      </c>
      <c r="I701" s="10">
        <f t="shared" si="32"/>
        <v>2.9174039887131654E-3</v>
      </c>
    </row>
    <row r="702" spans="1:9" hidden="1" x14ac:dyDescent="0.25">
      <c r="A702" t="s">
        <v>126</v>
      </c>
      <c r="B702" s="3">
        <v>45320</v>
      </c>
      <c r="C702" t="s">
        <v>140</v>
      </c>
      <c r="D702" s="4">
        <v>24.43333333333333</v>
      </c>
      <c r="E702" s="4">
        <v>21.714285714285719</v>
      </c>
      <c r="F702" s="4">
        <v>24.2258064516129</v>
      </c>
      <c r="G702" s="5">
        <f t="shared" si="30"/>
        <v>-0.11128435002923376</v>
      </c>
      <c r="H702" s="5">
        <f t="shared" si="31"/>
        <v>-8.4935967961976677E-3</v>
      </c>
      <c r="I702" s="10">
        <f t="shared" si="32"/>
        <v>-8.4935967961976677E-3</v>
      </c>
    </row>
    <row r="703" spans="1:9" hidden="1" x14ac:dyDescent="0.25">
      <c r="A703" t="s">
        <v>126</v>
      </c>
      <c r="B703" s="3">
        <v>44335</v>
      </c>
      <c r="C703" t="s">
        <v>417</v>
      </c>
      <c r="D703" s="4">
        <v>31.172413793103448</v>
      </c>
      <c r="E703" s="4">
        <v>17.571428571428569</v>
      </c>
      <c r="F703" s="4">
        <v>14</v>
      </c>
      <c r="G703" s="5">
        <f t="shared" si="30"/>
        <v>-0.43631479140328705</v>
      </c>
      <c r="H703" s="5">
        <f t="shared" si="31"/>
        <v>-0.55088495575221241</v>
      </c>
      <c r="I703" s="10">
        <f t="shared" si="32"/>
        <v>-0.55088495575221241</v>
      </c>
    </row>
    <row r="704" spans="1:9" hidden="1" x14ac:dyDescent="0.25">
      <c r="A704" t="s">
        <v>126</v>
      </c>
      <c r="B704" s="3">
        <v>44609</v>
      </c>
      <c r="C704" t="s">
        <v>494</v>
      </c>
      <c r="D704" s="4">
        <v>30.6</v>
      </c>
      <c r="E704" s="4">
        <v>15.857142857142859</v>
      </c>
      <c r="F704" s="4">
        <v>24.107142857142861</v>
      </c>
      <c r="G704" s="5">
        <f t="shared" si="30"/>
        <v>-0.48179271708683469</v>
      </c>
      <c r="H704" s="5">
        <f t="shared" si="31"/>
        <v>-0.21218487394957974</v>
      </c>
      <c r="I704" s="10">
        <f t="shared" si="32"/>
        <v>-0.21218487394957974</v>
      </c>
    </row>
    <row r="705" spans="1:9" hidden="1" x14ac:dyDescent="0.25">
      <c r="A705" t="s">
        <v>209</v>
      </c>
      <c r="B705" s="3">
        <v>45178</v>
      </c>
      <c r="C705" t="s">
        <v>344</v>
      </c>
      <c r="D705" s="4">
        <v>6.1333333333333337</v>
      </c>
      <c r="E705" s="4">
        <v>16.285714285714281</v>
      </c>
      <c r="F705" s="4">
        <v>11.93333333333333</v>
      </c>
      <c r="G705" s="5">
        <f t="shared" si="30"/>
        <v>1.6552795031055894</v>
      </c>
      <c r="H705" s="5">
        <f t="shared" si="31"/>
        <v>0.94565217391304279</v>
      </c>
      <c r="I705" s="10">
        <f t="shared" si="32"/>
        <v>0.94565217391304279</v>
      </c>
    </row>
    <row r="706" spans="1:9" hidden="1" x14ac:dyDescent="0.25">
      <c r="A706" t="s">
        <v>209</v>
      </c>
      <c r="B706" s="3">
        <v>45177</v>
      </c>
      <c r="C706" t="s">
        <v>346</v>
      </c>
      <c r="D706" s="4">
        <v>6.5333333333333332</v>
      </c>
      <c r="E706" s="4">
        <v>14.571428571428569</v>
      </c>
      <c r="F706" s="4">
        <v>12</v>
      </c>
      <c r="G706" s="5">
        <f t="shared" si="30"/>
        <v>1.2303206997084546</v>
      </c>
      <c r="H706" s="5">
        <f t="shared" si="31"/>
        <v>0.83673469387755106</v>
      </c>
      <c r="I706" s="10">
        <f t="shared" si="32"/>
        <v>0.83673469387755106</v>
      </c>
    </row>
    <row r="707" spans="1:9" hidden="1" x14ac:dyDescent="0.25">
      <c r="A707" t="s">
        <v>209</v>
      </c>
      <c r="B707" s="3">
        <v>45163</v>
      </c>
      <c r="C707" t="s">
        <v>366</v>
      </c>
      <c r="D707" s="4">
        <v>6.2</v>
      </c>
      <c r="E707" s="4">
        <v>10.428571428571431</v>
      </c>
      <c r="F707" s="4">
        <v>10.70967741935484</v>
      </c>
      <c r="G707" s="5">
        <f t="shared" ref="G707:G770" si="33">IFERROR(IF((E707-D707)/D707&gt;10,1,(E707-D707)/D707),1)</f>
        <v>0.68202764976958552</v>
      </c>
      <c r="H707" s="5">
        <f t="shared" ref="H707:H770" si="34">IFERROR(IF((F707-D707)/D707&gt;10,1,(F707-D707)/D707),1)</f>
        <v>0.72736732570239349</v>
      </c>
      <c r="I707" s="10">
        <f t="shared" ref="I707:I770" si="35">(F707-D707)/D707</f>
        <v>0.72736732570239349</v>
      </c>
    </row>
    <row r="708" spans="1:9" hidden="1" x14ac:dyDescent="0.25">
      <c r="A708" t="s">
        <v>209</v>
      </c>
      <c r="B708" s="3">
        <v>45265</v>
      </c>
      <c r="C708" t="s">
        <v>219</v>
      </c>
      <c r="D708" s="4">
        <v>23.037037037037042</v>
      </c>
      <c r="E708" s="4">
        <v>34.714285714285722</v>
      </c>
      <c r="F708" s="4">
        <v>35.322580645161288</v>
      </c>
      <c r="G708" s="5">
        <f t="shared" si="33"/>
        <v>0.50689021589343142</v>
      </c>
      <c r="H708" s="5">
        <f t="shared" si="34"/>
        <v>0.5332953013172903</v>
      </c>
      <c r="I708" s="10">
        <f t="shared" si="35"/>
        <v>0.5332953013172903</v>
      </c>
    </row>
    <row r="709" spans="1:9" hidden="1" x14ac:dyDescent="0.25">
      <c r="A709" t="s">
        <v>209</v>
      </c>
      <c r="B709" s="3">
        <v>45217</v>
      </c>
      <c r="C709" t="s">
        <v>273</v>
      </c>
      <c r="D709" s="4">
        <v>9.4482758620689662</v>
      </c>
      <c r="E709" s="4">
        <v>13.571428571428569</v>
      </c>
      <c r="F709" s="4">
        <v>10.3448275862069</v>
      </c>
      <c r="G709" s="5">
        <f t="shared" si="33"/>
        <v>0.43639207507820615</v>
      </c>
      <c r="H709" s="5">
        <f t="shared" si="34"/>
        <v>9.4890510948905438E-2</v>
      </c>
      <c r="I709" s="10">
        <f t="shared" si="35"/>
        <v>9.4890510948905438E-2</v>
      </c>
    </row>
    <row r="710" spans="1:9" hidden="1" x14ac:dyDescent="0.25">
      <c r="A710" t="s">
        <v>209</v>
      </c>
      <c r="B710" s="3">
        <v>45162</v>
      </c>
      <c r="C710" t="s">
        <v>372</v>
      </c>
      <c r="D710" s="4">
        <v>6.7333333333333334</v>
      </c>
      <c r="E710" s="4">
        <v>9.1428571428571423</v>
      </c>
      <c r="F710" s="4">
        <v>10.70967741935484</v>
      </c>
      <c r="G710" s="5">
        <f t="shared" si="33"/>
        <v>0.35785007072135777</v>
      </c>
      <c r="H710" s="5">
        <f t="shared" si="34"/>
        <v>0.59054615138933264</v>
      </c>
      <c r="I710" s="10">
        <f t="shared" si="35"/>
        <v>0.59054615138933264</v>
      </c>
    </row>
    <row r="711" spans="1:9" hidden="1" x14ac:dyDescent="0.25">
      <c r="A711" t="s">
        <v>209</v>
      </c>
      <c r="B711" s="3">
        <v>44844</v>
      </c>
      <c r="C711" t="s">
        <v>487</v>
      </c>
      <c r="D711" s="4">
        <v>5.7931034482758621</v>
      </c>
      <c r="E711" s="4">
        <v>7.8571428571428568</v>
      </c>
      <c r="F711" s="4">
        <v>6.4516129032258061</v>
      </c>
      <c r="G711" s="5">
        <f t="shared" si="33"/>
        <v>0.35629251700680264</v>
      </c>
      <c r="H711" s="5">
        <f t="shared" si="34"/>
        <v>0.11367127496159747</v>
      </c>
      <c r="I711" s="10">
        <f t="shared" si="35"/>
        <v>0.11367127496159747</v>
      </c>
    </row>
    <row r="712" spans="1:9" hidden="1" x14ac:dyDescent="0.25">
      <c r="A712" t="s">
        <v>209</v>
      </c>
      <c r="B712" s="3">
        <v>45266</v>
      </c>
      <c r="C712" t="s">
        <v>210</v>
      </c>
      <c r="D712" s="4">
        <v>24.925925925925931</v>
      </c>
      <c r="E712" s="4">
        <v>27.428571428571431</v>
      </c>
      <c r="F712" s="4">
        <v>37.967741935483872</v>
      </c>
      <c r="G712" s="5">
        <f t="shared" si="33"/>
        <v>0.10040331139885361</v>
      </c>
      <c r="H712" s="5">
        <f t="shared" si="34"/>
        <v>0.52322293054690094</v>
      </c>
      <c r="I712" s="10">
        <f t="shared" si="35"/>
        <v>0.52322293054690094</v>
      </c>
    </row>
    <row r="713" spans="1:9" hidden="1" x14ac:dyDescent="0.25">
      <c r="A713" t="s">
        <v>209</v>
      </c>
      <c r="B713" s="3">
        <v>44455</v>
      </c>
      <c r="C713" t="s">
        <v>501</v>
      </c>
      <c r="D713" s="4">
        <v>6.8666666666666663</v>
      </c>
      <c r="E713" s="4">
        <v>4.5714285714285712</v>
      </c>
      <c r="F713" s="4">
        <v>8.4</v>
      </c>
      <c r="G713" s="5">
        <f t="shared" si="33"/>
        <v>-0.33425797503467408</v>
      </c>
      <c r="H713" s="5">
        <f t="shared" si="34"/>
        <v>0.22330097087378653</v>
      </c>
      <c r="I713" s="10">
        <f t="shared" si="35"/>
        <v>0.22330097087378653</v>
      </c>
    </row>
    <row r="714" spans="1:9" hidden="1" x14ac:dyDescent="0.25">
      <c r="A714" t="s">
        <v>133</v>
      </c>
      <c r="B714" s="3">
        <v>45324</v>
      </c>
      <c r="C714" t="s">
        <v>134</v>
      </c>
      <c r="D714" s="4">
        <v>4.6333333333333337</v>
      </c>
      <c r="E714" s="4">
        <v>8.1428571428571423</v>
      </c>
      <c r="F714" s="4">
        <v>11.206896551724141</v>
      </c>
      <c r="G714" s="5">
        <f t="shared" si="33"/>
        <v>0.75745118191161331</v>
      </c>
      <c r="H714" s="5">
        <f t="shared" si="34"/>
        <v>1.4187546514512532</v>
      </c>
      <c r="I714" s="10">
        <f t="shared" si="35"/>
        <v>1.4187546514512532</v>
      </c>
    </row>
    <row r="715" spans="1:9" hidden="1" x14ac:dyDescent="0.25">
      <c r="A715" t="s">
        <v>133</v>
      </c>
      <c r="B715" s="3">
        <v>45323</v>
      </c>
      <c r="C715" t="s">
        <v>136</v>
      </c>
      <c r="D715" s="4">
        <v>4.6333333333333337</v>
      </c>
      <c r="E715" s="4">
        <v>7.8571428571428568</v>
      </c>
      <c r="F715" s="4">
        <v>9.2413793103448274</v>
      </c>
      <c r="G715" s="5">
        <f t="shared" si="33"/>
        <v>0.69578622816032865</v>
      </c>
      <c r="H715" s="5">
        <f t="shared" si="34"/>
        <v>0.99454229719672516</v>
      </c>
      <c r="I715" s="10">
        <f t="shared" si="35"/>
        <v>0.99454229719672516</v>
      </c>
    </row>
    <row r="716" spans="1:9" hidden="1" x14ac:dyDescent="0.25">
      <c r="A716" t="s">
        <v>133</v>
      </c>
      <c r="B716" s="3">
        <v>45320</v>
      </c>
      <c r="C716" t="s">
        <v>23</v>
      </c>
      <c r="D716" s="4">
        <v>4.6333333333333337</v>
      </c>
      <c r="E716" s="4">
        <v>4.5714285714285712</v>
      </c>
      <c r="F716" s="4">
        <v>8.6451612903225801</v>
      </c>
      <c r="G716" s="5">
        <f t="shared" si="33"/>
        <v>-1.3360739979445159E-2</v>
      </c>
      <c r="H716" s="5">
        <f t="shared" si="34"/>
        <v>0.86586214899048475</v>
      </c>
      <c r="I716" s="10">
        <f t="shared" si="35"/>
        <v>0.86586214899048475</v>
      </c>
    </row>
    <row r="717" spans="1:9" hidden="1" x14ac:dyDescent="0.25">
      <c r="A717" t="s">
        <v>133</v>
      </c>
      <c r="B717" s="3">
        <v>44316</v>
      </c>
      <c r="C717" t="s">
        <v>574</v>
      </c>
      <c r="D717" s="4">
        <v>27</v>
      </c>
      <c r="E717" s="4">
        <v>24.142857142857139</v>
      </c>
      <c r="F717" s="4">
        <v>30.06666666666667</v>
      </c>
      <c r="G717" s="5">
        <f t="shared" si="33"/>
        <v>-0.10582010582010597</v>
      </c>
      <c r="H717" s="5">
        <f t="shared" si="34"/>
        <v>0.11358024691358037</v>
      </c>
      <c r="I717" s="10">
        <f t="shared" si="35"/>
        <v>0.11358024691358037</v>
      </c>
    </row>
    <row r="718" spans="1:9" hidden="1" x14ac:dyDescent="0.25">
      <c r="A718" t="s">
        <v>133</v>
      </c>
      <c r="B718" s="3">
        <v>45149</v>
      </c>
      <c r="C718" t="s">
        <v>406</v>
      </c>
      <c r="D718" s="4">
        <v>13.3</v>
      </c>
      <c r="E718" s="4">
        <v>7.8571428571428568</v>
      </c>
      <c r="F718" s="4">
        <v>15.70967741935484</v>
      </c>
      <c r="G718" s="5">
        <f t="shared" si="33"/>
        <v>-0.40923737916219127</v>
      </c>
      <c r="H718" s="5">
        <f t="shared" si="34"/>
        <v>0.18117875333495032</v>
      </c>
      <c r="I718" s="10">
        <f t="shared" si="35"/>
        <v>0.18117875333495032</v>
      </c>
    </row>
    <row r="719" spans="1:9" hidden="1" x14ac:dyDescent="0.25">
      <c r="A719" t="s">
        <v>300</v>
      </c>
      <c r="B719" s="3">
        <v>44335</v>
      </c>
      <c r="C719" t="s">
        <v>417</v>
      </c>
      <c r="D719" s="4">
        <v>9.5172413793103452</v>
      </c>
      <c r="E719" s="4">
        <v>23.285714285714281</v>
      </c>
      <c r="F719" s="4">
        <v>12.64516129032258</v>
      </c>
      <c r="G719" s="5">
        <f t="shared" si="33"/>
        <v>1.4466873706004135</v>
      </c>
      <c r="H719" s="5">
        <f t="shared" si="34"/>
        <v>0.32865825151940148</v>
      </c>
      <c r="I719" s="10">
        <f t="shared" si="35"/>
        <v>0.32865825151940148</v>
      </c>
    </row>
    <row r="720" spans="1:9" hidden="1" x14ac:dyDescent="0.25">
      <c r="A720" t="s">
        <v>300</v>
      </c>
      <c r="B720" s="3">
        <v>44440</v>
      </c>
      <c r="C720" t="s">
        <v>494</v>
      </c>
      <c r="D720" s="4">
        <v>7.2666666666666666</v>
      </c>
      <c r="E720" s="4">
        <v>15.28571428571429</v>
      </c>
      <c r="F720" s="4">
        <v>10.133333333333329</v>
      </c>
      <c r="G720" s="5">
        <f t="shared" si="33"/>
        <v>1.1035386631716912</v>
      </c>
      <c r="H720" s="5">
        <f t="shared" si="34"/>
        <v>0.39449541284403616</v>
      </c>
      <c r="I720" s="10">
        <f t="shared" si="35"/>
        <v>0.39449541284403616</v>
      </c>
    </row>
    <row r="721" spans="1:9" hidden="1" x14ac:dyDescent="0.25">
      <c r="A721" t="s">
        <v>300</v>
      </c>
      <c r="B721" s="3">
        <v>45177</v>
      </c>
      <c r="C721" t="s">
        <v>347</v>
      </c>
      <c r="D721" s="4">
        <v>10.266666666666669</v>
      </c>
      <c r="E721" s="4">
        <v>12.428571428571431</v>
      </c>
      <c r="F721" s="4">
        <v>8.9</v>
      </c>
      <c r="G721" s="5">
        <f t="shared" si="33"/>
        <v>0.21057513914656761</v>
      </c>
      <c r="H721" s="5">
        <f t="shared" si="34"/>
        <v>-0.1331168831168833</v>
      </c>
      <c r="I721" s="10">
        <f t="shared" si="35"/>
        <v>-0.1331168831168833</v>
      </c>
    </row>
    <row r="722" spans="1:9" hidden="1" x14ac:dyDescent="0.25">
      <c r="A722" t="s">
        <v>300</v>
      </c>
      <c r="B722" s="3">
        <v>44357</v>
      </c>
      <c r="C722" t="s">
        <v>417</v>
      </c>
      <c r="D722" s="4">
        <v>10.43333333333333</v>
      </c>
      <c r="E722" s="4">
        <v>11.28571428571429</v>
      </c>
      <c r="F722" s="4">
        <v>9.4</v>
      </c>
      <c r="G722" s="5">
        <f t="shared" si="33"/>
        <v>8.1697854860794922E-2</v>
      </c>
      <c r="H722" s="5">
        <f t="shared" si="34"/>
        <v>-9.9041533546325555E-2</v>
      </c>
      <c r="I722" s="10">
        <f t="shared" si="35"/>
        <v>-9.9041533546325555E-2</v>
      </c>
    </row>
    <row r="723" spans="1:9" hidden="1" x14ac:dyDescent="0.25">
      <c r="A723" t="s">
        <v>300</v>
      </c>
      <c r="B723" s="3">
        <v>44468</v>
      </c>
      <c r="C723" t="s">
        <v>417</v>
      </c>
      <c r="D723" s="4">
        <v>10.1</v>
      </c>
      <c r="E723" s="4">
        <v>7.8571428571428568</v>
      </c>
      <c r="F723" s="4">
        <v>8.3333333333333339</v>
      </c>
      <c r="G723" s="5">
        <f t="shared" si="33"/>
        <v>-0.22206506364922207</v>
      </c>
      <c r="H723" s="5">
        <f t="shared" si="34"/>
        <v>-0.17491749174917484</v>
      </c>
      <c r="I723" s="10">
        <f t="shared" si="35"/>
        <v>-0.17491749174917484</v>
      </c>
    </row>
    <row r="724" spans="1:9" hidden="1" x14ac:dyDescent="0.25">
      <c r="A724" t="s">
        <v>300</v>
      </c>
      <c r="B724" s="3">
        <v>45139</v>
      </c>
      <c r="C724" t="s">
        <v>437</v>
      </c>
      <c r="D724" s="4">
        <v>13.9</v>
      </c>
      <c r="E724" s="4">
        <v>9.2857142857142865</v>
      </c>
      <c r="F724" s="4">
        <v>11.80645161290323</v>
      </c>
      <c r="G724" s="5">
        <f t="shared" si="33"/>
        <v>-0.33196300102774917</v>
      </c>
      <c r="H724" s="5">
        <f t="shared" si="34"/>
        <v>-0.15061499187746552</v>
      </c>
      <c r="I724" s="10">
        <f t="shared" si="35"/>
        <v>-0.15061499187746552</v>
      </c>
    </row>
    <row r="725" spans="1:9" hidden="1" x14ac:dyDescent="0.25">
      <c r="A725" t="s">
        <v>300</v>
      </c>
      <c r="B725" s="3">
        <v>44469</v>
      </c>
      <c r="C725" t="s">
        <v>494</v>
      </c>
      <c r="D725" s="4">
        <v>10.366666666666671</v>
      </c>
      <c r="E725" s="4">
        <v>6.4285714285714288</v>
      </c>
      <c r="F725" s="4">
        <v>8</v>
      </c>
      <c r="G725" s="5">
        <f t="shared" si="33"/>
        <v>-0.37988056959118072</v>
      </c>
      <c r="H725" s="5">
        <f t="shared" si="34"/>
        <v>-0.22829581993569162</v>
      </c>
      <c r="I725" s="10">
        <f t="shared" si="35"/>
        <v>-0.22829581993569162</v>
      </c>
    </row>
    <row r="726" spans="1:9" hidden="1" x14ac:dyDescent="0.25">
      <c r="A726" t="s">
        <v>300</v>
      </c>
      <c r="B726" s="3">
        <v>44538</v>
      </c>
      <c r="C726" t="s">
        <v>494</v>
      </c>
      <c r="D726" s="4">
        <v>6.8965517241379306</v>
      </c>
      <c r="E726" s="4">
        <v>3.714285714285714</v>
      </c>
      <c r="F726" s="4">
        <v>7.967741935483871</v>
      </c>
      <c r="G726" s="5">
        <f t="shared" si="33"/>
        <v>-0.46142857142857147</v>
      </c>
      <c r="H726" s="5">
        <f t="shared" si="34"/>
        <v>0.15532258064516136</v>
      </c>
      <c r="I726" s="10">
        <f t="shared" si="35"/>
        <v>0.15532258064516136</v>
      </c>
    </row>
    <row r="727" spans="1:9" hidden="1" x14ac:dyDescent="0.25">
      <c r="A727" t="s">
        <v>300</v>
      </c>
      <c r="B727" s="3">
        <v>44537</v>
      </c>
      <c r="C727" t="s">
        <v>538</v>
      </c>
      <c r="D727" s="4">
        <v>6.8965517241379306</v>
      </c>
      <c r="E727" s="4">
        <v>3.714285714285714</v>
      </c>
      <c r="F727" s="4">
        <v>7.967741935483871</v>
      </c>
      <c r="G727" s="5">
        <f t="shared" si="33"/>
        <v>-0.46142857142857147</v>
      </c>
      <c r="H727" s="5">
        <f t="shared" si="34"/>
        <v>0.15532258064516136</v>
      </c>
      <c r="I727" s="10">
        <f t="shared" si="35"/>
        <v>0.15532258064516136</v>
      </c>
    </row>
    <row r="728" spans="1:9" hidden="1" x14ac:dyDescent="0.25">
      <c r="A728" t="s">
        <v>300</v>
      </c>
      <c r="B728" s="3">
        <v>45203</v>
      </c>
      <c r="C728" t="s">
        <v>297</v>
      </c>
      <c r="D728" s="4">
        <v>9.862068965517242</v>
      </c>
      <c r="E728" s="4">
        <v>3.714285714285714</v>
      </c>
      <c r="F728" s="4">
        <v>11.12903225806452</v>
      </c>
      <c r="G728" s="5">
        <f t="shared" si="33"/>
        <v>-0.62337662337662347</v>
      </c>
      <c r="H728" s="5">
        <f t="shared" si="34"/>
        <v>0.12846830588766101</v>
      </c>
      <c r="I728" s="10">
        <f t="shared" si="35"/>
        <v>0.12846830588766101</v>
      </c>
    </row>
    <row r="729" spans="1:9" hidden="1" x14ac:dyDescent="0.25">
      <c r="A729" t="s">
        <v>300</v>
      </c>
      <c r="B729" s="3">
        <v>44314</v>
      </c>
      <c r="C729" t="s">
        <v>495</v>
      </c>
      <c r="D729" s="4">
        <v>26.333333333333329</v>
      </c>
      <c r="E729" s="4">
        <v>6.2857142857142856</v>
      </c>
      <c r="F729" s="4">
        <v>11.83333333333333</v>
      </c>
      <c r="G729" s="5">
        <f t="shared" si="33"/>
        <v>-0.7613019891500904</v>
      </c>
      <c r="H729" s="5">
        <f t="shared" si="34"/>
        <v>-0.55063291139240511</v>
      </c>
      <c r="I729" s="10">
        <f t="shared" si="35"/>
        <v>-0.55063291139240511</v>
      </c>
    </row>
    <row r="730" spans="1:9" hidden="1" x14ac:dyDescent="0.25">
      <c r="A730" t="s">
        <v>300</v>
      </c>
      <c r="B730" s="3">
        <v>44216</v>
      </c>
      <c r="C730" t="s">
        <v>491</v>
      </c>
      <c r="D730" s="4">
        <v>26.833333333333329</v>
      </c>
      <c r="E730" s="4">
        <v>0</v>
      </c>
      <c r="F730" s="4">
        <v>0</v>
      </c>
      <c r="G730" s="5">
        <f t="shared" si="33"/>
        <v>-1</v>
      </c>
      <c r="H730" s="5">
        <f t="shared" si="34"/>
        <v>-1</v>
      </c>
      <c r="I730" s="10">
        <f t="shared" si="35"/>
        <v>-1</v>
      </c>
    </row>
    <row r="731" spans="1:9" hidden="1" x14ac:dyDescent="0.25">
      <c r="A731" t="s">
        <v>239</v>
      </c>
      <c r="B731" s="3">
        <v>44453</v>
      </c>
      <c r="C731" t="s">
        <v>549</v>
      </c>
      <c r="D731" s="4">
        <v>10.3</v>
      </c>
      <c r="E731" s="4">
        <v>17.714285714285719</v>
      </c>
      <c r="F731" s="4">
        <v>8.5333333333333332</v>
      </c>
      <c r="G731" s="5">
        <f t="shared" si="33"/>
        <v>0.71983356449375901</v>
      </c>
      <c r="H731" s="5">
        <f t="shared" si="34"/>
        <v>-0.17152103559870557</v>
      </c>
      <c r="I731" s="10">
        <f t="shared" si="35"/>
        <v>-0.17152103559870557</v>
      </c>
    </row>
    <row r="732" spans="1:9" hidden="1" x14ac:dyDescent="0.25">
      <c r="A732" t="s">
        <v>239</v>
      </c>
      <c r="B732" s="3">
        <v>45245</v>
      </c>
      <c r="C732" t="s">
        <v>240</v>
      </c>
      <c r="D732" s="4">
        <v>7.0333333333333332</v>
      </c>
      <c r="E732" s="4">
        <v>0</v>
      </c>
      <c r="F732" s="4">
        <v>3.0666666666666669</v>
      </c>
      <c r="G732" s="5">
        <f t="shared" si="33"/>
        <v>-1</v>
      </c>
      <c r="H732" s="5">
        <f t="shared" si="34"/>
        <v>-0.56398104265402837</v>
      </c>
      <c r="I732" s="10">
        <f t="shared" si="35"/>
        <v>-0.56398104265402837</v>
      </c>
    </row>
    <row r="733" spans="1:9" hidden="1" x14ac:dyDescent="0.25">
      <c r="A733" t="s">
        <v>173</v>
      </c>
      <c r="B733" s="3">
        <v>45260</v>
      </c>
      <c r="C733" t="s">
        <v>222</v>
      </c>
      <c r="D733" s="4">
        <v>7.3</v>
      </c>
      <c r="E733" s="4">
        <v>24.857142857142861</v>
      </c>
      <c r="F733" s="4">
        <v>21.966666666666669</v>
      </c>
      <c r="G733" s="5">
        <f t="shared" si="33"/>
        <v>2.4050880626223097</v>
      </c>
      <c r="H733" s="5">
        <f t="shared" si="34"/>
        <v>2.0091324200913245</v>
      </c>
      <c r="I733" s="10">
        <f t="shared" si="35"/>
        <v>2.0091324200913245</v>
      </c>
    </row>
    <row r="734" spans="1:9" hidden="1" x14ac:dyDescent="0.25">
      <c r="A734" t="s">
        <v>173</v>
      </c>
      <c r="B734" s="3">
        <v>45258</v>
      </c>
      <c r="C734" t="s">
        <v>226</v>
      </c>
      <c r="D734" s="4">
        <v>8.2333333333333325</v>
      </c>
      <c r="E734" s="4">
        <v>15.28571428571429</v>
      </c>
      <c r="F734" s="4">
        <v>22.166666666666671</v>
      </c>
      <c r="G734" s="5">
        <f t="shared" si="33"/>
        <v>0.85656448814343622</v>
      </c>
      <c r="H734" s="5">
        <f t="shared" si="34"/>
        <v>1.6923076923076932</v>
      </c>
      <c r="I734" s="10">
        <f t="shared" si="35"/>
        <v>1.6923076923076932</v>
      </c>
    </row>
    <row r="735" spans="1:9" hidden="1" x14ac:dyDescent="0.25">
      <c r="A735" t="s">
        <v>173</v>
      </c>
      <c r="B735" s="3">
        <v>44551</v>
      </c>
      <c r="C735" t="s">
        <v>494</v>
      </c>
      <c r="D735" s="4">
        <v>39.344827586206897</v>
      </c>
      <c r="E735" s="4">
        <v>71.285714285714292</v>
      </c>
      <c r="F735" s="4">
        <v>65.032258064516128</v>
      </c>
      <c r="G735" s="5">
        <f t="shared" si="33"/>
        <v>0.81181920621009152</v>
      </c>
      <c r="H735" s="5">
        <f t="shared" si="34"/>
        <v>0.65287947753809616</v>
      </c>
      <c r="I735" s="10">
        <f t="shared" si="35"/>
        <v>0.65287947753809616</v>
      </c>
    </row>
    <row r="736" spans="1:9" hidden="1" x14ac:dyDescent="0.25">
      <c r="A736" t="s">
        <v>173</v>
      </c>
      <c r="B736" s="3">
        <v>44306</v>
      </c>
      <c r="C736" t="s">
        <v>549</v>
      </c>
      <c r="D736" s="4">
        <v>29.5</v>
      </c>
      <c r="E736" s="4">
        <v>42.857142857142847</v>
      </c>
      <c r="F736" s="4">
        <v>65</v>
      </c>
      <c r="G736" s="5">
        <f t="shared" si="33"/>
        <v>0.45278450363196093</v>
      </c>
      <c r="H736" s="5">
        <f t="shared" si="34"/>
        <v>1.2033898305084745</v>
      </c>
      <c r="I736" s="10">
        <f t="shared" si="35"/>
        <v>1.2033898305084745</v>
      </c>
    </row>
    <row r="737" spans="1:9" hidden="1" x14ac:dyDescent="0.25">
      <c r="A737" t="s">
        <v>173</v>
      </c>
      <c r="B737" s="3">
        <v>44259</v>
      </c>
      <c r="C737" t="s">
        <v>584</v>
      </c>
      <c r="D737" s="4">
        <v>23.74074074074074</v>
      </c>
      <c r="E737" s="4">
        <v>32</v>
      </c>
      <c r="F737" s="4">
        <v>37.322580645161288</v>
      </c>
      <c r="G737" s="5">
        <f t="shared" si="33"/>
        <v>0.34789391575663026</v>
      </c>
      <c r="H737" s="5">
        <f t="shared" si="34"/>
        <v>0.57208998037340841</v>
      </c>
      <c r="I737" s="10">
        <f t="shared" si="35"/>
        <v>0.57208998037340841</v>
      </c>
    </row>
    <row r="738" spans="1:9" hidden="1" x14ac:dyDescent="0.25">
      <c r="A738" t="s">
        <v>173</v>
      </c>
      <c r="B738" s="3">
        <v>44467</v>
      </c>
      <c r="C738" t="s">
        <v>417</v>
      </c>
      <c r="D738" s="4">
        <v>43.166666666666657</v>
      </c>
      <c r="E738" s="4">
        <v>50.571428571428569</v>
      </c>
      <c r="F738" s="4">
        <v>43.7</v>
      </c>
      <c r="G738" s="5">
        <f t="shared" si="33"/>
        <v>0.17153888582460031</v>
      </c>
      <c r="H738" s="5">
        <f t="shared" si="34"/>
        <v>1.2355212355212643E-2</v>
      </c>
      <c r="I738" s="10">
        <f t="shared" si="35"/>
        <v>1.2355212355212643E-2</v>
      </c>
    </row>
    <row r="739" spans="1:9" hidden="1" x14ac:dyDescent="0.25">
      <c r="A739" t="s">
        <v>173</v>
      </c>
      <c r="B739" s="3">
        <v>44432</v>
      </c>
      <c r="C739" t="s">
        <v>501</v>
      </c>
      <c r="D739" s="4">
        <v>45</v>
      </c>
      <c r="E739" s="4">
        <v>49.428571428571431</v>
      </c>
      <c r="F739" s="4">
        <v>46.193548387096783</v>
      </c>
      <c r="G739" s="5">
        <f t="shared" si="33"/>
        <v>9.8412698412698452E-2</v>
      </c>
      <c r="H739" s="5">
        <f t="shared" si="34"/>
        <v>2.652329749103962E-2</v>
      </c>
      <c r="I739" s="10">
        <f t="shared" si="35"/>
        <v>2.652329749103962E-2</v>
      </c>
    </row>
    <row r="740" spans="1:9" hidden="1" x14ac:dyDescent="0.25">
      <c r="A740" t="s">
        <v>173</v>
      </c>
      <c r="B740" s="3">
        <v>45206</v>
      </c>
      <c r="C740" t="s">
        <v>290</v>
      </c>
      <c r="D740" s="4">
        <v>30.03448275862069</v>
      </c>
      <c r="E740" s="4">
        <v>20.571428571428569</v>
      </c>
      <c r="F740" s="4">
        <v>28.193548387096779</v>
      </c>
      <c r="G740" s="5">
        <f t="shared" si="33"/>
        <v>-0.31507298671477785</v>
      </c>
      <c r="H740" s="5">
        <f t="shared" si="34"/>
        <v>-6.1294026147179582E-2</v>
      </c>
      <c r="I740" s="10">
        <f t="shared" si="35"/>
        <v>-6.1294026147179582E-2</v>
      </c>
    </row>
    <row r="741" spans="1:9" hidden="1" x14ac:dyDescent="0.25">
      <c r="A741" t="s">
        <v>173</v>
      </c>
      <c r="B741" s="3">
        <v>44502</v>
      </c>
      <c r="C741" t="s">
        <v>494</v>
      </c>
      <c r="D741" s="4">
        <v>43.8</v>
      </c>
      <c r="E741" s="4">
        <v>28.428571428571431</v>
      </c>
      <c r="F741" s="4">
        <v>32.833333333333343</v>
      </c>
      <c r="G741" s="5">
        <f t="shared" si="33"/>
        <v>-0.35094585779517279</v>
      </c>
      <c r="H741" s="5">
        <f t="shared" si="34"/>
        <v>-0.25038051750380491</v>
      </c>
      <c r="I741" s="10">
        <f t="shared" si="35"/>
        <v>-0.25038051750380491</v>
      </c>
    </row>
    <row r="742" spans="1:9" hidden="1" x14ac:dyDescent="0.25">
      <c r="A742" t="s">
        <v>173</v>
      </c>
      <c r="B742" s="3">
        <v>45278</v>
      </c>
      <c r="C742" t="s">
        <v>182</v>
      </c>
      <c r="D742" s="4">
        <v>21.03448275862069</v>
      </c>
      <c r="E742" s="4">
        <v>12.142857142857141</v>
      </c>
      <c r="F742" s="4">
        <v>20.93548387096774</v>
      </c>
      <c r="G742" s="5">
        <f t="shared" si="33"/>
        <v>-0.42271662763466056</v>
      </c>
      <c r="H742" s="5">
        <f t="shared" si="34"/>
        <v>-4.7065044949763197E-3</v>
      </c>
      <c r="I742" s="10">
        <f t="shared" si="35"/>
        <v>-4.7065044949763197E-3</v>
      </c>
    </row>
    <row r="743" spans="1:9" hidden="1" x14ac:dyDescent="0.25">
      <c r="A743" t="s">
        <v>173</v>
      </c>
      <c r="B743" s="3">
        <v>44616</v>
      </c>
      <c r="C743" t="s">
        <v>494</v>
      </c>
      <c r="D743" s="4">
        <v>33.766666666666673</v>
      </c>
      <c r="E743" s="4">
        <v>19.428571428571431</v>
      </c>
      <c r="F743" s="4">
        <v>32.535714285714278</v>
      </c>
      <c r="G743" s="5">
        <f t="shared" si="33"/>
        <v>-0.42462276124665072</v>
      </c>
      <c r="H743" s="5">
        <f t="shared" si="34"/>
        <v>-3.6454660837681986E-2</v>
      </c>
      <c r="I743" s="10">
        <f t="shared" si="35"/>
        <v>-3.6454660837681986E-2</v>
      </c>
    </row>
    <row r="744" spans="1:9" hidden="1" x14ac:dyDescent="0.25">
      <c r="A744" t="s">
        <v>173</v>
      </c>
      <c r="B744" s="3">
        <v>45283</v>
      </c>
      <c r="C744" t="s">
        <v>174</v>
      </c>
      <c r="D744" s="4">
        <v>20.241379310344829</v>
      </c>
      <c r="E744" s="4">
        <v>11.142857142857141</v>
      </c>
      <c r="F744" s="4">
        <v>23.161290322580641</v>
      </c>
      <c r="G744" s="5">
        <f t="shared" si="33"/>
        <v>-0.44950109515697267</v>
      </c>
      <c r="H744" s="5">
        <f t="shared" si="34"/>
        <v>0.14425454745287652</v>
      </c>
      <c r="I744" s="10">
        <f t="shared" si="35"/>
        <v>0.14425454745287652</v>
      </c>
    </row>
    <row r="745" spans="1:9" hidden="1" x14ac:dyDescent="0.25">
      <c r="A745" t="s">
        <v>173</v>
      </c>
      <c r="B745" s="3">
        <v>45187</v>
      </c>
      <c r="C745" t="s">
        <v>326</v>
      </c>
      <c r="D745" s="4">
        <v>32.299999999999997</v>
      </c>
      <c r="E745" s="4">
        <v>15.428571428571431</v>
      </c>
      <c r="F745" s="4">
        <v>29.56666666666667</v>
      </c>
      <c r="G745" s="5">
        <f t="shared" si="33"/>
        <v>-0.52233524988942936</v>
      </c>
      <c r="H745" s="5">
        <f t="shared" si="34"/>
        <v>-8.4623323013415713E-2</v>
      </c>
      <c r="I745" s="10">
        <f t="shared" si="35"/>
        <v>-8.4623323013415713E-2</v>
      </c>
    </row>
    <row r="746" spans="1:9" hidden="1" x14ac:dyDescent="0.25">
      <c r="A746" t="s">
        <v>173</v>
      </c>
      <c r="B746" s="3">
        <v>45181</v>
      </c>
      <c r="C746" t="s">
        <v>342</v>
      </c>
      <c r="D746" s="4">
        <v>39.166666666666657</v>
      </c>
      <c r="E746" s="4">
        <v>9</v>
      </c>
      <c r="F746" s="4">
        <v>24.466666666666669</v>
      </c>
      <c r="G746" s="5">
        <f t="shared" si="33"/>
        <v>-0.7702127659574467</v>
      </c>
      <c r="H746" s="5">
        <f t="shared" si="34"/>
        <v>-0.37531914893617002</v>
      </c>
      <c r="I746" s="10">
        <f t="shared" si="35"/>
        <v>-0.37531914893617002</v>
      </c>
    </row>
    <row r="747" spans="1:9" hidden="1" x14ac:dyDescent="0.25">
      <c r="A747" t="s">
        <v>173</v>
      </c>
      <c r="B747" s="3">
        <v>45183</v>
      </c>
      <c r="C747" t="s">
        <v>190</v>
      </c>
      <c r="D747" s="4">
        <v>37.733333333333327</v>
      </c>
      <c r="E747" s="4">
        <v>7.2857142857142856</v>
      </c>
      <c r="F747" s="4">
        <v>24.43333333333333</v>
      </c>
      <c r="G747" s="5">
        <f t="shared" si="33"/>
        <v>-0.80691569914184758</v>
      </c>
      <c r="H747" s="5">
        <f t="shared" si="34"/>
        <v>-0.35247349823321555</v>
      </c>
      <c r="I747" s="10">
        <f t="shared" si="35"/>
        <v>-0.35247349823321555</v>
      </c>
    </row>
    <row r="748" spans="1:9" hidden="1" x14ac:dyDescent="0.25">
      <c r="A748" t="s">
        <v>173</v>
      </c>
      <c r="B748" s="3">
        <v>45184</v>
      </c>
      <c r="C748" t="s">
        <v>328</v>
      </c>
      <c r="D748" s="4">
        <v>36.533333333333331</v>
      </c>
      <c r="E748" s="4">
        <v>6.2857142857142856</v>
      </c>
      <c r="F748" s="4">
        <v>24.266666666666669</v>
      </c>
      <c r="G748" s="5">
        <f t="shared" si="33"/>
        <v>-0.82794577685088633</v>
      </c>
      <c r="H748" s="5">
        <f t="shared" si="34"/>
        <v>-0.3357664233576641</v>
      </c>
      <c r="I748" s="10">
        <f t="shared" si="35"/>
        <v>-0.3357664233576641</v>
      </c>
    </row>
    <row r="749" spans="1:9" hidden="1" x14ac:dyDescent="0.25">
      <c r="A749" t="s">
        <v>173</v>
      </c>
      <c r="B749" s="3">
        <v>45142</v>
      </c>
      <c r="C749" t="s">
        <v>429</v>
      </c>
      <c r="D749" s="4">
        <v>48.233333333333327</v>
      </c>
      <c r="E749" s="4">
        <v>7.1428571428571432</v>
      </c>
      <c r="F749" s="4">
        <v>25.903225806451609</v>
      </c>
      <c r="G749" s="5">
        <f t="shared" si="33"/>
        <v>-0.85191035640240886</v>
      </c>
      <c r="H749" s="5">
        <f t="shared" si="34"/>
        <v>-0.46296007312125198</v>
      </c>
      <c r="I749" s="10">
        <f t="shared" si="35"/>
        <v>-0.46296007312125198</v>
      </c>
    </row>
    <row r="750" spans="1:9" hidden="1" x14ac:dyDescent="0.25">
      <c r="A750" t="s">
        <v>173</v>
      </c>
      <c r="B750" s="3">
        <v>45144</v>
      </c>
      <c r="C750" t="s">
        <v>421</v>
      </c>
      <c r="D750" s="4">
        <v>49.06666666666667</v>
      </c>
      <c r="E750" s="4">
        <v>6.5714285714285712</v>
      </c>
      <c r="F750" s="4">
        <v>26.7741935483871</v>
      </c>
      <c r="G750" s="5">
        <f t="shared" si="33"/>
        <v>-0.8660714285714286</v>
      </c>
      <c r="H750" s="5">
        <f t="shared" si="34"/>
        <v>-0.45433029453015428</v>
      </c>
      <c r="I750" s="10">
        <f t="shared" si="35"/>
        <v>-0.45433029453015428</v>
      </c>
    </row>
    <row r="751" spans="1:9" x14ac:dyDescent="0.25">
      <c r="A751" t="s">
        <v>334</v>
      </c>
      <c r="B751" s="3">
        <v>45183</v>
      </c>
      <c r="C751" t="s">
        <v>190</v>
      </c>
      <c r="D751" s="4">
        <v>2.333333333333333</v>
      </c>
      <c r="E751" s="4">
        <v>3.8571428571428572</v>
      </c>
      <c r="F751" s="4">
        <v>4.9333333333333336</v>
      </c>
      <c r="G751" s="5">
        <f t="shared" si="33"/>
        <v>0.6530612244897962</v>
      </c>
      <c r="H751" s="5">
        <f t="shared" si="34"/>
        <v>1.1142857142857145</v>
      </c>
      <c r="I751" s="10">
        <f t="shared" si="35"/>
        <v>1.1142857142857145</v>
      </c>
    </row>
    <row r="752" spans="1:9" x14ac:dyDescent="0.25">
      <c r="A752" t="s">
        <v>334</v>
      </c>
      <c r="B752" s="3">
        <v>45182</v>
      </c>
      <c r="C752" t="s">
        <v>339</v>
      </c>
      <c r="D752" s="4">
        <v>2.5</v>
      </c>
      <c r="E752" s="4">
        <v>3.4285714285714279</v>
      </c>
      <c r="F752" s="4">
        <v>4.9333333333333336</v>
      </c>
      <c r="G752" s="5">
        <f t="shared" si="33"/>
        <v>0.37142857142857116</v>
      </c>
      <c r="H752" s="5">
        <f t="shared" si="34"/>
        <v>0.97333333333333338</v>
      </c>
      <c r="I752" s="10">
        <f t="shared" si="35"/>
        <v>0.97333333333333338</v>
      </c>
    </row>
    <row r="753" spans="1:9" x14ac:dyDescent="0.25">
      <c r="A753" t="s">
        <v>334</v>
      </c>
      <c r="B753" s="3">
        <v>45155</v>
      </c>
      <c r="C753" t="s">
        <v>379</v>
      </c>
      <c r="D753" s="4">
        <v>3.9666666666666668</v>
      </c>
      <c r="E753" s="4">
        <v>2.4285714285714279</v>
      </c>
      <c r="F753" s="4">
        <v>2.645161290322581</v>
      </c>
      <c r="G753" s="5">
        <f t="shared" si="33"/>
        <v>-0.38775510204081648</v>
      </c>
      <c r="H753" s="5">
        <f t="shared" si="34"/>
        <v>-0.33315261588506362</v>
      </c>
      <c r="I753" s="10">
        <f t="shared" si="35"/>
        <v>-0.33315261588506362</v>
      </c>
    </row>
    <row r="754" spans="1:9" hidden="1" x14ac:dyDescent="0.25">
      <c r="A754" t="s">
        <v>141</v>
      </c>
      <c r="B754" s="3">
        <v>45162</v>
      </c>
      <c r="C754" t="s">
        <v>373</v>
      </c>
      <c r="D754" s="4">
        <v>4.833333333333333</v>
      </c>
      <c r="E754" s="4">
        <v>12.857142857142859</v>
      </c>
      <c r="F754" s="4">
        <v>7.387096774193548</v>
      </c>
      <c r="G754" s="5">
        <f t="shared" si="33"/>
        <v>1.6600985221674882</v>
      </c>
      <c r="H754" s="5">
        <f t="shared" si="34"/>
        <v>0.52836484983314791</v>
      </c>
      <c r="I754" s="10">
        <f t="shared" si="35"/>
        <v>0.52836484983314791</v>
      </c>
    </row>
    <row r="755" spans="1:9" hidden="1" x14ac:dyDescent="0.25">
      <c r="A755" t="s">
        <v>141</v>
      </c>
      <c r="B755" s="3">
        <v>45320</v>
      </c>
      <c r="C755" t="s">
        <v>142</v>
      </c>
      <c r="D755" s="4">
        <v>5.5666666666666664</v>
      </c>
      <c r="E755" s="4">
        <v>8.4285714285714288</v>
      </c>
      <c r="F755" s="4">
        <v>7.258064516129032</v>
      </c>
      <c r="G755" s="5">
        <f t="shared" si="33"/>
        <v>0.51411462788708306</v>
      </c>
      <c r="H755" s="5">
        <f t="shared" si="34"/>
        <v>0.30384392505311958</v>
      </c>
      <c r="I755" s="10">
        <f t="shared" si="35"/>
        <v>0.30384392505311958</v>
      </c>
    </row>
    <row r="756" spans="1:9" hidden="1" x14ac:dyDescent="0.25">
      <c r="A756" t="s">
        <v>329</v>
      </c>
      <c r="B756" s="3">
        <v>45163</v>
      </c>
      <c r="C756" t="s">
        <v>367</v>
      </c>
      <c r="D756" s="4">
        <v>2.8666666666666671</v>
      </c>
      <c r="E756" s="4">
        <v>17.714285714285719</v>
      </c>
      <c r="F756" s="4">
        <v>10.70967741935484</v>
      </c>
      <c r="G756" s="5">
        <f t="shared" si="33"/>
        <v>5.1794019933554827</v>
      </c>
      <c r="H756" s="5">
        <f t="shared" si="34"/>
        <v>2.7359339834958738</v>
      </c>
      <c r="I756" s="10">
        <f t="shared" si="35"/>
        <v>2.7359339834958738</v>
      </c>
    </row>
    <row r="757" spans="1:9" hidden="1" x14ac:dyDescent="0.25">
      <c r="A757" t="s">
        <v>329</v>
      </c>
      <c r="B757" s="3">
        <v>45162</v>
      </c>
      <c r="C757" t="s">
        <v>374</v>
      </c>
      <c r="D757" s="4">
        <v>2.8666666666666671</v>
      </c>
      <c r="E757" s="4">
        <v>12</v>
      </c>
      <c r="F757" s="4">
        <v>10.61290322580645</v>
      </c>
      <c r="G757" s="5">
        <f t="shared" si="33"/>
        <v>3.1860465116279064</v>
      </c>
      <c r="H757" s="5">
        <f t="shared" si="34"/>
        <v>2.7021755438859705</v>
      </c>
      <c r="I757" s="10">
        <f t="shared" si="35"/>
        <v>2.7021755438859705</v>
      </c>
    </row>
    <row r="758" spans="1:9" hidden="1" x14ac:dyDescent="0.25">
      <c r="A758" t="s">
        <v>329</v>
      </c>
      <c r="B758" s="3">
        <v>44321</v>
      </c>
      <c r="C758" t="s">
        <v>417</v>
      </c>
      <c r="D758" s="4">
        <v>44</v>
      </c>
      <c r="E758" s="4">
        <v>19.428571428571431</v>
      </c>
      <c r="F758" s="4">
        <v>14.38709677419355</v>
      </c>
      <c r="G758" s="5">
        <f t="shared" si="33"/>
        <v>-0.55844155844155841</v>
      </c>
      <c r="H758" s="5">
        <f t="shared" si="34"/>
        <v>-0.67302052785923749</v>
      </c>
      <c r="I758" s="10">
        <f t="shared" si="35"/>
        <v>-0.67302052785923749</v>
      </c>
    </row>
    <row r="759" spans="1:9" hidden="1" x14ac:dyDescent="0.25">
      <c r="A759" t="s">
        <v>329</v>
      </c>
      <c r="B759" s="3">
        <v>44435</v>
      </c>
      <c r="C759" t="s">
        <v>553</v>
      </c>
      <c r="D759" s="4">
        <v>32.56666666666667</v>
      </c>
      <c r="E759" s="4">
        <v>12.71428571428571</v>
      </c>
      <c r="F759" s="4">
        <v>15.58064516129032</v>
      </c>
      <c r="G759" s="5">
        <f t="shared" si="33"/>
        <v>-0.60959204562070501</v>
      </c>
      <c r="H759" s="5">
        <f t="shared" si="34"/>
        <v>-0.52157691418760532</v>
      </c>
      <c r="I759" s="10">
        <f t="shared" si="35"/>
        <v>-0.52157691418760532</v>
      </c>
    </row>
    <row r="760" spans="1:9" hidden="1" x14ac:dyDescent="0.25">
      <c r="A760" t="s">
        <v>329</v>
      </c>
      <c r="B760" s="3">
        <v>44320</v>
      </c>
      <c r="C760" t="s">
        <v>417</v>
      </c>
      <c r="D760" s="4">
        <v>46.206896551724142</v>
      </c>
      <c r="E760" s="4">
        <v>16.571428571428569</v>
      </c>
      <c r="F760" s="4">
        <v>14.483870967741939</v>
      </c>
      <c r="G760" s="5">
        <f t="shared" si="33"/>
        <v>-0.64136460554371011</v>
      </c>
      <c r="H760" s="5">
        <f t="shared" si="34"/>
        <v>-0.68654309099662969</v>
      </c>
      <c r="I760" s="10">
        <f t="shared" si="35"/>
        <v>-0.68654309099662969</v>
      </c>
    </row>
    <row r="761" spans="1:9" hidden="1" x14ac:dyDescent="0.25">
      <c r="A761" t="s">
        <v>329</v>
      </c>
      <c r="B761" s="3">
        <v>45177</v>
      </c>
      <c r="C761" t="s">
        <v>116</v>
      </c>
      <c r="D761" s="4">
        <v>10.46666666666667</v>
      </c>
      <c r="E761" s="4">
        <v>3.5714285714285721</v>
      </c>
      <c r="F761" s="4">
        <v>6.0666666666666664</v>
      </c>
      <c r="G761" s="5">
        <f t="shared" si="33"/>
        <v>-0.65878070973612379</v>
      </c>
      <c r="H761" s="5">
        <f t="shared" si="34"/>
        <v>-0.42038216560509578</v>
      </c>
      <c r="I761" s="10">
        <f t="shared" si="35"/>
        <v>-0.42038216560509578</v>
      </c>
    </row>
    <row r="762" spans="1:9" hidden="1" x14ac:dyDescent="0.25">
      <c r="A762" t="s">
        <v>329</v>
      </c>
      <c r="B762" s="3">
        <v>45029</v>
      </c>
      <c r="C762" t="s">
        <v>465</v>
      </c>
      <c r="D762" s="4">
        <v>7.833333333333333</v>
      </c>
      <c r="E762" s="4">
        <v>2.5714285714285721</v>
      </c>
      <c r="F762" s="4">
        <v>3.3666666666666671</v>
      </c>
      <c r="G762" s="5">
        <f t="shared" si="33"/>
        <v>-0.67173252279635254</v>
      </c>
      <c r="H762" s="5">
        <f t="shared" si="34"/>
        <v>-0.57021276595744674</v>
      </c>
      <c r="I762" s="10">
        <f t="shared" si="35"/>
        <v>-0.57021276595744674</v>
      </c>
    </row>
    <row r="763" spans="1:9" hidden="1" x14ac:dyDescent="0.25">
      <c r="A763" t="s">
        <v>329</v>
      </c>
      <c r="B763" s="3">
        <v>44684</v>
      </c>
      <c r="C763" t="s">
        <v>501</v>
      </c>
      <c r="D763" s="4">
        <v>24.3448275862069</v>
      </c>
      <c r="E763" s="4">
        <v>5.5714285714285712</v>
      </c>
      <c r="F763" s="4">
        <v>8.870967741935484</v>
      </c>
      <c r="G763" s="5">
        <f t="shared" si="33"/>
        <v>-0.77114528530959126</v>
      </c>
      <c r="H763" s="5">
        <f t="shared" si="34"/>
        <v>-0.63561180663437822</v>
      </c>
      <c r="I763" s="10">
        <f t="shared" si="35"/>
        <v>-0.63561180663437822</v>
      </c>
    </row>
    <row r="764" spans="1:9" hidden="1" x14ac:dyDescent="0.25">
      <c r="A764" t="s">
        <v>329</v>
      </c>
      <c r="B764" s="3">
        <v>45179</v>
      </c>
      <c r="C764" t="s">
        <v>184</v>
      </c>
      <c r="D764" s="4">
        <v>10.866666666666671</v>
      </c>
      <c r="E764" s="4">
        <v>2.1428571428571428</v>
      </c>
      <c r="F764" s="4">
        <v>7.4</v>
      </c>
      <c r="G764" s="5">
        <f t="shared" si="33"/>
        <v>-0.80280455740578449</v>
      </c>
      <c r="H764" s="5">
        <f t="shared" si="34"/>
        <v>-0.31901840490797567</v>
      </c>
      <c r="I764" s="10">
        <f t="shared" si="35"/>
        <v>-0.31901840490797567</v>
      </c>
    </row>
    <row r="765" spans="1:9" hidden="1" x14ac:dyDescent="0.25">
      <c r="A765" t="s">
        <v>329</v>
      </c>
      <c r="B765" s="3">
        <v>44734</v>
      </c>
      <c r="C765" t="s">
        <v>491</v>
      </c>
      <c r="D765" s="4">
        <v>9</v>
      </c>
      <c r="E765" s="4">
        <v>0.42857142857142849</v>
      </c>
      <c r="F765" s="4">
        <v>18.100000000000001</v>
      </c>
      <c r="G765" s="5">
        <f t="shared" si="33"/>
        <v>-0.95238095238095233</v>
      </c>
      <c r="H765" s="5">
        <f t="shared" si="34"/>
        <v>1.0111111111111113</v>
      </c>
      <c r="I765" s="10">
        <f t="shared" si="35"/>
        <v>1.0111111111111113</v>
      </c>
    </row>
    <row r="766" spans="1:9" hidden="1" x14ac:dyDescent="0.25">
      <c r="A766" t="s">
        <v>329</v>
      </c>
      <c r="B766" s="3">
        <v>45184</v>
      </c>
      <c r="C766" t="s">
        <v>330</v>
      </c>
      <c r="D766" s="4">
        <v>11.3</v>
      </c>
      <c r="E766" s="4">
        <v>0.2857142857142857</v>
      </c>
      <c r="F766" s="4">
        <v>10.733333333333331</v>
      </c>
      <c r="G766" s="5">
        <f t="shared" si="33"/>
        <v>-0.97471554993678877</v>
      </c>
      <c r="H766" s="5">
        <f t="shared" si="34"/>
        <v>-5.0147492625369022E-2</v>
      </c>
      <c r="I766" s="10">
        <f t="shared" si="35"/>
        <v>-5.0147492625369022E-2</v>
      </c>
    </row>
    <row r="767" spans="1:9" hidden="1" x14ac:dyDescent="0.25">
      <c r="A767" t="s">
        <v>329</v>
      </c>
      <c r="B767" s="3">
        <v>45182</v>
      </c>
      <c r="C767" t="s">
        <v>184</v>
      </c>
      <c r="D767" s="4">
        <v>11.3</v>
      </c>
      <c r="E767" s="4">
        <v>0.2857142857142857</v>
      </c>
      <c r="F767" s="4">
        <v>9.1333333333333329</v>
      </c>
      <c r="G767" s="5">
        <f t="shared" si="33"/>
        <v>-0.97471554993678877</v>
      </c>
      <c r="H767" s="5">
        <f t="shared" si="34"/>
        <v>-0.19174041297935113</v>
      </c>
      <c r="I767" s="10">
        <f t="shared" si="35"/>
        <v>-0.19174041297935113</v>
      </c>
    </row>
    <row r="768" spans="1:9" hidden="1" x14ac:dyDescent="0.25">
      <c r="A768" t="s">
        <v>329</v>
      </c>
      <c r="B768" s="3">
        <v>45181</v>
      </c>
      <c r="C768" t="s">
        <v>343</v>
      </c>
      <c r="D768" s="4">
        <v>11.3</v>
      </c>
      <c r="E768" s="4">
        <v>0.2857142857142857</v>
      </c>
      <c r="F768" s="4">
        <v>8.9666666666666668</v>
      </c>
      <c r="G768" s="5">
        <f t="shared" si="33"/>
        <v>-0.97471554993678877</v>
      </c>
      <c r="H768" s="5">
        <f t="shared" si="34"/>
        <v>-0.20648967551622424</v>
      </c>
      <c r="I768" s="10">
        <f t="shared" si="35"/>
        <v>-0.20648967551622424</v>
      </c>
    </row>
    <row r="769" spans="1:9" hidden="1" x14ac:dyDescent="0.25">
      <c r="A769" t="s">
        <v>329</v>
      </c>
      <c r="B769" s="3">
        <v>45180</v>
      </c>
      <c r="C769" t="s">
        <v>184</v>
      </c>
      <c r="D769" s="4">
        <v>11.3</v>
      </c>
      <c r="E769" s="4">
        <v>0.2857142857142857</v>
      </c>
      <c r="F769" s="4">
        <v>7.5333333333333332</v>
      </c>
      <c r="G769" s="5">
        <f t="shared" si="33"/>
        <v>-0.97471554993678877</v>
      </c>
      <c r="H769" s="5">
        <f t="shared" si="34"/>
        <v>-0.33333333333333337</v>
      </c>
      <c r="I769" s="10">
        <f t="shared" si="35"/>
        <v>-0.33333333333333337</v>
      </c>
    </row>
    <row r="770" spans="1:9" hidden="1" x14ac:dyDescent="0.25">
      <c r="A770" t="s">
        <v>155</v>
      </c>
      <c r="B770" s="3">
        <v>44357</v>
      </c>
      <c r="C770" t="s">
        <v>417</v>
      </c>
      <c r="D770" s="4">
        <v>0.7</v>
      </c>
      <c r="E770" s="4">
        <v>38.142857142857153</v>
      </c>
      <c r="F770" s="4">
        <v>16.100000000000001</v>
      </c>
      <c r="G770" s="5">
        <f t="shared" si="33"/>
        <v>1</v>
      </c>
      <c r="H770" s="5">
        <f t="shared" si="34"/>
        <v>1</v>
      </c>
      <c r="I770" s="10">
        <f t="shared" si="35"/>
        <v>22.000000000000004</v>
      </c>
    </row>
    <row r="771" spans="1:9" hidden="1" x14ac:dyDescent="0.25">
      <c r="A771" t="s">
        <v>155</v>
      </c>
      <c r="B771" s="3">
        <v>45310</v>
      </c>
      <c r="C771" t="s">
        <v>165</v>
      </c>
      <c r="D771" s="4">
        <v>3</v>
      </c>
      <c r="E771" s="4">
        <v>5.7142857142857144</v>
      </c>
      <c r="F771" s="4">
        <v>1.354838709677419</v>
      </c>
      <c r="G771" s="5">
        <f t="shared" ref="G771:G784" si="36">IFERROR(IF((E771-D771)/D771&gt;10,1,(E771-D771)/D771),1)</f>
        <v>0.90476190476190477</v>
      </c>
      <c r="H771" s="5">
        <f t="shared" ref="H771:H784" si="37">IFERROR(IF((F771-D771)/D771&gt;10,1,(F771-D771)/D771),1)</f>
        <v>-0.54838709677419362</v>
      </c>
      <c r="I771" s="10">
        <f t="shared" ref="I771:I784" si="38">(F771-D771)/D771</f>
        <v>-0.54838709677419362</v>
      </c>
    </row>
    <row r="772" spans="1:9" hidden="1" x14ac:dyDescent="0.25">
      <c r="A772" t="s">
        <v>155</v>
      </c>
      <c r="B772" s="3">
        <v>45280</v>
      </c>
      <c r="C772" t="s">
        <v>177</v>
      </c>
      <c r="D772" s="4">
        <v>2.6206896551724141</v>
      </c>
      <c r="E772" s="4">
        <v>3.1428571428571428</v>
      </c>
      <c r="F772" s="4">
        <v>2.903225806451613</v>
      </c>
      <c r="G772" s="5">
        <f t="shared" si="36"/>
        <v>0.1992481203007517</v>
      </c>
      <c r="H772" s="5">
        <f t="shared" si="37"/>
        <v>0.10780984719864165</v>
      </c>
      <c r="I772" s="10">
        <f t="shared" si="38"/>
        <v>0.10780984719864165</v>
      </c>
    </row>
    <row r="773" spans="1:9" hidden="1" x14ac:dyDescent="0.25">
      <c r="A773" t="s">
        <v>155</v>
      </c>
      <c r="B773" s="3">
        <v>44454</v>
      </c>
      <c r="C773" t="s">
        <v>501</v>
      </c>
      <c r="D773" s="4">
        <v>3.9666666666666668</v>
      </c>
      <c r="E773" s="4">
        <v>3.1428571428571428</v>
      </c>
      <c r="F773" s="4">
        <v>6.2333333333333334</v>
      </c>
      <c r="G773" s="5">
        <f t="shared" si="36"/>
        <v>-0.20768307322929175</v>
      </c>
      <c r="H773" s="5">
        <f t="shared" si="37"/>
        <v>0.5714285714285714</v>
      </c>
      <c r="I773" s="10">
        <f t="shared" si="38"/>
        <v>0.5714285714285714</v>
      </c>
    </row>
    <row r="774" spans="1:9" hidden="1" x14ac:dyDescent="0.25">
      <c r="A774" t="s">
        <v>155</v>
      </c>
      <c r="B774" s="3">
        <v>45314</v>
      </c>
      <c r="C774" t="s">
        <v>55</v>
      </c>
      <c r="D774" s="4">
        <v>3.7666666666666671</v>
      </c>
      <c r="E774" s="4">
        <v>0.2857142857142857</v>
      </c>
      <c r="F774" s="4">
        <v>6.4516129032258063E-2</v>
      </c>
      <c r="G774" s="5">
        <f t="shared" si="36"/>
        <v>-0.92414664981036665</v>
      </c>
      <c r="H774" s="5">
        <f t="shared" si="37"/>
        <v>-0.98287182415072794</v>
      </c>
      <c r="I774" s="10">
        <f t="shared" si="38"/>
        <v>-0.98287182415072794</v>
      </c>
    </row>
    <row r="775" spans="1:9" hidden="1" x14ac:dyDescent="0.25">
      <c r="A775" t="s">
        <v>143</v>
      </c>
      <c r="B775" s="3">
        <v>45279</v>
      </c>
      <c r="C775" t="s">
        <v>178</v>
      </c>
      <c r="D775" s="4">
        <v>7</v>
      </c>
      <c r="E775" s="4">
        <v>11.428571428571431</v>
      </c>
      <c r="F775" s="4">
        <v>9.2258064516129039</v>
      </c>
      <c r="G775" s="5">
        <f t="shared" si="36"/>
        <v>0.63265306122449005</v>
      </c>
      <c r="H775" s="5">
        <f t="shared" si="37"/>
        <v>0.31797235023041487</v>
      </c>
      <c r="I775" s="10">
        <f t="shared" si="38"/>
        <v>0.31797235023041487</v>
      </c>
    </row>
    <row r="776" spans="1:9" hidden="1" x14ac:dyDescent="0.25">
      <c r="A776" t="s">
        <v>143</v>
      </c>
      <c r="B776" s="3">
        <v>45183</v>
      </c>
      <c r="C776" t="s">
        <v>335</v>
      </c>
      <c r="D776" s="4">
        <v>9.3000000000000007</v>
      </c>
      <c r="E776" s="4">
        <v>13.857142857142859</v>
      </c>
      <c r="F776" s="4">
        <v>14.03333333333333</v>
      </c>
      <c r="G776" s="5">
        <f t="shared" si="36"/>
        <v>0.49001536098310305</v>
      </c>
      <c r="H776" s="5">
        <f t="shared" si="37"/>
        <v>0.50896057347670198</v>
      </c>
      <c r="I776" s="10">
        <f t="shared" si="38"/>
        <v>0.50896057347670198</v>
      </c>
    </row>
    <row r="777" spans="1:9" hidden="1" x14ac:dyDescent="0.25">
      <c r="A777" t="s">
        <v>143</v>
      </c>
      <c r="B777" s="3">
        <v>45303</v>
      </c>
      <c r="C777" t="s">
        <v>170</v>
      </c>
      <c r="D777" s="4">
        <v>7.333333333333333</v>
      </c>
      <c r="E777" s="4">
        <v>9.4285714285714288</v>
      </c>
      <c r="F777" s="4">
        <v>5.967741935483871</v>
      </c>
      <c r="G777" s="5">
        <f t="shared" si="36"/>
        <v>0.28571428571428581</v>
      </c>
      <c r="H777" s="5">
        <f t="shared" si="37"/>
        <v>-0.18621700879765393</v>
      </c>
      <c r="I777" s="10">
        <f t="shared" si="38"/>
        <v>-0.18621700879765393</v>
      </c>
    </row>
    <row r="778" spans="1:9" hidden="1" x14ac:dyDescent="0.25">
      <c r="A778" t="s">
        <v>143</v>
      </c>
      <c r="B778" s="3">
        <v>45245</v>
      </c>
      <c r="C778" t="s">
        <v>241</v>
      </c>
      <c r="D778" s="4">
        <v>11.633333333333329</v>
      </c>
      <c r="E778" s="4">
        <v>8</v>
      </c>
      <c r="F778" s="4">
        <v>8.0333333333333332</v>
      </c>
      <c r="G778" s="5">
        <f t="shared" si="36"/>
        <v>-0.31232091690544389</v>
      </c>
      <c r="H778" s="5">
        <f t="shared" si="37"/>
        <v>-0.30945558739254991</v>
      </c>
      <c r="I778" s="10">
        <f t="shared" si="38"/>
        <v>-0.30945558739254991</v>
      </c>
    </row>
    <row r="779" spans="1:9" hidden="1" x14ac:dyDescent="0.25">
      <c r="A779" t="s">
        <v>143</v>
      </c>
      <c r="B779" s="3">
        <v>45317</v>
      </c>
      <c r="C779" t="s">
        <v>144</v>
      </c>
      <c r="D779" s="4">
        <v>9.1333333333333329</v>
      </c>
      <c r="E779" s="4">
        <v>0.14285714285714279</v>
      </c>
      <c r="F779" s="4">
        <v>1.419354838709677</v>
      </c>
      <c r="G779" s="5">
        <f t="shared" si="36"/>
        <v>-0.98435870698644423</v>
      </c>
      <c r="H779" s="5">
        <f t="shared" si="37"/>
        <v>-0.84459618554273608</v>
      </c>
      <c r="I779" s="10">
        <f t="shared" si="38"/>
        <v>-0.84459618554273608</v>
      </c>
    </row>
    <row r="780" spans="1:9" hidden="1" x14ac:dyDescent="0.25">
      <c r="A780" t="s">
        <v>143</v>
      </c>
      <c r="B780" s="3">
        <v>45271</v>
      </c>
      <c r="C780" t="s">
        <v>202</v>
      </c>
      <c r="D780" s="4">
        <v>9.1724137931034484</v>
      </c>
      <c r="E780" s="4">
        <v>0</v>
      </c>
      <c r="F780" s="4">
        <v>7.096774193548387</v>
      </c>
      <c r="G780" s="5">
        <f t="shared" si="36"/>
        <v>-1</v>
      </c>
      <c r="H780" s="5">
        <f t="shared" si="37"/>
        <v>-0.2262915352898375</v>
      </c>
      <c r="I780" s="10">
        <f t="shared" si="38"/>
        <v>-0.2262915352898375</v>
      </c>
    </row>
    <row r="781" spans="1:9" hidden="1" x14ac:dyDescent="0.25">
      <c r="A781" t="s">
        <v>506</v>
      </c>
      <c r="B781" s="3">
        <v>44684</v>
      </c>
      <c r="C781" t="s">
        <v>417</v>
      </c>
      <c r="D781" s="4">
        <v>7.3448275862068968</v>
      </c>
      <c r="E781" s="4">
        <v>38.857142857142847</v>
      </c>
      <c r="F781" s="4">
        <v>16.58064516129032</v>
      </c>
      <c r="G781" s="5">
        <f t="shared" si="36"/>
        <v>4.2904091213950357</v>
      </c>
      <c r="H781" s="5">
        <f t="shared" si="37"/>
        <v>1.2574587308799028</v>
      </c>
      <c r="I781" s="10">
        <f t="shared" si="38"/>
        <v>1.2574587308799028</v>
      </c>
    </row>
    <row r="782" spans="1:9" hidden="1" x14ac:dyDescent="0.25">
      <c r="A782" t="s">
        <v>506</v>
      </c>
      <c r="B782" s="3">
        <v>44467</v>
      </c>
      <c r="C782" t="s">
        <v>494</v>
      </c>
      <c r="D782" s="4">
        <v>12.233333333333331</v>
      </c>
      <c r="E782" s="4">
        <v>7.2857142857142856</v>
      </c>
      <c r="F782" s="4">
        <v>1.7333333333333329</v>
      </c>
      <c r="G782" s="5">
        <f t="shared" si="36"/>
        <v>-0.40443752432853236</v>
      </c>
      <c r="H782" s="5">
        <f t="shared" si="37"/>
        <v>-0.85831062670299729</v>
      </c>
      <c r="I782" s="10">
        <f t="shared" si="38"/>
        <v>-0.85831062670299729</v>
      </c>
    </row>
    <row r="783" spans="1:9" hidden="1" x14ac:dyDescent="0.25">
      <c r="A783" t="s">
        <v>506</v>
      </c>
      <c r="B783" s="3">
        <v>44316</v>
      </c>
      <c r="C783" t="s">
        <v>494</v>
      </c>
      <c r="D783" s="4">
        <v>39.333333333333343</v>
      </c>
      <c r="E783" s="4">
        <v>18</v>
      </c>
      <c r="F783" s="4">
        <v>14.733333333333331</v>
      </c>
      <c r="G783" s="5">
        <f t="shared" si="36"/>
        <v>-0.54237288135593231</v>
      </c>
      <c r="H783" s="5">
        <f t="shared" si="37"/>
        <v>-0.62542372881355945</v>
      </c>
      <c r="I783" s="10">
        <f t="shared" si="38"/>
        <v>-0.62542372881355945</v>
      </c>
    </row>
    <row r="784" spans="1:9" hidden="1" x14ac:dyDescent="0.25">
      <c r="A784" t="s">
        <v>506</v>
      </c>
      <c r="B784" s="3">
        <v>44335</v>
      </c>
      <c r="C784" t="s">
        <v>417</v>
      </c>
      <c r="D784" s="4">
        <v>17.206896551724139</v>
      </c>
      <c r="E784" s="4">
        <v>6.4285714285714288</v>
      </c>
      <c r="F784" s="4">
        <v>20.12903225806452</v>
      </c>
      <c r="G784" s="5">
        <f t="shared" si="36"/>
        <v>-0.62639564843973661</v>
      </c>
      <c r="H784" s="5">
        <f t="shared" si="37"/>
        <v>0.16982351800374956</v>
      </c>
      <c r="I784" s="10">
        <f t="shared" si="38"/>
        <v>0.16982351800374956</v>
      </c>
    </row>
  </sheetData>
  <autoFilter ref="A1:H784" xr:uid="{00000000-0001-0000-0000-000000000000}">
    <filterColumn colId="0">
      <filters>
        <filter val="Thuss #1"/>
      </filters>
    </filterColumn>
    <sortState xmlns:xlrd2="http://schemas.microsoft.com/office/spreadsheetml/2017/richdata2" ref="A67:H72">
      <sortCondition descending="1" ref="A1:A784"/>
    </sortState>
  </autoFilter>
  <conditionalFormatting sqref="E1:E1048576">
    <cfRule type="expression" dxfId="25" priority="31">
      <formula>AND((E1-D1)/D1&gt;0,(E1-D1)/D1&lt;0.2)</formula>
    </cfRule>
    <cfRule type="expression" dxfId="24" priority="29">
      <formula>AND((E1-D1)/D1&gt;=0.2,(E1-D1)/D1&lt;0.5)</formula>
    </cfRule>
    <cfRule type="expression" dxfId="23" priority="28">
      <formula>(E1-D1)/D1&gt;=0.5</formula>
    </cfRule>
    <cfRule type="expression" dxfId="22" priority="27">
      <formula>AND((E1-D1)/D1&lt;-0.2,(E1-D1)/D1&gt;-0.5)</formula>
    </cfRule>
    <cfRule type="expression" dxfId="21" priority="26">
      <formula>AND((E1-D1)/D1&lt;0,(E1-D1)/D1&gt;-0.2)</formula>
    </cfRule>
    <cfRule type="expression" dxfId="20" priority="25">
      <formula>(E1-D1)/D1&lt;-0.5</formula>
    </cfRule>
  </conditionalFormatting>
  <conditionalFormatting sqref="F1:F1048576">
    <cfRule type="expression" dxfId="19" priority="13">
      <formula>(F1-D1)/D1&lt;-0.5</formula>
    </cfRule>
    <cfRule type="expression" dxfId="18" priority="14">
      <formula>AND((F1-D1)/D1&lt;0,(F1-D1)/D1&gt;-0.2)</formula>
    </cfRule>
    <cfRule type="expression" dxfId="17" priority="15">
      <formula>AND((F1-D1)/D1&lt;-0.2,(F1-D1)/D1&gt;-0.5)</formula>
    </cfRule>
    <cfRule type="expression" dxfId="16" priority="16">
      <formula>(F1-D1)/D1&gt;=0.5</formula>
    </cfRule>
    <cfRule type="expression" dxfId="15" priority="17">
      <formula>AND((F1-D1)/D1&gt;=0.2,(F1-D1)/D1&lt;0.5)</formula>
    </cfRule>
    <cfRule type="expression" dxfId="14" priority="18">
      <formula>AND((F1-D1)/D1&gt;0,(F1-D1)/D1&lt;0.2)</formula>
    </cfRule>
  </conditionalFormatting>
  <conditionalFormatting sqref="G1">
    <cfRule type="expression" dxfId="8" priority="7">
      <formula>(G1-F1)/F1&lt;-0.5</formula>
    </cfRule>
    <cfRule type="expression" dxfId="9" priority="8">
      <formula>AND((G1-F1)/F1&lt;0,(G1-F1)/F1&gt;-0.2)</formula>
    </cfRule>
    <cfRule type="expression" dxfId="10" priority="9">
      <formula>AND((G1-F1)/F1&lt;-0.2,(G1-F1)/F1&gt;-0.5)</formula>
    </cfRule>
    <cfRule type="expression" dxfId="11" priority="10">
      <formula>(G1-F1)/F1&gt;=0.5</formula>
    </cfRule>
    <cfRule type="expression" dxfId="12" priority="11">
      <formula>AND((G1-F1)/F1&gt;=0.2,(G1-F1)/F1&lt;0.5)</formula>
    </cfRule>
    <cfRule type="expression" dxfId="13" priority="12">
      <formula>AND((G1-F1)/F1&gt;0,(G1-F1)/F1&lt;0.2)</formula>
    </cfRule>
  </conditionalFormatting>
  <conditionalFormatting sqref="H1">
    <cfRule type="expression" dxfId="7" priority="1">
      <formula>(H1-F1)/F1&lt;-0.5</formula>
    </cfRule>
    <cfRule type="expression" dxfId="6" priority="2">
      <formula>AND((H1-F1)/F1&lt;0,(H1-F1)/F1&gt;-0.2)</formula>
    </cfRule>
    <cfRule type="expression" dxfId="5" priority="3">
      <formula>AND((H1-F1)/F1&lt;-0.2,(H1-F1)/F1&gt;-0.5)</formula>
    </cfRule>
    <cfRule type="expression" dxfId="4" priority="4">
      <formula>(H1-F1)/F1&gt;=0.5</formula>
    </cfRule>
    <cfRule type="expression" dxfId="3" priority="5">
      <formula>AND((H1-F1)/F1&gt;=0.2,(H1-F1)/F1&lt;0.5)</formula>
    </cfRule>
    <cfRule type="expression" dxfId="2" priority="6">
      <formula>AND((H1-F1)/F1&gt;0,(H1-F1)/F1&lt;0.2)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Graph</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Matthew Plaisance</cp:lastModifiedBy>
  <dcterms:created xsi:type="dcterms:W3CDTF">2024-07-01T18:38:17Z</dcterms:created>
  <dcterms:modified xsi:type="dcterms:W3CDTF">2024-07-02T15:26:15Z</dcterms:modified>
</cp:coreProperties>
</file>