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0_ncr:8100000_{CDD43D5F-7B02-284F-A6CB-6E5B66E26EA8}" xr6:coauthVersionLast="32" xr6:coauthVersionMax="32" xr10:uidLastSave="{00000000-0000-0000-0000-000000000000}"/>
  <bookViews>
    <workbookView xWindow="0" yWindow="460" windowWidth="28800" windowHeight="15800" xr2:uid="{00000000-000D-0000-FFFF-FFFF00000000}"/>
  </bookViews>
  <sheets>
    <sheet name="0509新的收费体系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" l="1"/>
  <c r="F32" i="3"/>
  <c r="F31" i="3"/>
  <c r="F30" i="3"/>
  <c r="F29" i="3"/>
  <c r="F28" i="3"/>
  <c r="F27" i="3"/>
  <c r="F26" i="3"/>
  <c r="F25" i="3"/>
  <c r="F24" i="3"/>
  <c r="F23" i="3"/>
  <c r="F22" i="3"/>
  <c r="F18" i="3"/>
  <c r="F17" i="3"/>
  <c r="E16" i="3"/>
  <c r="F16" i="3" s="1"/>
  <c r="E15" i="3"/>
  <c r="F15" i="3" s="1"/>
  <c r="E14" i="3"/>
  <c r="F14" i="3" s="1"/>
  <c r="E13" i="3"/>
  <c r="F13" i="3" s="1"/>
  <c r="E12" i="3"/>
  <c r="E11" i="3"/>
  <c r="F11" i="3" s="1"/>
  <c r="E10" i="3"/>
  <c r="F10" i="3" s="1"/>
  <c r="E9" i="3"/>
  <c r="E8" i="3"/>
  <c r="F8" i="3" s="1"/>
  <c r="E7" i="3"/>
  <c r="F7" i="3" s="1"/>
  <c r="F12" i="3" l="1"/>
  <c r="F9" i="3"/>
</calcChain>
</file>

<file path=xl/sharedStrings.xml><?xml version="1.0" encoding="utf-8"?>
<sst xmlns="http://schemas.openxmlformats.org/spreadsheetml/2006/main" count="58" uniqueCount="23">
  <si>
    <t>1/2</t>
    <phoneticPr fontId="1" type="noConversion"/>
  </si>
  <si>
    <t>2/4</t>
    <phoneticPr fontId="1" type="noConversion"/>
  </si>
  <si>
    <t>5/10</t>
    <phoneticPr fontId="1" type="noConversion"/>
  </si>
  <si>
    <t>10/20</t>
    <phoneticPr fontId="1" type="noConversion"/>
  </si>
  <si>
    <t>20/40</t>
    <phoneticPr fontId="1" type="noConversion"/>
  </si>
  <si>
    <t>25/50</t>
    <phoneticPr fontId="1" type="noConversion"/>
  </si>
  <si>
    <t>50/100</t>
    <phoneticPr fontId="1" type="noConversion"/>
  </si>
  <si>
    <t>100/200</t>
    <phoneticPr fontId="1" type="noConversion"/>
  </si>
  <si>
    <t>200/400</t>
    <phoneticPr fontId="1" type="noConversion"/>
  </si>
  <si>
    <t>300/600</t>
    <phoneticPr fontId="1" type="noConversion"/>
  </si>
  <si>
    <t>500/1k</t>
    <phoneticPr fontId="1" type="noConversion"/>
  </si>
  <si>
    <t>1k/2k</t>
    <phoneticPr fontId="1" type="noConversion"/>
  </si>
  <si>
    <t>0.5h-2.5h</t>
    <phoneticPr fontId="1" type="noConversion"/>
  </si>
  <si>
    <t>使用普通局和奥马哈</t>
    <phoneticPr fontId="1" type="noConversion"/>
  </si>
  <si>
    <t>0</t>
    <phoneticPr fontId="1" type="noConversion"/>
  </si>
  <si>
    <t>公会默认</t>
    <phoneticPr fontId="1" type="noConversion"/>
  </si>
  <si>
    <t>定向公会开启JP配置牌桌</t>
    <phoneticPr fontId="1" type="noConversion"/>
  </si>
  <si>
    <t>定向公会（后台设置）</t>
    <phoneticPr fontId="1" type="noConversion"/>
  </si>
  <si>
    <t>额外需求：</t>
    <phoneticPr fontId="1" type="noConversion"/>
  </si>
  <si>
    <t>野局</t>
    <rPh sb="0" eb="2">
      <t>ju</t>
    </rPh>
    <phoneticPr fontId="1" type="noConversion"/>
  </si>
  <si>
    <t xml:space="preserve">战队局 </t>
    <phoneticPr fontId="1" type="noConversion"/>
  </si>
  <si>
    <t>没有开始游戏的桌子，房主主动解散 ，退还已扣钻石。</t>
    <phoneticPr fontId="1" type="noConversion"/>
  </si>
  <si>
    <t>3h以上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</si>
</sst>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0" fillId="0" borderId="4" xfId="0" applyNumberFormat="1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49" fontId="0" fillId="0" borderId="0" xfId="0" applyNumberFormat="1" applyBorder="1"/>
    <xf numFmtId="0" fontId="0" fillId="0" borderId="0" xfId="0" applyAlignment="1">
      <alignment vertical="center"/>
    </xf>
    <xf numFmtId="49" fontId="0" fillId="0" borderId="0" xfId="0" applyNumberFormat="1" applyFill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2" fillId="0" borderId="2" xfId="0" applyFont="1" applyBorder="1" applyAlignment="1">
      <alignment wrapText="1"/>
    </xf>
    <xf numFmtId="49" fontId="2" fillId="0" borderId="0" xfId="0" applyNumberFormat="1" applyFont="1" applyFill="1" applyBorder="1"/>
    <xf numFmtId="0" fontId="2" fillId="0" borderId="4" xfId="0" applyFon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6"/>
  <sheetViews>
    <sheetView tabSelected="1" topLeftCell="A11" zoomScale="110" zoomScaleNormal="110" workbookViewId="0">
      <selection activeCell="A21" sqref="A21"/>
    </sheetView>
  </sheetViews>
  <sheetFormatPr baseColWidth="10" defaultColWidth="8.83203125" defaultRowHeight="15"/>
  <cols>
    <col min="1" max="1" width="13.33203125" customWidth="1"/>
    <col min="2" max="2" width="12.5" customWidth="1"/>
    <col min="3" max="3" width="19" customWidth="1"/>
    <col min="4" max="4" width="9.33203125" customWidth="1"/>
    <col min="5" max="5" width="19" customWidth="1"/>
    <col min="6" max="6" width="23.1640625" customWidth="1"/>
  </cols>
  <sheetData>
    <row r="2" spans="1:6">
      <c r="B2" s="8" t="s">
        <v>13</v>
      </c>
    </row>
    <row r="5" spans="1:6" s="16" customFormat="1" ht="40.75" customHeight="1">
      <c r="A5" s="12"/>
      <c r="B5" s="13" t="s">
        <v>19</v>
      </c>
      <c r="C5" s="18" t="s">
        <v>20</v>
      </c>
      <c r="D5" s="13" t="s">
        <v>15</v>
      </c>
      <c r="E5" s="14" t="s">
        <v>17</v>
      </c>
      <c r="F5" s="15" t="s">
        <v>16</v>
      </c>
    </row>
    <row r="6" spans="1:6">
      <c r="A6" s="1" t="s">
        <v>12</v>
      </c>
      <c r="B6" s="2"/>
      <c r="C6" s="2"/>
      <c r="D6" s="2"/>
      <c r="E6" s="3"/>
    </row>
    <row r="7" spans="1:6">
      <c r="A7" s="4" t="s">
        <v>0</v>
      </c>
      <c r="B7" s="9" t="s">
        <v>14</v>
      </c>
      <c r="C7" s="2">
        <v>20</v>
      </c>
      <c r="D7" s="2">
        <v>30</v>
      </c>
      <c r="E7" s="3">
        <f>D7*1.5</f>
        <v>45</v>
      </c>
      <c r="F7" s="10">
        <f>80+E7</f>
        <v>125</v>
      </c>
    </row>
    <row r="8" spans="1:6">
      <c r="A8" s="4" t="s">
        <v>1</v>
      </c>
      <c r="B8" s="9" t="s">
        <v>14</v>
      </c>
      <c r="C8" s="2">
        <v>40</v>
      </c>
      <c r="D8" s="2">
        <v>60</v>
      </c>
      <c r="E8" s="3">
        <f t="shared" ref="E8:E16" si="0">D8*1.5</f>
        <v>90</v>
      </c>
      <c r="F8" s="10">
        <f>100+E8</f>
        <v>190</v>
      </c>
    </row>
    <row r="9" spans="1:6">
      <c r="A9" s="4" t="s">
        <v>2</v>
      </c>
      <c r="B9" s="9" t="s">
        <v>14</v>
      </c>
      <c r="C9" s="2">
        <v>100</v>
      </c>
      <c r="D9" s="2">
        <v>120</v>
      </c>
      <c r="E9" s="3">
        <f t="shared" si="0"/>
        <v>180</v>
      </c>
      <c r="F9" s="10">
        <f>310+E9</f>
        <v>490</v>
      </c>
    </row>
    <row r="10" spans="1:6">
      <c r="A10" s="4" t="s">
        <v>3</v>
      </c>
      <c r="B10" s="9" t="s">
        <v>14</v>
      </c>
      <c r="C10" s="17">
        <v>150</v>
      </c>
      <c r="D10" s="2">
        <v>200</v>
      </c>
      <c r="E10" s="3">
        <f t="shared" si="0"/>
        <v>300</v>
      </c>
      <c r="F10" s="10">
        <f>800+E10</f>
        <v>1100</v>
      </c>
    </row>
    <row r="11" spans="1:6">
      <c r="A11" s="4" t="s">
        <v>4</v>
      </c>
      <c r="B11" s="9" t="s">
        <v>14</v>
      </c>
      <c r="C11" s="17">
        <v>150</v>
      </c>
      <c r="D11" s="2">
        <v>200</v>
      </c>
      <c r="E11" s="3">
        <f t="shared" si="0"/>
        <v>300</v>
      </c>
      <c r="F11" s="10">
        <f>1150+E11</f>
        <v>1450</v>
      </c>
    </row>
    <row r="12" spans="1:6">
      <c r="A12" s="4" t="s">
        <v>5</v>
      </c>
      <c r="B12" s="9" t="s">
        <v>14</v>
      </c>
      <c r="C12" s="17">
        <v>150</v>
      </c>
      <c r="D12" s="2">
        <v>200</v>
      </c>
      <c r="E12" s="3">
        <f t="shared" si="0"/>
        <v>300</v>
      </c>
      <c r="F12" s="10">
        <f>1200+E12</f>
        <v>1500</v>
      </c>
    </row>
    <row r="13" spans="1:6">
      <c r="A13" s="4" t="s">
        <v>6</v>
      </c>
      <c r="B13" s="9" t="s">
        <v>14</v>
      </c>
      <c r="C13" s="17">
        <v>150</v>
      </c>
      <c r="D13" s="2">
        <v>200</v>
      </c>
      <c r="E13" s="3">
        <f t="shared" si="0"/>
        <v>300</v>
      </c>
      <c r="F13" s="10">
        <f>1600+E13</f>
        <v>1900</v>
      </c>
    </row>
    <row r="14" spans="1:6">
      <c r="A14" s="4" t="s">
        <v>7</v>
      </c>
      <c r="B14" s="9" t="s">
        <v>14</v>
      </c>
      <c r="C14" s="17">
        <v>200</v>
      </c>
      <c r="D14" s="2">
        <v>300</v>
      </c>
      <c r="E14" s="3">
        <f t="shared" si="0"/>
        <v>450</v>
      </c>
      <c r="F14" s="10">
        <f t="shared" ref="F14:F18" si="1">1600+E14</f>
        <v>2050</v>
      </c>
    </row>
    <row r="15" spans="1:6">
      <c r="A15" s="4" t="s">
        <v>8</v>
      </c>
      <c r="B15" s="9" t="s">
        <v>14</v>
      </c>
      <c r="C15" s="17">
        <v>300</v>
      </c>
      <c r="D15" s="2">
        <v>400</v>
      </c>
      <c r="E15" s="3">
        <f t="shared" si="0"/>
        <v>600</v>
      </c>
      <c r="F15" s="10">
        <f t="shared" si="1"/>
        <v>2200</v>
      </c>
    </row>
    <row r="16" spans="1:6">
      <c r="A16" s="4" t="s">
        <v>9</v>
      </c>
      <c r="B16" s="9" t="s">
        <v>14</v>
      </c>
      <c r="C16" s="17">
        <v>600</v>
      </c>
      <c r="D16" s="2">
        <v>900</v>
      </c>
      <c r="E16" s="3">
        <f t="shared" si="0"/>
        <v>1350</v>
      </c>
      <c r="F16" s="10">
        <f t="shared" si="1"/>
        <v>2950</v>
      </c>
    </row>
    <row r="17" spans="1:6">
      <c r="A17" s="4" t="s">
        <v>10</v>
      </c>
      <c r="B17" s="9" t="s">
        <v>14</v>
      </c>
      <c r="C17" s="17">
        <v>1000</v>
      </c>
      <c r="D17" s="2">
        <v>1500</v>
      </c>
      <c r="E17" s="3">
        <v>2000</v>
      </c>
      <c r="F17" s="10">
        <f t="shared" si="1"/>
        <v>3600</v>
      </c>
    </row>
    <row r="18" spans="1:6">
      <c r="A18" s="4" t="s">
        <v>11</v>
      </c>
      <c r="B18" s="9" t="s">
        <v>14</v>
      </c>
      <c r="C18" s="17">
        <v>2000</v>
      </c>
      <c r="D18" s="2">
        <v>4000</v>
      </c>
      <c r="E18" s="3">
        <v>4000</v>
      </c>
      <c r="F18" s="10">
        <f t="shared" si="1"/>
        <v>5600</v>
      </c>
    </row>
    <row r="19" spans="1:6">
      <c r="A19" s="1"/>
      <c r="B19" s="2"/>
      <c r="C19" s="2"/>
      <c r="D19" s="2"/>
      <c r="E19" s="3"/>
    </row>
    <row r="20" spans="1:6">
      <c r="A20" s="1"/>
      <c r="B20" s="2"/>
      <c r="C20" s="2"/>
      <c r="D20" s="2"/>
      <c r="E20" s="3"/>
    </row>
    <row r="21" spans="1:6">
      <c r="A21" s="20" t="s">
        <v>22</v>
      </c>
      <c r="B21" s="2"/>
      <c r="C21" s="2"/>
      <c r="D21" s="2"/>
      <c r="E21" s="3"/>
    </row>
    <row r="22" spans="1:6">
      <c r="A22" s="4" t="s">
        <v>0</v>
      </c>
      <c r="B22" s="9" t="s">
        <v>14</v>
      </c>
      <c r="C22" s="2">
        <v>30</v>
      </c>
      <c r="D22" s="2">
        <v>40</v>
      </c>
      <c r="E22" s="3">
        <v>60</v>
      </c>
      <c r="F22" s="10">
        <f>80+E22</f>
        <v>140</v>
      </c>
    </row>
    <row r="23" spans="1:6">
      <c r="A23" s="4" t="s">
        <v>1</v>
      </c>
      <c r="B23" s="9" t="s">
        <v>14</v>
      </c>
      <c r="C23" s="2">
        <v>50</v>
      </c>
      <c r="D23" s="2">
        <v>65</v>
      </c>
      <c r="E23" s="3">
        <v>120</v>
      </c>
      <c r="F23" s="10">
        <f>100+E23</f>
        <v>220</v>
      </c>
    </row>
    <row r="24" spans="1:6">
      <c r="A24" s="4" t="s">
        <v>2</v>
      </c>
      <c r="B24" s="9" t="s">
        <v>14</v>
      </c>
      <c r="C24" s="2">
        <v>110</v>
      </c>
      <c r="D24" s="2">
        <v>125</v>
      </c>
      <c r="E24" s="3">
        <v>240</v>
      </c>
      <c r="F24" s="10">
        <f>310+E24</f>
        <v>550</v>
      </c>
    </row>
    <row r="25" spans="1:6">
      <c r="A25" s="4" t="s">
        <v>3</v>
      </c>
      <c r="B25" s="9" t="s">
        <v>14</v>
      </c>
      <c r="C25" s="17">
        <v>170</v>
      </c>
      <c r="D25" s="2">
        <v>210</v>
      </c>
      <c r="E25" s="3">
        <v>400</v>
      </c>
      <c r="F25" s="10">
        <f>800+E25</f>
        <v>1200</v>
      </c>
    </row>
    <row r="26" spans="1:6">
      <c r="A26" s="4" t="s">
        <v>4</v>
      </c>
      <c r="B26" s="9" t="s">
        <v>14</v>
      </c>
      <c r="C26" s="2">
        <v>170</v>
      </c>
      <c r="D26" s="2">
        <v>210</v>
      </c>
      <c r="E26" s="3">
        <v>400</v>
      </c>
      <c r="F26" s="10">
        <f>1150+E26</f>
        <v>1550</v>
      </c>
    </row>
    <row r="27" spans="1:6">
      <c r="A27" s="4" t="s">
        <v>5</v>
      </c>
      <c r="B27" s="9" t="s">
        <v>14</v>
      </c>
      <c r="C27" s="2">
        <v>170</v>
      </c>
      <c r="D27" s="2">
        <v>210</v>
      </c>
      <c r="E27" s="3">
        <v>400</v>
      </c>
      <c r="F27" s="10">
        <f>1200+E27</f>
        <v>1600</v>
      </c>
    </row>
    <row r="28" spans="1:6">
      <c r="A28" s="4" t="s">
        <v>6</v>
      </c>
      <c r="B28" s="9" t="s">
        <v>14</v>
      </c>
      <c r="C28" s="2">
        <v>170</v>
      </c>
      <c r="D28" s="2">
        <v>210</v>
      </c>
      <c r="E28" s="3">
        <v>400</v>
      </c>
      <c r="F28" s="10">
        <f>1600+E28</f>
        <v>2000</v>
      </c>
    </row>
    <row r="29" spans="1:6">
      <c r="A29" s="4" t="s">
        <v>7</v>
      </c>
      <c r="B29" s="9" t="s">
        <v>14</v>
      </c>
      <c r="C29" s="2">
        <v>230</v>
      </c>
      <c r="D29" s="2">
        <v>300</v>
      </c>
      <c r="E29" s="3">
        <v>600</v>
      </c>
      <c r="F29" s="10">
        <f t="shared" ref="F29:F33" si="2">1600+E29</f>
        <v>2200</v>
      </c>
    </row>
    <row r="30" spans="1:6">
      <c r="A30" s="4" t="s">
        <v>8</v>
      </c>
      <c r="B30" s="9" t="s">
        <v>14</v>
      </c>
      <c r="C30" s="17">
        <v>330</v>
      </c>
      <c r="D30" s="2">
        <v>400</v>
      </c>
      <c r="E30" s="3">
        <v>800</v>
      </c>
      <c r="F30" s="10">
        <f t="shared" si="2"/>
        <v>2400</v>
      </c>
    </row>
    <row r="31" spans="1:6">
      <c r="A31" s="4" t="s">
        <v>9</v>
      </c>
      <c r="B31" s="9" t="s">
        <v>14</v>
      </c>
      <c r="C31" s="17">
        <v>600</v>
      </c>
      <c r="D31" s="2">
        <v>900</v>
      </c>
      <c r="E31" s="3">
        <v>1800</v>
      </c>
      <c r="F31" s="10">
        <f t="shared" si="2"/>
        <v>3400</v>
      </c>
    </row>
    <row r="32" spans="1:6">
      <c r="A32" s="4" t="s">
        <v>10</v>
      </c>
      <c r="B32" s="9" t="s">
        <v>14</v>
      </c>
      <c r="C32" s="17">
        <v>1000</v>
      </c>
      <c r="D32" s="2">
        <v>1500</v>
      </c>
      <c r="E32" s="3">
        <v>2000</v>
      </c>
      <c r="F32" s="10">
        <f t="shared" si="2"/>
        <v>3600</v>
      </c>
    </row>
    <row r="33" spans="1:6">
      <c r="A33" s="5" t="s">
        <v>11</v>
      </c>
      <c r="B33" s="9" t="s">
        <v>14</v>
      </c>
      <c r="C33" s="6">
        <v>2000</v>
      </c>
      <c r="D33" s="6">
        <v>4000</v>
      </c>
      <c r="E33" s="7">
        <v>4000</v>
      </c>
      <c r="F33" s="10">
        <f t="shared" si="2"/>
        <v>5600</v>
      </c>
    </row>
    <row r="36" spans="1:6">
      <c r="A36" s="19" t="s">
        <v>18</v>
      </c>
      <c r="B36" s="11" t="s">
        <v>21</v>
      </c>
    </row>
  </sheetData>
  <phoneticPr fontId="1" type="noConversion"/>
  <conditionalFormatting sqref="C7:C21">
    <cfRule type="duplicateValues" dxfId="1" priority="2"/>
  </conditionalFormatting>
  <conditionalFormatting sqref="C7:C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0509新的收费体系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2018-05-10T09:39:27Z</dcterms:modified>
</cp:coreProperties>
</file>