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1760" tabRatio="738" firstSheet="11" activeTab="16"/>
  </bookViews>
  <sheets>
    <sheet name="Test Summary" sheetId="6" r:id="rId1"/>
    <sheet name="注册登录" sheetId="2" r:id="rId2"/>
    <sheet name="部落" sheetId="1" r:id="rId3"/>
    <sheet name="俱乐部" sheetId="10" r:id="rId4"/>
    <sheet name="牌局内" sheetId="3" r:id="rId5"/>
    <sheet name="推推乐" sheetId="8" state="hidden" r:id="rId6"/>
    <sheet name="大菠萝" sheetId="4" r:id="rId7"/>
    <sheet name="奥马哈" sheetId="9" r:id="rId8"/>
    <sheet name="SNG" sheetId="11" r:id="rId9"/>
    <sheet name="普通局" sheetId="12" state="hidden" r:id="rId10"/>
    <sheet name="创建锦标赛" sheetId="13" r:id="rId11"/>
    <sheet name="MTT报名" sheetId="14" r:id="rId12"/>
    <sheet name="MTT开局" sheetId="15" r:id="rId13"/>
    <sheet name="MTT打牌" sheetId="16" r:id="rId14"/>
    <sheet name="控制带入优化" sheetId="17" r:id="rId15"/>
    <sheet name="GPS" sheetId="18" r:id="rId16"/>
    <sheet name="占座踢人" sheetId="19" r:id="rId17"/>
    <sheet name="Sheet1" sheetId="20" r:id="rId18"/>
    <sheet name="加入公会后牌局" sheetId="21" r:id="rId19"/>
    <sheet name="筛选" sheetId="22" r:id="rId20"/>
    <sheet name="Sheet2" sheetId="23" state="hidden" r:id="rId21"/>
    <sheet name="列表分页" sheetId="28" r:id="rId22"/>
    <sheet name="MTT3.4.8" sheetId="24" r:id="rId23"/>
    <sheet name="备注名和打法标记" sheetId="29" r:id="rId24"/>
    <sheet name="mtt牌局内实时战况详情" sheetId="25" state="hidden" r:id="rId25"/>
    <sheet name="IM" sheetId="30" r:id="rId26"/>
    <sheet name="账号关联" sheetId="31" r:id="rId27"/>
    <sheet name="v3.6.1" sheetId="32" r:id="rId28"/>
  </sheets>
  <calcPr calcId="124519"/>
</workbook>
</file>

<file path=xl/calcChain.xml><?xml version="1.0" encoding="utf-8"?>
<calcChain xmlns="http://schemas.openxmlformats.org/spreadsheetml/2006/main">
  <c r="C9" i="29"/>
  <c r="D9"/>
  <c r="E9"/>
  <c r="B9"/>
  <c r="D9" i="28"/>
  <c r="C9" s="1"/>
  <c r="E9"/>
  <c r="F9"/>
  <c r="C9" i="25" l="1"/>
  <c r="B9" s="1"/>
  <c r="D9"/>
  <c r="E9"/>
  <c r="C22" i="24"/>
  <c r="B22" s="1"/>
  <c r="D22"/>
  <c r="E22"/>
  <c r="F22"/>
  <c r="G9" i="21"/>
  <c r="F9"/>
  <c r="E9"/>
  <c r="D9"/>
  <c r="C9" s="1"/>
  <c r="G9" i="19"/>
  <c r="F9"/>
  <c r="E9"/>
  <c r="D9"/>
  <c r="D9" i="17"/>
  <c r="E9"/>
  <c r="F9"/>
  <c r="C9"/>
  <c r="C9" i="16"/>
  <c r="B9" s="1"/>
  <c r="D9"/>
  <c r="E9"/>
  <c r="D10" i="15"/>
  <c r="E10"/>
  <c r="F10"/>
  <c r="C10"/>
  <c r="D10" i="14"/>
  <c r="C10" s="1"/>
  <c r="E10"/>
  <c r="F10"/>
  <c r="G10"/>
  <c r="G10" i="13"/>
  <c r="F10"/>
  <c r="E10"/>
  <c r="D10"/>
  <c r="C10" s="1"/>
  <c r="D10" i="10"/>
  <c r="C10" s="1"/>
  <c r="E10"/>
  <c r="F10"/>
  <c r="G10"/>
  <c r="G10" i="8"/>
  <c r="F10"/>
  <c r="E10"/>
  <c r="D10"/>
  <c r="C10" s="1"/>
  <c r="G10" i="4"/>
  <c r="F10"/>
  <c r="E10"/>
  <c r="D10"/>
  <c r="C10" s="1"/>
  <c r="G10" i="3"/>
  <c r="F10"/>
  <c r="C10" s="1"/>
  <c r="E10"/>
  <c r="D10"/>
  <c r="G10" i="2"/>
  <c r="F10"/>
  <c r="E10"/>
  <c r="D10"/>
  <c r="C10" s="1"/>
  <c r="G9" i="1"/>
  <c r="F9"/>
  <c r="E9"/>
  <c r="D9"/>
  <c r="C9"/>
  <c r="H9" i="6"/>
  <c r="G9"/>
  <c r="F9"/>
  <c r="E9"/>
  <c r="H8"/>
  <c r="G8"/>
  <c r="F8"/>
  <c r="E8"/>
  <c r="H7"/>
  <c r="G7"/>
  <c r="F7"/>
  <c r="E7"/>
  <c r="H6"/>
  <c r="G6"/>
  <c r="F6"/>
  <c r="E6"/>
  <c r="H5"/>
  <c r="G5"/>
  <c r="F5"/>
  <c r="E5"/>
  <c r="C9" i="19" l="1"/>
</calcChain>
</file>

<file path=xl/sharedStrings.xml><?xml version="1.0" encoding="utf-8"?>
<sst xmlns="http://schemas.openxmlformats.org/spreadsheetml/2006/main" count="2787" uniqueCount="2004">
  <si>
    <t>王者德扑测试报告</t>
  </si>
  <si>
    <t>No.</t>
  </si>
  <si>
    <t xml:space="preserve"> Test Component</t>
  </si>
  <si>
    <t>Report</t>
  </si>
  <si>
    <t>Software Version</t>
  </si>
  <si>
    <t>Hardware Version</t>
  </si>
  <si>
    <t>Test Date</t>
  </si>
  <si>
    <t>Tester</t>
  </si>
  <si>
    <t>Remark</t>
  </si>
  <si>
    <t>部落</t>
  </si>
  <si>
    <t>部落Test Report</t>
  </si>
  <si>
    <t>德州allin test</t>
  </si>
  <si>
    <t>Date</t>
  </si>
  <si>
    <t>Device Lable</t>
  </si>
  <si>
    <t>Case Version</t>
  </si>
  <si>
    <t>Test Result</t>
  </si>
  <si>
    <t>Total</t>
  </si>
  <si>
    <t>Pass</t>
  </si>
  <si>
    <t>Fail</t>
  </si>
  <si>
    <t>Block</t>
  </si>
  <si>
    <t>Not Test</t>
  </si>
  <si>
    <t>Back</t>
  </si>
  <si>
    <r>
      <rPr>
        <b/>
        <sz val="22"/>
        <color theme="1"/>
        <rFont val="宋体"/>
        <family val="3"/>
        <charset val="134"/>
      </rPr>
      <t>王者德扑部落</t>
    </r>
    <r>
      <rPr>
        <b/>
        <sz val="22"/>
        <color theme="1"/>
        <rFont val="Arial"/>
        <family val="2"/>
      </rPr>
      <t xml:space="preserve"> Test Case</t>
    </r>
  </si>
  <si>
    <r>
      <rPr>
        <b/>
        <sz val="12"/>
        <rFont val="宋体"/>
        <family val="3"/>
        <charset val="134"/>
      </rPr>
      <t>编号</t>
    </r>
  </si>
  <si>
    <r>
      <rPr>
        <b/>
        <sz val="12"/>
        <rFont val="宋体"/>
        <family val="3"/>
        <charset val="134"/>
      </rPr>
      <t>模块</t>
    </r>
  </si>
  <si>
    <r>
      <rPr>
        <b/>
        <sz val="12"/>
        <rFont val="宋体"/>
        <family val="3"/>
        <charset val="134"/>
      </rPr>
      <t>标题</t>
    </r>
  </si>
  <si>
    <r>
      <rPr>
        <b/>
        <sz val="12"/>
        <rFont val="宋体"/>
        <family val="3"/>
        <charset val="134"/>
      </rPr>
      <t>测试方法</t>
    </r>
  </si>
  <si>
    <r>
      <rPr>
        <b/>
        <sz val="12"/>
        <rFont val="宋体"/>
        <family val="3"/>
        <charset val="134"/>
      </rPr>
      <t>期望结果</t>
    </r>
  </si>
  <si>
    <r>
      <rPr>
        <b/>
        <sz val="12"/>
        <rFont val="宋体"/>
        <family val="3"/>
        <charset val="134"/>
      </rPr>
      <t>测试结果</t>
    </r>
  </si>
  <si>
    <t>Bug ID</t>
  </si>
  <si>
    <r>
      <rPr>
        <b/>
        <sz val="12"/>
        <rFont val="宋体"/>
        <family val="3"/>
        <charset val="134"/>
      </rPr>
      <t>备注</t>
    </r>
  </si>
  <si>
    <t>界面</t>
  </si>
  <si>
    <t>部落入口</t>
  </si>
  <si>
    <r>
      <rPr>
        <sz val="11"/>
        <color theme="1"/>
        <rFont val="Arial"/>
        <family val="2"/>
      </rPr>
      <t>1.</t>
    </r>
    <r>
      <rPr>
        <sz val="11"/>
        <color theme="1"/>
        <rFont val="宋体"/>
        <family val="3"/>
        <charset val="134"/>
      </rPr>
      <t>打开俱乐部详情页面</t>
    </r>
  </si>
  <si>
    <t>正常显示部落入口</t>
  </si>
  <si>
    <t>部落名称</t>
  </si>
  <si>
    <t>部落名称显示正确</t>
  </si>
  <si>
    <t>2.1</t>
  </si>
  <si>
    <t>创建部落</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</si>
  <si>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进入到部落页面，点击创建部落</t>
    </r>
    <r>
      <rPr>
        <sz val="11"/>
        <color theme="1"/>
        <rFont val="宋体"/>
        <family val="3"/>
        <charset val="134"/>
      </rPr>
      <t xml:space="preserve">
</t>
    </r>
  </si>
  <si>
    <t>能正常进入部落页面，点击创建后弹出创建部落提示框，提示输入部落名称</t>
  </si>
  <si>
    <t>2.2</t>
  </si>
  <si>
    <r>
      <rPr>
        <sz val="11"/>
        <color theme="1"/>
        <rFont val="Arial"/>
        <family val="2"/>
      </rPr>
      <t>1.</t>
    </r>
    <r>
      <rPr>
        <sz val="11"/>
        <color theme="1"/>
        <rFont val="宋体"/>
        <family val="3"/>
        <charset val="134"/>
      </rPr>
      <t xml:space="preserve">打开俱乐部详情页面
</t>
    </r>
    <r>
      <rPr>
        <sz val="11"/>
        <color theme="1"/>
        <rFont val="Arial"/>
        <family val="2"/>
      </rPr>
      <t>2.</t>
    </r>
    <r>
      <rPr>
        <sz val="11"/>
        <color theme="1"/>
        <rFont val="宋体"/>
        <family val="3"/>
        <charset val="134"/>
      </rPr>
      <t xml:space="preserve">进入到部落页面，点击创建部落
</t>
    </r>
    <r>
      <rPr>
        <sz val="11"/>
        <color theme="1"/>
        <rFont val="Arial"/>
        <family val="2"/>
      </rPr>
      <t>3,</t>
    </r>
    <r>
      <rPr>
        <sz val="11"/>
        <color theme="1"/>
        <rFont val="宋体"/>
        <family val="3"/>
        <charset val="134"/>
      </rPr>
      <t xml:space="preserve">创建部落页面提示输入部落名称
</t>
    </r>
    <r>
      <rPr>
        <sz val="11"/>
        <color theme="1"/>
        <rFont val="Arial"/>
        <family val="2"/>
      </rPr>
      <t>4.</t>
    </r>
    <r>
      <rPr>
        <sz val="11"/>
        <color theme="1"/>
        <rFont val="宋体"/>
        <family val="3"/>
        <charset val="134"/>
      </rPr>
      <t xml:space="preserve">输入特殊字符，非法字符，已屏蔽非法词组
</t>
    </r>
    <r>
      <rPr>
        <sz val="11"/>
        <color theme="1"/>
        <rFont val="Arial"/>
        <family val="2"/>
      </rPr>
      <t xml:space="preserve">5. </t>
    </r>
    <r>
      <rPr>
        <sz val="11"/>
        <color theme="1"/>
        <rFont val="宋体"/>
        <family val="3"/>
        <charset val="134"/>
      </rPr>
      <t xml:space="preserve">部落名称为空，部落名称超过规定长度，部落名称重复等
</t>
    </r>
    <r>
      <rPr>
        <sz val="11"/>
        <color theme="1"/>
        <rFont val="Arial"/>
        <family val="2"/>
      </rPr>
      <t>6.</t>
    </r>
    <r>
      <rPr>
        <sz val="11"/>
        <color theme="1"/>
        <rFont val="宋体"/>
        <family val="3"/>
        <charset val="134"/>
      </rPr>
      <t xml:space="preserve">输入部落名称后点击完成
</t>
    </r>
  </si>
  <si>
    <t>仅能按照部落名称限定条件创建部落成功</t>
  </si>
  <si>
    <t>2.3</t>
  </si>
  <si>
    <r>
      <rPr>
        <sz val="11"/>
        <color theme="1"/>
        <rFont val="宋体"/>
        <family val="3"/>
        <charset val="134"/>
      </rPr>
      <t>部落名称和</t>
    </r>
    <r>
      <rPr>
        <sz val="11"/>
        <color theme="1"/>
        <rFont val="Arial"/>
        <family val="2"/>
      </rPr>
      <t>ID</t>
    </r>
    <r>
      <rPr>
        <sz val="11"/>
        <color theme="1"/>
        <rFont val="宋体"/>
        <family val="3"/>
        <charset val="134"/>
      </rPr>
      <t>显示</t>
    </r>
  </si>
  <si>
    <r>
      <rPr>
        <sz val="11"/>
        <color theme="1"/>
        <rFont val="Arial"/>
        <family val="2"/>
      </rPr>
      <t>1.</t>
    </r>
    <r>
      <rPr>
        <sz val="11"/>
        <color theme="1"/>
        <rFont val="宋体"/>
        <family val="3"/>
        <charset val="134"/>
      </rPr>
      <t xml:space="preserve">创建部落成功
</t>
    </r>
    <r>
      <rPr>
        <sz val="11"/>
        <color theme="1"/>
        <rFont val="Arial"/>
        <family val="2"/>
      </rPr>
      <t>2.</t>
    </r>
    <r>
      <rPr>
        <sz val="11"/>
        <color theme="1"/>
        <rFont val="宋体"/>
        <family val="3"/>
        <charset val="134"/>
      </rPr>
      <t>进入本俱乐部部落页面查看部落名称已经</t>
    </r>
    <r>
      <rPr>
        <sz val="11"/>
        <color theme="1"/>
        <rFont val="Arial"/>
        <family val="2"/>
      </rPr>
      <t>ID</t>
    </r>
    <r>
      <rPr>
        <sz val="11"/>
        <color theme="1"/>
        <rFont val="宋体"/>
        <family val="3"/>
        <charset val="134"/>
      </rPr>
      <t>显示</t>
    </r>
  </si>
  <si>
    <r>
      <rPr>
        <sz val="11"/>
        <color theme="1"/>
        <rFont val="宋体"/>
        <family val="3"/>
        <charset val="134"/>
      </rPr>
      <t>部落名称和</t>
    </r>
    <r>
      <rPr>
        <sz val="11"/>
        <color theme="1"/>
        <rFont val="Arial"/>
        <family val="2"/>
      </rPr>
      <t>ID</t>
    </r>
    <r>
      <rPr>
        <sz val="11"/>
        <color theme="1"/>
        <rFont val="宋体"/>
        <family val="3"/>
        <charset val="134"/>
      </rPr>
      <t>显示正确</t>
    </r>
  </si>
  <si>
    <t>3.1</t>
  </si>
  <si>
    <t>加入/退出/踢出部落</t>
  </si>
  <si>
    <r>
      <rPr>
        <sz val="11"/>
        <color theme="1"/>
        <rFont val="宋体"/>
        <family val="3"/>
        <charset val="134"/>
      </rPr>
      <t>通过</t>
    </r>
    <r>
      <rPr>
        <sz val="11"/>
        <color theme="1"/>
        <rFont val="Arial"/>
        <family val="2"/>
      </rPr>
      <t>ID</t>
    </r>
    <r>
      <rPr>
        <sz val="11"/>
        <color theme="1"/>
        <rFont val="宋体"/>
        <family val="3"/>
        <charset val="134"/>
      </rPr>
      <t>查找部落</t>
    </r>
  </si>
  <si>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t>
    </r>
  </si>
  <si>
    <t>对应部落正常被搜索到</t>
  </si>
  <si>
    <t>3.2</t>
  </si>
  <si>
    <t>加入部落</t>
  </si>
  <si>
    <r>
      <rPr>
        <sz val="11"/>
        <color theme="1"/>
        <rFont val="Arial"/>
        <family val="2"/>
      </rPr>
      <t>1.</t>
    </r>
    <r>
      <rPr>
        <sz val="11"/>
        <color theme="1"/>
        <rFont val="宋体"/>
        <family val="3"/>
        <charset val="134"/>
      </rPr>
      <t xml:space="preserve">进入部落界面，选择加入部落
</t>
    </r>
    <r>
      <rPr>
        <sz val="11"/>
        <color theme="1"/>
        <rFont val="Arial"/>
        <family val="2"/>
      </rPr>
      <t>2.</t>
    </r>
    <r>
      <rPr>
        <sz val="11"/>
        <color theme="1"/>
        <rFont val="宋体"/>
        <family val="3"/>
        <charset val="134"/>
      </rPr>
      <t>输入部落</t>
    </r>
    <r>
      <rPr>
        <sz val="11"/>
        <color theme="1"/>
        <rFont val="Arial"/>
        <family val="2"/>
      </rPr>
      <t>ID</t>
    </r>
    <r>
      <rPr>
        <sz val="11"/>
        <color theme="1"/>
        <rFont val="宋体"/>
        <family val="3"/>
        <charset val="134"/>
      </rPr>
      <t>查询并加入部落，发送加入申请</t>
    </r>
  </si>
  <si>
    <t>加入申请能正常发送和正常被收到</t>
  </si>
  <si>
    <t>3.3</t>
  </si>
  <si>
    <t>关闭部落加入申请</t>
  </si>
  <si>
    <t>1.A俱乐部创建者进入自己创建的部落
2.选择关闭部落申请
3.B俱乐部选择加入部落，输入A部落ID查询并加入</t>
  </si>
  <si>
    <r>
      <rPr>
        <sz val="11"/>
        <color theme="1"/>
        <rFont val="宋体"/>
        <family val="3"/>
        <charset val="134"/>
      </rPr>
      <t>关闭部落加入申请后</t>
    </r>
    <r>
      <rPr>
        <sz val="11"/>
        <color theme="1"/>
        <rFont val="Arial"/>
        <family val="2"/>
      </rPr>
      <t>B</t>
    </r>
    <r>
      <rPr>
        <sz val="11"/>
        <color theme="1"/>
        <rFont val="宋体"/>
        <family val="3"/>
        <charset val="134"/>
      </rPr>
      <t>申请加入失败，给予提示</t>
    </r>
  </si>
  <si>
    <t>3.4</t>
  </si>
  <si>
    <t>打开部落申请</t>
  </si>
  <si>
    <t>4,在上一步操作之后，选择打开部落申请
5. B俱乐部选择加入部落，输入A部落ID查询并加入</t>
  </si>
  <si>
    <t>可以正常查询到对应部落并发送加入申请成功</t>
  </si>
  <si>
    <t>3.5</t>
  </si>
  <si>
    <t>退出部落牌局</t>
  </si>
  <si>
    <t>B俱乐部加入到部落后，选择退出</t>
  </si>
  <si>
    <t>可以正常退出</t>
  </si>
  <si>
    <t>3.6</t>
  </si>
  <si>
    <t>踢出部落</t>
  </si>
  <si>
    <t>部落创建者选择部落成员踢出</t>
  </si>
  <si>
    <t>可以正常实现踢俱乐部出部落的功能</t>
  </si>
  <si>
    <t>4.1</t>
  </si>
  <si>
    <t>部落解散</t>
  </si>
  <si>
    <t>1.创建部落成功
2.解散部落</t>
  </si>
  <si>
    <t>可以正常解散</t>
  </si>
  <si>
    <t>4.2</t>
  </si>
  <si>
    <t>1.创建部落成功，并有俱乐部加入到部落
2.解散部落</t>
  </si>
  <si>
    <t>在部落中有其他俱乐部存在时是否可以解散部落给予正确提示</t>
  </si>
  <si>
    <t>4.3</t>
  </si>
  <si>
    <t>1.创建部落成功，并有俱乐部加入到部落
2.部落中存在正在进行的牌局时解散部落</t>
  </si>
  <si>
    <t>是否可以解散部落给予正确提示</t>
  </si>
  <si>
    <t>5.1</t>
  </si>
  <si>
    <t>部落牌局</t>
  </si>
  <si>
    <t>俱乐部创建部落牌局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</si>
  <si>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俱乐部管理员在俱乐部内创建牌局时不关联</t>
    </r>
    <r>
      <rPr>
        <sz val="11"/>
        <color theme="1"/>
        <rFont val="Arial"/>
        <family val="2"/>
      </rPr>
      <t>B</t>
    </r>
    <r>
      <rPr>
        <sz val="11"/>
        <color theme="1"/>
        <rFont val="宋体"/>
        <family val="3"/>
        <charset val="134"/>
      </rPr>
      <t>俱乐部</t>
    </r>
    <r>
      <rPr>
        <sz val="11"/>
        <color theme="1"/>
        <rFont val="Arial"/>
        <family val="2"/>
      </rPr>
      <t xml:space="preserve">
</t>
    </r>
  </si>
  <si>
    <r>
      <rPr>
        <sz val="11"/>
        <color theme="1"/>
        <rFont val="Arial"/>
        <family val="2"/>
      </rPr>
      <t>B</t>
    </r>
    <r>
      <rPr>
        <sz val="11"/>
        <color theme="1"/>
        <rFont val="宋体"/>
        <family val="3"/>
        <charset val="134"/>
      </rPr>
      <t>俱乐部成员无法查看到部落牌局</t>
    </r>
  </si>
  <si>
    <t>5.2</t>
  </si>
  <si>
    <t>加入部落牌局</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</si>
  <si>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俱乐部成员点击加入部落牌局</t>
    </r>
  </si>
  <si>
    <r>
      <rPr>
        <sz val="11"/>
        <color theme="1"/>
        <rFont val="Arial"/>
        <family val="2"/>
      </rPr>
      <t>B</t>
    </r>
    <r>
      <rPr>
        <sz val="11"/>
        <color theme="1"/>
        <rFont val="宋体"/>
        <family val="3"/>
        <charset val="134"/>
      </rPr>
      <t>俱乐部成员可以查看到部落牌局并加入成功，可以正常游戏</t>
    </r>
  </si>
  <si>
    <t>5.3</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</si>
  <si>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
</t>
    </r>
    <r>
      <rPr>
        <sz val="11"/>
        <color theme="1"/>
        <rFont val="Arial"/>
        <family val="2"/>
      </rPr>
      <t>3.B</t>
    </r>
    <r>
      <rPr>
        <sz val="11"/>
        <color theme="1"/>
        <rFont val="宋体"/>
        <family val="3"/>
        <charset val="134"/>
      </rPr>
      <t xml:space="preserve">俱乐部成员点击加入部落牌局
</t>
    </r>
    <r>
      <rPr>
        <sz val="11"/>
        <color theme="1"/>
        <rFont val="Arial"/>
        <family val="2"/>
      </rPr>
      <t xml:space="preserve">4. </t>
    </r>
    <r>
      <rPr>
        <sz val="11"/>
        <color theme="1"/>
        <rFont val="宋体"/>
        <family val="3"/>
        <charset val="134"/>
      </rPr>
      <t>正常开始游戏，并中途退出牌局</t>
    </r>
  </si>
  <si>
    <t>可以正常游戏，并能正常退出牌局，能再次加入牌局。</t>
  </si>
  <si>
    <t>6.1</t>
  </si>
  <si>
    <t>控制带入</t>
  </si>
  <si>
    <r>
      <rPr>
        <sz val="11"/>
        <color theme="1"/>
        <rFont val="Arial"/>
        <family val="2"/>
      </rPr>
      <t>1. A</t>
    </r>
    <r>
      <rPr>
        <sz val="11"/>
        <color theme="1"/>
        <rFont val="宋体"/>
        <family val="3"/>
        <charset val="134"/>
      </rPr>
      <t>俱乐部创建部落，</t>
    </r>
    <r>
      <rPr>
        <sz val="11"/>
        <color theme="1"/>
        <rFont val="Arial"/>
        <family val="2"/>
      </rPr>
      <t>B</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t>
    </r>
    <r>
      <rPr>
        <sz val="11"/>
        <color theme="1"/>
        <rFont val="宋体"/>
        <family val="3"/>
        <charset val="134"/>
      </rPr>
      <t xml:space="preserve">俱乐部，并设置控制带入
</t>
    </r>
    <r>
      <rPr>
        <sz val="11"/>
        <color theme="1"/>
        <rFont val="Arial"/>
        <family val="2"/>
      </rPr>
      <t>3.B</t>
    </r>
    <r>
      <rPr>
        <sz val="11"/>
        <color theme="1"/>
        <rFont val="宋体"/>
        <family val="3"/>
        <charset val="134"/>
      </rPr>
      <t>俱乐部成员申请加入牌桌，并入座，不选择俱乐部带入</t>
    </r>
    <r>
      <rPr>
        <sz val="11"/>
        <color theme="1"/>
        <rFont val="Arial"/>
        <family val="2"/>
      </rPr>
      <t xml:space="preserve">
</t>
    </r>
  </si>
  <si>
    <t>无法带入入座</t>
  </si>
  <si>
    <t>6.2</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</si>
  <si>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3.B,C,D</t>
    </r>
    <r>
      <rPr>
        <sz val="11"/>
        <color theme="1"/>
        <rFont val="宋体"/>
        <family val="3"/>
        <charset val="134"/>
      </rPr>
      <t xml:space="preserve">俱乐部成员申请加入牌桌，并入座，选择俱乐部关系带入
</t>
    </r>
  </si>
  <si>
    <t>可以正常带入入座开始游戏</t>
  </si>
  <si>
    <t>6.3</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</si>
  <si>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俱乐部，申请加入牌桌，并入座，选择其中一个俱乐部关系带入</t>
    </r>
  </si>
  <si>
    <t>选择带入时可以选择不同的俱乐部关系，对应俱乐部管理员可以收到带入申请</t>
  </si>
  <si>
    <t>6.4</t>
  </si>
  <si>
    <t>游戏中再次申请带入</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</si>
  <si>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用户在游戏中再次申请带入时继续选择</t>
    </r>
    <r>
      <rPr>
        <sz val="11"/>
        <color theme="1"/>
        <rFont val="Arial"/>
        <family val="2"/>
      </rPr>
      <t>B</t>
    </r>
    <r>
      <rPr>
        <sz val="11"/>
        <color theme="1"/>
        <rFont val="宋体"/>
        <family val="3"/>
        <charset val="134"/>
      </rPr>
      <t>俱乐部</t>
    </r>
  </si>
  <si>
    <t>6.5</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</si>
  <si>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t>
    </r>
    <r>
      <rPr>
        <sz val="11"/>
        <color theme="1"/>
        <rFont val="宋体"/>
        <family val="3"/>
        <charset val="134"/>
      </rPr>
      <t>俱乐部申请带入</t>
    </r>
  </si>
  <si>
    <t>6.6</t>
  </si>
  <si>
    <t>游戏中多次申请带入（申请超过带入上限）</t>
  </si>
  <si>
    <r>
      <rPr>
        <sz val="11"/>
        <color theme="1"/>
        <rFont val="Arial"/>
        <family val="2"/>
      </rPr>
      <t>1. A</t>
    </r>
    <r>
      <rPr>
        <sz val="11"/>
        <color theme="1"/>
        <rFont val="宋体"/>
        <family val="3"/>
        <charset val="134"/>
      </rPr>
      <t>俱乐部创建部落，</t>
    </r>
    <r>
      <rPr>
        <sz val="11"/>
        <color theme="1"/>
        <rFont val="Arial"/>
        <family val="2"/>
      </rPr>
      <t>B,C,D,</t>
    </r>
    <r>
      <rPr>
        <sz val="11"/>
        <color theme="1"/>
        <rFont val="宋体"/>
        <family val="3"/>
        <charset val="134"/>
      </rPr>
      <t xml:space="preserve">俱乐部申请加入成功
</t>
    </r>
    <r>
      <rPr>
        <sz val="11"/>
        <color theme="1"/>
        <rFont val="Arial"/>
        <family val="2"/>
      </rPr>
      <t>2. A</t>
    </r>
    <r>
      <rPr>
        <sz val="11"/>
        <color theme="1"/>
        <rFont val="宋体"/>
        <family val="3"/>
        <charset val="134"/>
      </rPr>
      <t>俱乐部管理员在俱乐部内创建牌局时关联</t>
    </r>
    <r>
      <rPr>
        <sz val="11"/>
        <color theme="1"/>
        <rFont val="Arial"/>
        <family val="2"/>
      </rPr>
      <t>B,C,D,</t>
    </r>
    <r>
      <rPr>
        <sz val="11"/>
        <color theme="1"/>
        <rFont val="宋体"/>
        <family val="3"/>
        <charset val="134"/>
      </rPr>
      <t xml:space="preserve">俱乐部，并设置控制带入以及带入上限
</t>
    </r>
    <r>
      <rPr>
        <sz val="11"/>
        <color theme="1"/>
        <rFont val="Arial"/>
        <family val="2"/>
      </rPr>
      <t>3.S</t>
    </r>
    <r>
      <rPr>
        <sz val="11"/>
        <color theme="1"/>
        <rFont val="宋体"/>
        <family val="3"/>
        <charset val="134"/>
      </rPr>
      <t>用户分别加入</t>
    </r>
    <r>
      <rPr>
        <sz val="11"/>
        <color theme="1"/>
        <rFont val="Arial"/>
        <family val="2"/>
      </rPr>
      <t>A,B,C,D</t>
    </r>
    <r>
      <rPr>
        <sz val="11"/>
        <color theme="1"/>
        <rFont val="宋体"/>
        <family val="3"/>
        <charset val="134"/>
      </rPr>
      <t xml:space="preserve">俱乐部，申请加入牌桌，并入座，选择其中一个俱乐部关系带入
</t>
    </r>
    <r>
      <rPr>
        <sz val="11"/>
        <color theme="1"/>
        <rFont val="Arial"/>
        <family val="2"/>
      </rPr>
      <t>4.</t>
    </r>
    <r>
      <rPr>
        <sz val="11"/>
        <color theme="1"/>
        <rFont val="宋体"/>
        <family val="3"/>
        <charset val="134"/>
      </rPr>
      <t>假设</t>
    </r>
    <r>
      <rPr>
        <sz val="11"/>
        <color theme="1"/>
        <rFont val="Arial"/>
        <family val="2"/>
      </rPr>
      <t>S</t>
    </r>
    <r>
      <rPr>
        <sz val="11"/>
        <color theme="1"/>
        <rFont val="宋体"/>
        <family val="3"/>
        <charset val="134"/>
      </rPr>
      <t>用户第一次上桌时候申请带入时选择</t>
    </r>
    <r>
      <rPr>
        <sz val="11"/>
        <color theme="1"/>
        <rFont val="Arial"/>
        <family val="2"/>
      </rPr>
      <t>B</t>
    </r>
    <r>
      <rPr>
        <sz val="11"/>
        <color theme="1"/>
        <rFont val="宋体"/>
        <family val="3"/>
        <charset val="134"/>
      </rPr>
      <t>俱乐部，</t>
    </r>
    <r>
      <rPr>
        <sz val="11"/>
        <color theme="1"/>
        <rFont val="Arial"/>
        <family val="2"/>
      </rPr>
      <t>S</t>
    </r>
    <r>
      <rPr>
        <sz val="11"/>
        <color theme="1"/>
        <rFont val="宋体"/>
        <family val="3"/>
        <charset val="134"/>
      </rPr>
      <t>用户在游戏中再次申请带入时选择</t>
    </r>
    <r>
      <rPr>
        <sz val="11"/>
        <color theme="1"/>
        <rFont val="Arial"/>
        <family val="2"/>
      </rPr>
      <t>A,B,C,D</t>
    </r>
    <r>
      <rPr>
        <sz val="11"/>
        <color theme="1"/>
        <rFont val="宋体"/>
        <family val="3"/>
        <charset val="134"/>
      </rPr>
      <t>俱乐部申请带入，</t>
    </r>
    <r>
      <rPr>
        <sz val="11"/>
        <color theme="1"/>
        <rFont val="Arial"/>
        <family val="2"/>
      </rPr>
      <t>4</t>
    </r>
    <r>
      <rPr>
        <sz val="11"/>
        <color theme="1"/>
        <rFont val="宋体"/>
        <family val="3"/>
        <charset val="134"/>
      </rPr>
      <t>个俱乐部均批准。但是</t>
    </r>
    <r>
      <rPr>
        <sz val="11"/>
        <color theme="1"/>
        <rFont val="Arial"/>
        <family val="2"/>
      </rPr>
      <t>4</t>
    </r>
    <r>
      <rPr>
        <sz val="11"/>
        <color theme="1"/>
        <rFont val="宋体"/>
        <family val="3"/>
        <charset val="134"/>
      </rPr>
      <t>俱乐部批准带入总和超过牌桌上限</t>
    </r>
  </si>
  <si>
    <t>超过牌桌带入上限时无法带入超过部分，给予正常提示。且其他合法带入正常带入</t>
  </si>
  <si>
    <t>7.1</t>
  </si>
  <si>
    <t>战绩统计</t>
  </si>
  <si>
    <t>战绩统计正常结束</t>
  </si>
  <si>
    <t>游戏结束后战绩统计玩家水上水下数据正确，并需要显示对应俱乐部带入</t>
  </si>
  <si>
    <t>7.2</t>
  </si>
  <si>
    <t>战绩统计中途退出</t>
  </si>
  <si>
    <t>7.3</t>
  </si>
  <si>
    <t>战绩统计游戏中多次申请带入</t>
  </si>
  <si>
    <t>7.4</t>
  </si>
  <si>
    <t>7.5</t>
  </si>
  <si>
    <t>8.1</t>
  </si>
  <si>
    <t>8.2</t>
  </si>
  <si>
    <t>8.3</t>
  </si>
  <si>
    <t>8.4</t>
  </si>
  <si>
    <t>8.5</t>
  </si>
  <si>
    <t>1.3.3</t>
  </si>
  <si>
    <t>android</t>
  </si>
  <si>
    <t>2017.05.12</t>
  </si>
  <si>
    <t>韩莹莹</t>
  </si>
  <si>
    <r>
      <rPr>
        <b/>
        <sz val="22"/>
        <color theme="1"/>
        <rFont val="宋体"/>
        <family val="3"/>
        <charset val="134"/>
      </rPr>
      <t>王者德扑注册</t>
    </r>
    <r>
      <rPr>
        <b/>
        <sz val="22"/>
        <color theme="1"/>
        <rFont val="Arial"/>
        <family val="2"/>
      </rPr>
      <t xml:space="preserve"> Test Case</t>
    </r>
  </si>
  <si>
    <t>编号</t>
  </si>
  <si>
    <t>测试方法</t>
  </si>
  <si>
    <t>期望结果</t>
  </si>
  <si>
    <t>测试结果</t>
  </si>
  <si>
    <t>备注</t>
  </si>
  <si>
    <t>001</t>
  </si>
  <si>
    <t>新用户注册</t>
  </si>
  <si>
    <t xml:space="preserve">          登陆界面</t>
  </si>
  <si>
    <t>点击立即体验进入登录界面</t>
  </si>
  <si>
    <t>002</t>
  </si>
  <si>
    <t>输入未注册的号码和错误密码</t>
  </si>
  <si>
    <t>点击登录提示“账号或密码不正确，请重新输入”</t>
  </si>
  <si>
    <t>003</t>
  </si>
  <si>
    <t>选择忘记密码进入忘记密码界面</t>
  </si>
  <si>
    <t>输入手机号获取验证码，输入正确验证码，填写新密码后点击确定并成功登录</t>
  </si>
  <si>
    <t>004</t>
  </si>
  <si>
    <t>　　　　　注册界面</t>
  </si>
  <si>
    <t>进入登陆界面</t>
  </si>
  <si>
    <t>点击注册进入注册界面</t>
  </si>
  <si>
    <t>005</t>
  </si>
  <si>
    <t>选择国家／地区</t>
  </si>
  <si>
    <t>进行国家地区选择</t>
  </si>
  <si>
    <t>006</t>
  </si>
  <si>
    <t>输入已注册的号码</t>
  </si>
  <si>
    <t>显示手机号已注册</t>
  </si>
  <si>
    <t>007</t>
  </si>
  <si>
    <t>输入新的未注册的手机号码</t>
  </si>
  <si>
    <t>点击获取验证码并成功获取验证码</t>
  </si>
  <si>
    <t>008</t>
  </si>
  <si>
    <t>发送手机验证码</t>
  </si>
  <si>
    <t>输入错误验证码点击注册提示“发送手机验证码失败”不能成功注册</t>
  </si>
  <si>
    <t>009</t>
  </si>
  <si>
    <t>输入登录密码</t>
  </si>
  <si>
    <t>输入密码后并点击注册进入个人资料</t>
  </si>
  <si>
    <t>010</t>
  </si>
  <si>
    <t>密码透明</t>
  </si>
  <si>
    <t>点击密码后的眼睛图标即可查看密码</t>
  </si>
  <si>
    <t>011</t>
  </si>
  <si>
    <t>点击个人资料的返回键</t>
  </si>
  <si>
    <t>返回到注册界面并成功登录</t>
  </si>
  <si>
    <t>012</t>
  </si>
  <si>
    <t>查看用户协议</t>
  </si>
  <si>
    <t>点击用户协议即可查看</t>
  </si>
  <si>
    <t>013</t>
  </si>
  <si>
    <t>　　　　　　个人资料</t>
  </si>
  <si>
    <t>通过拍照上传头像</t>
  </si>
  <si>
    <t>点击拍照进入拍照并裁剪照片确定成功上传</t>
  </si>
  <si>
    <t>014</t>
  </si>
  <si>
    <t>通过相册上传头像</t>
  </si>
  <si>
    <t>点击相册进入本机相册进行选择并上传</t>
  </si>
  <si>
    <t>015</t>
  </si>
  <si>
    <t>取消上传头像</t>
  </si>
  <si>
    <t>点击取消键即取消头像上传</t>
  </si>
  <si>
    <t>016</t>
  </si>
  <si>
    <t>填写昵称</t>
  </si>
  <si>
    <t>输入超过超过12个汉字或者字母只能选择前12个字符</t>
  </si>
  <si>
    <t>017</t>
  </si>
  <si>
    <t>不填写昵称</t>
  </si>
  <si>
    <t>保存置灰无法保存</t>
  </si>
  <si>
    <t>018</t>
  </si>
  <si>
    <t>性别选择</t>
  </si>
  <si>
    <t>选择男女图标对应</t>
  </si>
  <si>
    <t>019</t>
  </si>
  <si>
    <t>个性签名</t>
  </si>
  <si>
    <t>在输入框填写不超过50字符个性签名点击保存并成功保存</t>
  </si>
  <si>
    <t>020</t>
  </si>
  <si>
    <t>注册后登录</t>
  </si>
  <si>
    <t>再次进入登录界面</t>
  </si>
  <si>
    <t>输入新注册的号码及密码成功登录</t>
  </si>
  <si>
    <t>021</t>
  </si>
  <si>
    <t>登陆后查看我的个人中心</t>
  </si>
  <si>
    <t>拥有3000金币和300钻石</t>
  </si>
  <si>
    <t>022</t>
  </si>
  <si>
    <t>023</t>
  </si>
  <si>
    <t>解散成功，并且所有俱乐部收到消息push</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</si>
  <si>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点击解散俱乐部按钮，</t>
    </r>
    <r>
      <rPr>
        <sz val="11"/>
        <color theme="1"/>
        <rFont val="Arial"/>
        <family val="2"/>
      </rPr>
      <t xml:space="preserve">                                           3.</t>
    </r>
    <r>
      <rPr>
        <sz val="11"/>
        <color theme="1"/>
        <rFont val="宋体"/>
        <family val="3"/>
        <charset val="134"/>
      </rPr>
      <t>弹出二次确认框，点击确定。</t>
    </r>
    <phoneticPr fontId="21" type="noConversion"/>
  </si>
  <si>
    <t>解散俱乐部</t>
    <phoneticPr fontId="21" type="noConversion"/>
  </si>
  <si>
    <t>解散俱乐部</t>
    <phoneticPr fontId="21" type="noConversion"/>
  </si>
  <si>
    <t>6.1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</si>
  <si>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</si>
  <si>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</si>
  <si>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俱乐部删除成员权限</t>
    <phoneticPr fontId="21" type="noConversion"/>
  </si>
  <si>
    <t>5.3</t>
    <phoneticPr fontId="21" type="noConversion"/>
  </si>
  <si>
    <t>删除成功，被删除用户收到消息提醒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</si>
  <si>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成员处点击“</t>
    </r>
    <r>
      <rPr>
        <sz val="11"/>
        <color theme="1"/>
        <rFont val="Arial"/>
        <family val="2"/>
      </rPr>
      <t>-</t>
    </r>
    <r>
      <rPr>
        <sz val="11"/>
        <color theme="1"/>
        <rFont val="宋体"/>
        <family val="3"/>
        <charset val="134"/>
      </rPr>
      <t>”符号，进入删除成员页</t>
    </r>
    <r>
      <rPr>
        <sz val="11"/>
        <color theme="1"/>
        <rFont val="Arial"/>
        <family val="2"/>
      </rPr>
      <t xml:space="preserve">                3.</t>
    </r>
    <r>
      <rPr>
        <sz val="11"/>
        <color theme="1"/>
        <rFont val="宋体"/>
        <family val="3"/>
        <charset val="134"/>
      </rPr>
      <t>勾选成员（可勾选多个，可对成员进行搜索删除）点击确定</t>
    </r>
    <phoneticPr fontId="21" type="noConversion"/>
  </si>
  <si>
    <t>俱乐部创建者删除成员</t>
    <phoneticPr fontId="21" type="noConversion"/>
  </si>
  <si>
    <t>5.2</t>
    <phoneticPr fontId="21" type="noConversion"/>
  </si>
  <si>
    <t>成功退出俱乐部，并且俱乐部创建者收到消息提醒</t>
    <phoneticPr fontId="21" type="noConversion"/>
  </si>
  <si>
    <r>
      <t>1.</t>
    </r>
    <r>
      <rPr>
        <sz val="11"/>
        <color theme="1"/>
        <rFont val="宋体"/>
        <family val="3"/>
        <charset val="134"/>
      </rPr>
      <t>牌局页选择俱乐部，进入用户所加入的俱乐部。</t>
    </r>
    <r>
      <rPr>
        <sz val="11"/>
        <color theme="1"/>
        <rFont val="Arial"/>
        <family val="2"/>
      </rPr>
      <t xml:space="preserve">  2.</t>
    </r>
    <r>
      <rPr>
        <sz val="11"/>
        <color theme="1"/>
        <rFont val="宋体"/>
        <family val="3"/>
        <charset val="134"/>
      </rPr>
      <t>俱乐部详情页最底部，点击退出俱乐部按钮</t>
    </r>
    <r>
      <rPr>
        <sz val="11"/>
        <color theme="1"/>
        <rFont val="Arial"/>
        <family val="2"/>
      </rPr>
      <t xml:space="preserve">         3.</t>
    </r>
    <r>
      <rPr>
        <sz val="11"/>
        <color theme="1"/>
        <rFont val="宋体"/>
        <family val="3"/>
        <charset val="134"/>
      </rPr>
      <t>弹出二次确认框。</t>
    </r>
    <phoneticPr fontId="21" type="noConversion"/>
  </si>
  <si>
    <t>用户自主退出俱乐部</t>
    <phoneticPr fontId="21" type="noConversion"/>
  </si>
  <si>
    <t>退出俱乐部</t>
    <phoneticPr fontId="21" type="noConversion"/>
  </si>
  <si>
    <t>5.1</t>
    <phoneticPr fontId="21" type="noConversion"/>
  </si>
  <si>
    <t>因权限不同显示界面信息</t>
    <phoneticPr fontId="21" type="noConversion"/>
  </si>
  <si>
    <r>
      <t>1.</t>
    </r>
    <r>
      <rPr>
        <sz val="11"/>
        <color theme="1"/>
        <rFont val="宋体"/>
        <family val="3"/>
        <charset val="134"/>
      </rPr>
      <t>牌局页选择俱乐部，进入俱乐部详情页</t>
    </r>
    <r>
      <rPr>
        <sz val="11"/>
        <color theme="1"/>
        <rFont val="Arial"/>
        <family val="2"/>
      </rPr>
      <t xml:space="preserve"> </t>
    </r>
    <r>
      <rPr>
        <sz val="11"/>
        <color theme="1"/>
        <rFont val="宋体"/>
        <family val="3"/>
        <charset val="134"/>
      </rPr>
      <t>。</t>
    </r>
    <r>
      <rPr>
        <sz val="11"/>
        <color theme="1"/>
        <rFont val="Arial"/>
        <family val="2"/>
      </rPr>
      <t xml:space="preserve">            2.</t>
    </r>
    <r>
      <rPr>
        <sz val="11"/>
        <color theme="1"/>
        <rFont val="宋体"/>
        <family val="3"/>
        <charset val="134"/>
      </rPr>
      <t>俱乐部创建者和管理员用户进入此页面可在成员处显示</t>
    </r>
    <r>
      <rPr>
        <sz val="11"/>
        <color theme="1"/>
        <rFont val="Arial"/>
        <family val="2"/>
      </rPr>
      <t>"+","-"</t>
    </r>
    <r>
      <rPr>
        <sz val="11"/>
        <color theme="1"/>
        <rFont val="宋体"/>
        <family val="3"/>
        <charset val="134"/>
      </rPr>
      <t>符号</t>
    </r>
    <r>
      <rPr>
        <sz val="11"/>
        <color theme="1"/>
        <rFont val="Arial"/>
        <family val="2"/>
      </rPr>
      <t xml:space="preserve">                                                       3</t>
    </r>
    <r>
      <rPr>
        <sz val="11"/>
        <color theme="1"/>
        <rFont val="宋体"/>
        <family val="3"/>
        <charset val="134"/>
      </rPr>
      <t>普通成员则不显示</t>
    </r>
    <r>
      <rPr>
        <sz val="11"/>
        <color theme="1"/>
        <rFont val="Arial"/>
        <family val="2"/>
      </rPr>
      <t xml:space="preserve">  </t>
    </r>
    <phoneticPr fontId="21" type="noConversion"/>
  </si>
  <si>
    <t>俱乐部添加成员权限</t>
    <phoneticPr fontId="21" type="noConversion"/>
  </si>
  <si>
    <t>4.2</t>
    <phoneticPr fontId="21" type="noConversion"/>
  </si>
  <si>
    <t>所勾选的好友应能收到消息提醒</t>
    <phoneticPr fontId="21" type="noConversion"/>
  </si>
  <si>
    <r>
      <t>1.</t>
    </r>
    <r>
      <rPr>
        <sz val="11"/>
        <color theme="1"/>
        <rFont val="宋体"/>
        <family val="3"/>
        <charset val="134"/>
      </rPr>
      <t>牌局页选择俱乐部，进入俱乐部详情页。</t>
    </r>
    <r>
      <rPr>
        <sz val="11"/>
        <color theme="1"/>
        <rFont val="Arial"/>
        <family val="2"/>
      </rPr>
      <t xml:space="preserve">              2.</t>
    </r>
    <r>
      <rPr>
        <sz val="11"/>
        <color theme="1"/>
        <rFont val="宋体"/>
        <family val="3"/>
        <charset val="134"/>
      </rPr>
      <t>点击</t>
    </r>
    <r>
      <rPr>
        <sz val="11"/>
        <color theme="1"/>
        <rFont val="Arial"/>
        <family val="2"/>
      </rPr>
      <t>"+"</t>
    </r>
    <r>
      <rPr>
        <sz val="11"/>
        <color theme="1"/>
        <rFont val="宋体"/>
        <family val="3"/>
        <charset val="134"/>
      </rPr>
      <t>符号，进入邀请成员页。</t>
    </r>
    <r>
      <rPr>
        <sz val="11"/>
        <color theme="1"/>
        <rFont val="Arial"/>
        <family val="2"/>
      </rPr>
      <t xml:space="preserve">                              3</t>
    </r>
    <r>
      <rPr>
        <sz val="11"/>
        <color theme="1"/>
        <rFont val="宋体"/>
        <family val="3"/>
        <charset val="134"/>
      </rPr>
      <t>勾选好友，点击确定（可勾选多个）</t>
    </r>
    <phoneticPr fontId="21" type="noConversion"/>
  </si>
  <si>
    <t>邀请好友</t>
    <phoneticPr fontId="21" type="noConversion"/>
  </si>
  <si>
    <t>俱乐部添加成员</t>
    <phoneticPr fontId="21" type="noConversion"/>
  </si>
  <si>
    <t>4.1</t>
    <phoneticPr fontId="21" type="noConversion"/>
  </si>
  <si>
    <t>所加入的俱乐部能正常发送请求以及正常接收</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</si>
  <si>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通过俱乐部昵称、</t>
    </r>
    <r>
      <rPr>
        <sz val="11"/>
        <color theme="1"/>
        <rFont val="Arial"/>
        <family val="2"/>
      </rPr>
      <t>ID</t>
    </r>
    <r>
      <rPr>
        <sz val="11"/>
        <color theme="1"/>
        <rFont val="宋体"/>
        <family val="3"/>
        <charset val="134"/>
      </rPr>
      <t>或选择国家地区加入俱乐部</t>
    </r>
    <phoneticPr fontId="21" type="noConversion"/>
  </si>
  <si>
    <t>加入俱乐部</t>
    <phoneticPr fontId="21" type="noConversion"/>
  </si>
  <si>
    <t>3.4</t>
    <phoneticPr fontId="21" type="noConversion"/>
  </si>
  <si>
    <t>通过用户选择的国家和地区展示出符合搜索条件的俱乐部</t>
    <phoneticPr fontId="21" type="noConversion"/>
  </si>
  <si>
    <r>
      <t>1.</t>
    </r>
    <r>
      <rPr>
        <sz val="11"/>
        <color theme="1"/>
        <rFont val="宋体"/>
        <family val="3"/>
        <charset val="134"/>
      </rPr>
      <t>进入俱乐部页，点击加入俱乐部</t>
    </r>
    <r>
      <rPr>
        <sz val="11"/>
        <color theme="1"/>
        <rFont val="Arial"/>
        <family val="2"/>
      </rPr>
      <t xml:space="preserve">                            2.</t>
    </r>
    <r>
      <rPr>
        <sz val="11"/>
        <color theme="1"/>
        <rFont val="宋体"/>
        <family val="3"/>
        <charset val="134"/>
      </rPr>
      <t>选择国家和地区</t>
    </r>
    <r>
      <rPr>
        <sz val="11"/>
        <color theme="1"/>
        <rFont val="Arial"/>
        <family val="2"/>
      </rPr>
      <t xml:space="preserve">                              </t>
    </r>
    <phoneticPr fontId="21" type="noConversion"/>
  </si>
  <si>
    <t>通过国家地区搜索俱乐部</t>
    <phoneticPr fontId="21" type="noConversion"/>
  </si>
  <si>
    <t>3.3</t>
    <phoneticPr fontId="21" type="noConversion"/>
  </si>
  <si>
    <r>
      <rPr>
        <sz val="11"/>
        <color theme="1"/>
        <rFont val="宋体"/>
        <family val="3"/>
        <charset val="134"/>
      </rPr>
      <t>显示出与用户输入的</t>
    </r>
    <r>
      <rPr>
        <sz val="11"/>
        <color theme="1"/>
        <rFont val="Arial"/>
        <family val="2"/>
      </rPr>
      <t>ID</t>
    </r>
    <r>
      <rPr>
        <sz val="11"/>
        <color theme="1"/>
        <rFont val="宋体"/>
        <family val="3"/>
        <charset val="134"/>
      </rPr>
      <t>所匹配的俱乐部，输入的俱乐部名称显示出包含用户所输入的俱乐部</t>
    </r>
    <phoneticPr fontId="21" type="noConversion"/>
  </si>
  <si>
    <r>
      <t>1.</t>
    </r>
    <r>
      <rPr>
        <sz val="11"/>
        <color theme="1"/>
        <rFont val="宋体"/>
        <family val="3"/>
        <charset val="134"/>
      </rPr>
      <t>进入俱乐部页，点击搜索框</t>
    </r>
    <r>
      <rPr>
        <sz val="11"/>
        <color theme="1"/>
        <rFont val="Arial"/>
        <family val="2"/>
      </rPr>
      <t xml:space="preserve">                                    2.</t>
    </r>
    <r>
      <rPr>
        <sz val="11"/>
        <color theme="1"/>
        <rFont val="宋体"/>
        <family val="3"/>
        <charset val="134"/>
      </rPr>
      <t>输入所要加入的俱乐部名称及</t>
    </r>
    <r>
      <rPr>
        <sz val="11"/>
        <color theme="1"/>
        <rFont val="Arial"/>
        <family val="2"/>
      </rPr>
      <t>ID</t>
    </r>
    <r>
      <rPr>
        <sz val="11"/>
        <color theme="1"/>
        <rFont val="宋体"/>
        <family val="3"/>
        <charset val="134"/>
      </rPr>
      <t>（所输入的名称及</t>
    </r>
    <r>
      <rPr>
        <sz val="11"/>
        <color theme="1"/>
        <rFont val="Arial"/>
        <family val="2"/>
      </rPr>
      <t>ID</t>
    </r>
    <r>
      <rPr>
        <sz val="11"/>
        <color theme="1"/>
        <rFont val="宋体"/>
        <family val="3"/>
        <charset val="134"/>
      </rPr>
      <t>需是实际存在，名称输入后有模糊查询信息显示）</t>
    </r>
    <r>
      <rPr>
        <sz val="11"/>
        <color theme="1"/>
        <rFont val="Arial"/>
        <family val="2"/>
      </rPr>
      <t xml:space="preserve">                                                                          3.</t>
    </r>
    <r>
      <rPr>
        <sz val="11"/>
        <color theme="1"/>
        <rFont val="宋体"/>
        <family val="3"/>
        <charset val="134"/>
      </rPr>
      <t>展示符合条件的搜索结果</t>
    </r>
    <r>
      <rPr>
        <sz val="11"/>
        <color theme="1"/>
        <rFont val="Arial"/>
        <family val="2"/>
      </rPr>
      <t xml:space="preserve">                                        4.</t>
    </r>
    <r>
      <rPr>
        <sz val="11"/>
        <color theme="1"/>
        <rFont val="宋体"/>
        <family val="3"/>
        <charset val="134"/>
      </rPr>
      <t>点击所展示的结果俱乐部进入俱乐部详情点击加入俱乐部</t>
    </r>
    <r>
      <rPr>
        <sz val="11"/>
        <color theme="1"/>
        <rFont val="Arial"/>
        <family val="2"/>
      </rPr>
      <t xml:space="preserve">                             </t>
    </r>
    <phoneticPr fontId="21" type="noConversion"/>
  </si>
  <si>
    <t>通过昵称或ID加入俱乐部</t>
    <phoneticPr fontId="21" type="noConversion"/>
  </si>
  <si>
    <t>3.2</t>
    <phoneticPr fontId="21" type="noConversion"/>
  </si>
  <si>
    <t>进入加入俱乐部页</t>
    <phoneticPr fontId="21" type="noConversion"/>
  </si>
  <si>
    <r>
      <t>1.</t>
    </r>
    <r>
      <rPr>
        <sz val="11"/>
        <color theme="1"/>
        <rFont val="宋体"/>
        <family val="3"/>
        <charset val="134"/>
      </rPr>
      <t>牌局页选择俱乐部，点击加入俱乐部</t>
    </r>
    <phoneticPr fontId="21" type="noConversion"/>
  </si>
  <si>
    <t>加入俱乐部入口</t>
    <phoneticPr fontId="21" type="noConversion"/>
  </si>
  <si>
    <t>3.1</t>
    <phoneticPr fontId="21" type="noConversion"/>
  </si>
  <si>
    <t>新用户创建自己的第一个俱乐部不消耗钻石，新用户若有自己所床的第一个俱乐部，再次创建第二个则消耗500钻石。消耗规则与实际消耗相符合（用户余额不足时给出提示）</t>
    <phoneticPr fontId="21" type="noConversion"/>
  </si>
  <si>
    <r>
      <t>1.</t>
    </r>
    <r>
      <rPr>
        <sz val="11"/>
        <color theme="1"/>
        <rFont val="宋体"/>
        <family val="3"/>
        <charset val="134"/>
      </rPr>
      <t>新用户进入俱乐部页（俱乐部页下无自己所创建的俱乐）</t>
    </r>
    <r>
      <rPr>
        <sz val="11"/>
        <color theme="1"/>
        <rFont val="Arial"/>
        <family val="2"/>
      </rPr>
      <t xml:space="preserve">                                                                  2.</t>
    </r>
    <r>
      <rPr>
        <sz val="11"/>
        <color theme="1"/>
        <rFont val="宋体"/>
        <family val="3"/>
        <charset val="134"/>
      </rPr>
      <t>点击创建俱乐部</t>
    </r>
    <r>
      <rPr>
        <sz val="11"/>
        <color theme="1"/>
        <rFont val="Arial"/>
        <family val="2"/>
      </rPr>
      <t xml:space="preserve">                                                      3.</t>
    </r>
    <r>
      <rPr>
        <sz val="11"/>
        <color theme="1"/>
        <rFont val="宋体"/>
        <family val="3"/>
        <charset val="134"/>
      </rPr>
      <t>编辑符合规则的资料后点击确认创建</t>
    </r>
    <phoneticPr fontId="21" type="noConversion"/>
  </si>
  <si>
    <t>创建俱乐部的钻石消耗规则</t>
    <phoneticPr fontId="21" type="noConversion"/>
  </si>
  <si>
    <t>2.4</t>
    <phoneticPr fontId="21" type="noConversion"/>
  </si>
  <si>
    <t>俱乐部的创建中名称与简介需符合限定条件</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</si>
  <si>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俱乐部名称及简介处输入特殊字符，非法字符，已屏蔽非法词组</t>
    </r>
    <r>
      <rPr>
        <sz val="11"/>
        <color theme="1"/>
        <rFont val="Arial"/>
        <family val="2"/>
      </rPr>
      <t xml:space="preserve">                                                         4</t>
    </r>
    <r>
      <rPr>
        <sz val="11"/>
        <color theme="1"/>
        <rFont val="宋体"/>
        <family val="3"/>
        <charset val="134"/>
      </rPr>
      <t>俱乐部名称为空，俱乐部名称超过规定长度或简介超过规定长度，俱乐部名称重复等</t>
    </r>
    <r>
      <rPr>
        <sz val="11"/>
        <color theme="1"/>
        <rFont val="Arial"/>
        <family val="2"/>
      </rPr>
      <t xml:space="preserve">                                                         5</t>
    </r>
    <r>
      <rPr>
        <sz val="11"/>
        <color theme="1"/>
        <rFont val="宋体"/>
        <family val="3"/>
        <charset val="134"/>
      </rPr>
      <t>输入符合规定的俱乐部名称及简介</t>
    </r>
    <phoneticPr fontId="21" type="noConversion"/>
  </si>
  <si>
    <t>俱乐部名称及简介</t>
    <phoneticPr fontId="21" type="noConversion"/>
  </si>
  <si>
    <t>2.3</t>
    <phoneticPr fontId="21" type="noConversion"/>
  </si>
  <si>
    <t>创建成功</t>
    <phoneticPr fontId="21" type="noConversion"/>
  </si>
  <si>
    <r>
      <t>1.</t>
    </r>
    <r>
      <rPr>
        <sz val="11"/>
        <color theme="1"/>
        <rFont val="宋体"/>
        <family val="3"/>
        <charset val="134"/>
      </rPr>
      <t>点击牌局，选择俱乐部页下的创建俱乐部</t>
    </r>
    <r>
      <rPr>
        <sz val="11"/>
        <color theme="1"/>
        <rFont val="Arial"/>
        <family val="2"/>
      </rPr>
      <t xml:space="preserve">             2.</t>
    </r>
    <r>
      <rPr>
        <sz val="11"/>
        <color theme="1"/>
        <rFont val="宋体"/>
        <family val="3"/>
        <charset val="134"/>
      </rPr>
      <t>进入到创建俱乐部页</t>
    </r>
    <r>
      <rPr>
        <sz val="11"/>
        <color theme="1"/>
        <rFont val="Arial"/>
        <family val="2"/>
      </rPr>
      <t xml:space="preserve">                                               3</t>
    </r>
    <r>
      <rPr>
        <sz val="11"/>
        <color theme="1"/>
        <rFont val="宋体"/>
        <family val="3"/>
        <charset val="134"/>
      </rPr>
      <t>输入俱乐部名称、选择俱乐部地区、</t>
    </r>
    <r>
      <rPr>
        <sz val="11"/>
        <color theme="1"/>
        <rFont val="Arial"/>
        <family val="2"/>
      </rPr>
      <t xml:space="preserve"> </t>
    </r>
    <r>
      <rPr>
        <sz val="11"/>
        <color theme="1"/>
        <rFont val="宋体"/>
        <family val="3"/>
        <charset val="134"/>
      </rPr>
      <t>输入简介、上传头像</t>
    </r>
    <r>
      <rPr>
        <sz val="11"/>
        <color theme="1"/>
        <rFont val="Arial"/>
        <family val="2"/>
      </rPr>
      <t xml:space="preserve">                                                                   4</t>
    </r>
    <r>
      <rPr>
        <sz val="11"/>
        <color theme="1"/>
        <rFont val="宋体"/>
        <family val="3"/>
        <charset val="134"/>
      </rPr>
      <t>点击确认创建</t>
    </r>
    <r>
      <rPr>
        <sz val="11"/>
        <color theme="1"/>
        <rFont val="Arial"/>
        <family val="2"/>
      </rPr>
      <t xml:space="preserve">  </t>
    </r>
    <phoneticPr fontId="21" type="noConversion"/>
  </si>
  <si>
    <t>创建俱乐部</t>
    <phoneticPr fontId="21" type="noConversion"/>
  </si>
  <si>
    <t>2.2</t>
    <phoneticPr fontId="21" type="noConversion"/>
  </si>
  <si>
    <t>正常进入到创建俱乐部页</t>
    <phoneticPr fontId="21" type="noConversion"/>
  </si>
  <si>
    <r>
      <t>1.</t>
    </r>
    <r>
      <rPr>
        <sz val="11"/>
        <color theme="1"/>
        <rFont val="宋体"/>
        <family val="3"/>
        <charset val="134"/>
      </rPr>
      <t>点击牌局，选择俱乐部页下的创建俱乐部</t>
    </r>
    <phoneticPr fontId="21" type="noConversion"/>
  </si>
  <si>
    <t>创建俱乐部入口</t>
    <phoneticPr fontId="21" type="noConversion"/>
  </si>
  <si>
    <t>俱乐部的创建</t>
    <phoneticPr fontId="21" type="noConversion"/>
  </si>
  <si>
    <t>2.1</t>
    <phoneticPr fontId="21" type="noConversion"/>
  </si>
  <si>
    <t>正确显示俱乐部名称及头像</t>
    <phoneticPr fontId="21" type="noConversion"/>
  </si>
  <si>
    <t>1.点击牌局，并选择俱乐部或者点击消息，进入俱乐部消息页进入俱乐部</t>
    <phoneticPr fontId="21" type="noConversion"/>
  </si>
  <si>
    <t>俱乐部名称、头像显示</t>
    <phoneticPr fontId="21" type="noConversion"/>
  </si>
  <si>
    <t>1.2</t>
    <phoneticPr fontId="21" type="noConversion"/>
  </si>
  <si>
    <t>显示俱乐部列表，展示俱乐部</t>
    <phoneticPr fontId="21" type="noConversion"/>
  </si>
  <si>
    <r>
      <t>1.</t>
    </r>
    <r>
      <rPr>
        <sz val="11"/>
        <color theme="1"/>
        <rFont val="宋体"/>
        <family val="3"/>
        <charset val="134"/>
      </rPr>
      <t>点击牌局，并选择俱乐部或者点击消息，进入俱乐部消息页进入俱乐部</t>
    </r>
    <phoneticPr fontId="21" type="noConversion"/>
  </si>
  <si>
    <t>俱乐部入口</t>
    <phoneticPr fontId="21" type="noConversion"/>
  </si>
  <si>
    <t>界面</t>
    <phoneticPr fontId="21" type="noConversion"/>
  </si>
  <si>
    <t>1.1</t>
    <phoneticPr fontId="21"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</si>
  <si>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</si>
  <si>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</si>
  <si>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</si>
  <si>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</si>
  <si>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</si>
  <si>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</si>
  <si>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</si>
  <si>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</si>
  <si>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</si>
  <si>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</si>
  <si>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Not Test</t>
    <phoneticPr fontId="24" type="noConversion"/>
  </si>
  <si>
    <t>Block</t>
    <phoneticPr fontId="24" type="noConversion"/>
  </si>
  <si>
    <t>Fail</t>
    <phoneticPr fontId="24" type="noConversion"/>
  </si>
  <si>
    <t>Pass</t>
    <phoneticPr fontId="24" type="noConversion"/>
  </si>
  <si>
    <t>Total</t>
    <phoneticPr fontId="25" type="noConversion"/>
  </si>
  <si>
    <t>Test Result</t>
    <phoneticPr fontId="25" type="noConversion"/>
  </si>
  <si>
    <t>Case Version</t>
    <phoneticPr fontId="25" type="noConversion"/>
  </si>
  <si>
    <t>Device Lable</t>
    <phoneticPr fontId="25" type="noConversion"/>
  </si>
  <si>
    <t>Tester</t>
    <phoneticPr fontId="25" type="noConversion"/>
  </si>
  <si>
    <t>Date</t>
    <phoneticPr fontId="25" type="noConversion"/>
  </si>
  <si>
    <t>Hardware Version</t>
    <phoneticPr fontId="25" type="noConversion"/>
  </si>
  <si>
    <t>Software Version</t>
    <phoneticPr fontId="25" type="noConversion"/>
  </si>
  <si>
    <r>
      <rPr>
        <b/>
        <sz val="22"/>
        <color theme="1"/>
        <rFont val="宋体"/>
        <family val="3"/>
        <charset val="134"/>
      </rPr>
      <t>德州</t>
    </r>
    <r>
      <rPr>
        <b/>
        <sz val="22"/>
        <color theme="1"/>
        <rFont val="Arial"/>
        <family val="2"/>
      </rPr>
      <t>allin test</t>
    </r>
    <phoneticPr fontId="21" type="noConversion"/>
  </si>
  <si>
    <t>德州allin test</t>
    <phoneticPr fontId="18" type="noConversion"/>
  </si>
  <si>
    <t>开局</t>
    <phoneticPr fontId="18" type="noConversion"/>
  </si>
  <si>
    <t>快速开局</t>
    <phoneticPr fontId="18" type="noConversion"/>
  </si>
  <si>
    <t>1.点击‘我要组局’选择普通牌局，输入牌局名称，设置人数，时间，大小盲等后选择‘选择开局’/‘现在开始’</t>
    <phoneticPr fontId="18" type="noConversion"/>
  </si>
  <si>
    <t>1.点击‘我要组局’选择SNG局，输入牌局名称，设置人数，时间，大小盲等后选择‘选择开局’/‘现在开始’</t>
    <phoneticPr fontId="18" type="noConversion"/>
  </si>
  <si>
    <t>1.点击‘我要组局’选择奥马哈局，输入牌局名称，设置人数，时间，大小盲等后选择‘选择开局’/‘现在开始’</t>
    <phoneticPr fontId="18" type="noConversion"/>
  </si>
  <si>
    <t>1.点击‘我要组局’选择大菠萝，输入牌局名称，设置人数，时间，大小盲等后选择‘选择开局’/‘现在开始’</t>
    <phoneticPr fontId="18" type="noConversion"/>
  </si>
  <si>
    <t>1.点击‘我要组局’选择推推乐，输入牌局名称，设置人数，时间，大小盲等后选择‘选择开局’/‘现在开始’</t>
    <phoneticPr fontId="18" type="noConversion"/>
  </si>
  <si>
    <r>
      <t>1,</t>
    </r>
    <r>
      <rPr>
        <sz val="11"/>
        <color theme="1"/>
        <rFont val="宋体"/>
        <family val="3"/>
        <charset val="134"/>
      </rPr>
      <t>开牌局设置保险模式</t>
    </r>
    <phoneticPr fontId="18" type="noConversion"/>
  </si>
  <si>
    <r>
      <rPr>
        <sz val="11"/>
        <color theme="1"/>
        <rFont val="宋体"/>
        <family val="3"/>
        <charset val="134"/>
      </rPr>
      <t>玩家游戏中</t>
    </r>
    <r>
      <rPr>
        <sz val="11"/>
        <color theme="1"/>
        <rFont val="Arial"/>
        <family val="2"/>
      </rPr>
      <t xml:space="preserve">all in </t>
    </r>
    <r>
      <rPr>
        <sz val="11"/>
        <color theme="1"/>
        <rFont val="宋体"/>
        <family val="3"/>
        <charset val="134"/>
      </rPr>
      <t>达到条件的情况下可以出发保险</t>
    </r>
    <phoneticPr fontId="18" type="noConversion"/>
  </si>
  <si>
    <t>Straddle牌局（外）设置时开启/关闭</t>
    <phoneticPr fontId="18" type="noConversion"/>
  </si>
  <si>
    <t>MUCK牌局（外）设置时开启/关闭</t>
    <phoneticPr fontId="18" type="noConversion"/>
  </si>
  <si>
    <r>
      <t>Straddle</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</si>
  <si>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Muck</t>
    </r>
    <r>
      <rPr>
        <sz val="11"/>
        <color theme="1"/>
        <rFont val="宋体"/>
        <family val="3"/>
        <charset val="134"/>
      </rPr>
      <t>牌局中（内）开启</t>
    </r>
    <r>
      <rPr>
        <sz val="11"/>
        <color theme="1"/>
        <rFont val="Arial"/>
        <family val="2"/>
      </rPr>
      <t>/</t>
    </r>
    <r>
      <rPr>
        <sz val="11"/>
        <color theme="1"/>
        <rFont val="宋体"/>
        <family val="3"/>
        <charset val="134"/>
      </rPr>
      <t>关闭</t>
    </r>
    <phoneticPr fontId="18" type="noConversion"/>
  </si>
  <si>
    <r>
      <t>1.</t>
    </r>
    <r>
      <rPr>
        <sz val="11"/>
        <color theme="1"/>
        <rFont val="宋体"/>
        <family val="3"/>
        <charset val="134"/>
      </rPr>
      <t xml:space="preserve">组建设置牌局时候开启，游戏开始后，可以实现开启该功能
</t>
    </r>
    <r>
      <rPr>
        <sz val="11"/>
        <color theme="1"/>
        <rFont val="Arial"/>
        <family val="2"/>
      </rPr>
      <t>2.</t>
    </r>
    <r>
      <rPr>
        <sz val="11"/>
        <color theme="1"/>
        <rFont val="宋体"/>
        <family val="3"/>
        <charset val="134"/>
      </rPr>
      <t>组建设置牌局时候关闭，游戏开始后，可以实现关闭该功能</t>
    </r>
    <phoneticPr fontId="18" type="noConversion"/>
  </si>
  <si>
    <r>
      <t>1.</t>
    </r>
    <r>
      <rPr>
        <sz val="11"/>
        <color theme="1"/>
        <rFont val="宋体"/>
        <family val="3"/>
        <charset val="134"/>
      </rPr>
      <t>不开启</t>
    </r>
    <r>
      <rPr>
        <sz val="11"/>
        <color theme="1"/>
        <rFont val="Arial"/>
        <family val="2"/>
      </rPr>
      <t>Muck</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</si>
  <si>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r>
      <t>1.</t>
    </r>
    <r>
      <rPr>
        <sz val="11"/>
        <color theme="1"/>
        <rFont val="宋体"/>
        <family val="3"/>
        <charset val="134"/>
      </rPr>
      <t>不开启</t>
    </r>
    <r>
      <rPr>
        <sz val="11"/>
        <color theme="1"/>
        <rFont val="Arial"/>
        <family val="2"/>
      </rPr>
      <t>Straddle</t>
    </r>
    <r>
      <rPr>
        <sz val="11"/>
        <color theme="1"/>
        <rFont val="宋体"/>
        <family val="3"/>
        <charset val="134"/>
      </rPr>
      <t>开局</t>
    </r>
    <r>
      <rPr>
        <sz val="11"/>
        <color theme="1"/>
        <rFont val="Arial"/>
        <family val="2"/>
      </rPr>
      <t>,</t>
    </r>
    <r>
      <rPr>
        <sz val="11"/>
        <color theme="1"/>
        <rFont val="宋体"/>
        <family val="3"/>
        <charset val="134"/>
      </rPr>
      <t>游戏开始后，中途开启</t>
    </r>
    <r>
      <rPr>
        <sz val="11"/>
        <color theme="1"/>
        <rFont val="Arial"/>
        <family val="2"/>
      </rPr>
      <t>/</t>
    </r>
    <r>
      <rPr>
        <sz val="11"/>
        <color theme="1"/>
        <rFont val="宋体"/>
        <family val="3"/>
        <charset val="134"/>
      </rPr>
      <t>取消都能一一对应实现开启和取消该功能</t>
    </r>
    <phoneticPr fontId="18" type="noConversion"/>
  </si>
  <si>
    <t>保险模式</t>
    <phoneticPr fontId="18" type="noConversion"/>
  </si>
  <si>
    <t>不开启保险模式</t>
    <phoneticPr fontId="18" type="noConversion"/>
  </si>
  <si>
    <r>
      <t>1.</t>
    </r>
    <r>
      <rPr>
        <sz val="11"/>
        <color theme="1"/>
        <rFont val="宋体"/>
        <family val="3"/>
        <charset val="134"/>
      </rPr>
      <t>开拍局设置不开启保险模式</t>
    </r>
    <phoneticPr fontId="18" type="noConversion"/>
  </si>
  <si>
    <t>玩家游戏中不会触发保险</t>
    <phoneticPr fontId="18" type="noConversion"/>
  </si>
  <si>
    <t>报名费</t>
    <phoneticPr fontId="18" type="noConversion"/>
  </si>
  <si>
    <t>玩家报名扣费</t>
    <phoneticPr fontId="18" type="noConversion"/>
  </si>
  <si>
    <t>根据各个等级标准，玩家扣除报名费和服务费成功且正确</t>
    <phoneticPr fontId="18" type="noConversion"/>
  </si>
  <si>
    <t>玩家报名费不足</t>
    <phoneticPr fontId="18" type="noConversion"/>
  </si>
  <si>
    <t>给予正确友善的提示金币不足</t>
    <phoneticPr fontId="18" type="noConversion"/>
  </si>
  <si>
    <r>
      <t>1.</t>
    </r>
    <r>
      <rPr>
        <sz val="11"/>
        <color theme="1"/>
        <rFont val="宋体"/>
        <family val="3"/>
        <charset val="134"/>
      </rPr>
      <t>玩家选择各个级别的</t>
    </r>
    <r>
      <rPr>
        <sz val="11"/>
        <color theme="1"/>
        <rFont val="Arial"/>
        <family val="2"/>
      </rPr>
      <t>MMT</t>
    </r>
    <r>
      <rPr>
        <sz val="11"/>
        <color theme="1"/>
        <rFont val="宋体"/>
        <family val="3"/>
        <charset val="134"/>
      </rPr>
      <t xml:space="preserve">，报名比赛成功
</t>
    </r>
    <r>
      <rPr>
        <sz val="11"/>
        <color theme="1"/>
        <rFont val="Arial"/>
        <family val="2"/>
      </rPr>
      <t>2.</t>
    </r>
    <r>
      <rPr>
        <sz val="11"/>
        <color theme="1"/>
        <rFont val="宋体"/>
        <family val="3"/>
        <charset val="134"/>
      </rPr>
      <t xml:space="preserve">取消，或者其他原因比赛被解散
</t>
    </r>
    <phoneticPr fontId="18" type="noConversion"/>
  </si>
  <si>
    <r>
      <rPr>
        <sz val="11"/>
        <color theme="1"/>
        <rFont val="宋体"/>
        <family val="3"/>
        <charset val="134"/>
      </rPr>
      <t>系统退换报名费</t>
    </r>
    <r>
      <rPr>
        <sz val="11"/>
        <color theme="1"/>
        <rFont val="Arial"/>
        <family val="2"/>
      </rPr>
      <t>+</t>
    </r>
    <r>
      <rPr>
        <sz val="11"/>
        <color theme="1"/>
        <rFont val="宋体"/>
        <family val="3"/>
        <charset val="134"/>
      </rPr>
      <t>服务费</t>
    </r>
    <phoneticPr fontId="18" type="noConversion"/>
  </si>
  <si>
    <t>盲注</t>
    <phoneticPr fontId="18" type="noConversion"/>
  </si>
  <si>
    <r>
      <rPr>
        <sz val="11"/>
        <color theme="1"/>
        <rFont val="宋体"/>
        <family val="3"/>
        <charset val="134"/>
      </rPr>
      <t>创建</t>
    </r>
    <r>
      <rPr>
        <sz val="11"/>
        <color theme="1"/>
        <rFont val="Arial"/>
        <family val="2"/>
      </rPr>
      <t>MTT</t>
    </r>
    <r>
      <rPr>
        <sz val="11"/>
        <color theme="1"/>
        <rFont val="宋体"/>
        <family val="3"/>
        <charset val="134"/>
      </rPr>
      <t>比赛设置盲注</t>
    </r>
    <phoneticPr fontId="18" type="noConversion"/>
  </si>
  <si>
    <t>设置普通盲注，随着时间的增加检查盲注递增</t>
    <phoneticPr fontId="18" type="noConversion"/>
  </si>
  <si>
    <t>设置快速盲注，随着时间的增加检查盲注递增</t>
    <phoneticPr fontId="18" type="noConversion"/>
  </si>
  <si>
    <t>普通盲注随着普通盲注表按时间递增</t>
    <phoneticPr fontId="18" type="noConversion"/>
  </si>
  <si>
    <t>快速盲注随着普通盲注表按时间递增</t>
    <phoneticPr fontId="18" type="noConversion"/>
  </si>
  <si>
    <t>计分牌</t>
    <phoneticPr fontId="18" type="noConversion"/>
  </si>
  <si>
    <r>
      <rPr>
        <sz val="11"/>
        <color theme="1"/>
        <rFont val="宋体"/>
        <family val="3"/>
        <charset val="134"/>
      </rPr>
      <t>计分牌带入默认为</t>
    </r>
    <r>
      <rPr>
        <sz val="11"/>
        <color theme="1"/>
        <rFont val="Arial"/>
        <family val="2"/>
      </rPr>
      <t>2000</t>
    </r>
    <phoneticPr fontId="18" type="noConversion"/>
  </si>
  <si>
    <r>
      <rPr>
        <sz val="11"/>
        <color theme="1"/>
        <rFont val="宋体"/>
        <family val="3"/>
        <charset val="134"/>
      </rPr>
      <t>默认记分牌</t>
    </r>
    <r>
      <rPr>
        <sz val="11"/>
        <color theme="1"/>
        <rFont val="Arial"/>
        <family val="2"/>
      </rPr>
      <t>100</t>
    </r>
    <r>
      <rPr>
        <sz val="11"/>
        <color theme="1"/>
        <rFont val="宋体"/>
        <family val="3"/>
        <charset val="134"/>
      </rPr>
      <t>大盲注</t>
    </r>
    <phoneticPr fontId="18" type="noConversion"/>
  </si>
  <si>
    <t>设置计分牌为10倍大盲注</t>
    <phoneticPr fontId="18" type="noConversion"/>
  </si>
  <si>
    <t>设置计分牌为20倍大盲注</t>
    <phoneticPr fontId="18" type="noConversion"/>
  </si>
  <si>
    <t>设置计分牌为30倍大盲注</t>
    <phoneticPr fontId="18" type="noConversion"/>
  </si>
  <si>
    <t>设置计分牌为50倍大盲注</t>
    <phoneticPr fontId="18" type="noConversion"/>
  </si>
  <si>
    <t>设置计分牌为75倍大盲注</t>
    <phoneticPr fontId="18" type="noConversion"/>
  </si>
  <si>
    <t>设置计分牌为100倍大盲注</t>
    <phoneticPr fontId="18" type="noConversion"/>
  </si>
  <si>
    <t>设置计分牌为150倍大盲注</t>
    <phoneticPr fontId="18" type="noConversion"/>
  </si>
  <si>
    <t>设置计分牌为200倍大盲注</t>
    <phoneticPr fontId="18" type="noConversion"/>
  </si>
  <si>
    <t>设置计分牌为300倍大盲注</t>
    <phoneticPr fontId="18" type="noConversion"/>
  </si>
  <si>
    <t>设置计分牌为400倍大盲注</t>
    <phoneticPr fontId="18" type="noConversion"/>
  </si>
  <si>
    <t>设置计分牌为500倍大盲注</t>
    <phoneticPr fontId="18" type="noConversion"/>
  </si>
  <si>
    <t>计分牌带入为200</t>
    <phoneticPr fontId="18" type="noConversion"/>
  </si>
  <si>
    <t>计分牌带入为400</t>
    <phoneticPr fontId="18" type="noConversion"/>
  </si>
  <si>
    <t>计分牌带入为600</t>
    <phoneticPr fontId="18" type="noConversion"/>
  </si>
  <si>
    <t>计分牌带入为1000</t>
    <phoneticPr fontId="18" type="noConversion"/>
  </si>
  <si>
    <t>计分牌带入为1500</t>
    <phoneticPr fontId="18" type="noConversion"/>
  </si>
  <si>
    <t>计分牌带入为2000</t>
    <phoneticPr fontId="18" type="noConversion"/>
  </si>
  <si>
    <t>计分牌带入为3000</t>
    <phoneticPr fontId="18" type="noConversion"/>
  </si>
  <si>
    <t>计分牌带入为4000</t>
    <phoneticPr fontId="18" type="noConversion"/>
  </si>
  <si>
    <t>计分牌带入为6000</t>
    <phoneticPr fontId="18" type="noConversion"/>
  </si>
  <si>
    <t>计分牌带入为8000</t>
    <phoneticPr fontId="18" type="noConversion"/>
  </si>
  <si>
    <t>计分牌带入为10000</t>
    <phoneticPr fontId="18" type="noConversion"/>
  </si>
  <si>
    <t>开赛时间</t>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</si>
  <si>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分钟内</t>
    </r>
    <phoneticPr fontId="18" type="noConversion"/>
  </si>
  <si>
    <r>
      <rPr>
        <sz val="11"/>
        <color theme="1"/>
        <rFont val="宋体"/>
        <family val="3"/>
        <charset val="134"/>
      </rPr>
      <t>设置开赛时间为</t>
    </r>
    <r>
      <rPr>
        <sz val="11"/>
        <color theme="1"/>
        <rFont val="Arial"/>
        <family val="2"/>
      </rPr>
      <t>10</t>
    </r>
    <r>
      <rPr>
        <sz val="11"/>
        <color theme="1"/>
        <rFont val="宋体"/>
        <family val="3"/>
        <charset val="134"/>
      </rPr>
      <t>分钟后</t>
    </r>
    <phoneticPr fontId="18" type="noConversion"/>
  </si>
  <si>
    <t>可以正常设置</t>
    <phoneticPr fontId="18" type="noConversion"/>
  </si>
  <si>
    <t>单桌人数</t>
    <phoneticPr fontId="18" type="noConversion"/>
  </si>
  <si>
    <t>系统默认人数开局</t>
    <phoneticPr fontId="18" type="noConversion"/>
  </si>
  <si>
    <r>
      <rPr>
        <sz val="11"/>
        <color theme="1"/>
        <rFont val="宋体"/>
        <family val="3"/>
        <charset val="134"/>
      </rPr>
      <t>系统默认单桌人数为</t>
    </r>
    <r>
      <rPr>
        <sz val="11"/>
        <color theme="1"/>
        <rFont val="Arial"/>
        <family val="2"/>
      </rPr>
      <t>6</t>
    </r>
    <r>
      <rPr>
        <sz val="11"/>
        <color theme="1"/>
        <rFont val="宋体"/>
        <family val="3"/>
        <charset val="134"/>
      </rPr>
      <t>人</t>
    </r>
    <phoneticPr fontId="18" type="noConversion"/>
  </si>
  <si>
    <r>
      <rPr>
        <sz val="11"/>
        <color theme="1"/>
        <rFont val="宋体"/>
        <family val="3"/>
        <charset val="134"/>
      </rPr>
      <t>设置单桌人数为</t>
    </r>
    <r>
      <rPr>
        <sz val="11"/>
        <color theme="1"/>
        <rFont val="Arial"/>
        <family val="2"/>
      </rPr>
      <t>9</t>
    </r>
    <r>
      <rPr>
        <sz val="11"/>
        <color theme="1"/>
        <rFont val="宋体"/>
        <family val="3"/>
        <charset val="134"/>
      </rPr>
      <t>开局</t>
    </r>
    <phoneticPr fontId="18" type="noConversion"/>
  </si>
  <si>
    <r>
      <rPr>
        <sz val="11"/>
        <color theme="1"/>
        <rFont val="宋体"/>
        <family val="3"/>
        <charset val="134"/>
      </rPr>
      <t>单桌</t>
    </r>
    <r>
      <rPr>
        <sz val="11"/>
        <color theme="1"/>
        <rFont val="Arial"/>
        <family val="2"/>
      </rPr>
      <t>9</t>
    </r>
    <r>
      <rPr>
        <sz val="11"/>
        <color theme="1"/>
        <rFont val="宋体"/>
        <family val="3"/>
        <charset val="134"/>
      </rPr>
      <t>人设置成功</t>
    </r>
    <phoneticPr fontId="18" type="noConversion"/>
  </si>
  <si>
    <r>
      <t>MTT</t>
    </r>
    <r>
      <rPr>
        <sz val="11"/>
        <color theme="1"/>
        <rFont val="宋体"/>
        <family val="3"/>
        <charset val="134"/>
      </rPr>
      <t>被解散或未成功开赛</t>
    </r>
    <phoneticPr fontId="18" type="noConversion"/>
  </si>
  <si>
    <t>报名费/创建</t>
    <phoneticPr fontId="18" type="noConversion"/>
  </si>
  <si>
    <t>默认报名费</t>
    <phoneticPr fontId="18" type="noConversion"/>
  </si>
  <si>
    <r>
      <t>800</t>
    </r>
    <r>
      <rPr>
        <sz val="11"/>
        <color theme="1"/>
        <rFont val="宋体"/>
        <family val="3"/>
        <charset val="134"/>
      </rPr>
      <t>报名费服务费为</t>
    </r>
    <r>
      <rPr>
        <sz val="11"/>
        <color theme="1"/>
        <rFont val="Arial"/>
        <family val="2"/>
      </rPr>
      <t>80</t>
    </r>
    <phoneticPr fontId="18" type="noConversion"/>
  </si>
  <si>
    <r>
      <rPr>
        <sz val="11"/>
        <color theme="1"/>
        <rFont val="宋体"/>
        <family val="3"/>
        <charset val="134"/>
      </rPr>
      <t>设置报名费分别为</t>
    </r>
    <r>
      <rPr>
        <sz val="11"/>
        <color theme="1"/>
        <rFont val="Arial"/>
        <family val="2"/>
      </rPr>
      <t>100-100000</t>
    </r>
    <r>
      <rPr>
        <sz val="11"/>
        <color theme="1"/>
        <rFont val="宋体"/>
        <family val="3"/>
        <charset val="134"/>
      </rPr>
      <t>（对照报名表）</t>
    </r>
    <phoneticPr fontId="18" type="noConversion"/>
  </si>
  <si>
    <t>对应报名费服务费正确</t>
    <phoneticPr fontId="18" type="noConversion"/>
  </si>
  <si>
    <t>单桌人数未坐满开局</t>
    <phoneticPr fontId="18" type="noConversion"/>
  </si>
  <si>
    <t>参赛人数</t>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</si>
  <si>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人，当报名人数超过</t>
    </r>
    <r>
      <rPr>
        <sz val="11"/>
        <color theme="1"/>
        <rFont val="Arial"/>
        <family val="2"/>
      </rPr>
      <t>50</t>
    </r>
    <r>
      <rPr>
        <sz val="11"/>
        <color theme="1"/>
        <rFont val="宋体"/>
        <family val="3"/>
        <charset val="134"/>
      </rPr>
      <t>，第</t>
    </r>
    <r>
      <rPr>
        <sz val="11"/>
        <color theme="1"/>
        <rFont val="Arial"/>
        <family val="2"/>
      </rPr>
      <t>51</t>
    </r>
    <r>
      <rPr>
        <sz val="11"/>
        <color theme="1"/>
        <rFont val="宋体"/>
        <family val="3"/>
        <charset val="134"/>
      </rPr>
      <t>人报名</t>
    </r>
    <phoneticPr fontId="18" type="noConversion"/>
  </si>
  <si>
    <t>超过人数上限的报名无法报名，报名按钮置灰</t>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</si>
  <si>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人，当报名人数超过</t>
    </r>
    <r>
      <rPr>
        <sz val="11"/>
        <color theme="1"/>
        <rFont val="Arial"/>
        <family val="2"/>
      </rPr>
      <t>100</t>
    </r>
    <r>
      <rPr>
        <sz val="11"/>
        <color theme="1"/>
        <rFont val="宋体"/>
        <family val="3"/>
        <charset val="134"/>
      </rPr>
      <t>，第</t>
    </r>
    <r>
      <rPr>
        <sz val="11"/>
        <color theme="1"/>
        <rFont val="Arial"/>
        <family val="2"/>
      </rPr>
      <t>101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</si>
  <si>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人，当报名人数超过</t>
    </r>
    <r>
      <rPr>
        <sz val="11"/>
        <color theme="1"/>
        <rFont val="Arial"/>
        <family val="2"/>
      </rPr>
      <t>200</t>
    </r>
    <r>
      <rPr>
        <sz val="11"/>
        <color theme="1"/>
        <rFont val="宋体"/>
        <family val="3"/>
        <charset val="134"/>
      </rPr>
      <t>，第</t>
    </r>
    <r>
      <rPr>
        <sz val="11"/>
        <color theme="1"/>
        <rFont val="Arial"/>
        <family val="2"/>
      </rPr>
      <t>201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</si>
  <si>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人，当报名人数超过</t>
    </r>
    <r>
      <rPr>
        <sz val="11"/>
        <color theme="1"/>
        <rFont val="Arial"/>
        <family val="2"/>
      </rPr>
      <t>500</t>
    </r>
    <r>
      <rPr>
        <sz val="11"/>
        <color theme="1"/>
        <rFont val="宋体"/>
        <family val="3"/>
        <charset val="134"/>
      </rPr>
      <t>，第</t>
    </r>
    <r>
      <rPr>
        <sz val="11"/>
        <color theme="1"/>
        <rFont val="Arial"/>
        <family val="2"/>
      </rPr>
      <t>501</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</si>
  <si>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t>
    </r>
    <r>
      <rPr>
        <sz val="11"/>
        <color theme="1"/>
        <rFont val="宋体"/>
        <family val="3"/>
        <charset val="134"/>
      </rPr>
      <t>人，当报名人数未超过</t>
    </r>
    <r>
      <rPr>
        <sz val="11"/>
        <color theme="1"/>
        <rFont val="Arial"/>
        <family val="2"/>
      </rPr>
      <t>50</t>
    </r>
    <r>
      <rPr>
        <sz val="11"/>
        <color theme="1"/>
        <rFont val="宋体"/>
        <family val="3"/>
        <charset val="134"/>
      </rPr>
      <t>，第</t>
    </r>
    <r>
      <rPr>
        <sz val="11"/>
        <color theme="1"/>
        <rFont val="Arial"/>
        <family val="2"/>
      </rPr>
      <t>1-50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</si>
  <si>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100</t>
    </r>
    <r>
      <rPr>
        <sz val="11"/>
        <color theme="1"/>
        <rFont val="宋体"/>
        <family val="3"/>
        <charset val="134"/>
      </rPr>
      <t>人，当报名人数未超过</t>
    </r>
    <r>
      <rPr>
        <sz val="11"/>
        <color theme="1"/>
        <rFont val="Arial"/>
        <family val="2"/>
      </rPr>
      <t>100</t>
    </r>
    <r>
      <rPr>
        <sz val="11"/>
        <color theme="1"/>
        <rFont val="宋体"/>
        <family val="3"/>
        <charset val="134"/>
      </rPr>
      <t>，第</t>
    </r>
    <r>
      <rPr>
        <sz val="11"/>
        <color theme="1"/>
        <rFont val="Arial"/>
        <family val="2"/>
      </rPr>
      <t>1-100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</si>
  <si>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200</t>
    </r>
    <r>
      <rPr>
        <sz val="11"/>
        <color theme="1"/>
        <rFont val="宋体"/>
        <family val="3"/>
        <charset val="134"/>
      </rPr>
      <t>人，当报名人数未超过</t>
    </r>
    <r>
      <rPr>
        <sz val="11"/>
        <color theme="1"/>
        <rFont val="Arial"/>
        <family val="2"/>
      </rPr>
      <t>200</t>
    </r>
    <r>
      <rPr>
        <sz val="11"/>
        <color theme="1"/>
        <rFont val="宋体"/>
        <family val="3"/>
        <charset val="134"/>
      </rPr>
      <t>，第</t>
    </r>
    <r>
      <rPr>
        <sz val="11"/>
        <color theme="1"/>
        <rFont val="Arial"/>
        <family val="2"/>
      </rPr>
      <t>1-200</t>
    </r>
    <r>
      <rPr>
        <sz val="11"/>
        <color theme="1"/>
        <rFont val="宋体"/>
        <family val="3"/>
        <charset val="134"/>
      </rPr>
      <t>人报名</t>
    </r>
    <phoneticPr fontId="18" type="noConversion"/>
  </si>
  <si>
    <r>
      <rPr>
        <sz val="11"/>
        <color theme="1"/>
        <rFont val="宋体"/>
        <family val="3"/>
        <charset val="134"/>
      </rPr>
      <t>设置参赛人数为</t>
    </r>
    <r>
      <rPr>
        <sz val="11"/>
        <color theme="1"/>
        <rFont val="Arial"/>
        <family val="2"/>
      </rPr>
      <t>500</t>
    </r>
    <r>
      <rPr>
        <sz val="11"/>
        <color theme="1"/>
        <rFont val="宋体"/>
        <family val="3"/>
        <charset val="134"/>
      </rPr>
      <t>人，当报名人数未超过</t>
    </r>
    <r>
      <rPr>
        <sz val="11"/>
        <color theme="1"/>
        <rFont val="Arial"/>
        <family val="2"/>
      </rPr>
      <t>500</t>
    </r>
    <r>
      <rPr>
        <sz val="11"/>
        <color theme="1"/>
        <rFont val="宋体"/>
        <family val="3"/>
        <charset val="134"/>
      </rPr>
      <t>，第</t>
    </r>
    <r>
      <rPr>
        <sz val="11"/>
        <color theme="1"/>
        <rFont val="Arial"/>
        <family val="2"/>
      </rPr>
      <t>1-500</t>
    </r>
    <r>
      <rPr>
        <sz val="11"/>
        <color theme="1"/>
        <rFont val="宋体"/>
        <family val="3"/>
        <charset val="134"/>
      </rPr>
      <t>人报名</t>
    </r>
    <phoneticPr fontId="18" type="noConversion"/>
  </si>
  <si>
    <t>可以正常报名成功</t>
    <phoneticPr fontId="18" type="noConversion"/>
  </si>
  <si>
    <t>奖励圈</t>
    <phoneticPr fontId="18" type="noConversion"/>
  </si>
  <si>
    <r>
      <rPr>
        <sz val="11"/>
        <color theme="1"/>
        <rFont val="宋体"/>
        <family val="3"/>
        <charset val="134"/>
      </rPr>
      <t>在网页上创建</t>
    </r>
    <r>
      <rPr>
        <sz val="11"/>
        <color theme="1"/>
        <rFont val="Arial"/>
        <family val="2"/>
      </rPr>
      <t>MTT</t>
    </r>
    <r>
      <rPr>
        <sz val="11"/>
        <color theme="1"/>
        <rFont val="宋体"/>
        <family val="3"/>
        <charset val="134"/>
      </rPr>
      <t>比赛，设置报名费已经相对应的服务费</t>
    </r>
    <phoneticPr fontId="18" type="noConversion"/>
  </si>
  <si>
    <r>
      <rPr>
        <sz val="11"/>
        <color theme="1"/>
        <rFont val="宋体"/>
        <family val="3"/>
        <charset val="134"/>
      </rPr>
      <t>在</t>
    </r>
    <r>
      <rPr>
        <sz val="11"/>
        <color theme="1"/>
        <rFont val="Arial"/>
        <family val="2"/>
      </rPr>
      <t>APP</t>
    </r>
    <r>
      <rPr>
        <sz val="11"/>
        <color theme="1"/>
        <rFont val="宋体"/>
        <family val="3"/>
        <charset val="134"/>
      </rPr>
      <t>上查看比赛局，报名费和服务费正确</t>
    </r>
    <phoneticPr fontId="18" type="noConversion"/>
  </si>
  <si>
    <t>测试步骤</t>
    <phoneticPr fontId="18" type="noConversion"/>
  </si>
  <si>
    <t>表情</t>
    <phoneticPr fontId="18" type="noConversion"/>
  </si>
  <si>
    <t>简单表情</t>
    <phoneticPr fontId="18" type="noConversion"/>
  </si>
  <si>
    <t>发送普通表情。发送不同的普通表情</t>
    <phoneticPr fontId="18" type="noConversion"/>
  </si>
  <si>
    <t>用户玩家之间可以正常看到所发送的表情</t>
    <phoneticPr fontId="18" type="noConversion"/>
  </si>
  <si>
    <t>收费表情</t>
    <phoneticPr fontId="18" type="noConversion"/>
  </si>
  <si>
    <t>发送收费表情给其他玩家</t>
    <phoneticPr fontId="18" type="noConversion"/>
  </si>
  <si>
    <t>用户间可以正常看到所发送的表情，表情正确，声音正常</t>
    <phoneticPr fontId="18" type="noConversion"/>
  </si>
  <si>
    <t>收费表情</t>
    <phoneticPr fontId="18" type="noConversion"/>
  </si>
  <si>
    <t>德州币扣费正常准确无误</t>
    <phoneticPr fontId="18" type="noConversion"/>
  </si>
  <si>
    <t>发送1个收费表情给其他玩家</t>
    <phoneticPr fontId="18" type="noConversion"/>
  </si>
  <si>
    <t>发送多个收费表情给其他玩家</t>
    <phoneticPr fontId="18" type="noConversion"/>
  </si>
  <si>
    <t>语音</t>
    <phoneticPr fontId="18" type="noConversion"/>
  </si>
  <si>
    <t>录制发送语音</t>
    <phoneticPr fontId="18" type="noConversion"/>
  </si>
  <si>
    <t>提示语音消息过短</t>
    <phoneticPr fontId="18" type="noConversion"/>
  </si>
  <si>
    <t>玩家录制语音并发送</t>
    <phoneticPr fontId="18" type="noConversion"/>
  </si>
  <si>
    <t>房间内玩家都可以收听到所发送语音且清晰</t>
    <phoneticPr fontId="18" type="noConversion"/>
  </si>
  <si>
    <t>多个玩家同时录制，发送语音，参差交错</t>
    <phoneticPr fontId="18" type="noConversion"/>
  </si>
  <si>
    <t>录制语音时，不会听到其他人语音消息，语音不会重叠</t>
    <phoneticPr fontId="18" type="noConversion"/>
  </si>
  <si>
    <t>观众席玩家录制语音消息并发送</t>
    <phoneticPr fontId="18" type="noConversion"/>
  </si>
  <si>
    <t>房间内玩家都能收听到所发送语音且清晰，且有玩家语音消息提示在底部</t>
    <phoneticPr fontId="18" type="noConversion"/>
  </si>
  <si>
    <r>
      <rPr>
        <sz val="11"/>
        <color theme="1"/>
        <rFont val="宋体"/>
        <family val="3"/>
        <charset val="134"/>
      </rPr>
      <t>玩家录制超短语音</t>
    </r>
    <r>
      <rPr>
        <sz val="11"/>
        <color theme="1"/>
        <rFont val="Arial"/>
        <family val="2"/>
      </rPr>
      <t>1</t>
    </r>
    <r>
      <rPr>
        <sz val="11"/>
        <color theme="1"/>
        <rFont val="宋体"/>
        <family val="3"/>
        <charset val="134"/>
      </rPr>
      <t>秒，然后立即松开</t>
    </r>
    <phoneticPr fontId="18" type="noConversion"/>
  </si>
  <si>
    <t>玩家录制语音消息，然后向上滑动取消录制</t>
    <phoneticPr fontId="18" type="noConversion"/>
  </si>
  <si>
    <t>语音录制成功，随后取消成功</t>
    <phoneticPr fontId="18" type="noConversion"/>
  </si>
  <si>
    <t>房主功能菜单</t>
    <phoneticPr fontId="18" type="noConversion"/>
  </si>
  <si>
    <r>
      <t>1.</t>
    </r>
    <r>
      <rPr>
        <sz val="11"/>
        <color theme="1"/>
        <rFont val="宋体"/>
        <family val="3"/>
        <charset val="134"/>
      </rPr>
      <t xml:space="preserve">点击牌桌左上角‘三’
</t>
    </r>
    <r>
      <rPr>
        <sz val="11"/>
        <color theme="1"/>
        <rFont val="Arial"/>
        <family val="2"/>
      </rPr>
      <t>2.</t>
    </r>
    <r>
      <rPr>
        <sz val="11"/>
        <color theme="1"/>
        <rFont val="宋体"/>
        <family val="3"/>
        <charset val="134"/>
      </rPr>
      <t>选择房主功能进入</t>
    </r>
    <phoneticPr fontId="18" type="noConversion"/>
  </si>
  <si>
    <t>左上角菜单能正常打开，可用进入到房主功能，弹出房主功能窗口</t>
    <phoneticPr fontId="18" type="noConversion"/>
  </si>
  <si>
    <t>牌局延时</t>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</si>
  <si>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分钟不保存设置</t>
    </r>
    <phoneticPr fontId="18" type="noConversion"/>
  </si>
  <si>
    <r>
      <t>1.</t>
    </r>
    <r>
      <rPr>
        <sz val="11"/>
        <color theme="1"/>
        <rFont val="宋体"/>
        <family val="3"/>
        <charset val="134"/>
      </rPr>
      <t xml:space="preserve">创建房间，进入房主功能
</t>
    </r>
    <r>
      <rPr>
        <sz val="11"/>
        <color theme="1"/>
        <rFont val="Arial"/>
        <family val="2"/>
      </rPr>
      <t>2,</t>
    </r>
    <r>
      <rPr>
        <sz val="11"/>
        <color theme="1"/>
        <rFont val="宋体"/>
        <family val="3"/>
        <charset val="134"/>
      </rPr>
      <t>选择牌局延时，</t>
    </r>
    <r>
      <rPr>
        <sz val="11"/>
        <color theme="1"/>
        <rFont val="Arial"/>
        <family val="2"/>
      </rPr>
      <t>30,60,90,120</t>
    </r>
    <r>
      <rPr>
        <sz val="11"/>
        <color theme="1"/>
        <rFont val="宋体"/>
        <family val="3"/>
        <charset val="134"/>
      </rPr>
      <t>分钟保存设置</t>
    </r>
    <phoneticPr fontId="18" type="noConversion"/>
  </si>
  <si>
    <t>牌局剩余时间无增加，且无钻石消耗</t>
    <phoneticPr fontId="18" type="noConversion"/>
  </si>
  <si>
    <t>牌局剩余时间增加对应时间，钻石消耗正确</t>
    <phoneticPr fontId="18" type="noConversion"/>
  </si>
  <si>
    <t>控制带入</t>
    <phoneticPr fontId="18" type="noConversion"/>
  </si>
  <si>
    <t>1.创建部落牌局，部落中有3-5个俱乐部。开启控制带入。
2.玩家A分别加入3-5个俱乐部，玩家选择入桌选择其中一个俱乐部带入</t>
    <phoneticPr fontId="18" type="noConversion"/>
  </si>
  <si>
    <t xml:space="preserve"> 对应的俱乐部收到带入申请</t>
    <phoneticPr fontId="18" type="noConversion"/>
  </si>
  <si>
    <t>3，取消控制带入，A玩家选择二次带入</t>
    <phoneticPr fontId="18" type="noConversion"/>
  </si>
  <si>
    <r>
      <t>4</t>
    </r>
    <r>
      <rPr>
        <sz val="11"/>
        <color theme="1"/>
        <rFont val="宋体"/>
        <family val="3"/>
        <charset val="134"/>
      </rPr>
      <t>，取消控制带入后，玩家</t>
    </r>
    <r>
      <rPr>
        <sz val="11"/>
        <color theme="1"/>
        <rFont val="Arial"/>
        <family val="2"/>
      </rPr>
      <t>B</t>
    </r>
    <r>
      <rPr>
        <sz val="11"/>
        <color theme="1"/>
        <rFont val="宋体"/>
        <family val="3"/>
        <charset val="134"/>
      </rPr>
      <t>选择其中一个俱乐部带入</t>
    </r>
    <phoneticPr fontId="18" type="noConversion"/>
  </si>
  <si>
    <t>带入成功，不需要俱乐部批准，自助带入成功</t>
    <phoneticPr fontId="18" type="noConversion"/>
  </si>
  <si>
    <r>
      <t>5</t>
    </r>
    <r>
      <rPr>
        <sz val="11"/>
        <color theme="1"/>
        <rFont val="宋体"/>
        <family val="3"/>
        <charset val="134"/>
      </rPr>
      <t>，再次开启控制带入，玩家</t>
    </r>
    <r>
      <rPr>
        <sz val="11"/>
        <color theme="1"/>
        <rFont val="Arial"/>
        <family val="2"/>
      </rPr>
      <t>A</t>
    </r>
    <r>
      <rPr>
        <sz val="11"/>
        <color theme="1"/>
        <rFont val="宋体"/>
        <family val="3"/>
        <charset val="134"/>
      </rPr>
      <t>选择再次带入</t>
    </r>
    <phoneticPr fontId="18" type="noConversion"/>
  </si>
  <si>
    <r>
      <t>6</t>
    </r>
    <r>
      <rPr>
        <sz val="11"/>
        <color theme="1"/>
        <rFont val="宋体"/>
        <family val="3"/>
        <charset val="134"/>
      </rPr>
      <t>，玩家</t>
    </r>
    <r>
      <rPr>
        <sz val="11"/>
        <color theme="1"/>
        <rFont val="Arial"/>
        <family val="2"/>
      </rPr>
      <t>C</t>
    </r>
    <r>
      <rPr>
        <sz val="11"/>
        <color theme="1"/>
        <rFont val="宋体"/>
        <family val="3"/>
        <charset val="134"/>
      </rPr>
      <t>选择其中一个俱乐部选择带入</t>
    </r>
    <phoneticPr fontId="18" type="noConversion"/>
  </si>
  <si>
    <t>房主功能</t>
    <phoneticPr fontId="18" type="noConversion"/>
  </si>
  <si>
    <t>打开app，进入引导页滑动页面</t>
    <phoneticPr fontId="18" type="noConversion"/>
  </si>
  <si>
    <t>玩家报名800的比赛</t>
    <phoneticPr fontId="18" type="noConversion"/>
  </si>
  <si>
    <r>
      <rPr>
        <sz val="11"/>
        <color theme="1"/>
        <rFont val="宋体"/>
        <family val="3"/>
        <charset val="134"/>
      </rPr>
      <t>玩家选择各个级别的</t>
    </r>
    <r>
      <rPr>
        <sz val="11"/>
        <color theme="1"/>
        <rFont val="Arial"/>
        <family val="2"/>
      </rPr>
      <t>MMT</t>
    </r>
    <r>
      <rPr>
        <sz val="11"/>
        <color theme="1"/>
        <rFont val="宋体"/>
        <family val="3"/>
        <charset val="134"/>
      </rPr>
      <t>，例如：报名</t>
    </r>
    <r>
      <rPr>
        <sz val="11"/>
        <color theme="1"/>
        <rFont val="Arial"/>
        <family val="2"/>
      </rPr>
      <t>1000</t>
    </r>
    <r>
      <rPr>
        <sz val="11"/>
        <color theme="1"/>
        <rFont val="宋体"/>
        <family val="3"/>
        <charset val="134"/>
      </rPr>
      <t>级别比赛。报名比赛成功</t>
    </r>
    <phoneticPr fontId="18" type="noConversion"/>
  </si>
  <si>
    <t>测试用户德州币不足（为0），报名比赛</t>
    <phoneticPr fontId="18" type="noConversion"/>
  </si>
  <si>
    <t>2人参加MTT比赛</t>
    <phoneticPr fontId="18" type="noConversion"/>
  </si>
  <si>
    <r>
      <rPr>
        <sz val="11"/>
        <color theme="1"/>
        <rFont val="宋体"/>
        <family val="3"/>
        <charset val="134"/>
      </rPr>
      <t>第一名获得</t>
    </r>
    <r>
      <rPr>
        <sz val="11"/>
        <color theme="1"/>
        <rFont val="Arial"/>
        <family val="2"/>
      </rPr>
      <t>100%</t>
    </r>
    <r>
      <rPr>
        <sz val="11"/>
        <color theme="1"/>
        <rFont val="宋体"/>
        <family val="3"/>
        <charset val="134"/>
      </rPr>
      <t>奖励</t>
    </r>
    <phoneticPr fontId="18" type="noConversion"/>
  </si>
  <si>
    <r>
      <t>11-20</t>
    </r>
    <r>
      <rPr>
        <sz val="11"/>
        <color theme="1"/>
        <rFont val="宋体"/>
        <family val="3"/>
        <charset val="134"/>
      </rPr>
      <t>人参加</t>
    </r>
    <r>
      <rPr>
        <sz val="11"/>
        <color theme="1"/>
        <rFont val="Arial"/>
        <family val="2"/>
      </rPr>
      <t>MTT</t>
    </r>
    <r>
      <rPr>
        <sz val="11"/>
        <color theme="1"/>
        <rFont val="宋体"/>
        <family val="3"/>
        <charset val="134"/>
      </rPr>
      <t>比赛</t>
    </r>
    <phoneticPr fontId="18" type="noConversion"/>
  </si>
  <si>
    <r>
      <rPr>
        <sz val="11"/>
        <color theme="1"/>
        <rFont val="宋体"/>
        <family val="3"/>
        <charset val="134"/>
      </rPr>
      <t>第一名获得</t>
    </r>
    <r>
      <rPr>
        <sz val="11"/>
        <color theme="1"/>
        <rFont val="Arial"/>
        <family val="2"/>
      </rPr>
      <t xml:space="preserve">60% </t>
    </r>
    <r>
      <rPr>
        <sz val="11"/>
        <color theme="1"/>
        <rFont val="宋体"/>
        <family val="3"/>
        <charset val="134"/>
      </rPr>
      <t>第二名获得</t>
    </r>
    <r>
      <rPr>
        <sz val="11"/>
        <color theme="1"/>
        <rFont val="Arial"/>
        <family val="2"/>
      </rPr>
      <t>40%</t>
    </r>
    <phoneticPr fontId="18" type="noConversion"/>
  </si>
  <si>
    <t>参照下表</t>
    <phoneticPr fontId="18" type="noConversion"/>
  </si>
  <si>
    <t>快速局被创建</t>
    <phoneticPr fontId="18" type="noConversion"/>
  </si>
  <si>
    <r>
      <t>SNG</t>
    </r>
    <r>
      <rPr>
        <sz val="11"/>
        <color theme="1"/>
        <rFont val="宋体"/>
        <family val="3"/>
        <charset val="134"/>
      </rPr>
      <t>局被创建</t>
    </r>
    <phoneticPr fontId="18" type="noConversion"/>
  </si>
  <si>
    <t>奥马哈局被创建</t>
    <phoneticPr fontId="18" type="noConversion"/>
  </si>
  <si>
    <t>大菠萝局被创建</t>
    <phoneticPr fontId="18" type="noConversion"/>
  </si>
  <si>
    <t>推推乐局被创建</t>
    <phoneticPr fontId="18" type="noConversion"/>
  </si>
  <si>
    <t>暂停游戏</t>
    <phoneticPr fontId="18" type="noConversion"/>
  </si>
  <si>
    <t>创建牌局，游戏未开始，选择暂停游戏，取消暂停</t>
    <phoneticPr fontId="18" type="noConversion"/>
  </si>
  <si>
    <t>创建牌局，游戏开始，选择暂停游戏，取消暂停</t>
    <phoneticPr fontId="18" type="noConversion"/>
  </si>
  <si>
    <t>游戏可以被暂停，取消暂停成功</t>
    <phoneticPr fontId="18" type="noConversion"/>
  </si>
  <si>
    <t>游戏可以被暂停，取消暂停成功</t>
    <phoneticPr fontId="18" type="noConversion"/>
  </si>
  <si>
    <t>游戏未开始，解散牌局</t>
    <phoneticPr fontId="18" type="noConversion"/>
  </si>
  <si>
    <t>游戏进行中解散牌局</t>
    <phoneticPr fontId="18" type="noConversion"/>
  </si>
  <si>
    <t>解散牌局</t>
    <phoneticPr fontId="18" type="noConversion"/>
  </si>
  <si>
    <t>提示该一手结束后该牌局被解散。且当前一手结束后，牌局解散成功，解散成功后弹出战绩页面</t>
    <phoneticPr fontId="18" type="noConversion"/>
  </si>
  <si>
    <t>可以直接被解散，解散后弹出战绩页面</t>
    <phoneticPr fontId="18" type="noConversion"/>
  </si>
  <si>
    <t>032</t>
  </si>
  <si>
    <t>031</t>
  </si>
  <si>
    <t>030</t>
  </si>
  <si>
    <t>029</t>
  </si>
  <si>
    <t>028</t>
  </si>
  <si>
    <t>027</t>
  </si>
  <si>
    <t>026</t>
  </si>
  <si>
    <t>025</t>
  </si>
  <si>
    <t>024</t>
  </si>
  <si>
    <t>根据已报名的人数与奖励表，显示名次与奖励比例数据</t>
  </si>
  <si>
    <r>
      <rPr>
        <sz val="11"/>
        <color theme="1"/>
        <rFont val="宋体"/>
        <family val="3"/>
        <charset val="134"/>
      </rPr>
      <t>进入</t>
    </r>
    <r>
      <rPr>
        <sz val="11"/>
        <color theme="1"/>
        <rFont val="Arial"/>
        <family val="2"/>
      </rPr>
      <t xml:space="preserve"> </t>
    </r>
    <r>
      <rPr>
        <sz val="11"/>
        <color theme="1"/>
        <rFont val="宋体"/>
        <family val="3"/>
        <charset val="134"/>
      </rPr>
      <t>比赛信息界面后查看当前的奖励表</t>
    </r>
  </si>
  <si>
    <t>根据报名人数显示对应的奖励比例</t>
  </si>
  <si>
    <t>正确显示已报名玩家（按时间顺序从上到下排列）</t>
  </si>
  <si>
    <t>进入比赛信息界面后查看已报名的玩家显示</t>
  </si>
  <si>
    <t>查看已经报名的玩家信息显示</t>
  </si>
  <si>
    <t>状态显示包括开赛时间、房主名、报名费、房间号、涨盲时间、单桌人数、盲注结构等信息</t>
  </si>
  <si>
    <t>进入比赛信息界面后查看比赛显示的状态</t>
  </si>
  <si>
    <t>查看比赛的状态</t>
  </si>
  <si>
    <t>正确显示当前报名比赛的信息，包括比赛的状态、玩家、奖励</t>
  </si>
  <si>
    <t>点击报名成功后，可以看到当前报名比赛的状态、玩家、奖励</t>
  </si>
  <si>
    <t>报名后显示比赛的状态、玩家、奖励</t>
  </si>
  <si>
    <t>比赛信息</t>
  </si>
  <si>
    <t> 系统退还玩家参赛券、报名费，服务费至用户账户，并给出push消息</t>
    <phoneticPr fontId="18" type="noConversion"/>
  </si>
  <si>
    <t>用户成功报名后，赛事到开赛时间未满足人数，系统取消比赛</t>
    <phoneticPr fontId="18" type="noConversion"/>
  </si>
  <si>
    <t>玩家报名后赛事未正常进行处理</t>
    <phoneticPr fontId="18" type="noConversion"/>
  </si>
  <si>
    <t>报名欢乐赛所消耗的德州币系统有扣除，特别赛所消耗的劵系统有扣除</t>
    <phoneticPr fontId="18" type="noConversion"/>
  </si>
  <si>
    <t>用户报名成功后，据赛事设定所收取的费用</t>
    <phoneticPr fontId="18" type="noConversion"/>
  </si>
  <si>
    <t>玩家报名费用的消耗</t>
    <phoneticPr fontId="18" type="noConversion"/>
  </si>
  <si>
    <t>展示信息包括：当前报名人数／报名人数上限、报名费用、升盲分钟数</t>
  </si>
  <si>
    <t>用户成功报名后，报名展示栏显示报名信息</t>
  </si>
  <si>
    <t>MTT报名正确展示报名信息</t>
  </si>
  <si>
    <t>德州币不足时点击报名失败，并进入德州币购买界面，德州币足够后可以成功报名</t>
  </si>
  <si>
    <t>当德州币不足时，点击报名按钮提示德州币不足并进入德州币购买界面</t>
  </si>
  <si>
    <t>报名费用不足时充值后进行报名</t>
  </si>
  <si>
    <t>弹出二次确认提示“是否确认参赛，  “取消”，点击取消按键，弹窗消失，不报名参赛
“确定”，点击确定按键，报名参赛</t>
  </si>
  <si>
    <r>
      <rPr>
        <sz val="10.5"/>
        <color theme="1"/>
        <rFont val="宋体"/>
        <family val="3"/>
        <charset val="134"/>
      </rPr>
      <t>玩家点击</t>
    </r>
    <r>
      <rPr>
        <sz val="10.5"/>
        <color theme="1"/>
        <rFont val="Heiti SC Light"/>
        <family val="1"/>
      </rPr>
      <t>“</t>
    </r>
    <r>
      <rPr>
        <sz val="10.5"/>
        <color theme="1"/>
        <rFont val="宋体"/>
        <family val="3"/>
        <charset val="134"/>
      </rPr>
      <t>参加比赛</t>
    </r>
    <r>
      <rPr>
        <sz val="10.5"/>
        <color theme="1"/>
        <rFont val="Heiti SC Light"/>
        <family val="1"/>
      </rPr>
      <t>”</t>
    </r>
    <r>
      <rPr>
        <sz val="10.5"/>
        <color theme="1"/>
        <rFont val="宋体"/>
        <family val="3"/>
        <charset val="134"/>
      </rPr>
      <t>进行报名</t>
    </r>
  </si>
  <si>
    <t>普通玩家进行比赛报名</t>
  </si>
  <si>
    <t>报名按钮置灰，不能进行继续报名</t>
  </si>
  <si>
    <t>进入快速组局界面点击MTT赛事进行报名</t>
    <phoneticPr fontId="18" type="noConversion"/>
  </si>
  <si>
    <t>当报名人数已达上限显示玩家进行报名</t>
    <phoneticPr fontId="18" type="noConversion"/>
  </si>
  <si>
    <t>1、当满足报名要求时（报名费、服务费、参赛券），点击报名出现弹窗：“报名成功”，点击确定按键后弹窗消失“2、已报名，请耐心等候管理员审核”3、当不满足要求时，出现弹窗：“您的XXX不足，无法成功报名”</t>
  </si>
  <si>
    <t>用户点击报名按钮进行报名</t>
  </si>
  <si>
    <t>未达到报名时间不会有报名按钮文字提示“未开放或者赛前24小时开放”</t>
  </si>
  <si>
    <t>当未达到报名时间时，查看赛事信息框的报名按钮</t>
  </si>
  <si>
    <t>未到达开启报名时间时无法报名</t>
  </si>
  <si>
    <r>
      <t>正确显示赛事信息：1、赛事编号：展示赛事</t>
    </r>
    <r>
      <rPr>
        <sz val="11"/>
        <color theme="1"/>
        <rFont val="Arial"/>
        <family val="2"/>
      </rPr>
      <t>logo</t>
    </r>
    <r>
      <rPr>
        <sz val="11"/>
        <color theme="1"/>
        <rFont val="宋体"/>
        <family val="3"/>
        <charset val="134"/>
      </rPr>
      <t>，分为：</t>
    </r>
    <r>
      <rPr>
        <sz val="11"/>
        <color theme="1"/>
        <rFont val="Arial"/>
        <family val="2"/>
      </rPr>
      <t>“</t>
    </r>
    <r>
      <rPr>
        <sz val="11"/>
        <color theme="1"/>
        <rFont val="宋体"/>
        <family val="3"/>
        <charset val="134"/>
      </rPr>
      <t>欢乐赛</t>
    </r>
    <r>
      <rPr>
        <sz val="11"/>
        <color theme="1"/>
        <rFont val="Arial"/>
        <family val="2"/>
      </rPr>
      <t>”</t>
    </r>
    <r>
      <rPr>
        <sz val="11"/>
        <color theme="1"/>
        <rFont val="宋体"/>
        <family val="3"/>
        <charset val="134"/>
      </rPr>
      <t>、</t>
    </r>
    <r>
      <rPr>
        <sz val="11"/>
        <color theme="1"/>
        <rFont val="Arial"/>
        <family val="2"/>
      </rPr>
      <t>“</t>
    </r>
    <r>
      <rPr>
        <sz val="11"/>
        <color theme="1"/>
        <rFont val="宋体"/>
        <family val="3"/>
        <charset val="134"/>
      </rPr>
      <t>特别赛</t>
    </r>
    <r>
      <rPr>
        <sz val="11"/>
        <color theme="1"/>
        <rFont val="Arial"/>
        <family val="2"/>
      </rPr>
      <t>”</t>
    </r>
    <r>
      <rPr>
        <sz val="11"/>
        <color theme="1"/>
        <rFont val="宋体"/>
        <family val="3"/>
        <charset val="134"/>
      </rPr>
      <t>两种形式</t>
    </r>
    <r>
      <rPr>
        <sz val="11"/>
        <color theme="1"/>
        <rFont val="Arial"/>
        <family val="2"/>
      </rPr>
      <t xml:space="preserve">
2</t>
    </r>
    <r>
      <rPr>
        <sz val="11"/>
        <color theme="1"/>
        <rFont val="宋体"/>
        <family val="3"/>
        <charset val="134"/>
      </rPr>
      <t>、赛事信息：展示赛事名称、赛事已报名人数  3、开赛时间：展示日期、开赛时间</t>
    </r>
    <r>
      <rPr>
        <sz val="11"/>
        <color theme="1"/>
        <rFont val="Arial"/>
        <family val="2"/>
      </rPr>
      <t xml:space="preserve">
4</t>
    </r>
    <r>
      <rPr>
        <sz val="11"/>
        <color theme="1"/>
        <rFont val="宋体"/>
        <family val="3"/>
        <charset val="134"/>
      </rPr>
      <t>、报名费用：展示报名费、服务费、参赛券</t>
    </r>
  </si>
  <si>
    <t>点击赛事列表对弹框信息进行查看</t>
  </si>
  <si>
    <r>
      <rPr>
        <sz val="11"/>
        <color theme="1"/>
        <rFont val="宋体"/>
        <family val="3"/>
        <charset val="134"/>
      </rPr>
      <t>查看</t>
    </r>
    <r>
      <rPr>
        <sz val="11"/>
        <color theme="1"/>
        <rFont val="Arial"/>
        <family val="2"/>
      </rPr>
      <t>MTT</t>
    </r>
    <r>
      <rPr>
        <sz val="11"/>
        <color theme="1"/>
        <rFont val="宋体"/>
        <family val="3"/>
        <charset val="134"/>
      </rPr>
      <t>赛事的具体展示信息</t>
    </r>
  </si>
  <si>
    <t>组局界面有赛事列表，点击并弹出MTT赛事展示页（网页形式）</t>
    <phoneticPr fontId="18" type="noConversion"/>
  </si>
  <si>
    <r>
      <rPr>
        <sz val="11"/>
        <color theme="1"/>
        <rFont val="宋体"/>
        <family val="3"/>
        <charset val="134"/>
      </rPr>
      <t>进入</t>
    </r>
    <r>
      <rPr>
        <sz val="11"/>
        <color theme="1"/>
        <rFont val="Arial"/>
        <family val="2"/>
      </rPr>
      <t>app</t>
    </r>
    <r>
      <rPr>
        <sz val="11"/>
        <color theme="1"/>
        <rFont val="宋体"/>
        <family val="3"/>
        <charset val="134"/>
      </rPr>
      <t>点击中间的组局，进入快速组局界面，点击</t>
    </r>
    <r>
      <rPr>
        <sz val="11"/>
        <color theme="1"/>
        <rFont val="Arial"/>
        <family val="2"/>
      </rPr>
      <t>MTT</t>
    </r>
    <r>
      <rPr>
        <sz val="11"/>
        <color theme="1"/>
        <rFont val="宋体"/>
        <family val="3"/>
        <charset val="134"/>
      </rPr>
      <t>赛事</t>
    </r>
  </si>
  <si>
    <r>
      <rPr>
        <sz val="11"/>
        <color theme="1"/>
        <rFont val="宋体"/>
        <family val="3"/>
        <charset val="134"/>
      </rPr>
      <t>点击</t>
    </r>
    <r>
      <rPr>
        <sz val="11"/>
        <color theme="1"/>
        <rFont val="Arial"/>
        <family val="2"/>
      </rPr>
      <t>“</t>
    </r>
    <r>
      <rPr>
        <sz val="11"/>
        <color theme="1"/>
        <rFont val="宋体"/>
        <family val="3"/>
        <charset val="134"/>
      </rPr>
      <t>组局</t>
    </r>
    <r>
      <rPr>
        <sz val="11"/>
        <color theme="1"/>
        <rFont val="Arial"/>
        <family val="2"/>
      </rPr>
      <t>”</t>
    </r>
    <r>
      <rPr>
        <sz val="11"/>
        <color theme="1"/>
        <rFont val="宋体"/>
        <family val="3"/>
        <charset val="134"/>
      </rPr>
      <t>页下方</t>
    </r>
    <r>
      <rPr>
        <sz val="11"/>
        <color theme="1"/>
        <rFont val="Arial"/>
        <family val="2"/>
      </rPr>
      <t>MTT</t>
    </r>
    <r>
      <rPr>
        <sz val="11"/>
        <color theme="1"/>
        <rFont val="宋体"/>
        <family val="3"/>
        <charset val="134"/>
      </rPr>
      <t>赛事列表</t>
    </r>
  </si>
  <si>
    <t>报名页入口</t>
  </si>
  <si>
    <t>模块</t>
  </si>
  <si>
    <r>
      <rPr>
        <b/>
        <sz val="22"/>
        <color theme="1"/>
        <rFont val="宋体"/>
        <family val="3"/>
        <charset val="134"/>
      </rPr>
      <t>王者德扑MTT报名</t>
    </r>
    <r>
      <rPr>
        <b/>
        <sz val="22"/>
        <color theme="1"/>
        <rFont val="Arial"/>
        <family val="2"/>
      </rPr>
      <t xml:space="preserve"> Test Case</t>
    </r>
  </si>
  <si>
    <r>
      <rPr>
        <b/>
        <sz val="22"/>
        <color theme="1"/>
        <rFont val="宋体"/>
        <family val="3"/>
        <charset val="134"/>
      </rPr>
      <t>王者德扑</t>
    </r>
    <r>
      <rPr>
        <b/>
        <sz val="22"/>
        <color theme="1"/>
        <rFont val="Arial"/>
        <family val="2"/>
      </rPr>
      <t>MTT</t>
    </r>
    <r>
      <rPr>
        <b/>
        <sz val="22"/>
        <color theme="1"/>
        <rFont val="宋体"/>
        <family val="3"/>
        <charset val="134"/>
      </rPr>
      <t>报名</t>
    </r>
    <r>
      <rPr>
        <b/>
        <sz val="22"/>
        <color theme="1"/>
        <rFont val="Arial"/>
        <family val="2"/>
      </rPr>
      <t xml:space="preserve"> Test Report</t>
    </r>
  </si>
  <si>
    <t>系统将对玩家站起</t>
  </si>
  <si>
    <t>玩家于房间牌局中所持计分牌输光后</t>
  </si>
  <si>
    <t>回房间后筹码输光处理</t>
  </si>
  <si>
    <t>系统托管，进行代打，系统不帮玩家进行任何支付筹码的行为，只执行check和fold操作</t>
  </si>
  <si>
    <r>
      <t>玩家报名</t>
    </r>
    <r>
      <rPr>
        <sz val="11"/>
        <color theme="1"/>
        <rFont val="Arial"/>
        <family val="2"/>
      </rPr>
      <t>MTT</t>
    </r>
    <r>
      <rPr>
        <sz val="11"/>
        <color theme="1"/>
        <rFont val="宋体"/>
        <family val="3"/>
        <charset val="134"/>
      </rPr>
      <t>赛事后，开赛后进入房间后，又返回退出房间后</t>
    </r>
  </si>
  <si>
    <t>继续系统托管</t>
  </si>
  <si>
    <t>4.6</t>
  </si>
  <si>
    <t>4.5</t>
  </si>
  <si>
    <t>4.4</t>
  </si>
  <si>
    <t>系统代打</t>
  </si>
  <si>
    <t>准备倒计时</t>
  </si>
  <si>
    <t>开局人数判定</t>
  </si>
  <si>
    <t>1.6</t>
  </si>
  <si>
    <t>1.5</t>
  </si>
  <si>
    <t>显示格式为：“XXX（赛事名）锦标赛将于3分钟后开启，请做好准备”，</t>
  </si>
  <si>
    <t>报名MTT赛事，距开赛还剩三分钟应用外设备通知栏收到push消息，</t>
  </si>
  <si>
    <r>
      <rPr>
        <sz val="11"/>
        <color theme="1"/>
        <rFont val="宋体"/>
        <family val="3"/>
        <charset val="134"/>
      </rPr>
      <t>应用外的消息</t>
    </r>
    <r>
      <rPr>
        <sz val="11"/>
        <color theme="1"/>
        <rFont val="Arial"/>
        <family val="2"/>
      </rPr>
      <t>push</t>
    </r>
    <r>
      <rPr>
        <sz val="11"/>
        <color theme="1"/>
        <rFont val="宋体"/>
        <family val="3"/>
        <charset val="134"/>
      </rPr>
      <t>显示</t>
    </r>
  </si>
  <si>
    <t>1.4</t>
  </si>
  <si>
    <r>
      <rPr>
        <sz val="11"/>
        <color theme="1"/>
        <rFont val="宋体"/>
        <family val="3"/>
        <charset val="134"/>
      </rPr>
      <t>消息页应有红点提醒，聊天消息按钮应有红点提醒，赛事消息入口应有相对应</t>
    </r>
    <r>
      <rPr>
        <sz val="11"/>
        <color theme="1"/>
        <rFont val="Arial"/>
        <family val="2"/>
      </rPr>
      <t>push</t>
    </r>
    <r>
      <rPr>
        <sz val="11"/>
        <color theme="1"/>
        <rFont val="宋体"/>
        <family val="3"/>
        <charset val="134"/>
      </rPr>
      <t>消息数量提醒显示，查看后红点、消息数量提醒都应消失</t>
    </r>
  </si>
  <si>
    <r>
      <rPr>
        <sz val="11"/>
        <color theme="1"/>
        <rFont val="宋体"/>
        <family val="3"/>
        <charset val="134"/>
      </rPr>
      <t>报名</t>
    </r>
    <r>
      <rPr>
        <sz val="11"/>
        <color theme="1"/>
        <rFont val="Arial"/>
        <family val="2"/>
      </rPr>
      <t>MTT</t>
    </r>
    <r>
      <rPr>
        <sz val="11"/>
        <color theme="1"/>
        <rFont val="宋体"/>
        <family val="3"/>
        <charset val="134"/>
      </rPr>
      <t>赛事，距开赛还剩三分钟收到</t>
    </r>
    <r>
      <rPr>
        <sz val="11"/>
        <color theme="1"/>
        <rFont val="Arial"/>
        <family val="2"/>
      </rPr>
      <t>push</t>
    </r>
    <r>
      <rPr>
        <sz val="11"/>
        <color theme="1"/>
        <rFont val="宋体"/>
        <family val="3"/>
        <charset val="134"/>
      </rPr>
      <t>消息，进入应用中，</t>
    </r>
  </si>
  <si>
    <t>应用中消息提醒</t>
  </si>
  <si>
    <t>1.3</t>
  </si>
  <si>
    <t>应根据不同的开赛时间的前三分钟进行推送，各消息应此显示的时间应是开赛时间前三分钟的实时时间</t>
  </si>
  <si>
    <r>
      <rPr>
        <sz val="11"/>
        <color theme="1"/>
        <rFont val="宋体"/>
        <family val="3"/>
        <charset val="134"/>
      </rPr>
      <t>报名多局</t>
    </r>
    <r>
      <rPr>
        <sz val="11"/>
        <color theme="1"/>
        <rFont val="Arial"/>
        <family val="2"/>
      </rPr>
      <t>MTT</t>
    </r>
    <r>
      <rPr>
        <sz val="11"/>
        <color theme="1"/>
        <rFont val="宋体"/>
        <family val="3"/>
        <charset val="134"/>
      </rPr>
      <t>赛事，其中各不相同的赛事时间，进入应用消息主页下的聊天消息子页收到消息显示</t>
    </r>
  </si>
  <si>
    <t>显示多条“XXX（赛事名）锦标赛将于3分钟后开启，请做好准备”显示时间都应为距开赛的三分钟实时时间</t>
  </si>
  <si>
    <r>
      <rPr>
        <sz val="11"/>
        <color theme="1"/>
        <rFont val="宋体"/>
        <family val="3"/>
        <charset val="134"/>
      </rPr>
      <t>报名多局</t>
    </r>
    <r>
      <rPr>
        <sz val="11"/>
        <color theme="1"/>
        <rFont val="Arial"/>
        <family val="2"/>
      </rPr>
      <t>MTT</t>
    </r>
    <r>
      <rPr>
        <sz val="11"/>
        <color theme="1"/>
        <rFont val="宋体"/>
        <family val="3"/>
        <charset val="134"/>
      </rPr>
      <t>赛事，其中相同开赛时间的赛事距开赛还剩三分钟，进入应用消息主页下的聊天消息子页收到消息显示</t>
    </r>
  </si>
  <si>
    <t>应用中多条消息push显示</t>
  </si>
  <si>
    <t>1.2</t>
  </si>
  <si>
    <t>显示格式为：“XXX（赛事名）锦标赛将于3分钟后开启，请做好准备”，显示时间应为距开赛的三分钟实时时间</t>
  </si>
  <si>
    <r>
      <rPr>
        <sz val="11"/>
        <color theme="1"/>
        <rFont val="宋体"/>
        <family val="3"/>
        <charset val="134"/>
      </rPr>
      <t>报名一局</t>
    </r>
    <r>
      <rPr>
        <sz val="11"/>
        <color theme="1"/>
        <rFont val="Arial"/>
        <family val="2"/>
      </rPr>
      <t>MTT</t>
    </r>
    <r>
      <rPr>
        <sz val="11"/>
        <color theme="1"/>
        <rFont val="宋体"/>
        <family val="3"/>
        <charset val="134"/>
      </rPr>
      <t>赛事被批准后，距开赛还剩三分钟，进入应用消息主页下的聊天消息子页收到一条消息显示</t>
    </r>
  </si>
  <si>
    <t>应用中单条消息push显示</t>
  </si>
  <si>
    <t>开局消息Push</t>
  </si>
  <si>
    <t>1.1</t>
  </si>
  <si>
    <t>默认表情</t>
  </si>
  <si>
    <r>
      <rPr>
        <sz val="11"/>
        <color theme="1"/>
        <rFont val="Arial"/>
        <family val="2"/>
      </rPr>
      <t>MTT</t>
    </r>
    <r>
      <rPr>
        <sz val="11"/>
        <color theme="1"/>
        <rFont val="宋体"/>
        <family val="3"/>
        <charset val="134"/>
      </rPr>
      <t>赛事牌局中，玩家于自己操作时，屏幕下方应有延时按钮显示，点击按钮玩家的行动时间增加</t>
    </r>
    <r>
      <rPr>
        <sz val="11"/>
        <color theme="1"/>
        <rFont val="Arial"/>
        <family val="2"/>
      </rPr>
      <t>20</t>
    </r>
    <r>
      <rPr>
        <sz val="11"/>
        <color theme="1"/>
        <rFont val="宋体"/>
        <family val="3"/>
        <charset val="134"/>
      </rPr>
      <t>秒，延时按钮处的钻石消耗显示做出递增，并且玩家每点击一次系统自动扣除玩家相应的钻石。</t>
    </r>
  </si>
  <si>
    <t>延时</t>
  </si>
  <si>
    <t>10.4</t>
  </si>
  <si>
    <t>互动表情</t>
  </si>
  <si>
    <t>10.3</t>
  </si>
  <si>
    <t>语音功能</t>
  </si>
  <si>
    <t>10.2</t>
  </si>
  <si>
    <r>
      <rPr>
        <sz val="11"/>
        <color theme="1"/>
        <rFont val="宋体"/>
        <family val="3"/>
        <charset val="134"/>
      </rPr>
      <t>实时战况页显示应有：“实时战况与盲注表两个视图”（可参考</t>
    </r>
    <r>
      <rPr>
        <sz val="11"/>
        <color theme="1"/>
        <rFont val="Arial"/>
        <family val="2"/>
      </rPr>
      <t>SNG</t>
    </r>
    <r>
      <rPr>
        <sz val="11"/>
        <color theme="1"/>
        <rFont val="宋体"/>
        <family val="3"/>
        <charset val="134"/>
      </rPr>
      <t>页面）</t>
    </r>
  </si>
  <si>
    <r>
      <rPr>
        <sz val="11"/>
        <color theme="1"/>
        <rFont val="Arial"/>
        <family val="2"/>
      </rPr>
      <t>MTT</t>
    </r>
    <r>
      <rPr>
        <sz val="11"/>
        <color theme="1"/>
        <rFont val="宋体"/>
        <family val="3"/>
        <charset val="134"/>
      </rPr>
      <t>赛事牌局中，玩家屏幕左侧有实时战况按钮，并点击后显示实时战况页。</t>
    </r>
  </si>
  <si>
    <t>实时战况</t>
  </si>
  <si>
    <t>房间内功能</t>
  </si>
  <si>
    <t>10.1</t>
  </si>
  <si>
    <t>玩家方弹出名次页，显示玩家自所固定的排名、整场赛事所有玩家的固定排名由高到低，其中获奖玩家也在此页显示</t>
  </si>
  <si>
    <r>
      <rPr>
        <sz val="11"/>
        <color theme="1"/>
        <rFont val="Arial"/>
        <family val="2"/>
      </rPr>
      <t>MTT</t>
    </r>
    <r>
      <rPr>
        <sz val="11"/>
        <color theme="1"/>
        <rFont val="宋体"/>
        <family val="3"/>
        <charset val="134"/>
      </rPr>
      <t>赛事牌局中，当所有已参加玩家决出固定排名后，赛事结束</t>
    </r>
  </si>
  <si>
    <t>名次页排名</t>
  </si>
  <si>
    <t>9.3</t>
  </si>
  <si>
    <t>排名最上方显示玩家自己的排名</t>
  </si>
  <si>
    <t>9.2</t>
  </si>
  <si>
    <t>玩家方弹出名次页，</t>
  </si>
  <si>
    <t>名次页</t>
  </si>
  <si>
    <t>结束页</t>
  </si>
  <si>
    <t>9.1</t>
  </si>
  <si>
    <r>
      <rPr>
        <sz val="11"/>
        <color theme="1"/>
        <rFont val="宋体"/>
        <family val="3"/>
        <charset val="134"/>
      </rPr>
      <t>玩家点击</t>
    </r>
    <r>
      <rPr>
        <sz val="11"/>
        <color theme="1"/>
        <rFont val="Arial"/>
        <family val="2"/>
      </rPr>
      <t>“</t>
    </r>
    <r>
      <rPr>
        <sz val="11"/>
        <color theme="1"/>
        <rFont val="宋体"/>
        <family val="3"/>
        <charset val="134"/>
      </rPr>
      <t>确定</t>
    </r>
    <r>
      <rPr>
        <sz val="11"/>
        <color theme="1"/>
        <rFont val="Arial"/>
        <family val="2"/>
      </rPr>
      <t>”</t>
    </r>
    <r>
      <rPr>
        <sz val="11"/>
        <color theme="1"/>
        <rFont val="宋体"/>
        <family val="3"/>
        <charset val="134"/>
      </rPr>
      <t>，则退出房间，并进入托管模式。</t>
    </r>
    <r>
      <rPr>
        <sz val="11"/>
        <color theme="1"/>
        <rFont val="Arial"/>
        <family val="2"/>
      </rPr>
      <t xml:space="preserve">        </t>
    </r>
    <r>
      <rPr>
        <sz val="11"/>
        <color theme="1"/>
        <rFont val="宋体"/>
        <family val="3"/>
        <charset val="134"/>
      </rPr>
      <t>玩家点击</t>
    </r>
    <r>
      <rPr>
        <sz val="11"/>
        <color theme="1"/>
        <rFont val="Arial"/>
        <family val="2"/>
      </rPr>
      <t>“</t>
    </r>
    <r>
      <rPr>
        <sz val="11"/>
        <color theme="1"/>
        <rFont val="宋体"/>
        <family val="3"/>
        <charset val="134"/>
      </rPr>
      <t>取消</t>
    </r>
    <r>
      <rPr>
        <sz val="11"/>
        <color theme="1"/>
        <rFont val="Arial"/>
        <family val="2"/>
      </rPr>
      <t>”</t>
    </r>
    <r>
      <rPr>
        <sz val="11"/>
        <color theme="1"/>
        <rFont val="宋体"/>
        <family val="3"/>
        <charset val="134"/>
      </rPr>
      <t>，继续打牌</t>
    </r>
    <r>
      <rPr>
        <sz val="11"/>
        <color theme="1"/>
        <rFont val="Arial"/>
        <family val="2"/>
      </rPr>
      <t xml:space="preserve">       </t>
    </r>
  </si>
  <si>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于牌局中点击菜单栏中的返回按钮，系统弹窗提示：“比赛中途离开，系统将自动帮您托管，您可在我的比赛中点击重新进入比赛，是否确认离开”，于下方应有确定、取消按钮</t>
    </r>
  </si>
  <si>
    <t>离开</t>
  </si>
  <si>
    <t>玩家点击“确定”，则站起，并进入托管模式，玩家视角却停留在房间中。                          玩家点击“取消”，继续打牌</t>
  </si>
  <si>
    <r>
      <rPr>
        <sz val="11"/>
        <color theme="1"/>
        <rFont val="Arial"/>
        <family val="2"/>
      </rPr>
      <t>MTT</t>
    </r>
    <r>
      <rPr>
        <sz val="11"/>
        <color theme="1"/>
        <rFont val="宋体"/>
        <family val="3"/>
        <charset val="134"/>
      </rPr>
      <t>赛事牌局中，玩家</t>
    </r>
    <r>
      <rPr>
        <sz val="11"/>
        <color theme="1"/>
        <rFont val="Arial"/>
        <family val="2"/>
      </rPr>
      <t>A</t>
    </r>
    <r>
      <rPr>
        <sz val="11"/>
        <color theme="1"/>
        <rFont val="宋体"/>
        <family val="3"/>
        <charset val="134"/>
      </rPr>
      <t>于牌局中点击菜单栏中的站起按钮，系统弹窗提示：“比赛中途离开，系统将自动帮您托管，您可在我的比赛中点击重新进入比赛，是否确认离开”，于下方应有确定、取消按钮</t>
    </r>
  </si>
  <si>
    <t>站起</t>
  </si>
  <si>
    <t>站起、离开</t>
  </si>
  <si>
    <r>
      <rPr>
        <sz val="11"/>
        <color theme="1"/>
        <rFont val="宋体"/>
        <family val="3"/>
        <charset val="134"/>
      </rPr>
      <t>此玩家会收到系统弹窗提示玩家退出房间，弹窗有</t>
    </r>
    <r>
      <rPr>
        <sz val="11"/>
        <color theme="1"/>
        <rFont val="Arial"/>
        <family val="2"/>
      </rPr>
      <t>10</t>
    </r>
    <r>
      <rPr>
        <sz val="11"/>
        <color theme="1"/>
        <rFont val="宋体"/>
        <family val="3"/>
        <charset val="134"/>
      </rPr>
      <t>秒倒计时，玩家于</t>
    </r>
    <r>
      <rPr>
        <sz val="11"/>
        <color theme="1"/>
        <rFont val="Arial"/>
        <family val="2"/>
      </rPr>
      <t>10</t>
    </r>
    <r>
      <rPr>
        <sz val="11"/>
        <color theme="1"/>
        <rFont val="宋体"/>
        <family val="3"/>
        <charset val="134"/>
      </rPr>
      <t>秒倒计时未确定后系统自动关闭牌局，玩家退出房间</t>
    </r>
  </si>
  <si>
    <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），弹出玩家排名框，玩家点击留下为观众状态期间，牌局中所剩人数触发系统拆并桌后。</t>
    </r>
    <phoneticPr fontId="18" type="noConversion"/>
  </si>
  <si>
    <t>已淘汰玩家于系统拆并桌后的状态</t>
    <phoneticPr fontId="18" type="noConversion"/>
  </si>
  <si>
    <t>玩家淘汰后，所弹出的排名框上有玩家整场赛事排名、返回按钮和留下按钮显示，点击返回则退出房间，点击留下则为观众状态</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</si>
  <si>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），弹出玩家排名框。</t>
    </r>
  </si>
  <si>
    <t>淘汰后的玩家状态</t>
  </si>
  <si>
    <t>即玩家淘汰，弹出玩家排名</t>
  </si>
  <si>
    <r>
      <rPr>
        <sz val="11"/>
        <color theme="1"/>
        <rFont val="Arial"/>
        <family val="2"/>
      </rPr>
      <t>MTT</t>
    </r>
    <r>
      <rPr>
        <sz val="11"/>
        <color theme="1"/>
        <rFont val="宋体"/>
        <family val="3"/>
        <charset val="134"/>
      </rPr>
      <t>赛事中玩家</t>
    </r>
    <r>
      <rPr>
        <sz val="11"/>
        <color theme="1"/>
        <rFont val="Arial"/>
        <family val="2"/>
      </rPr>
      <t>A</t>
    </r>
    <r>
      <rPr>
        <sz val="11"/>
        <color theme="1"/>
        <rFont val="宋体"/>
        <family val="3"/>
        <charset val="134"/>
      </rPr>
      <t>于牌局中某一手牌输光自己的筹码（计分牌所剩</t>
    </r>
    <r>
      <rPr>
        <sz val="11"/>
        <color theme="1"/>
        <rFont val="Arial"/>
        <family val="2"/>
      </rPr>
      <t>=0</t>
    </r>
    <r>
      <rPr>
        <sz val="11"/>
        <color theme="1"/>
        <rFont val="宋体"/>
        <family val="3"/>
        <charset val="134"/>
      </rPr>
      <t>）</t>
    </r>
  </si>
  <si>
    <t>玩家淘汰判定</t>
  </si>
  <si>
    <t>淘汰</t>
  </si>
  <si>
    <t>玩家淘汰后，整场赛事的排名即固定不做变动，最后赛事结束后也为此排名</t>
  </si>
  <si>
    <r>
      <rPr>
        <sz val="11"/>
        <color theme="1"/>
        <rFont val="Arial"/>
        <family val="2"/>
      </rPr>
      <t>MTT</t>
    </r>
    <r>
      <rPr>
        <sz val="11"/>
        <color theme="1"/>
        <rFont val="宋体"/>
        <family val="3"/>
        <charset val="134"/>
      </rPr>
      <t>赛事中玩家输光筹码后，即视为此手牌玩家已被淘汰</t>
    </r>
  </si>
  <si>
    <t>固定排名</t>
  </si>
  <si>
    <r>
      <t>MTT</t>
    </r>
    <r>
      <rPr>
        <sz val="11"/>
        <color theme="1"/>
        <rFont val="宋体"/>
        <family val="3"/>
        <charset val="134"/>
      </rPr>
      <t>赛事中玩家正在进行牌局，点击实时战况中和玩家自己右下角所显示的排名，变化时间点为每手牌结束后。</t>
    </r>
    <phoneticPr fontId="18" type="noConversion"/>
  </si>
  <si>
    <t>排名刷新时间点</t>
  </si>
  <si>
    <t>应为当前赛事中所剩玩家未淘汰的玩家们，手中所剩余的筹码（计分牌），由多到少进行排名</t>
  </si>
  <si>
    <r>
      <rPr>
        <sz val="11"/>
        <color theme="1"/>
        <rFont val="Arial"/>
        <family val="2"/>
      </rPr>
      <t>MTT</t>
    </r>
    <r>
      <rPr>
        <sz val="11"/>
        <color theme="1"/>
        <rFont val="宋体"/>
        <family val="3"/>
        <charset val="134"/>
      </rPr>
      <t>赛事中玩家正在进行牌局，点击实时战况中和玩家自己右下角所显示的排名判定。</t>
    </r>
  </si>
  <si>
    <t>当前排名</t>
  </si>
  <si>
    <t>排名</t>
  </si>
  <si>
    <t>入桌后进行打牌的时间点</t>
  </si>
  <si>
    <t>玩家头像处理</t>
  </si>
  <si>
    <t>自动入座</t>
  </si>
  <si>
    <t>调整至新桌的处理</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</si>
  <si>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&gt;=3</t>
    </r>
    <r>
      <rPr>
        <sz val="11"/>
        <color theme="1"/>
        <rFont val="宋体"/>
        <family val="3"/>
        <charset val="134"/>
      </rPr>
      <t>人时，再继续比赛</t>
    </r>
  </si>
  <si>
    <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</si>
  <si>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4.1.7</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</si>
  <si>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3-6</t>
    </r>
    <r>
      <rPr>
        <sz val="11"/>
        <color theme="1"/>
        <rFont val="宋体"/>
        <family val="3"/>
        <charset val="134"/>
      </rPr>
      <t>人。</t>
    </r>
    <r>
      <rPr>
        <sz val="11"/>
        <color theme="1"/>
        <rFont val="Arial"/>
        <family val="2"/>
      </rPr>
      <t>A</t>
    </r>
    <r>
      <rPr>
        <sz val="11"/>
        <color theme="1"/>
        <rFont val="宋体"/>
        <family val="3"/>
        <charset val="134"/>
      </rPr>
      <t>桌玩家，到另一桌后，入桌即可</t>
    </r>
    <r>
      <rPr>
        <sz val="11"/>
        <color theme="1"/>
        <rFont val="Arial"/>
        <family val="2"/>
      </rPr>
      <t xml:space="preserve"> </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</si>
  <si>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&lt;=2</t>
    </r>
    <r>
      <rPr>
        <sz val="11"/>
        <color theme="1"/>
        <rFont val="宋体"/>
        <family val="3"/>
        <charset val="134"/>
      </rPr>
      <t>人时，</t>
    </r>
  </si>
  <si>
    <r>
      <rPr>
        <sz val="11"/>
        <color theme="1"/>
        <rFont val="Arial"/>
        <family val="2"/>
      </rPr>
      <t>8</t>
    </r>
    <r>
      <rPr>
        <sz val="11"/>
        <color theme="1"/>
        <rFont val="宋体"/>
        <family val="3"/>
        <charset val="134"/>
      </rPr>
      <t>人及以上</t>
    </r>
  </si>
  <si>
    <t>4.1.6</t>
  </si>
  <si>
    <t>所有剩余玩家并在一桌进行打牌</t>
  </si>
  <si>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6</t>
    </r>
    <r>
      <rPr>
        <sz val="11"/>
        <color theme="1"/>
        <rFont val="宋体"/>
        <family val="3"/>
        <charset val="134"/>
      </rPr>
      <t>人玩家时</t>
    </r>
  </si>
  <si>
    <r>
      <rPr>
        <sz val="11"/>
        <color theme="1"/>
        <rFont val="Arial"/>
        <family val="2"/>
      </rPr>
      <t>2-6</t>
    </r>
    <r>
      <rPr>
        <sz val="11"/>
        <color theme="1"/>
        <rFont val="宋体"/>
        <family val="3"/>
        <charset val="134"/>
      </rPr>
      <t>人</t>
    </r>
  </si>
  <si>
    <r>
      <rPr>
        <sz val="11"/>
        <color theme="1"/>
        <rFont val="Arial"/>
        <family val="2"/>
      </rPr>
      <t>6</t>
    </r>
    <r>
      <rPr>
        <sz val="11"/>
        <color theme="1"/>
        <rFont val="宋体"/>
        <family val="3"/>
        <charset val="134"/>
      </rPr>
      <t>人房拆并桌</t>
    </r>
  </si>
  <si>
    <t>4.1.5</t>
  </si>
  <si>
    <r>
      <rPr>
        <sz val="11"/>
        <color theme="1"/>
        <rFont val="宋体"/>
        <family val="3"/>
        <charset val="134"/>
      </rPr>
      <t>一致盲注级别</t>
    </r>
    <r>
      <rPr>
        <sz val="11"/>
        <color theme="1"/>
        <rFont val="Arial"/>
        <family val="2"/>
      </rPr>
      <t>&gt;</t>
    </r>
    <r>
      <rPr>
        <sz val="11"/>
        <color theme="1"/>
        <rFont val="宋体"/>
        <family val="3"/>
        <charset val="134"/>
      </rPr>
      <t>更高盲注级别（如有房间出现更高级别的盲注时系统应把其盲注与其他房间盲注级别一致）</t>
    </r>
  </si>
  <si>
    <r>
      <rPr>
        <sz val="11"/>
        <color theme="1"/>
        <rFont val="Arial"/>
        <family val="2"/>
      </rPr>
      <t>MTT</t>
    </r>
    <r>
      <rPr>
        <sz val="11"/>
        <color theme="1"/>
        <rFont val="宋体"/>
        <family val="3"/>
        <charset val="134"/>
      </rPr>
      <t>赛事中触发拆并桌完成后，再次进行牌局时牌局中的盲注级别规则</t>
    </r>
  </si>
  <si>
    <t>拆并桌后的盲注级别</t>
  </si>
  <si>
    <t>拆并桌后盲注级别</t>
  </si>
  <si>
    <t>4.1.4</t>
  </si>
  <si>
    <r>
      <rPr>
        <sz val="11"/>
        <color theme="1"/>
        <rFont val="Arial"/>
        <family val="2"/>
      </rPr>
      <t>A</t>
    </r>
    <r>
      <rPr>
        <sz val="11"/>
        <color theme="1"/>
        <rFont val="宋体"/>
        <family val="3"/>
        <charset val="134"/>
      </rPr>
      <t>桌比赛暂定，将人数最多的桌一手结束后，，抽出下一手是大盲的玩家，加入</t>
    </r>
    <r>
      <rPr>
        <sz val="11"/>
        <color theme="1"/>
        <rFont val="Arial"/>
        <family val="2"/>
      </rPr>
      <t>A</t>
    </r>
    <r>
      <rPr>
        <sz val="11"/>
        <color theme="1"/>
        <rFont val="宋体"/>
        <family val="3"/>
        <charset val="134"/>
      </rPr>
      <t>桌</t>
    </r>
    <r>
      <rPr>
        <sz val="11"/>
        <color theme="1"/>
        <rFont val="宋体"/>
        <family val="3"/>
        <charset val="134"/>
      </rPr>
      <t>，人数</t>
    </r>
    <r>
      <rPr>
        <sz val="11"/>
        <color theme="1"/>
        <rFont val="Arial"/>
        <family val="2"/>
      </rPr>
      <t>&gt;=4</t>
    </r>
    <r>
      <rPr>
        <sz val="11"/>
        <color theme="1"/>
        <rFont val="宋体"/>
        <family val="3"/>
        <charset val="134"/>
      </rPr>
      <t>人时，再继续比赛</t>
    </r>
  </si>
  <si>
    <r>
      <rPr>
        <sz val="11"/>
        <color theme="1"/>
        <rFont val="Arial"/>
        <family val="2"/>
      </rPr>
      <t>2.</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人时，并且系统拆并桌后无法满足条件优先的首次拆并桌规则</t>
    </r>
    <r>
      <rPr>
        <sz val="11"/>
        <color theme="1"/>
        <rFont val="Arial"/>
        <family val="2"/>
      </rPr>
      <t>1</t>
    </r>
    <r>
      <rPr>
        <sz val="11"/>
        <color theme="1"/>
        <rFont val="宋体"/>
        <family val="3"/>
        <charset val="134"/>
      </rPr>
      <t>时。</t>
    </r>
  </si>
  <si>
    <t>4.1.3</t>
  </si>
  <si>
    <r>
      <rPr>
        <sz val="11"/>
        <color theme="1"/>
        <rFont val="宋体"/>
        <family val="3"/>
        <charset val="134"/>
      </rPr>
      <t>此时应触发系统拆并桌功能，该桌比赛暂停，将</t>
    </r>
    <r>
      <rPr>
        <sz val="11"/>
        <color theme="1"/>
        <rFont val="Arial"/>
        <family val="2"/>
      </rPr>
      <t>A</t>
    </r>
    <r>
      <rPr>
        <sz val="11"/>
        <color theme="1"/>
        <rFont val="宋体"/>
        <family val="3"/>
        <charset val="134"/>
      </rPr>
      <t>桌人数分配到其他桌，下一手进行比赛，保证其他桌人数为</t>
    </r>
    <r>
      <rPr>
        <sz val="11"/>
        <color theme="1"/>
        <rFont val="Arial"/>
        <family val="2"/>
      </rPr>
      <t>4-9</t>
    </r>
    <r>
      <rPr>
        <sz val="11"/>
        <color theme="1"/>
        <rFont val="宋体"/>
        <family val="3"/>
        <charset val="134"/>
      </rPr>
      <t>人。</t>
    </r>
    <r>
      <rPr>
        <sz val="11"/>
        <color theme="1"/>
        <rFont val="Arial"/>
        <family val="2"/>
      </rPr>
      <t xml:space="preserve">  A</t>
    </r>
    <r>
      <rPr>
        <sz val="11"/>
        <color theme="1"/>
        <rFont val="宋体"/>
        <family val="3"/>
        <charset val="134"/>
      </rPr>
      <t>桌玩家，到另一桌后，入桌即可</t>
    </r>
  </si>
  <si>
    <r>
      <rPr>
        <sz val="11"/>
        <color theme="1"/>
        <rFont val="Arial"/>
        <family val="2"/>
      </rPr>
      <t>1.</t>
    </r>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10</t>
    </r>
    <r>
      <rPr>
        <sz val="11"/>
        <color theme="1"/>
        <rFont val="宋体"/>
        <family val="3"/>
        <charset val="134"/>
      </rPr>
      <t>人及以上的玩家，其中有一Ａ桌人数</t>
    </r>
    <r>
      <rPr>
        <sz val="11"/>
        <color theme="1"/>
        <rFont val="Arial"/>
        <family val="2"/>
      </rPr>
      <t>&lt;=3</t>
    </r>
    <r>
      <rPr>
        <sz val="11"/>
        <color theme="1"/>
        <rFont val="宋体"/>
        <family val="3"/>
        <charset val="134"/>
      </rPr>
      <t>人时，</t>
    </r>
  </si>
  <si>
    <r>
      <rPr>
        <sz val="11"/>
        <color theme="1"/>
        <rFont val="Arial"/>
        <family val="2"/>
      </rPr>
      <t>10</t>
    </r>
    <r>
      <rPr>
        <sz val="11"/>
        <color theme="1"/>
        <rFont val="宋体"/>
        <family val="3"/>
        <charset val="134"/>
      </rPr>
      <t>人及以上</t>
    </r>
  </si>
  <si>
    <t>4.1.2</t>
  </si>
  <si>
    <r>
      <rPr>
        <sz val="11"/>
        <color theme="1"/>
        <rFont val="宋体"/>
        <family val="3"/>
        <charset val="134"/>
      </rPr>
      <t>当玩家处于记分牌为</t>
    </r>
    <r>
      <rPr>
        <sz val="11"/>
        <color theme="1"/>
        <rFont val="Arial"/>
        <family val="2"/>
      </rPr>
      <t>0</t>
    </r>
    <r>
      <rPr>
        <sz val="11"/>
        <color theme="1"/>
        <rFont val="宋体"/>
        <family val="3"/>
        <charset val="134"/>
      </rPr>
      <t>，等待</t>
    </r>
    <r>
      <rPr>
        <sz val="11"/>
        <color theme="1"/>
        <rFont val="Arial"/>
        <family val="2"/>
      </rPr>
      <t>R/A</t>
    </r>
    <r>
      <rPr>
        <sz val="11"/>
        <color theme="1"/>
        <rFont val="宋体"/>
        <family val="3"/>
        <charset val="134"/>
      </rPr>
      <t>的状态下。则将其作为观众处理，改桌玩家继续打牌。等到其有记分牌时，再针对该个人进行并桌</t>
    </r>
  </si>
  <si>
    <r>
      <rPr>
        <sz val="11"/>
        <color theme="1"/>
        <rFont val="宋体"/>
        <family val="3"/>
        <charset val="134"/>
      </rPr>
      <t>组建</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赛事开局后，当整场牌局所剩人数为</t>
    </r>
    <r>
      <rPr>
        <sz val="11"/>
        <color theme="1"/>
        <rFont val="Arial"/>
        <family val="2"/>
      </rPr>
      <t>2</t>
    </r>
    <r>
      <rPr>
        <sz val="11"/>
        <color theme="1"/>
        <rFont val="宋体"/>
        <family val="3"/>
        <charset val="134"/>
      </rPr>
      <t>人以上，小于或等于</t>
    </r>
    <r>
      <rPr>
        <sz val="11"/>
        <color theme="1"/>
        <rFont val="Arial"/>
        <family val="2"/>
      </rPr>
      <t>9</t>
    </r>
    <r>
      <rPr>
        <sz val="11"/>
        <color theme="1"/>
        <rFont val="宋体"/>
        <family val="3"/>
        <charset val="134"/>
      </rPr>
      <t>人玩家时</t>
    </r>
  </si>
  <si>
    <r>
      <rPr>
        <sz val="11"/>
        <color theme="1"/>
        <rFont val="Arial"/>
        <family val="2"/>
      </rPr>
      <t>2-9</t>
    </r>
    <r>
      <rPr>
        <sz val="11"/>
        <color theme="1"/>
        <rFont val="宋体"/>
        <family val="3"/>
        <charset val="134"/>
      </rPr>
      <t>人</t>
    </r>
  </si>
  <si>
    <t>9人房拆并桌</t>
  </si>
  <si>
    <t>4.1.1</t>
  </si>
  <si>
    <t>此赛事所有房间同时开始涨盲，此赛事所有房间进行广播，弹出toast，格式为：“当前剩余参赛玩家XXX人，您排名第XXX位。比赛将于下一手牌涨盲”（其中包括所剩玩家人数、玩家自己的排名）</t>
  </si>
  <si>
    <r>
      <rPr>
        <sz val="11"/>
        <color theme="1"/>
        <rFont val="宋体"/>
        <family val="3"/>
        <charset val="134"/>
      </rPr>
      <t>组建</t>
    </r>
    <r>
      <rPr>
        <sz val="11"/>
        <color theme="1"/>
        <rFont val="Arial"/>
        <family val="2"/>
      </rPr>
      <t>MTT</t>
    </r>
    <r>
      <rPr>
        <sz val="11"/>
        <color theme="1"/>
        <rFont val="宋体"/>
        <family val="3"/>
        <charset val="134"/>
      </rPr>
      <t>赛事开局后，房间中进行涨盲时间截止后，如：一局</t>
    </r>
    <r>
      <rPr>
        <sz val="11"/>
        <color theme="1"/>
        <rFont val="Arial"/>
        <family val="2"/>
      </rPr>
      <t>MTT</t>
    </r>
    <r>
      <rPr>
        <sz val="11"/>
        <color theme="1"/>
        <rFont val="宋体"/>
        <family val="3"/>
        <charset val="134"/>
      </rPr>
      <t>赛事中涨盲时间设置为</t>
    </r>
    <r>
      <rPr>
        <sz val="11"/>
        <color theme="1"/>
        <rFont val="Arial"/>
        <family val="2"/>
      </rPr>
      <t>3</t>
    </r>
    <r>
      <rPr>
        <sz val="11"/>
        <color theme="1"/>
        <rFont val="宋体"/>
        <family val="3"/>
        <charset val="134"/>
      </rPr>
      <t>分钟，当房间中此时间截止时</t>
    </r>
  </si>
  <si>
    <t>涨盲toast</t>
  </si>
  <si>
    <t>则在第3、6、9、12…三的倍数点的下一手牌进行升盲</t>
  </si>
  <si>
    <r>
      <rPr>
        <sz val="11"/>
        <color theme="1"/>
        <rFont val="Arial"/>
        <family val="2"/>
      </rPr>
      <t>MTT</t>
    </r>
    <r>
      <rPr>
        <sz val="11"/>
        <color theme="1"/>
        <rFont val="宋体"/>
        <family val="3"/>
        <charset val="134"/>
      </rPr>
      <t>赛事牌局中，房主设置的升盲时间截止，如：房间配置</t>
    </r>
    <r>
      <rPr>
        <sz val="11"/>
        <color theme="1"/>
        <rFont val="Arial"/>
        <family val="2"/>
      </rPr>
      <t>3</t>
    </r>
    <r>
      <rPr>
        <sz val="11"/>
        <color theme="1"/>
        <rFont val="宋体"/>
        <family val="3"/>
        <charset val="134"/>
      </rPr>
      <t>分钟涨盲，</t>
    </r>
  </si>
  <si>
    <t>涨盲生效点</t>
  </si>
  <si>
    <t>开始后房间中每五分钟计时结束后按普通盲注表规定的级别递增升盲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</si>
  <si>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赛事选择普通盲注表，并设置升盲时间如：设置</t>
    </r>
    <r>
      <rPr>
        <sz val="11"/>
        <color theme="1"/>
        <rFont val="Arial"/>
        <family val="2"/>
      </rPr>
      <t>5</t>
    </r>
    <r>
      <rPr>
        <sz val="11"/>
        <color theme="1"/>
        <rFont val="宋体"/>
        <family val="3"/>
        <charset val="134"/>
      </rPr>
      <t>分种</t>
    </r>
  </si>
  <si>
    <t>开始后房间中每三分钟计时结束后按快速盲注表规定的级别递增升盲</t>
  </si>
  <si>
    <r>
      <rPr>
        <sz val="11"/>
        <color theme="1"/>
        <rFont val="宋体"/>
        <family val="3"/>
        <charset val="134"/>
      </rPr>
      <t>组建一局</t>
    </r>
    <r>
      <rPr>
        <sz val="11"/>
        <color theme="1"/>
        <rFont val="Arial"/>
        <family val="2"/>
      </rPr>
      <t>MTT</t>
    </r>
    <r>
      <rPr>
        <sz val="11"/>
        <color theme="1"/>
        <rFont val="宋体"/>
        <family val="3"/>
        <charset val="134"/>
      </rPr>
      <t>赛事选择快速盲注表，并设置升盲时间如：设置</t>
    </r>
    <r>
      <rPr>
        <sz val="11"/>
        <color theme="1"/>
        <rFont val="Arial"/>
        <family val="2"/>
      </rPr>
      <t>3</t>
    </r>
    <r>
      <rPr>
        <sz val="11"/>
        <color theme="1"/>
        <rFont val="宋体"/>
        <family val="3"/>
        <charset val="134"/>
      </rPr>
      <t>分钟</t>
    </r>
  </si>
  <si>
    <t>房间涨盲</t>
  </si>
  <si>
    <t>房间起始盲注</t>
  </si>
  <si>
    <t>涨盲</t>
  </si>
  <si>
    <t>进入系统代打模式</t>
  </si>
  <si>
    <r>
      <rPr>
        <sz val="11"/>
        <color theme="1"/>
        <rFont val="宋体"/>
        <family val="3"/>
        <charset val="134"/>
      </rPr>
      <t>组建参加一局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赛事参加人数满足开始后，其中有玩家未确认进入牌局（杀死进程、切换进程）。</t>
    </r>
  </si>
  <si>
    <t>分桌后玩家未进入牌局处理</t>
  </si>
  <si>
    <t>2.5</t>
  </si>
  <si>
    <t>此赛事所有房间全部同时开始，并一致从最小盲注级别开始打</t>
  </si>
  <si>
    <r>
      <rPr>
        <sz val="11"/>
        <color theme="1"/>
        <rFont val="宋体"/>
        <family val="3"/>
        <charset val="134"/>
      </rPr>
      <t>报名参加一局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赛事开始后，准备倒计时结束后，</t>
    </r>
    <r>
      <rPr>
        <sz val="11"/>
        <color theme="1"/>
        <rFont val="Arial"/>
        <family val="2"/>
      </rPr>
      <t>50</t>
    </r>
    <r>
      <rPr>
        <sz val="11"/>
        <color theme="1"/>
        <rFont val="宋体"/>
        <family val="3"/>
        <charset val="134"/>
      </rPr>
      <t>位玩家均分配至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</si>
  <si>
    <t>分桌完成</t>
  </si>
  <si>
    <t>2.4</t>
  </si>
  <si>
    <r>
      <rPr>
        <sz val="11"/>
        <color theme="1"/>
        <rFont val="宋体"/>
        <family val="3"/>
        <charset val="134"/>
      </rPr>
      <t>一桌玩家应最少为</t>
    </r>
    <r>
      <rPr>
        <sz val="11"/>
        <color theme="1"/>
        <rFont val="Arial"/>
        <family val="2"/>
      </rPr>
      <t>6</t>
    </r>
    <r>
      <rPr>
        <sz val="11"/>
        <color theme="1"/>
        <rFont val="宋体"/>
        <family val="3"/>
        <charset val="134"/>
      </rPr>
      <t>人最多为</t>
    </r>
    <r>
      <rPr>
        <sz val="11"/>
        <color theme="1"/>
        <rFont val="Arial"/>
        <family val="2"/>
      </rPr>
      <t>9</t>
    </r>
    <r>
      <rPr>
        <sz val="11"/>
        <color theme="1"/>
        <rFont val="宋体"/>
        <family val="3"/>
        <charset val="134"/>
      </rPr>
      <t>人，根据房主所设定人数桌分配所有报名的</t>
    </r>
    <r>
      <rPr>
        <sz val="11"/>
        <color theme="1"/>
        <rFont val="Arial"/>
        <family val="2"/>
      </rPr>
      <t>50</t>
    </r>
    <r>
      <rPr>
        <sz val="11"/>
        <color theme="1"/>
        <rFont val="宋体"/>
        <family val="3"/>
        <charset val="134"/>
      </rPr>
      <t>位玩家应都有座位</t>
    </r>
  </si>
  <si>
    <t>分桌规则</t>
  </si>
  <si>
    <t>牌局屏幕中央显示一个倒计时弹框，时间从03:00开始倒计，并于上方显示一条提示语：“比赛即将开始，系统正在进行分桌”</t>
  </si>
  <si>
    <t xml:space="preserve">MTT赛事开局时间已到，并满足人数后，所有玩家进入牌局中，开始准备时间倒计时。玩家在此期间进入牌局的视图
</t>
  </si>
  <si>
    <t>分桌期间玩家所示状态</t>
  </si>
  <si>
    <t>此时系统进行分桌</t>
  </si>
  <si>
    <t xml:space="preserve">MTT赛事开局时间已到，并满足人数后，所有玩家进入牌局中，开始准备时间倒计时。
</t>
  </si>
  <si>
    <t>开始分桌</t>
  </si>
  <si>
    <t>分桌</t>
  </si>
  <si>
    <t>所有玩家带入值一致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</si>
  <si>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赛事中根据创建人所设的起始计分牌倍数，进入牌局中每个参与此局玩家的筹码应是相同的。</t>
    </r>
  </si>
  <si>
    <t>带入规则</t>
  </si>
  <si>
    <t>仅用于此局结算，不能带出房间</t>
  </si>
  <si>
    <r>
      <rPr>
        <sz val="11"/>
        <color theme="1"/>
        <rFont val="宋体"/>
        <family val="3"/>
        <charset val="134"/>
      </rPr>
      <t>玩家参加</t>
    </r>
    <r>
      <rPr>
        <sz val="11"/>
        <color theme="1"/>
        <rFont val="Arial"/>
        <family val="2"/>
      </rPr>
      <t>MTT</t>
    </r>
    <r>
      <rPr>
        <sz val="11"/>
        <color theme="1"/>
        <rFont val="宋体"/>
        <family val="3"/>
        <charset val="134"/>
      </rPr>
      <t>赛事中根据创建人所设的起始计分牌倍数，进入牌局中的筹码</t>
    </r>
  </si>
  <si>
    <t>计分牌</t>
  </si>
  <si>
    <r>
      <rPr>
        <sz val="11"/>
        <color theme="1"/>
        <rFont val="宋体"/>
        <family val="3"/>
        <charset val="134"/>
      </rPr>
      <t>所拥有相应的计分牌为：</t>
    </r>
    <r>
      <rPr>
        <sz val="11"/>
        <color theme="1"/>
        <rFont val="Arial"/>
        <family val="2"/>
      </rPr>
      <t>200</t>
    </r>
    <r>
      <rPr>
        <sz val="11"/>
        <color theme="1"/>
        <rFont val="宋体"/>
        <family val="3"/>
        <charset val="134"/>
      </rPr>
      <t>、</t>
    </r>
    <r>
      <rPr>
        <sz val="11"/>
        <color theme="1"/>
        <rFont val="Arial"/>
        <family val="2"/>
      </rPr>
      <t>400</t>
    </r>
    <r>
      <rPr>
        <sz val="11"/>
        <color theme="1"/>
        <rFont val="宋体"/>
        <family val="3"/>
        <charset val="134"/>
      </rPr>
      <t>、</t>
    </r>
    <r>
      <rPr>
        <sz val="11"/>
        <color theme="1"/>
        <rFont val="Arial"/>
        <family val="2"/>
      </rPr>
      <t>600</t>
    </r>
    <r>
      <rPr>
        <sz val="11"/>
        <color theme="1"/>
        <rFont val="宋体"/>
        <family val="3"/>
        <charset val="134"/>
      </rPr>
      <t>、</t>
    </r>
    <r>
      <rPr>
        <sz val="11"/>
        <color theme="1"/>
        <rFont val="Arial"/>
        <family val="2"/>
      </rPr>
      <t>1000</t>
    </r>
    <r>
      <rPr>
        <sz val="11"/>
        <color theme="1"/>
        <rFont val="宋体"/>
        <family val="3"/>
        <charset val="134"/>
      </rPr>
      <t>、</t>
    </r>
    <r>
      <rPr>
        <sz val="11"/>
        <color theme="1"/>
        <rFont val="Arial"/>
        <family val="2"/>
      </rPr>
      <t>1500</t>
    </r>
    <r>
      <rPr>
        <sz val="11"/>
        <color theme="1"/>
        <rFont val="宋体"/>
        <family val="3"/>
        <charset val="134"/>
      </rPr>
      <t>、</t>
    </r>
    <r>
      <rPr>
        <sz val="11"/>
        <color theme="1"/>
        <rFont val="Arial"/>
        <family val="2"/>
      </rPr>
      <t>2000</t>
    </r>
    <r>
      <rPr>
        <sz val="11"/>
        <color theme="1"/>
        <rFont val="宋体"/>
        <family val="3"/>
        <charset val="134"/>
      </rPr>
      <t>、</t>
    </r>
    <r>
      <rPr>
        <sz val="11"/>
        <color theme="1"/>
        <rFont val="Arial"/>
        <family val="2"/>
      </rPr>
      <t>3000</t>
    </r>
    <r>
      <rPr>
        <sz val="11"/>
        <color theme="1"/>
        <rFont val="宋体"/>
        <family val="3"/>
        <charset val="134"/>
      </rPr>
      <t>、</t>
    </r>
    <r>
      <rPr>
        <sz val="11"/>
        <color theme="1"/>
        <rFont val="Arial"/>
        <family val="2"/>
      </rPr>
      <t>4000</t>
    </r>
    <r>
      <rPr>
        <sz val="11"/>
        <color theme="1"/>
        <rFont val="宋体"/>
        <family val="3"/>
        <charset val="134"/>
      </rPr>
      <t>、</t>
    </r>
    <r>
      <rPr>
        <sz val="11"/>
        <color theme="1"/>
        <rFont val="Arial"/>
        <family val="2"/>
      </rPr>
      <t>6000</t>
    </r>
    <r>
      <rPr>
        <sz val="11"/>
        <color theme="1"/>
        <rFont val="宋体"/>
        <family val="3"/>
        <charset val="134"/>
      </rPr>
      <t>、</t>
    </r>
    <r>
      <rPr>
        <sz val="11"/>
        <color theme="1"/>
        <rFont val="Arial"/>
        <family val="2"/>
      </rPr>
      <t>10000</t>
    </r>
    <r>
      <rPr>
        <sz val="11"/>
        <color theme="1"/>
        <rFont val="宋体"/>
        <family val="3"/>
        <charset val="134"/>
      </rPr>
      <t>（起始计分牌默认为</t>
    </r>
    <r>
      <rPr>
        <sz val="11"/>
        <color theme="1"/>
        <rFont val="Arial"/>
        <family val="2"/>
      </rPr>
      <t>100</t>
    </r>
    <r>
      <rPr>
        <sz val="11"/>
        <color theme="1"/>
        <rFont val="宋体"/>
        <family val="3"/>
        <charset val="134"/>
      </rPr>
      <t>倍大盲）</t>
    </r>
  </si>
  <si>
    <t>分别组建10、20、30、50、75、100、150、200、300、400、500倍大盲的MTT赛事，玩家报名入局</t>
  </si>
  <si>
    <t>所对应的计分牌</t>
  </si>
  <si>
    <t>带入</t>
  </si>
  <si>
    <t>注册时不完善个人资料登录后第二次修改用户名</t>
    <phoneticPr fontId="18" type="noConversion"/>
  </si>
  <si>
    <t>在个人中心首次修改用户名</t>
    <phoneticPr fontId="18" type="noConversion"/>
  </si>
  <si>
    <t>首次修改不需消耗钻石</t>
    <phoneticPr fontId="18" type="noConversion"/>
  </si>
  <si>
    <t>需要消耗300钻并修改后成功保存新的用户名</t>
    <phoneticPr fontId="18" type="noConversion"/>
  </si>
  <si>
    <t>第二次，第三次修改用户名</t>
    <phoneticPr fontId="18" type="noConversion"/>
  </si>
  <si>
    <t>提示修改需要消耗300钻石，扣除成功，修改用户名保存成功</t>
    <phoneticPr fontId="18" type="noConversion"/>
  </si>
  <si>
    <t>当达到报名时间时进行报名</t>
    <phoneticPr fontId="18" type="noConversion"/>
  </si>
  <si>
    <r>
      <t>MTT</t>
    </r>
    <r>
      <rPr>
        <sz val="11"/>
        <color theme="1"/>
        <rFont val="宋体"/>
        <family val="3"/>
        <charset val="134"/>
      </rPr>
      <t>赛事开始后的起始盲注规定为</t>
    </r>
    <r>
      <rPr>
        <sz val="11"/>
        <color theme="1"/>
        <rFont val="Arial"/>
        <family val="2"/>
      </rPr>
      <t>10/20</t>
    </r>
    <r>
      <rPr>
        <sz val="11"/>
        <color theme="1"/>
        <rFont val="宋体"/>
        <family val="3"/>
        <charset val="134"/>
      </rPr>
      <t>大小盲，所有涨盲起始点为</t>
    </r>
    <r>
      <rPr>
        <sz val="11"/>
        <color theme="1"/>
        <rFont val="Arial"/>
        <family val="2"/>
      </rPr>
      <t>10/20</t>
    </r>
    <phoneticPr fontId="18" type="noConversion"/>
  </si>
  <si>
    <t>涨盲起始点为10/20</t>
    <phoneticPr fontId="18" type="noConversion"/>
  </si>
  <si>
    <r>
      <t>MTT</t>
    </r>
    <r>
      <rPr>
        <sz val="11"/>
        <color theme="1"/>
        <rFont val="宋体"/>
        <family val="3"/>
        <charset val="134"/>
      </rPr>
      <t>赛事中牌局触发系统拆并桌完成后，被进行分桌的玩家至新牌局中的入座规则为自动入座，无需手动点击坐下，因此玩家应是无法选择座位</t>
    </r>
    <phoneticPr fontId="18" type="noConversion"/>
  </si>
  <si>
    <t>自动被分配牌桌入座</t>
    <phoneticPr fontId="18" type="noConversion"/>
  </si>
  <si>
    <r>
      <t>MTT</t>
    </r>
    <r>
      <rPr>
        <sz val="11"/>
        <color theme="1"/>
        <rFont val="宋体"/>
        <family val="3"/>
        <charset val="134"/>
      </rPr>
      <t>赛事中牌局触发系统拆并桌完成后，被进行分桌的玩家至新牌局中玩家坐下后，</t>
    </r>
    <r>
      <rPr>
        <sz val="11"/>
        <color theme="1"/>
        <rFont val="Arial"/>
        <family val="2"/>
      </rPr>
      <t xml:space="preserve"> </t>
    </r>
    <r>
      <rPr>
        <sz val="11"/>
        <color theme="1"/>
        <rFont val="宋体"/>
        <family val="3"/>
        <charset val="134"/>
      </rPr>
      <t>当前房间，当前手结束后，新加入玩家开始打牌</t>
    </r>
    <phoneticPr fontId="18" type="noConversion"/>
  </si>
  <si>
    <t>每手牌结束后更新排名</t>
    <phoneticPr fontId="18" type="noConversion"/>
  </si>
  <si>
    <r>
      <t>MTT</t>
    </r>
    <r>
      <rPr>
        <sz val="11"/>
        <color theme="1"/>
        <rFont val="宋体"/>
        <family val="3"/>
        <charset val="134"/>
      </rPr>
      <t>赛事牌局中，玩家按住屏幕右下角侧的语音按钮，触发语音录制，松开手后即发送，于房间中的所有玩家和观众都能收到并播放此条语音。</t>
    </r>
    <phoneticPr fontId="18" type="noConversion"/>
  </si>
  <si>
    <t>所有玩家和观众都能收到并播放此条语音。</t>
    <phoneticPr fontId="18" type="noConversion"/>
  </si>
  <si>
    <r>
      <t>MTT</t>
    </r>
    <r>
      <rPr>
        <sz val="11"/>
        <color theme="1"/>
        <rFont val="宋体"/>
        <family val="3"/>
        <charset val="134"/>
      </rPr>
      <t>赛事牌局中，点击玩家头像，弹出系统玩家战绩弹窗，并于下方显示互动表情，点击后于此玩家头像处播放动画，牌局中其他玩家及观众都能看到此玩家头像处有此动画播放</t>
    </r>
    <phoneticPr fontId="18" type="noConversion"/>
  </si>
  <si>
    <t>互动表情发送和显示正常</t>
    <phoneticPr fontId="18" type="noConversion"/>
  </si>
  <si>
    <t>延时成功，扣除相应钻石正确</t>
    <phoneticPr fontId="18" type="noConversion"/>
  </si>
  <si>
    <r>
      <t>MTT</t>
    </r>
    <r>
      <rPr>
        <sz val="11"/>
        <color theme="1"/>
        <rFont val="宋体"/>
        <family val="3"/>
        <charset val="134"/>
      </rPr>
      <t>赛事中，玩家屏幕下方有一表情按钮，玩家点击选择表情发送后，玩家自己方于此按钮处播放选择的表情，牌局中其他玩家及观众应于此玩家头像处显示此表情。</t>
    </r>
    <phoneticPr fontId="18" type="noConversion"/>
  </si>
  <si>
    <t>牌局中其他玩家及观众应于此玩家头像处显示此表情。</t>
    <phoneticPr fontId="18" type="noConversion"/>
  </si>
  <si>
    <t>当前手结束后，新加入玩家开始打牌</t>
    <phoneticPr fontId="18" type="noConversion"/>
  </si>
  <si>
    <r>
      <t>MTT</t>
    </r>
    <r>
      <rPr>
        <sz val="11"/>
        <color theme="1"/>
        <rFont val="宋体"/>
        <family val="3"/>
        <charset val="134"/>
      </rPr>
      <t>赛事中牌局触发系统拆并桌完成后，被进行分桌的玩家至新牌局中玩家坐下后的头像应是置灰显示，等待此手牌结束后加入</t>
    </r>
    <phoneticPr fontId="18" type="noConversion"/>
  </si>
  <si>
    <t>进行分桌的玩家至新牌局中玩家坐下后的头像应是置灰显示，等待此手牌结束后加入</t>
    <phoneticPr fontId="18" type="noConversion"/>
  </si>
  <si>
    <r>
      <rPr>
        <sz val="11"/>
        <color theme="1"/>
        <rFont val="宋体"/>
        <family val="3"/>
        <charset val="134"/>
      </rPr>
      <t>结果？</t>
    </r>
    <phoneticPr fontId="18" type="noConversion"/>
  </si>
  <si>
    <r>
      <rPr>
        <sz val="11"/>
        <color theme="1"/>
        <rFont val="宋体"/>
        <family val="3"/>
        <charset val="134"/>
      </rPr>
      <t>俱乐部牌局，部落牌局，玩家发起带入申请，多个管理员（</t>
    </r>
    <r>
      <rPr>
        <sz val="11"/>
        <color theme="1"/>
        <rFont val="Arial"/>
        <family val="2"/>
      </rPr>
      <t>2</t>
    </r>
    <r>
      <rPr>
        <sz val="11"/>
        <color theme="1"/>
        <rFont val="宋体"/>
        <family val="3"/>
        <charset val="134"/>
      </rPr>
      <t>个以上），同时对该条申请进行不一样的审批。</t>
    </r>
    <phoneticPr fontId="18" type="noConversion"/>
  </si>
  <si>
    <t>多个管理员几乎同时进行审批</t>
    <phoneticPr fontId="18" type="noConversion"/>
  </si>
  <si>
    <t>其选择的结算俱乐部的创始人及管理员收到该玩家的再次补充带入消息，具有审批权的一人处理后，其他具有审批权的人处显示该申请带入已处理消息</t>
  </si>
  <si>
    <r>
      <t>俱乐部中创建大菠萝牌局，其中俱乐部成员加入牌局选择</t>
    </r>
    <r>
      <rPr>
        <sz val="11"/>
        <color theme="1"/>
        <rFont val="Arial"/>
        <family val="2"/>
      </rPr>
      <t>A</t>
    </r>
    <r>
      <rPr>
        <sz val="11"/>
        <color theme="1"/>
        <rFont val="宋体"/>
        <family val="3"/>
        <charset val="134"/>
      </rPr>
      <t>俱乐部进行带入后，在牌局中进行再次补充带入后，</t>
    </r>
    <phoneticPr fontId="18" type="noConversion"/>
  </si>
  <si>
    <t>2.20</t>
  </si>
  <si>
    <r>
      <rPr>
        <sz val="11"/>
        <color theme="1"/>
        <rFont val="宋体"/>
        <family val="3"/>
        <charset val="134"/>
      </rPr>
      <t>此时</t>
    </r>
    <r>
      <rPr>
        <sz val="11"/>
        <color theme="1"/>
        <rFont val="Arial"/>
        <family val="2"/>
      </rPr>
      <t>B</t>
    </r>
    <r>
      <rPr>
        <sz val="11"/>
        <color theme="1"/>
        <rFont val="宋体"/>
        <family val="3"/>
        <charset val="134"/>
      </rPr>
      <t>应可选择其他所加入的俱乐部也可继续选择</t>
    </r>
    <r>
      <rPr>
        <sz val="11"/>
        <color theme="1"/>
        <rFont val="Arial"/>
        <family val="2"/>
      </rPr>
      <t>A</t>
    </r>
    <r>
      <rPr>
        <sz val="11"/>
        <color theme="1"/>
        <rFont val="宋体"/>
        <family val="3"/>
        <charset val="134"/>
      </rPr>
      <t>俱乐部进行带入，并且其所选择的俱乐部的创始人所有管理员都可收到此申请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</si>
  <si>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中组建一局同步部落的牌局后，其俱乐部成员Ｂ进入牌局进行带入后，发送申请三分钟后未有人处理，</t>
    </r>
    <r>
      <rPr>
        <sz val="11"/>
        <color theme="1"/>
        <rFont val="Arial"/>
        <family val="2"/>
      </rPr>
      <t>B</t>
    </r>
    <r>
      <rPr>
        <sz val="11"/>
        <color theme="1"/>
        <rFont val="宋体"/>
        <family val="3"/>
        <charset val="134"/>
      </rPr>
      <t>再次发送请求消息，</t>
    </r>
    <phoneticPr fontId="18" type="noConversion"/>
  </si>
  <si>
    <t>2.19</t>
  </si>
  <si>
    <t>此时被取消的管理员Ｂ收不到请求消息申请</t>
  </si>
  <si>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与此牌局创建后取消了原本为管理员的</t>
    </r>
    <r>
      <rPr>
        <sz val="11"/>
        <color theme="1"/>
        <rFont val="Arial"/>
        <family val="2"/>
      </rPr>
      <t>B</t>
    </r>
    <r>
      <rPr>
        <sz val="11"/>
        <color theme="1"/>
        <rFont val="宋体"/>
        <family val="3"/>
        <charset val="134"/>
      </rPr>
      <t>后，此牌局中有玩家进行带入后</t>
    </r>
    <phoneticPr fontId="18" type="noConversion"/>
  </si>
  <si>
    <t>2.18</t>
  </si>
  <si>
    <r>
      <rPr>
        <sz val="11"/>
        <color theme="1"/>
        <rFont val="宋体"/>
        <family val="3"/>
        <charset val="134"/>
      </rPr>
      <t>此时被设置为管理员的成员</t>
    </r>
    <r>
      <rPr>
        <sz val="11"/>
        <color theme="1"/>
        <rFont val="Arial"/>
        <family val="2"/>
      </rPr>
      <t>B</t>
    </r>
    <r>
      <rPr>
        <sz val="11"/>
        <color theme="1"/>
        <rFont val="宋体"/>
        <family val="3"/>
        <charset val="134"/>
      </rPr>
      <t>也能收到请求消息申请</t>
    </r>
  </si>
  <si>
    <r>
      <rPr>
        <sz val="11"/>
        <color theme="1"/>
        <rFont val="宋体"/>
        <family val="3"/>
        <charset val="134"/>
      </rPr>
      <t>俱乐部</t>
    </r>
    <r>
      <rPr>
        <sz val="11"/>
        <color theme="1"/>
        <rFont val="Arial"/>
        <family val="2"/>
      </rPr>
      <t>A</t>
    </r>
    <r>
      <rPr>
        <sz val="11"/>
        <color theme="1"/>
        <rFont val="宋体"/>
        <family val="3"/>
        <charset val="134"/>
      </rPr>
      <t>中组建一局同步部落的牌局后，其创始人</t>
    </r>
    <r>
      <rPr>
        <sz val="11"/>
        <color theme="1"/>
        <rFont val="Arial"/>
        <family val="2"/>
      </rPr>
      <t>AA</t>
    </r>
    <r>
      <rPr>
        <sz val="11"/>
        <color theme="1"/>
        <rFont val="宋体"/>
        <family val="3"/>
        <charset val="134"/>
      </rPr>
      <t>与此牌局创建后设一个成员</t>
    </r>
    <r>
      <rPr>
        <sz val="11"/>
        <color theme="1"/>
        <rFont val="Arial"/>
        <family val="2"/>
      </rPr>
      <t>B</t>
    </r>
    <r>
      <rPr>
        <sz val="11"/>
        <color theme="1"/>
        <rFont val="宋体"/>
        <family val="3"/>
        <charset val="134"/>
      </rPr>
      <t>成为管理员后，此牌局中有玩家进行带入后</t>
    </r>
    <phoneticPr fontId="18" type="noConversion"/>
  </si>
  <si>
    <t>权限拓展后审批异常处理</t>
  </si>
  <si>
    <t>2.17</t>
  </si>
  <si>
    <t>管理员申请坐下，不需俱乐部创始人同意带入申请，因此应为立即入座</t>
  </si>
  <si>
    <r>
      <rPr>
        <sz val="11"/>
        <color theme="1"/>
        <rFont val="宋体"/>
        <family val="3"/>
        <charset val="134"/>
      </rPr>
      <t>管理员进入部落牌局中坐下选择自己为管理员的俱乐部</t>
    </r>
    <r>
      <rPr>
        <sz val="11"/>
        <color theme="1"/>
        <rFont val="Arial"/>
        <family val="2"/>
      </rPr>
      <t>A</t>
    </r>
    <r>
      <rPr>
        <sz val="11"/>
        <color theme="1"/>
        <rFont val="宋体"/>
        <family val="3"/>
        <charset val="134"/>
      </rPr>
      <t>进行带入。</t>
    </r>
    <phoneticPr fontId="18" type="noConversion"/>
  </si>
  <si>
    <t>管理员选择自己俱乐部带入时处理</t>
    <phoneticPr fontId="18" type="noConversion"/>
  </si>
  <si>
    <t>2.16</t>
  </si>
  <si>
    <r>
      <rPr>
        <sz val="11"/>
        <color theme="1"/>
        <rFont val="Arial"/>
        <family val="2"/>
      </rPr>
      <t>A</t>
    </r>
    <r>
      <rPr>
        <sz val="11"/>
        <color theme="1"/>
        <rFont val="宋体"/>
        <family val="3"/>
        <charset val="134"/>
      </rPr>
      <t>俱乐部的</t>
    </r>
    <r>
      <rPr>
        <sz val="11"/>
        <color theme="1"/>
        <rFont val="宋体"/>
        <family val="3"/>
        <charset val="134"/>
      </rPr>
      <t>管理员</t>
    </r>
    <r>
      <rPr>
        <sz val="11"/>
        <color theme="1"/>
        <rFont val="Arial"/>
        <family val="2"/>
      </rPr>
      <t>bb</t>
    </r>
    <r>
      <rPr>
        <sz val="11"/>
        <color theme="1"/>
        <rFont val="宋体"/>
        <family val="3"/>
        <charset val="134"/>
      </rPr>
      <t>处接收到此消息处理后的消息以及结果</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</si>
  <si>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俱乐部进行带入，其中俱乐部创始人ＡＡ进行同意处理后</t>
    </r>
  </si>
  <si>
    <t>操作数据共享</t>
  </si>
  <si>
    <t>2.15</t>
  </si>
  <si>
    <r>
      <rPr>
        <sz val="11"/>
        <color theme="1"/>
        <rFont val="宋体"/>
        <family val="3"/>
        <charset val="134"/>
      </rPr>
      <t>成员</t>
    </r>
    <r>
      <rPr>
        <sz val="11"/>
        <color theme="1"/>
        <rFont val="Arial"/>
        <family val="2"/>
      </rPr>
      <t>B</t>
    </r>
    <r>
      <rPr>
        <sz val="11"/>
        <color theme="1"/>
        <rFont val="宋体"/>
        <family val="3"/>
        <charset val="134"/>
      </rPr>
      <t>应可继续带入，并可继续选择此俱乐部也可有其他俱乐部显示并选择，再次选择</t>
    </r>
    <r>
      <rPr>
        <sz val="11"/>
        <color theme="1"/>
        <rFont val="Arial"/>
        <family val="2"/>
      </rPr>
      <t>A</t>
    </r>
    <r>
      <rPr>
        <sz val="11"/>
        <color theme="1"/>
        <rFont val="宋体"/>
        <family val="3"/>
        <charset val="134"/>
      </rPr>
      <t>俱乐部后，</t>
    </r>
    <r>
      <rPr>
        <sz val="11"/>
        <color theme="1"/>
        <rFont val="Arial"/>
        <family val="2"/>
      </rPr>
      <t>A</t>
    </r>
    <r>
      <rPr>
        <sz val="11"/>
        <color theme="1"/>
        <rFont val="宋体"/>
        <family val="3"/>
        <charset val="134"/>
      </rPr>
      <t>俱乐部创始人和管理员依旧能收到请求消息</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</si>
  <si>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俱乐部进行带入，被俱乐部创始人和管理员拒绝后</t>
    </r>
  </si>
  <si>
    <t>2.14</t>
  </si>
  <si>
    <r>
      <rPr>
        <sz val="11"/>
        <color theme="1"/>
        <rFont val="Arial"/>
        <family val="2"/>
      </rPr>
      <t>A</t>
    </r>
    <r>
      <rPr>
        <sz val="11"/>
        <color theme="1"/>
        <rFont val="宋体"/>
        <family val="3"/>
        <charset val="134"/>
      </rPr>
      <t>俱乐部的创始人或管理员对此消息进行拒绝操作后，成员</t>
    </r>
    <r>
      <rPr>
        <sz val="11"/>
        <color theme="1"/>
        <rFont val="Arial"/>
        <family val="2"/>
      </rPr>
      <t>B</t>
    </r>
    <r>
      <rPr>
        <sz val="11"/>
        <color theme="1"/>
        <rFont val="宋体"/>
        <family val="3"/>
        <charset val="134"/>
      </rPr>
      <t>于牌局中收到</t>
    </r>
    <r>
      <rPr>
        <sz val="11"/>
        <color theme="1"/>
        <rFont val="Arial"/>
        <family val="2"/>
      </rPr>
      <t>push</t>
    </r>
    <r>
      <rPr>
        <sz val="11"/>
        <color theme="1"/>
        <rFont val="宋体"/>
        <family val="3"/>
        <charset val="134"/>
      </rPr>
      <t>消息：“审批人拒绝了你的请求”</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</si>
  <si>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</si>
  <si>
    <t>2.13</t>
  </si>
  <si>
    <r>
      <rPr>
        <sz val="11"/>
        <color theme="1"/>
        <rFont val="Arial"/>
        <family val="2"/>
      </rPr>
      <t>A</t>
    </r>
    <r>
      <rPr>
        <sz val="11"/>
        <color theme="1"/>
        <rFont val="宋体"/>
        <family val="3"/>
        <charset val="134"/>
      </rPr>
      <t>俱乐部的创始人及管理员可对此请求消息进行：“同意”和“拒绝”等操作</t>
    </r>
  </si>
  <si>
    <t>消息处理</t>
  </si>
  <si>
    <t>2.12</t>
  </si>
  <si>
    <r>
      <rPr>
        <sz val="11"/>
        <color theme="1"/>
        <rFont val="宋体"/>
        <family val="3"/>
        <charset val="134"/>
      </rPr>
      <t>Ａ俱乐部中的创始人和所有管理员都应收到消息</t>
    </r>
    <r>
      <rPr>
        <sz val="11"/>
        <color theme="1"/>
        <rFont val="Arial"/>
        <family val="2"/>
      </rPr>
      <t>push</t>
    </r>
    <r>
      <rPr>
        <sz val="11"/>
        <color theme="1"/>
        <rFont val="宋体"/>
        <family val="3"/>
        <charset val="134"/>
      </rPr>
      <t>，并且进入应用中消息</t>
    </r>
    <r>
      <rPr>
        <sz val="11"/>
        <color theme="1"/>
        <rFont val="Arial"/>
        <family val="2"/>
      </rPr>
      <t>-</t>
    </r>
    <r>
      <rPr>
        <sz val="11"/>
        <color theme="1"/>
        <rFont val="宋体"/>
        <family val="3"/>
        <charset val="134"/>
      </rPr>
      <t>俱乐部消息页下有牌局请求消息入口弹出</t>
    </r>
  </si>
  <si>
    <r>
      <rPr>
        <sz val="11"/>
        <color theme="1"/>
        <rFont val="宋体"/>
        <family val="3"/>
        <charset val="134"/>
      </rPr>
      <t>组建一局同步至部落的牌局（普通局、奥马哈、大菠萝、</t>
    </r>
    <r>
      <rPr>
        <sz val="11"/>
        <color theme="1"/>
        <rFont val="Arial"/>
        <family val="2"/>
      </rPr>
      <t>sng</t>
    </r>
    <r>
      <rPr>
        <sz val="11"/>
        <color theme="1"/>
        <rFont val="宋体"/>
        <family val="3"/>
        <charset val="134"/>
      </rPr>
      <t>、推推乐）后，让其部落中的</t>
    </r>
    <r>
      <rPr>
        <sz val="11"/>
        <color theme="1"/>
        <rFont val="Arial"/>
        <family val="2"/>
      </rPr>
      <t>A</t>
    </r>
    <r>
      <rPr>
        <sz val="11"/>
        <color theme="1"/>
        <rFont val="宋体"/>
        <family val="3"/>
        <charset val="134"/>
      </rPr>
      <t>俱乐部的成员</t>
    </r>
    <r>
      <rPr>
        <sz val="11"/>
        <color theme="1"/>
        <rFont val="Arial"/>
        <family val="2"/>
      </rPr>
      <t>B</t>
    </r>
    <r>
      <rPr>
        <sz val="11"/>
        <color theme="1"/>
        <rFont val="宋体"/>
        <family val="3"/>
        <charset val="134"/>
      </rPr>
      <t>进入房间坐下选择</t>
    </r>
    <r>
      <rPr>
        <sz val="11"/>
        <color theme="1"/>
        <rFont val="Arial"/>
        <family val="2"/>
      </rPr>
      <t>A</t>
    </r>
    <r>
      <rPr>
        <sz val="11"/>
        <color theme="1"/>
        <rFont val="宋体"/>
        <family val="3"/>
        <charset val="134"/>
      </rPr>
      <t>俱乐部进行带入</t>
    </r>
    <phoneticPr fontId="18" type="noConversion"/>
  </si>
  <si>
    <t>权限拓展</t>
  </si>
  <si>
    <t>审批权限拓展</t>
  </si>
  <si>
    <t>2.11</t>
  </si>
  <si>
    <r>
      <t xml:space="preserve">消息牌局名相关显示牌局名XXX：                               </t>
    </r>
    <r>
      <rPr>
        <sz val="11"/>
        <color theme="1"/>
        <rFont val="Wingdings 2"/>
        <family val="1"/>
        <charset val="2"/>
      </rPr>
      <t></t>
    </r>
    <r>
      <rPr>
        <sz val="11"/>
        <color theme="1"/>
        <rFont val="宋体"/>
        <family val="3"/>
        <charset val="134"/>
      </rPr>
      <t xml:space="preserve"> 显示类型：普通局、奥马哈、大菠萝             
</t>
    </r>
    <r>
      <rPr>
        <sz val="11"/>
        <color theme="1"/>
        <rFont val="Wingdings 2"/>
        <family val="1"/>
        <charset val="2"/>
      </rPr>
      <t></t>
    </r>
    <r>
      <rPr>
        <sz val="11"/>
        <color theme="1"/>
        <rFont val="宋体"/>
        <family val="3"/>
        <charset val="134"/>
      </rPr>
      <t xml:space="preserve"> 显示“俱乐部名俱乐部”
</t>
    </r>
    <r>
      <rPr>
        <sz val="11"/>
        <color theme="1"/>
        <rFont val="Wingdings 2"/>
        <family val="1"/>
        <charset val="2"/>
      </rPr>
      <t></t>
    </r>
    <r>
      <rPr>
        <sz val="11"/>
        <color theme="1"/>
        <rFont val="宋体"/>
        <family val="3"/>
        <charset val="134"/>
      </rPr>
      <t xml:space="preserve"> 若有多个牌局待审批，按照牌局建立的时间先后顺序排列
</t>
    </r>
    <r>
      <rPr>
        <sz val="11"/>
        <color theme="1"/>
        <rFont val="Wingdings 2"/>
        <family val="1"/>
        <charset val="2"/>
      </rPr>
      <t></t>
    </r>
    <r>
      <rPr>
        <sz val="11"/>
        <color theme="1"/>
        <rFont val="宋体"/>
        <family val="3"/>
        <charset val="134"/>
      </rPr>
      <t xml:space="preserve"> 牌局请求消息推送给该俱乐部的所有管理员。
</t>
    </r>
    <r>
      <rPr>
        <sz val="11"/>
        <color theme="1"/>
        <rFont val="Wingdings 2"/>
        <family val="1"/>
        <charset val="2"/>
      </rPr>
      <t></t>
    </r>
    <r>
      <rPr>
        <sz val="11"/>
        <color theme="1"/>
        <rFont val="宋体"/>
        <family val="3"/>
        <charset val="134"/>
      </rPr>
      <t xml:space="preserve"> 显示玩家icon，玩家名申请带入的额度
</t>
    </r>
    <r>
      <rPr>
        <sz val="11"/>
        <color theme="1"/>
        <rFont val="Wingdings 2"/>
        <family val="1"/>
        <charset val="2"/>
      </rPr>
      <t></t>
    </r>
    <r>
      <rPr>
        <sz val="11"/>
        <color theme="1"/>
        <rFont val="宋体"/>
        <family val="3"/>
        <charset val="134"/>
      </rPr>
      <t xml:space="preserve"> 牌局结束时，该局消息自动删除。牌局未结束时，审批记录保留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</si>
  <si>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俱乐部中的创始人和管理员点开进入牌局请求消息中。</t>
    </r>
  </si>
  <si>
    <t>2.10</t>
  </si>
  <si>
    <r>
      <rPr>
        <sz val="11"/>
        <color theme="1"/>
        <rFont val="宋体"/>
        <family val="3"/>
        <charset val="134"/>
      </rPr>
      <t>系统推送消息格式为：</t>
    </r>
    <r>
      <rPr>
        <sz val="11"/>
        <color theme="1"/>
        <rFont val="Arial"/>
        <family val="2"/>
      </rPr>
      <t xml:space="preserve">                                                                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点击系统推送的“牌局请求消息”</t>
    </r>
    <r>
      <rPr>
        <sz val="11"/>
        <color theme="1"/>
        <rFont val="Arial"/>
        <family val="2"/>
      </rPr>
      <t>label</t>
    </r>
    <r>
      <rPr>
        <sz val="11"/>
        <color theme="1"/>
        <rFont val="宋体"/>
        <family val="3"/>
        <charset val="134"/>
      </rPr>
      <t xml:space="preserve">，进入控制带入的审批界面
</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</si>
  <si>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t>
    </r>
    <r>
      <rPr>
        <sz val="11"/>
        <color theme="1"/>
        <rFont val="Arial"/>
        <family val="2"/>
      </rPr>
      <t>A</t>
    </r>
    <r>
      <rPr>
        <sz val="11"/>
        <color theme="1"/>
        <rFont val="宋体"/>
        <family val="3"/>
        <charset val="134"/>
      </rPr>
      <t>俱乐部中的创始人和管理员收到一条系统推送消息。</t>
    </r>
  </si>
  <si>
    <t>2.9</t>
  </si>
  <si>
    <r>
      <rPr>
        <sz val="11"/>
        <color theme="1"/>
        <rFont val="宋体"/>
        <family val="3"/>
        <charset val="134"/>
      </rPr>
      <t>消息显示格式为：</t>
    </r>
    <r>
      <rPr>
        <sz val="11"/>
        <color theme="1"/>
        <rFont val="宋体"/>
        <family val="3"/>
        <charset val="134"/>
      </rPr>
      <t xml:space="preserve">
</t>
    </r>
    <r>
      <rPr>
        <sz val="11"/>
        <color theme="1"/>
        <rFont val="Arial"/>
        <family val="2"/>
      </rPr>
      <t>title</t>
    </r>
    <r>
      <rPr>
        <sz val="11"/>
        <color theme="1"/>
        <rFont val="宋体"/>
        <family val="3"/>
        <charset val="134"/>
      </rPr>
      <t xml:space="preserve">：牌局请求信息
</t>
    </r>
    <r>
      <rPr>
        <sz val="11"/>
        <color theme="1"/>
        <rFont val="Arial"/>
        <family val="2"/>
      </rPr>
      <t>text</t>
    </r>
    <r>
      <rPr>
        <sz val="11"/>
        <color theme="1"/>
        <rFont val="宋体"/>
        <family val="3"/>
        <charset val="134"/>
      </rPr>
      <t>：</t>
    </r>
    <r>
      <rPr>
        <sz val="11"/>
        <color theme="1"/>
        <rFont val="Arial"/>
        <family val="2"/>
      </rPr>
      <t>XXX</t>
    </r>
    <r>
      <rPr>
        <sz val="11"/>
        <color theme="1"/>
        <rFont val="宋体"/>
        <family val="3"/>
        <charset val="134"/>
      </rPr>
      <t>请求带入</t>
    </r>
    <r>
      <rPr>
        <sz val="11"/>
        <color theme="1"/>
        <rFont val="Arial"/>
        <family val="2"/>
      </rPr>
      <t xml:space="preserve">NNN
</t>
    </r>
    <r>
      <rPr>
        <sz val="11"/>
        <color theme="1"/>
        <rFont val="宋体"/>
        <family val="3"/>
        <charset val="134"/>
      </rPr>
      <t></t>
    </r>
    <r>
      <rPr>
        <sz val="11"/>
        <color theme="1"/>
        <rFont val="Arial"/>
        <family val="2"/>
      </rPr>
      <t xml:space="preserve"> </t>
    </r>
    <r>
      <rPr>
        <sz val="11"/>
        <color theme="1"/>
        <rFont val="宋体"/>
        <family val="3"/>
        <charset val="134"/>
      </rPr>
      <t>显示最新到达的请求时间
</t>
    </r>
    <r>
      <rPr>
        <sz val="11"/>
        <color theme="1"/>
        <rFont val="Arial"/>
        <family val="2"/>
      </rPr>
      <t xml:space="preserve"> </t>
    </r>
    <r>
      <rPr>
        <sz val="11"/>
        <color theme="1"/>
        <rFont val="宋体"/>
        <family val="3"/>
        <charset val="134"/>
      </rPr>
      <t>点击“牌局请求消息”</t>
    </r>
    <r>
      <rPr>
        <sz val="11"/>
        <color theme="1"/>
        <rFont val="Arial"/>
        <family val="2"/>
      </rPr>
      <t>label</t>
    </r>
    <r>
      <rPr>
        <sz val="11"/>
        <color theme="1"/>
        <rFont val="宋体"/>
        <family val="3"/>
        <charset val="134"/>
      </rPr>
      <t xml:space="preserve">，进入控制带入的审批界面
</t>
    </r>
    <phoneticPr fontId="18" type="noConversion"/>
  </si>
  <si>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r>
      <rPr>
        <sz val="11"/>
        <color theme="1"/>
        <rFont val="Arial"/>
        <family val="2"/>
      </rPr>
      <t>A</t>
    </r>
    <r>
      <rPr>
        <sz val="11"/>
        <color theme="1"/>
        <rFont val="宋体"/>
        <family val="3"/>
        <charset val="134"/>
      </rPr>
      <t>俱乐部中的创始人和管理员点开进入牌局请求消息</t>
    </r>
  </si>
  <si>
    <t>审批消息格式</t>
  </si>
  <si>
    <t>2.8</t>
  </si>
  <si>
    <r>
      <rPr>
        <sz val="12"/>
        <color theme="1"/>
        <rFont val="宋体"/>
        <family val="3"/>
        <charset val="134"/>
      </rPr>
      <t>可见一条左侧显示</t>
    </r>
    <r>
      <rPr>
        <sz val="12"/>
        <color theme="1"/>
        <rFont val="Times New Roman"/>
        <family val="1"/>
      </rPr>
      <t>icon</t>
    </r>
    <r>
      <rPr>
        <sz val="12"/>
        <color theme="1"/>
        <rFont val="宋体"/>
        <family val="3"/>
        <charset val="134"/>
      </rPr>
      <t>、未处理的请求数量的消息入口</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</si>
  <si>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俱乐部进行带入后，其俱乐部中的创始人和管理员</t>
    </r>
  </si>
  <si>
    <t>牌局外的审批消息显示</t>
  </si>
  <si>
    <t>2.7</t>
  </si>
  <si>
    <t>普通玩家的战绩页不会显示其选择的结算俱乐部，部落的俱乐部的管理员及创始人可以看到各个玩家选择结算的俱乐部，以及每个俱乐部的各个玩家盈利数据</t>
  </si>
  <si>
    <t>俱乐部同步部落创建牌局，牌局结束后玩家查看战绩</t>
  </si>
  <si>
    <t>大菠萝牌局战绩</t>
  </si>
  <si>
    <t>2.6</t>
  </si>
  <si>
    <r>
      <rPr>
        <sz val="11"/>
        <color theme="1"/>
        <rFont val="Arial"/>
        <family val="2"/>
      </rPr>
      <t>A</t>
    </r>
    <r>
      <rPr>
        <sz val="11"/>
        <color theme="1"/>
        <rFont val="宋体"/>
        <family val="3"/>
        <charset val="134"/>
      </rPr>
      <t>俱乐部的创始人及管理员均在“消息—俱乐部消息”页新增“牌局请求消息”处收到申请</t>
    </r>
  </si>
  <si>
    <r>
      <rPr>
        <sz val="11"/>
        <color theme="1"/>
        <rFont val="宋体"/>
        <family val="3"/>
        <charset val="134"/>
      </rPr>
      <t>俱乐部中创建大菠萝牌局，其中俱乐部成员加入牌局选择</t>
    </r>
    <r>
      <rPr>
        <sz val="11"/>
        <color theme="1"/>
        <rFont val="Arial"/>
        <family val="2"/>
      </rPr>
      <t>A</t>
    </r>
    <r>
      <rPr>
        <sz val="11"/>
        <color theme="1"/>
        <rFont val="宋体"/>
        <family val="3"/>
        <charset val="134"/>
      </rPr>
      <t>俱乐部进行带入后，</t>
    </r>
  </si>
  <si>
    <t>部落大菠萝牌局审批外移</t>
  </si>
  <si>
    <t>玩家选择结算的俱乐部创始人、管理员在牌局中收到申请带入消息，一人处理后，在其他有审批权处显示已处理该申请消息。</t>
  </si>
  <si>
    <t>俱乐部同步部落创建大菠萝牌局，该部落的俱乐部的玩家进行申请带入</t>
  </si>
  <si>
    <t>大菠萝牌局内审批</t>
  </si>
  <si>
    <t>可选择俱乐部控制带入</t>
  </si>
  <si>
    <t>俱乐部中创建大菠萝牌局，此部落中俱乐部的所有成员进入房间点击坐下时。</t>
  </si>
  <si>
    <t>部落大菠萝牌局带入</t>
  </si>
  <si>
    <r>
      <rPr>
        <sz val="11"/>
        <color theme="1"/>
        <rFont val="Arial"/>
        <family val="2"/>
      </rPr>
      <t xml:space="preserve"> </t>
    </r>
    <r>
      <rPr>
        <sz val="11"/>
        <color theme="1"/>
        <rFont val="宋体"/>
        <family val="3"/>
        <charset val="134"/>
      </rPr>
      <t>在该部落的俱乐部中，大菠萝的牌局</t>
    </r>
    <r>
      <rPr>
        <sz val="11"/>
        <color theme="1"/>
        <rFont val="Arial"/>
        <family val="2"/>
      </rPr>
      <t>label</t>
    </r>
    <r>
      <rPr>
        <sz val="11"/>
        <color theme="1"/>
        <rFont val="宋体"/>
        <family val="3"/>
        <charset val="134"/>
      </rPr>
      <t>显示为该俱乐部名，该俱乐部创始人</t>
    </r>
  </si>
  <si>
    <t>俱乐部中创建大菠萝牌局，组局设置页下方，提供部落列表，选择部落后，点击开局</t>
  </si>
  <si>
    <t>部落大菠萝牌局显示</t>
  </si>
  <si>
    <t>所勾选的部落中的俱乐部可发现此牌局，可加入</t>
  </si>
  <si>
    <t>大菠萝同步至部落</t>
  </si>
  <si>
    <t>大菠萝部落化</t>
  </si>
  <si>
    <t>该牌局在结束当前手牌后房间解散，并根据当前积分进行排名，每个玩家显示个人比赛记录。在战绩比赛战绩中，显示各个玩家排名，昵称，所结算俱乐部</t>
  </si>
  <si>
    <t>牌局进行中，创建者解散牌局</t>
  </si>
  <si>
    <t>1.13</t>
  </si>
  <si>
    <t>该牌局解散，并对已报名的玩家推送消息，该牌局已被创建者解散</t>
  </si>
  <si>
    <t>创建SNG牌局的创建者，在牌局未开始前将牌局解散</t>
  </si>
  <si>
    <t>1.12</t>
  </si>
  <si>
    <t>该牌局解散，并对已报名的玩家推送消息，未达到报名人数，该牌局已解散</t>
  </si>
  <si>
    <r>
      <t>当在</t>
    </r>
    <r>
      <rPr>
        <sz val="11"/>
        <color theme="1"/>
        <rFont val="Arial"/>
        <family val="2"/>
      </rPr>
      <t>SNG</t>
    </r>
    <r>
      <rPr>
        <sz val="11"/>
        <color theme="1"/>
        <rFont val="宋体"/>
        <family val="3"/>
        <charset val="134"/>
      </rPr>
      <t>牌局被创建后，未在</t>
    </r>
    <r>
      <rPr>
        <sz val="11"/>
        <color theme="1"/>
        <rFont val="Arial"/>
        <family val="2"/>
      </rPr>
      <t>120</t>
    </r>
    <r>
      <rPr>
        <sz val="11"/>
        <color theme="1"/>
        <rFont val="宋体"/>
        <family val="3"/>
        <charset val="134"/>
      </rPr>
      <t>分钟内达到参赛人数</t>
    </r>
  </si>
  <si>
    <t>SNG牌局解散</t>
  </si>
  <si>
    <t>1.11</t>
  </si>
  <si>
    <t>管理员申请坐下，不需俱乐部创始人同意审批，自己即占一名名额</t>
  </si>
  <si>
    <r>
      <t>管理员进入部落牌局中坐下选择自己为管理员的俱乐部</t>
    </r>
    <r>
      <rPr>
        <sz val="11"/>
        <color theme="1"/>
        <rFont val="Arial"/>
        <family val="2"/>
      </rPr>
      <t>A</t>
    </r>
    <r>
      <rPr>
        <sz val="11"/>
        <color theme="1"/>
        <rFont val="宋体"/>
        <family val="3"/>
        <charset val="134"/>
      </rPr>
      <t>进行报名。</t>
    </r>
  </si>
  <si>
    <t>管理员选择自己俱乐部报名时处理</t>
  </si>
  <si>
    <t>1.10</t>
  </si>
  <si>
    <r>
      <rPr>
        <sz val="11"/>
        <color theme="1"/>
        <rFont val="宋体"/>
        <family val="3"/>
        <charset val="134"/>
      </rPr>
      <t>显示的规则：</t>
    </r>
    <r>
      <rPr>
        <sz val="11"/>
        <color theme="1"/>
        <rFont val="Arial"/>
        <family val="2"/>
      </rPr>
      <t xml:space="preserve">                                                                                     </t>
    </r>
    <r>
      <rPr>
        <sz val="11"/>
        <color theme="1"/>
        <rFont val="宋体"/>
        <family val="3"/>
        <charset val="134"/>
      </rPr>
      <t>如：“</t>
    </r>
    <r>
      <rPr>
        <sz val="11"/>
        <color theme="1"/>
        <rFont val="Arial"/>
        <family val="2"/>
      </rPr>
      <t>9</t>
    </r>
    <r>
      <rPr>
        <sz val="11"/>
        <color theme="1"/>
        <rFont val="宋体"/>
        <family val="3"/>
        <charset val="134"/>
      </rPr>
      <t>条</t>
    </r>
    <r>
      <rPr>
        <sz val="11"/>
        <color theme="1"/>
        <rFont val="Arial"/>
        <family val="2"/>
      </rPr>
      <t>SNG</t>
    </r>
    <r>
      <rPr>
        <sz val="11"/>
        <color theme="1"/>
        <rFont val="宋体"/>
        <family val="3"/>
        <charset val="134"/>
      </rPr>
      <t>参赛请求消息”。
</t>
    </r>
    <r>
      <rPr>
        <sz val="11"/>
        <color theme="1"/>
        <rFont val="Arial"/>
        <family val="2"/>
      </rPr>
      <t xml:space="preserve"> </t>
    </r>
    <r>
      <rPr>
        <sz val="11"/>
        <color theme="1"/>
        <rFont val="宋体"/>
        <family val="3"/>
        <charset val="134"/>
      </rPr>
      <t>条数的值为未处理的请求数量；
</t>
    </r>
    <r>
      <rPr>
        <sz val="11"/>
        <color theme="1"/>
        <rFont val="Arial"/>
        <family val="2"/>
      </rPr>
      <t xml:space="preserve"> </t>
    </r>
    <r>
      <rPr>
        <sz val="11"/>
        <color theme="1"/>
        <rFont val="宋体"/>
        <family val="3"/>
        <charset val="134"/>
      </rPr>
      <t>房主点击“拒绝”或“同意”视为处理请求；
</t>
    </r>
    <r>
      <rPr>
        <sz val="11"/>
        <color theme="1"/>
        <rFont val="Arial"/>
        <family val="2"/>
      </rPr>
      <t xml:space="preserve"> </t>
    </r>
    <r>
      <rPr>
        <sz val="11"/>
        <color theme="1"/>
        <rFont val="宋体"/>
        <family val="3"/>
        <charset val="134"/>
      </rPr>
      <t xml:space="preserve">其余视为未处理的请求（如：点开页面看了下）；
</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</si>
  <si>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部落牌局，部落中俱乐部成员报名后。审批者收到的请求消息与</t>
    </r>
    <r>
      <rPr>
        <sz val="11"/>
        <color theme="1"/>
        <rFont val="Arial"/>
        <family val="2"/>
      </rPr>
      <t>SNG</t>
    </r>
    <r>
      <rPr>
        <sz val="11"/>
        <color theme="1"/>
        <rFont val="宋体"/>
        <family val="3"/>
        <charset val="134"/>
      </rPr>
      <t>报名请求管理处，</t>
    </r>
    <phoneticPr fontId="18" type="noConversion"/>
  </si>
  <si>
    <r>
      <rPr>
        <sz val="11"/>
        <color theme="1"/>
        <rFont val="宋体"/>
        <family val="3"/>
        <charset val="134"/>
      </rPr>
      <t>部落</t>
    </r>
    <r>
      <rPr>
        <sz val="11"/>
        <color theme="1"/>
        <rFont val="Arial"/>
        <family val="2"/>
      </rPr>
      <t>SNG</t>
    </r>
    <r>
      <rPr>
        <sz val="11"/>
        <color theme="1"/>
        <rFont val="宋体"/>
        <family val="3"/>
        <charset val="134"/>
      </rPr>
      <t>审批消息显示</t>
    </r>
  </si>
  <si>
    <t>1.9</t>
  </si>
  <si>
    <r>
      <rPr>
        <sz val="11"/>
        <color theme="1"/>
        <rFont val="宋体"/>
        <family val="3"/>
        <charset val="134"/>
      </rPr>
      <t>房主玩家侧当待处理的请求数量</t>
    </r>
    <r>
      <rPr>
        <sz val="11"/>
        <color theme="1"/>
        <rFont val="Arial"/>
        <family val="2"/>
      </rPr>
      <t>&gt;0</t>
    </r>
    <r>
      <rPr>
        <sz val="11"/>
        <color theme="1"/>
        <rFont val="宋体"/>
        <family val="3"/>
        <charset val="134"/>
      </rPr>
      <t>时，显示此条信息。无待处理的消息时，不显示此条信息。（消息标题为：</t>
    </r>
    <r>
      <rPr>
        <sz val="11"/>
        <color theme="1"/>
        <rFont val="Arial"/>
        <family val="2"/>
      </rPr>
      <t>SNG</t>
    </r>
    <r>
      <rPr>
        <sz val="11"/>
        <color theme="1"/>
        <rFont val="宋体"/>
        <family val="3"/>
        <charset val="134"/>
      </rPr>
      <t>报名管理）</t>
    </r>
    <phoneticPr fontId="18" type="noConversion"/>
  </si>
  <si>
    <r>
      <rPr>
        <sz val="11"/>
        <color theme="1"/>
        <rFont val="宋体"/>
        <family val="3"/>
        <charset val="134"/>
      </rPr>
      <t>俱乐部组建一局</t>
    </r>
    <r>
      <rPr>
        <sz val="11"/>
        <color theme="1"/>
        <rFont val="Arial"/>
        <family val="2"/>
      </rPr>
      <t>9</t>
    </r>
    <r>
      <rPr>
        <sz val="11"/>
        <color theme="1"/>
        <rFont val="宋体"/>
        <family val="3"/>
        <charset val="134"/>
      </rPr>
      <t>人</t>
    </r>
    <r>
      <rPr>
        <sz val="11"/>
        <color theme="1"/>
        <rFont val="Arial"/>
        <family val="2"/>
      </rPr>
      <t>SNG</t>
    </r>
    <r>
      <rPr>
        <sz val="11"/>
        <color theme="1"/>
        <rFont val="宋体"/>
        <family val="3"/>
        <charset val="134"/>
      </rPr>
      <t>部落牌局，部落中俱乐部成员报名后。</t>
    </r>
    <phoneticPr fontId="18" type="noConversion"/>
  </si>
  <si>
    <r>
      <rPr>
        <sz val="11"/>
        <color theme="1"/>
        <rFont val="宋体"/>
        <family val="3"/>
        <charset val="134"/>
      </rPr>
      <t>部落</t>
    </r>
    <r>
      <rPr>
        <sz val="11"/>
        <color theme="1"/>
        <rFont val="Arial"/>
        <family val="2"/>
      </rPr>
      <t>SNG</t>
    </r>
    <r>
      <rPr>
        <sz val="11"/>
        <color theme="1"/>
        <rFont val="宋体"/>
        <family val="3"/>
        <charset val="134"/>
      </rPr>
      <t>牌局房主侧显示</t>
    </r>
  </si>
  <si>
    <t>1.8</t>
  </si>
  <si>
    <t>1、当创始人（管理员）同意报名时，该俱乐部管理员（创始人）处应显示该报名显示已处理，且共享报名名额相应减少已同意名额。2、当创始人（管理员）拒绝玩家报名时，该俱乐部管理员（创始人）处应显示已拒绝玩家报名的消息，且相应共享的报名名额不会减少。3、当共享名额少于报名人数时，创始人以及管理员只能对当前剩余名额的玩家进行选择处理。</t>
    <phoneticPr fontId="18" type="noConversion"/>
  </si>
  <si>
    <t>当玩家选择结算俱乐部进行报名，创始人、管理员进行报名审批处理</t>
    <phoneticPr fontId="18" type="noConversion"/>
  </si>
  <si>
    <t>结算俱乐部审批处理</t>
  </si>
  <si>
    <t>1.7</t>
  </si>
  <si>
    <t>正确，（部落SNG牌局的名额审批限制管理员与创始人共享）</t>
  </si>
  <si>
    <t>俱乐部组建一局9人SNG部落牌局，部落中A俱乐部成员B报名通过审核后，此部落SNG牌局所剩可报名人数8人，其部落中所有俱乐部的成员可报名人数也仅限8人。</t>
  </si>
  <si>
    <r>
      <rPr>
        <sz val="11"/>
        <color theme="1"/>
        <rFont val="宋体"/>
        <family val="3"/>
        <charset val="134"/>
      </rPr>
      <t>部落</t>
    </r>
    <r>
      <rPr>
        <sz val="11"/>
        <color theme="1"/>
        <rFont val="Arial"/>
        <family val="2"/>
      </rPr>
      <t>SNG</t>
    </r>
    <r>
      <rPr>
        <sz val="11"/>
        <color theme="1"/>
        <rFont val="宋体"/>
        <family val="3"/>
        <charset val="134"/>
      </rPr>
      <t>审批名额限制共享</t>
    </r>
  </si>
  <si>
    <r>
      <rPr>
        <sz val="11"/>
        <color theme="1"/>
        <rFont val="Arial"/>
        <family val="2"/>
      </rPr>
      <t> SNG</t>
    </r>
    <r>
      <rPr>
        <sz val="11"/>
        <color theme="1"/>
        <rFont val="宋体"/>
        <family val="3"/>
        <charset val="134"/>
      </rPr>
      <t>战绩区分俱乐部。战绩页后方显示该玩家所属俱乐部，俱乐部在玩家名字后方显示</t>
    </r>
  </si>
  <si>
    <r>
      <rPr>
        <sz val="11"/>
        <color theme="1"/>
        <rFont val="宋体"/>
        <family val="3"/>
        <charset val="134"/>
      </rPr>
      <t>俱乐部组建一局部落</t>
    </r>
    <r>
      <rPr>
        <sz val="11"/>
        <color theme="1"/>
        <rFont val="Arial"/>
        <family val="2"/>
      </rPr>
      <t>SNG</t>
    </r>
    <r>
      <rPr>
        <sz val="11"/>
        <color theme="1"/>
        <rFont val="宋体"/>
        <family val="3"/>
        <charset val="134"/>
      </rPr>
      <t>牌局，给部落中各俱乐部成员加入后，正常进行结束后，查看战绩页</t>
    </r>
  </si>
  <si>
    <r>
      <rPr>
        <sz val="11"/>
        <color theme="1"/>
        <rFont val="宋体"/>
        <family val="3"/>
        <charset val="134"/>
      </rPr>
      <t>部落</t>
    </r>
    <r>
      <rPr>
        <sz val="11"/>
        <color theme="1"/>
        <rFont val="Arial"/>
        <family val="2"/>
      </rPr>
      <t>SNG</t>
    </r>
    <r>
      <rPr>
        <sz val="11"/>
        <color theme="1"/>
        <rFont val="宋体"/>
        <family val="3"/>
        <charset val="134"/>
      </rPr>
      <t>战绩显示</t>
    </r>
  </si>
  <si>
    <t>所选择的俱乐部创始人、管理员收到请求消息</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</si>
  <si>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牌局，于组局设置页下方提供部落选择项，选择部落后点击开局。部落中俱乐部成员通过牌局发现页，点击此牌局的报名</t>
    </r>
    <r>
      <rPr>
        <sz val="11"/>
        <color theme="1"/>
        <rFont val="Arial"/>
        <family val="2"/>
      </rPr>
      <t>button</t>
    </r>
    <r>
      <rPr>
        <sz val="11"/>
        <color theme="1"/>
        <rFont val="宋体"/>
        <family val="3"/>
        <charset val="134"/>
      </rPr>
      <t>时，若有多个俱乐部可选择，则可选择报名俱乐部</t>
    </r>
  </si>
  <si>
    <t>部落SNG牌局报名</t>
  </si>
  <si>
    <t>牌局发现页显示该玩家有加入的俱乐部及俱乐部创始人</t>
  </si>
  <si>
    <r>
      <t>俱乐部同步部落创建</t>
    </r>
    <r>
      <rPr>
        <sz val="11"/>
        <color theme="1"/>
        <rFont val="Arial"/>
        <family val="2"/>
      </rPr>
      <t>SNG</t>
    </r>
    <r>
      <rPr>
        <sz val="11"/>
        <color theme="1"/>
        <rFont val="宋体"/>
        <family val="3"/>
        <charset val="134"/>
      </rPr>
      <t>牌局，玩家通过在加入部落的俱乐部的牌局发现页进行报名</t>
    </r>
  </si>
  <si>
    <t>SNG牌局发现页显示</t>
  </si>
  <si>
    <t>在该部落的俱乐部中，SNG的牌局label显示为该俱乐部名、该俱乐部创始人</t>
  </si>
  <si>
    <r>
      <rPr>
        <sz val="11"/>
        <color theme="1"/>
        <rFont val="宋体"/>
        <family val="3"/>
        <charset val="134"/>
      </rPr>
      <t>俱乐部创建</t>
    </r>
    <r>
      <rPr>
        <sz val="11"/>
        <color theme="1"/>
        <rFont val="Arial"/>
        <family val="2"/>
      </rPr>
      <t>SNG</t>
    </r>
    <r>
      <rPr>
        <sz val="11"/>
        <color theme="1"/>
        <rFont val="宋体"/>
        <family val="3"/>
        <charset val="134"/>
      </rPr>
      <t>牌局，于组局设置页下方提供部落选择项，选择部落后点击开局。</t>
    </r>
  </si>
  <si>
    <t>SNG牌局部落化显示</t>
  </si>
  <si>
    <t>创建成功，并同步至部落的所有俱乐部</t>
  </si>
  <si>
    <t>SNG牌局部落化</t>
  </si>
  <si>
    <t>SNG部落化</t>
  </si>
  <si>
    <t>打牌结束后，战绩弹出</t>
    <phoneticPr fontId="18" type="noConversion"/>
  </si>
  <si>
    <t>玩家打牌在牌局结束之前离开</t>
    <phoneticPr fontId="18" type="noConversion"/>
  </si>
  <si>
    <t>部落牌局中俱乐部战绩</t>
    <phoneticPr fontId="18" type="noConversion"/>
  </si>
  <si>
    <t>A,B,C,D4个俱乐部在一个部落牌局。战绩中每个俱乐部总水上水下归类，点进去后查看俱乐部明细</t>
    <phoneticPr fontId="18" type="noConversion"/>
  </si>
  <si>
    <t>A,B,C,D4个俱乐部总水上水下显示正常，点击进入后可以看到俱乐部每个带入成员的水上水下明细</t>
    <phoneticPr fontId="18" type="noConversion"/>
  </si>
  <si>
    <t>战绩统计多个不同俱乐部成员</t>
    <phoneticPr fontId="18" type="noConversion"/>
  </si>
  <si>
    <t>俱乐部管理员可以查看战绩，玩家个人查看战绩</t>
    <phoneticPr fontId="18" type="noConversion"/>
  </si>
  <si>
    <t>玩家可以查看的到其他玩家的战绩水上水下记录，俱乐部管理员可以看到每一个玩家的带入归属</t>
    <phoneticPr fontId="18" type="noConversion"/>
  </si>
  <si>
    <r>
      <rPr>
        <sz val="11"/>
        <color theme="1"/>
        <rFont val="宋体"/>
        <family val="3"/>
        <charset val="134"/>
      </rPr>
      <t>玩家多次带入，例如第一次带入，</t>
    </r>
    <r>
      <rPr>
        <sz val="11"/>
        <color theme="1"/>
        <rFont val="Arial"/>
        <family val="2"/>
      </rPr>
      <t>200</t>
    </r>
    <r>
      <rPr>
        <sz val="11"/>
        <color theme="1"/>
        <rFont val="宋体"/>
        <family val="3"/>
        <charset val="134"/>
      </rPr>
      <t>，再次带入</t>
    </r>
    <r>
      <rPr>
        <sz val="11"/>
        <color theme="1"/>
        <rFont val="Arial"/>
        <family val="2"/>
      </rPr>
      <t>200</t>
    </r>
    <r>
      <rPr>
        <sz val="11"/>
        <color theme="1"/>
        <rFont val="宋体"/>
        <family val="3"/>
        <charset val="134"/>
      </rPr>
      <t>，直到带入上限，房主设置带入倍数，再次带入</t>
    </r>
    <phoneticPr fontId="18" type="noConversion"/>
  </si>
  <si>
    <t>带入金额以及带入所属正确</t>
    <phoneticPr fontId="18" type="noConversion"/>
  </si>
  <si>
    <t>升级俱乐部</t>
    <phoneticPr fontId="18" type="noConversion"/>
  </si>
  <si>
    <r>
      <t>每升级1</t>
    </r>
    <r>
      <rPr>
        <sz val="11"/>
        <color theme="1"/>
        <rFont val="宋体"/>
        <family val="3"/>
        <charset val="134"/>
      </rPr>
      <t>0人消耗500钻石</t>
    </r>
    <phoneticPr fontId="18" type="noConversion"/>
  </si>
  <si>
    <r>
      <rPr>
        <sz val="11"/>
        <color theme="1"/>
        <rFont val="宋体"/>
        <family val="3"/>
        <charset val="134"/>
      </rPr>
      <t>俱乐部默认人数为</t>
    </r>
    <r>
      <rPr>
        <sz val="11"/>
        <color theme="1"/>
        <rFont val="Arial"/>
        <family val="2"/>
      </rPr>
      <t>100</t>
    </r>
    <r>
      <rPr>
        <sz val="11"/>
        <color theme="1"/>
        <rFont val="宋体"/>
        <family val="3"/>
        <charset val="134"/>
      </rPr>
      <t>人，点击升级每次增加</t>
    </r>
    <r>
      <rPr>
        <sz val="11"/>
        <color theme="1"/>
        <rFont val="Arial"/>
        <family val="2"/>
      </rPr>
      <t>10</t>
    </r>
    <r>
      <rPr>
        <sz val="11"/>
        <color theme="1"/>
        <rFont val="宋体"/>
        <family val="3"/>
        <charset val="134"/>
      </rPr>
      <t>人，消耗钻石</t>
    </r>
    <r>
      <rPr>
        <sz val="11"/>
        <color theme="1"/>
        <rFont val="Arial"/>
        <family val="2"/>
      </rPr>
      <t>500</t>
    </r>
    <phoneticPr fontId="18" type="noConversion"/>
  </si>
  <si>
    <t>升级俱乐部钻石不足</t>
    <phoneticPr fontId="18" type="noConversion"/>
  </si>
  <si>
    <t>提示钻石不足，请购买钻石</t>
    <phoneticPr fontId="18" type="noConversion"/>
  </si>
  <si>
    <t>管理俱乐部</t>
    <phoneticPr fontId="18" type="noConversion"/>
  </si>
  <si>
    <t>管理权限</t>
    <phoneticPr fontId="18" type="noConversion"/>
  </si>
  <si>
    <t>选择俱乐部成员，设置为管理员</t>
    <phoneticPr fontId="18" type="noConversion"/>
  </si>
  <si>
    <t>设置管理员成功</t>
    <phoneticPr fontId="18" type="noConversion"/>
  </si>
  <si>
    <t>选择俱乐部管理员，取消管理员权限</t>
    <phoneticPr fontId="18" type="noConversion"/>
  </si>
  <si>
    <t>取消管理员权限成功</t>
    <phoneticPr fontId="18" type="noConversion"/>
  </si>
  <si>
    <t>增加管理员</t>
    <phoneticPr fontId="18" type="noConversion"/>
  </si>
  <si>
    <t>应用外的消息点击跳转</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</si>
  <si>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赛事，距开赛还剩三分钟应用外设备通知栏收到</t>
    </r>
    <r>
      <rPr>
        <sz val="11"/>
        <color theme="1"/>
        <rFont val="Arial"/>
        <family val="2"/>
      </rPr>
      <t>push</t>
    </r>
    <r>
      <rPr>
        <sz val="11"/>
        <color theme="1"/>
        <rFont val="宋体"/>
        <family val="3"/>
        <charset val="134"/>
      </rPr>
      <t>消息，点击消息</t>
    </r>
    <phoneticPr fontId="18" type="noConversion"/>
  </si>
  <si>
    <t>进入应用跳转至此条消息显示页</t>
    <phoneticPr fontId="18" type="noConversion"/>
  </si>
  <si>
    <t>开局消息读取后状态</t>
    <phoneticPr fontId="18" type="noConversion"/>
  </si>
  <si>
    <r>
      <rPr>
        <sz val="11"/>
        <color theme="1"/>
        <rFont val="宋体"/>
        <family val="3"/>
        <charset val="134"/>
      </rPr>
      <t>报名</t>
    </r>
    <r>
      <rPr>
        <sz val="11"/>
        <color theme="1"/>
        <rFont val="Arial"/>
        <family val="2"/>
      </rPr>
      <t>MTT</t>
    </r>
    <r>
      <rPr>
        <sz val="11"/>
        <color theme="1"/>
        <rFont val="宋体"/>
        <family val="3"/>
        <charset val="134"/>
      </rPr>
      <t>赛事，收到距开局消息读取后</t>
    </r>
    <phoneticPr fontId="18" type="noConversion"/>
  </si>
  <si>
    <t>消息应可进行删除或已读后消失</t>
    <phoneticPr fontId="18" type="noConversion"/>
  </si>
  <si>
    <t>满足人数</t>
    <phoneticPr fontId="18" type="noConversion"/>
  </si>
  <si>
    <r>
      <rPr>
        <sz val="11"/>
        <color theme="1"/>
        <rFont val="Arial"/>
        <family val="2"/>
      </rPr>
      <t>1.</t>
    </r>
    <r>
      <rPr>
        <sz val="11"/>
        <color theme="1"/>
        <rFont val="宋体"/>
        <family val="3"/>
        <charset val="134"/>
      </rPr>
      <t>组建一局</t>
    </r>
    <r>
      <rPr>
        <sz val="11"/>
        <color theme="1"/>
        <rFont val="Arial"/>
        <family val="2"/>
      </rPr>
      <t>50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t>
    </r>
    <r>
      <rPr>
        <sz val="11"/>
        <color theme="1"/>
        <rFont val="宋体"/>
        <family val="3"/>
        <charset val="134"/>
      </rPr>
      <t>位玩家后。</t>
    </r>
    <r>
      <rPr>
        <sz val="11"/>
        <color theme="1"/>
        <rFont val="Arial"/>
        <family val="2"/>
      </rPr>
      <t xml:space="preserve">             2.</t>
    </r>
    <r>
      <rPr>
        <sz val="11"/>
        <color theme="1"/>
        <rFont val="宋体"/>
        <family val="3"/>
        <charset val="134"/>
      </rPr>
      <t>组建一局</t>
    </r>
    <r>
      <rPr>
        <sz val="11"/>
        <color theme="1"/>
        <rFont val="Arial"/>
        <family val="2"/>
      </rPr>
      <t>100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100</t>
    </r>
    <r>
      <rPr>
        <sz val="11"/>
        <color theme="1"/>
        <rFont val="宋体"/>
        <family val="3"/>
        <charset val="134"/>
      </rPr>
      <t>位玩家后</t>
    </r>
    <r>
      <rPr>
        <sz val="11"/>
        <color theme="1"/>
        <rFont val="Arial"/>
        <family val="2"/>
      </rPr>
      <t xml:space="preserve">             3.</t>
    </r>
    <r>
      <rPr>
        <sz val="11"/>
        <color theme="1"/>
        <rFont val="宋体"/>
        <family val="3"/>
        <charset val="134"/>
      </rPr>
      <t>组建一局</t>
    </r>
    <r>
      <rPr>
        <sz val="11"/>
        <color theme="1"/>
        <rFont val="Arial"/>
        <family val="2"/>
      </rPr>
      <t>200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200</t>
    </r>
    <r>
      <rPr>
        <sz val="11"/>
        <color theme="1"/>
        <rFont val="宋体"/>
        <family val="3"/>
        <charset val="134"/>
      </rPr>
      <t>位玩家后</t>
    </r>
    <r>
      <rPr>
        <sz val="11"/>
        <color theme="1"/>
        <rFont val="Arial"/>
        <family val="2"/>
      </rPr>
      <t xml:space="preserve">             4.</t>
    </r>
    <r>
      <rPr>
        <sz val="11"/>
        <color theme="1"/>
        <rFont val="宋体"/>
        <family val="3"/>
        <charset val="134"/>
      </rPr>
      <t>组建一局</t>
    </r>
    <r>
      <rPr>
        <sz val="11"/>
        <color theme="1"/>
        <rFont val="Arial"/>
        <family val="2"/>
      </rPr>
      <t>500</t>
    </r>
    <r>
      <rPr>
        <sz val="11"/>
        <color theme="1"/>
        <rFont val="宋体"/>
        <family val="3"/>
        <charset val="134"/>
      </rPr>
      <t>人</t>
    </r>
    <r>
      <rPr>
        <sz val="11"/>
        <color theme="1"/>
        <rFont val="Arial"/>
        <family val="2"/>
      </rPr>
      <t>MTT</t>
    </r>
    <r>
      <rPr>
        <sz val="11"/>
        <color theme="1"/>
        <rFont val="宋体"/>
        <family val="3"/>
        <charset val="134"/>
      </rPr>
      <t>赛事，加入</t>
    </r>
    <r>
      <rPr>
        <sz val="11"/>
        <color theme="1"/>
        <rFont val="Arial"/>
        <family val="2"/>
      </rPr>
      <t>500</t>
    </r>
    <r>
      <rPr>
        <sz val="11"/>
        <color theme="1"/>
        <rFont val="宋体"/>
        <family val="3"/>
        <charset val="134"/>
      </rPr>
      <t>位玩家后</t>
    </r>
    <phoneticPr fontId="18" type="noConversion"/>
  </si>
  <si>
    <t>根据设置好的开赛时间，正常开始（并在开赛前三分钟所有报名参加的玩家都能收到push消息，并根据设置的报名费+服务费扣除玩家相应的费用）</t>
    <phoneticPr fontId="18" type="noConversion"/>
  </si>
  <si>
    <t>不满足人数</t>
    <phoneticPr fontId="18" type="noConversion"/>
  </si>
  <si>
    <r>
      <rPr>
        <sz val="11"/>
        <color theme="1"/>
        <rFont val="宋体"/>
        <family val="3"/>
        <charset val="134"/>
      </rPr>
      <t>各组建一局</t>
    </r>
    <r>
      <rPr>
        <sz val="11"/>
        <color theme="1"/>
        <rFont val="Arial"/>
        <family val="2"/>
      </rPr>
      <t>50</t>
    </r>
    <r>
      <rPr>
        <sz val="11"/>
        <color theme="1"/>
        <rFont val="宋体"/>
        <family val="3"/>
        <charset val="134"/>
      </rPr>
      <t>、</t>
    </r>
    <r>
      <rPr>
        <sz val="11"/>
        <color theme="1"/>
        <rFont val="Arial"/>
        <family val="2"/>
      </rPr>
      <t>100</t>
    </r>
    <r>
      <rPr>
        <sz val="11"/>
        <color theme="1"/>
        <rFont val="宋体"/>
        <family val="3"/>
        <charset val="134"/>
      </rPr>
      <t>、</t>
    </r>
    <r>
      <rPr>
        <sz val="11"/>
        <color theme="1"/>
        <rFont val="Arial"/>
        <family val="2"/>
      </rPr>
      <t>200</t>
    </r>
    <r>
      <rPr>
        <sz val="11"/>
        <color theme="1"/>
        <rFont val="宋体"/>
        <family val="3"/>
        <charset val="134"/>
      </rPr>
      <t>、</t>
    </r>
    <r>
      <rPr>
        <sz val="11"/>
        <color theme="1"/>
        <rFont val="Arial"/>
        <family val="2"/>
      </rPr>
      <t>500</t>
    </r>
    <r>
      <rPr>
        <sz val="11"/>
        <color theme="1"/>
        <rFont val="宋体"/>
        <family val="3"/>
        <charset val="134"/>
      </rPr>
      <t>人数的</t>
    </r>
    <r>
      <rPr>
        <sz val="11"/>
        <color theme="1"/>
        <rFont val="Arial"/>
        <family val="2"/>
      </rPr>
      <t>MTT</t>
    </r>
    <r>
      <rPr>
        <sz val="11"/>
        <color theme="1"/>
        <rFont val="宋体"/>
        <family val="3"/>
        <charset val="134"/>
      </rPr>
      <t>赛事，当开赛时间已到但报名参加的人数未达到设置的人数标准时。</t>
    </r>
    <phoneticPr fontId="18" type="noConversion"/>
  </si>
  <si>
    <r>
      <rPr>
        <sz val="11"/>
        <color theme="1"/>
        <rFont val="宋体"/>
        <family val="3"/>
        <charset val="134"/>
      </rPr>
      <t>系统取消</t>
    </r>
    <r>
      <rPr>
        <sz val="11"/>
        <color theme="1"/>
        <rFont val="Arial"/>
        <family val="2"/>
      </rPr>
      <t>MTT</t>
    </r>
    <r>
      <rPr>
        <sz val="11"/>
        <color theme="1"/>
        <rFont val="宋体"/>
        <family val="3"/>
        <charset val="134"/>
      </rPr>
      <t>赛事，并退还已经报名参加赛事玩家的报名费以及服务费至其账户</t>
    </r>
    <phoneticPr fontId="18" type="noConversion"/>
  </si>
  <si>
    <t>倒计时显示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</si>
  <si>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t>
    </r>
    <phoneticPr fontId="18" type="noConversion"/>
  </si>
  <si>
    <t>玩家于房间屏幕中有倒计时弹框显示准确计时时间，所有玩家计时时间一致</t>
    <phoneticPr fontId="18" type="noConversion"/>
  </si>
  <si>
    <t>倒计时开始</t>
    <phoneticPr fontId="18" type="noConversion"/>
  </si>
  <si>
    <t>玩家进入3分钟计时</t>
    <phoneticPr fontId="18" type="noConversion"/>
  </si>
  <si>
    <t>倒计时期间</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</si>
  <si>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赛事后，人数满足设置人数时并到达开赛时间，进入倒计时，系统进行玩家分桌</t>
    </r>
    <phoneticPr fontId="18" type="noConversion"/>
  </si>
  <si>
    <r>
      <rPr>
        <sz val="11"/>
        <color theme="1"/>
        <rFont val="宋体"/>
        <family val="3"/>
        <charset val="134"/>
      </rPr>
      <t>系统提示玩家：</t>
    </r>
    <r>
      <rPr>
        <sz val="11"/>
        <color theme="1"/>
        <rFont val="Arial"/>
        <family val="2"/>
      </rPr>
      <t>“</t>
    </r>
    <r>
      <rPr>
        <sz val="11"/>
        <color theme="1"/>
        <rFont val="宋体"/>
        <family val="3"/>
        <charset val="134"/>
      </rPr>
      <t>比赛即将开始，系统正在进行分桌</t>
    </r>
    <r>
      <rPr>
        <sz val="11"/>
        <color theme="1"/>
        <rFont val="Arial"/>
        <family val="2"/>
      </rPr>
      <t>”</t>
    </r>
    <r>
      <rPr>
        <sz val="11"/>
        <color theme="1"/>
        <rFont val="宋体"/>
        <family val="3"/>
        <charset val="134"/>
      </rPr>
      <t>，玩家均分配至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t>
    </r>
    <phoneticPr fontId="18" type="noConversion"/>
  </si>
  <si>
    <t>倒计时结束后</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</si>
  <si>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赛事后，人数满足设置人数时并到达开赛时间，进入倒计时，三分钟计时等待结束后，系统分桌完毕</t>
    </r>
    <phoneticPr fontId="18" type="noConversion"/>
  </si>
  <si>
    <r>
      <rPr>
        <sz val="11"/>
        <color theme="1"/>
        <rFont val="宋体"/>
        <family val="3"/>
        <charset val="134"/>
      </rPr>
      <t>玩家被随机分配至</t>
    </r>
    <r>
      <rPr>
        <sz val="11"/>
        <color theme="1"/>
        <rFont val="Arial"/>
        <family val="2"/>
      </rPr>
      <t>6</t>
    </r>
    <r>
      <rPr>
        <sz val="11"/>
        <color theme="1"/>
        <rFont val="宋体"/>
        <family val="3"/>
        <charset val="134"/>
      </rPr>
      <t>或</t>
    </r>
    <r>
      <rPr>
        <sz val="11"/>
        <color theme="1"/>
        <rFont val="Arial"/>
        <family val="2"/>
      </rPr>
      <t>9</t>
    </r>
    <r>
      <rPr>
        <sz val="11"/>
        <color theme="1"/>
        <rFont val="宋体"/>
        <family val="3"/>
        <charset val="134"/>
      </rPr>
      <t>人桌，位置随机，并立即自动入座</t>
    </r>
    <phoneticPr fontId="18" type="noConversion"/>
  </si>
  <si>
    <t>触发系统托管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</si>
  <si>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t>
    </r>
    <phoneticPr fontId="18" type="noConversion"/>
  </si>
  <si>
    <t>系统托管，进行代打</t>
    <phoneticPr fontId="18" type="noConversion"/>
  </si>
  <si>
    <t>系统托管中</t>
    <phoneticPr fontId="18" type="noConversion"/>
  </si>
  <si>
    <t>系统托管，进行代打，系统不帮玩家进行任何支付筹码的行为，只执行check和fold操作</t>
    <phoneticPr fontId="18" type="noConversion"/>
  </si>
  <si>
    <t>托管玩家状态显示</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</si>
  <si>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t>
    </r>
    <phoneticPr fontId="18" type="noConversion"/>
  </si>
  <si>
    <r>
      <rPr>
        <sz val="11"/>
        <color theme="1"/>
        <rFont val="宋体"/>
        <family val="3"/>
        <charset val="134"/>
      </rPr>
      <t>可见座位上有</t>
    </r>
    <r>
      <rPr>
        <sz val="11"/>
        <color theme="1"/>
        <rFont val="Arial"/>
        <family val="2"/>
      </rPr>
      <t>“</t>
    </r>
    <r>
      <rPr>
        <sz val="11"/>
        <color theme="1"/>
        <rFont val="宋体"/>
        <family val="3"/>
        <charset val="134"/>
      </rPr>
      <t>回到座位</t>
    </r>
    <r>
      <rPr>
        <sz val="11"/>
        <color theme="1"/>
        <rFont val="Arial"/>
        <family val="2"/>
      </rPr>
      <t>”</t>
    </r>
    <r>
      <rPr>
        <sz val="11"/>
        <color theme="1"/>
        <rFont val="宋体"/>
        <family val="3"/>
        <charset val="134"/>
      </rPr>
      <t>按钮</t>
    </r>
    <phoneticPr fontId="18" type="noConversion"/>
  </si>
  <si>
    <t>其他玩家所显示信息</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</si>
  <si>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赛事后，开赛时间已到，玩家不点击确定，未进入牌局，与此玩家同桌的玩家。</t>
    </r>
    <phoneticPr fontId="18" type="noConversion"/>
  </si>
  <si>
    <t>所见此玩家状态不显示托管中，与正常状态相同，处于托管中玩家只有自己能见托管状态</t>
    <phoneticPr fontId="18" type="noConversion"/>
  </si>
  <si>
    <t>取消系统托管</t>
    <phoneticPr fontId="18" type="noConversion"/>
  </si>
  <si>
    <r>
      <rPr>
        <sz val="11"/>
        <color theme="1"/>
        <rFont val="宋体"/>
        <family val="3"/>
        <charset val="134"/>
      </rPr>
      <t>玩家报名</t>
    </r>
    <r>
      <rPr>
        <sz val="11"/>
        <color theme="1"/>
        <rFont val="Arial"/>
        <family val="2"/>
      </rPr>
      <t>MTT</t>
    </r>
    <r>
      <rPr>
        <sz val="11"/>
        <color theme="1"/>
        <rFont val="宋体"/>
        <family val="3"/>
        <charset val="134"/>
      </rPr>
      <t>赛事后，开赛时间已到，玩家不点击确定，未进入牌局，玩家本人进入房间后，可见座位上头像上方有“回到座位”按钮，点击按钮</t>
    </r>
    <phoneticPr fontId="18" type="noConversion"/>
  </si>
  <si>
    <t>立即生效取消托管，按钮消失</t>
    <phoneticPr fontId="18" type="noConversion"/>
  </si>
  <si>
    <r>
      <rPr>
        <sz val="11"/>
        <color theme="1"/>
        <rFont val="宋体"/>
        <family val="3"/>
        <charset val="134"/>
      </rPr>
      <t>无法设置，开赛时间必须为当前时间</t>
    </r>
    <r>
      <rPr>
        <sz val="11"/>
        <color theme="1"/>
        <rFont val="Arial"/>
        <family val="2"/>
      </rPr>
      <t>10</t>
    </r>
    <r>
      <rPr>
        <sz val="11"/>
        <color theme="1"/>
        <rFont val="宋体"/>
        <family val="3"/>
        <charset val="134"/>
      </rPr>
      <t>分钟后</t>
    </r>
    <phoneticPr fontId="18" type="noConversion"/>
  </si>
  <si>
    <t>回到牌桌</t>
    <phoneticPr fontId="18" type="noConversion"/>
  </si>
  <si>
    <t>托管后进入牌桌，点击返回牌桌</t>
    <phoneticPr fontId="18" type="noConversion"/>
  </si>
  <si>
    <t>离开托管状态，上桌打牌</t>
    <phoneticPr fontId="18" type="noConversion"/>
  </si>
  <si>
    <t>1.1</t>
    <phoneticPr fontId="18" type="noConversion"/>
  </si>
  <si>
    <t>2.1</t>
    <phoneticPr fontId="18" type="noConversion"/>
  </si>
  <si>
    <t>3.1</t>
    <phoneticPr fontId="18" type="noConversion"/>
  </si>
  <si>
    <t>4.1</t>
    <phoneticPr fontId="18" type="noConversion"/>
  </si>
  <si>
    <t>1.1</t>
    <phoneticPr fontId="18" type="noConversion"/>
  </si>
  <si>
    <t>3.7</t>
  </si>
  <si>
    <t>3.8</t>
  </si>
  <si>
    <t>3.9</t>
  </si>
  <si>
    <t>3.10</t>
  </si>
  <si>
    <t>3.11</t>
  </si>
  <si>
    <t>3.12</t>
  </si>
  <si>
    <t>5.1</t>
    <phoneticPr fontId="18" type="noConversion"/>
  </si>
  <si>
    <t>6.1</t>
    <phoneticPr fontId="18" type="noConversion"/>
  </si>
  <si>
    <t>6.7</t>
  </si>
  <si>
    <t>6.8</t>
  </si>
  <si>
    <t>7.1</t>
    <phoneticPr fontId="18" type="noConversion"/>
  </si>
  <si>
    <t>带入申请</t>
    <phoneticPr fontId="18" type="noConversion"/>
  </si>
  <si>
    <t>输完后补充筹码，房主不在房间</t>
    <phoneticPr fontId="18" type="noConversion"/>
  </si>
  <si>
    <t>房主在房间时发起带入申请</t>
    <phoneticPr fontId="18" type="noConversion"/>
  </si>
  <si>
    <t>房主收到申请</t>
    <phoneticPr fontId="18" type="noConversion"/>
  </si>
  <si>
    <t>房主不在房间时发起带入申请</t>
    <phoneticPr fontId="18" type="noConversion"/>
  </si>
  <si>
    <t>房主不在房间时发起带入申请</t>
    <phoneticPr fontId="18" type="noConversion"/>
  </si>
  <si>
    <t>输完后补充筹码，房主在房间</t>
    <phoneticPr fontId="18" type="noConversion"/>
  </si>
  <si>
    <t>提示房主不在房间</t>
    <phoneticPr fontId="18" type="noConversion"/>
  </si>
  <si>
    <t>输完后没有被站起，申请后房主收到申请</t>
    <phoneticPr fontId="18" type="noConversion"/>
  </si>
  <si>
    <t>1.1</t>
    <phoneticPr fontId="18" type="noConversion"/>
  </si>
  <si>
    <t>站起</t>
    <phoneticPr fontId="18" type="noConversion"/>
  </si>
  <si>
    <t>三人桌有人站起</t>
    <phoneticPr fontId="18" type="noConversion"/>
  </si>
  <si>
    <t>两人桌有人站起</t>
    <phoneticPr fontId="18" type="noConversion"/>
  </si>
  <si>
    <t>打牌中玩家站起</t>
    <phoneticPr fontId="18" type="noConversion"/>
  </si>
  <si>
    <t>打牌中玩家站起</t>
    <phoneticPr fontId="18" type="noConversion"/>
  </si>
  <si>
    <t>站起后游戏暂停，等待玩家加入</t>
    <phoneticPr fontId="18" type="noConversion"/>
  </si>
  <si>
    <t>站起后游戏暂停，等待玩家加入</t>
    <phoneticPr fontId="18" type="noConversion"/>
  </si>
  <si>
    <t>范特西模式站起</t>
    <phoneticPr fontId="18" type="noConversion"/>
  </si>
  <si>
    <t>无法站起，其他玩家进入范特西模式下无法站起</t>
    <phoneticPr fontId="18" type="noConversion"/>
  </si>
  <si>
    <t>2.1</t>
    <phoneticPr fontId="18" type="noConversion"/>
  </si>
  <si>
    <t>当其他玩家进入范特西模式前尝试站起</t>
    <phoneticPr fontId="18" type="noConversion"/>
  </si>
  <si>
    <t>摆牌</t>
    <phoneticPr fontId="18" type="noConversion"/>
  </si>
  <si>
    <t>牌型提示</t>
    <phoneticPr fontId="18" type="noConversion"/>
  </si>
  <si>
    <t>摆牌排序</t>
    <phoneticPr fontId="18" type="noConversion"/>
  </si>
  <si>
    <t>玩家正常摆牌，每一道牌会按照大小排序</t>
    <phoneticPr fontId="18" type="noConversion"/>
  </si>
  <si>
    <t>每一道牌会按照大小排序</t>
    <phoneticPr fontId="18" type="noConversion"/>
  </si>
  <si>
    <t>用户正常摆牌，提示牌型正确</t>
    <phoneticPr fontId="18" type="noConversion"/>
  </si>
  <si>
    <t>牌型提示正确</t>
    <phoneticPr fontId="18" type="noConversion"/>
  </si>
  <si>
    <r>
      <t>G</t>
    </r>
    <r>
      <rPr>
        <sz val="11"/>
        <color theme="1"/>
        <rFont val="宋体"/>
        <family val="3"/>
        <charset val="134"/>
        <scheme val="minor"/>
      </rPr>
      <t>PS专题</t>
    </r>
    <phoneticPr fontId="18" type="noConversion"/>
  </si>
  <si>
    <t>同地点IOS和IOS同一桌</t>
    <phoneticPr fontId="18" type="noConversion"/>
  </si>
  <si>
    <r>
      <rPr>
        <sz val="11"/>
        <color theme="1"/>
        <rFont val="宋体"/>
        <family val="3"/>
        <charset val="134"/>
        <scheme val="minor"/>
      </rPr>
      <t>同地点</t>
    </r>
    <r>
      <rPr>
        <sz val="11"/>
        <color theme="1"/>
        <rFont val="宋体"/>
        <family val="3"/>
        <charset val="134"/>
        <scheme val="minor"/>
      </rPr>
      <t>I</t>
    </r>
    <r>
      <rPr>
        <sz val="11"/>
        <color theme="1"/>
        <rFont val="宋体"/>
        <family val="3"/>
        <charset val="134"/>
        <scheme val="minor"/>
      </rPr>
      <t>OS和android同一桌</t>
    </r>
    <phoneticPr fontId="18" type="noConversion"/>
  </si>
  <si>
    <t>同地点android和android同一桌</t>
    <phoneticPr fontId="18" type="noConversion"/>
  </si>
  <si>
    <t>普通局设置GPS</t>
    <phoneticPr fontId="18" type="noConversion"/>
  </si>
  <si>
    <t>普通局不设置GPS</t>
    <phoneticPr fontId="18" type="noConversion"/>
  </si>
  <si>
    <t>部落局不设置GPS</t>
    <phoneticPr fontId="18" type="noConversion"/>
  </si>
  <si>
    <r>
      <t>部落局设置G</t>
    </r>
    <r>
      <rPr>
        <sz val="11"/>
        <color theme="1"/>
        <rFont val="宋体"/>
        <family val="3"/>
        <charset val="134"/>
        <scheme val="minor"/>
      </rPr>
      <t>PS</t>
    </r>
    <phoneticPr fontId="18" type="noConversion"/>
  </si>
  <si>
    <t>普通奥马哈局设置GPS</t>
    <phoneticPr fontId="18" type="noConversion"/>
  </si>
  <si>
    <t>普通局奥马哈不设置GPS</t>
    <phoneticPr fontId="18" type="noConversion"/>
  </si>
  <si>
    <t>部落奥马哈局设置GPS</t>
    <phoneticPr fontId="18" type="noConversion"/>
  </si>
  <si>
    <t>部落奥马哈局不设置GPS</t>
    <phoneticPr fontId="18" type="noConversion"/>
  </si>
  <si>
    <t>SNG局设置GPS</t>
    <phoneticPr fontId="18" type="noConversion"/>
  </si>
  <si>
    <t>SNG局不设置GPS</t>
    <phoneticPr fontId="18" type="noConversion"/>
  </si>
  <si>
    <t>1.玩家坐下处于占座状态，创建者强制站起该玩家</t>
    <phoneticPr fontId="18" type="noConversion"/>
  </si>
  <si>
    <t>1.玩家坐下发起带入申请，创建者强制站起该玩家</t>
    <phoneticPr fontId="18" type="noConversion"/>
  </si>
  <si>
    <t>1.玩家坐下处于占座状态，创建者强制踢出该玩家</t>
    <phoneticPr fontId="18" type="noConversion"/>
  </si>
  <si>
    <t>1.玩家坐下发起带入申请，创建者强制踢出该玩家</t>
    <phoneticPr fontId="18" type="noConversion"/>
  </si>
  <si>
    <t>1.玩家坐下发起带入申请，创建者强制站起该玩家
2.创建者同意该条申请，该玩家再次入桌</t>
    <phoneticPr fontId="18" type="noConversion"/>
  </si>
  <si>
    <t>申请失效，玩家无法再次入桌</t>
    <phoneticPr fontId="18" type="noConversion"/>
  </si>
  <si>
    <r>
      <t>1</t>
    </r>
    <r>
      <rPr>
        <sz val="11"/>
        <color theme="1"/>
        <rFont val="宋体"/>
        <family val="3"/>
        <charset val="134"/>
        <scheme val="minor"/>
      </rPr>
      <t>.玩家处于正常打牌状态，创建者强制站起该玩家</t>
    </r>
    <phoneticPr fontId="18" type="noConversion"/>
  </si>
  <si>
    <t>1.玩家坐下发起带入申请，创建者强制踢出该玩家
2.创建者同意该条申请，该玩家再次入桌</t>
    <phoneticPr fontId="18" type="noConversion"/>
  </si>
  <si>
    <t>1.玩家处于正常打牌状态，玩家申请补充筹码（此时玩家手上仍然有余额），创建者强制站起该玩家。
2.创建者不处理该条申请（不处理不同意也不拒绝），玩家再次入桌</t>
    <phoneticPr fontId="18" type="noConversion"/>
  </si>
  <si>
    <t>1.玩家处于正常打牌状态，玩家申请补充筹码（此时玩家手上仍然有余额），创建者强制站起该玩家
2.创建者同意该条申请，同意后玩家入桌
3.创建者拒绝该条申请，同意后玩家入桌</t>
    <phoneticPr fontId="18" type="noConversion"/>
  </si>
  <si>
    <t>当前手牌结束后玩家被踢出</t>
    <phoneticPr fontId="18" type="noConversion"/>
  </si>
  <si>
    <t>1.玩家处于正常打牌状态，玩家申请补充筹码（此时玩家手上仍然有余额），创建者踢出该玩家。</t>
    <phoneticPr fontId="18" type="noConversion"/>
  </si>
  <si>
    <t xml:space="preserve">1.玩家处于正常打牌状态，创建者踢出该玩家。
</t>
    <phoneticPr fontId="18" type="noConversion"/>
  </si>
  <si>
    <t>当前手牌结束后玩家被踢出，申请失效</t>
    <phoneticPr fontId="18" type="noConversion"/>
  </si>
  <si>
    <t>1.玩家处于占座状态，管理员强制站起该玩家</t>
    <phoneticPr fontId="18" type="noConversion"/>
  </si>
  <si>
    <r>
      <t>1</t>
    </r>
    <r>
      <rPr>
        <sz val="11"/>
        <color theme="1"/>
        <rFont val="宋体"/>
        <family val="3"/>
        <charset val="134"/>
        <scheme val="minor"/>
      </rPr>
      <t>.管理员处于占座状态，另一个管理员强制站起该管理员</t>
    </r>
    <phoneticPr fontId="18" type="noConversion"/>
  </si>
  <si>
    <r>
      <t>1</t>
    </r>
    <r>
      <rPr>
        <sz val="11"/>
        <color theme="1"/>
        <rFont val="宋体"/>
        <family val="3"/>
        <charset val="134"/>
        <scheme val="minor"/>
      </rPr>
      <t>.管理员处于占座状态，创建者强制站起该管理员</t>
    </r>
    <phoneticPr fontId="18" type="noConversion"/>
  </si>
  <si>
    <r>
      <t>1</t>
    </r>
    <r>
      <rPr>
        <sz val="11"/>
        <color theme="1"/>
        <rFont val="宋体"/>
        <family val="3"/>
        <charset val="134"/>
        <scheme val="minor"/>
      </rPr>
      <t>.玩家处于占座状态，管理员踢出该玩家</t>
    </r>
    <phoneticPr fontId="18" type="noConversion"/>
  </si>
  <si>
    <t>1.玩家处于占座状态，多个管理员同时强制站起该玩家（同时进行）</t>
    <phoneticPr fontId="18" type="noConversion"/>
  </si>
  <si>
    <r>
      <t>1</t>
    </r>
    <r>
      <rPr>
        <sz val="11"/>
        <color theme="1"/>
        <rFont val="宋体"/>
        <family val="3"/>
        <charset val="134"/>
        <scheme val="minor"/>
      </rPr>
      <t>.玩家处于占座状态，发起带入申请，管理员强制站起该玩家</t>
    </r>
    <phoneticPr fontId="18" type="noConversion"/>
  </si>
  <si>
    <r>
      <t>1</t>
    </r>
    <r>
      <rPr>
        <sz val="11"/>
        <color theme="1"/>
        <rFont val="宋体"/>
        <family val="3"/>
        <charset val="134"/>
        <scheme val="minor"/>
      </rPr>
      <t>.玩家处于占座状态，发起带入申请，站起围观。站起再坐下。</t>
    </r>
    <phoneticPr fontId="18" type="noConversion"/>
  </si>
  <si>
    <t>提示带入正在审批</t>
    <phoneticPr fontId="18" type="noConversion"/>
  </si>
  <si>
    <t>1.玩家处于打牌状态，发起补充带入申请，站起围观。再坐下，发起二次带入申请</t>
    <phoneticPr fontId="18" type="noConversion"/>
  </si>
  <si>
    <t>提示带入正在审批</t>
    <phoneticPr fontId="18" type="noConversion"/>
  </si>
  <si>
    <r>
      <t>1</t>
    </r>
    <r>
      <rPr>
        <sz val="11"/>
        <color theme="1"/>
        <rFont val="宋体"/>
        <family val="3"/>
        <charset val="134"/>
        <scheme val="minor"/>
      </rPr>
      <t>.玩家处于打牌状态，管理员强制站起该玩家</t>
    </r>
    <phoneticPr fontId="18" type="noConversion"/>
  </si>
  <si>
    <r>
      <t>1</t>
    </r>
    <r>
      <rPr>
        <sz val="11"/>
        <color theme="1"/>
        <rFont val="宋体"/>
        <family val="3"/>
        <charset val="134"/>
        <scheme val="minor"/>
      </rPr>
      <t>.玩家处于打牌状态，管理员踢出该玩家</t>
    </r>
    <phoneticPr fontId="18" type="noConversion"/>
  </si>
  <si>
    <t>当前手牌结束后玩家被踢出</t>
    <phoneticPr fontId="18" type="noConversion"/>
  </si>
  <si>
    <t>当前手牌结束后玩家被站起</t>
    <phoneticPr fontId="18" type="noConversion"/>
  </si>
  <si>
    <t>玩家互踢</t>
    <phoneticPr fontId="18" type="noConversion"/>
  </si>
  <si>
    <t>牌桌内，玩家之间互相踢人，互相强制站起对方</t>
    <phoneticPr fontId="18" type="noConversion"/>
  </si>
  <si>
    <t>同级别的不能互相踢人或者强制站起</t>
    <phoneticPr fontId="18" type="noConversion"/>
  </si>
  <si>
    <t>正常踢出</t>
    <phoneticPr fontId="18" type="noConversion"/>
  </si>
  <si>
    <t>带入流程继续不受影响</t>
    <phoneticPr fontId="18" type="noConversion"/>
  </si>
  <si>
    <t>正常站起，带入流程继续不受影响</t>
    <phoneticPr fontId="18" type="noConversion"/>
  </si>
  <si>
    <t> 申请带入撤销。若管理员正在操作中，则显示请求已过期，踢出后的玩家图像在观众位置置灰色</t>
    <phoneticPr fontId="18" type="noConversion"/>
  </si>
  <si>
    <t> 申请带入撤销。若管理员正在操作中，则显示请求已过期，踢出后的玩家图像在观众位置置灰色</t>
    <phoneticPr fontId="18" type="noConversion"/>
  </si>
  <si>
    <t>当前手牌结束后被踢出</t>
    <phoneticPr fontId="18" type="noConversion"/>
  </si>
  <si>
    <t>正常站起，带入流程继续不受影响</t>
    <phoneticPr fontId="18" type="noConversion"/>
  </si>
  <si>
    <t>1.管理员踢出正在打牌的玩家</t>
    <phoneticPr fontId="18" type="noConversion"/>
  </si>
  <si>
    <t>1.管理员强制站起正在打牌的玩家</t>
    <phoneticPr fontId="18" type="noConversion"/>
  </si>
  <si>
    <t>申请带入撤销。若管理员正在操作中，则显示请求已过期，踢出后的玩家图像在观众位置置灰色</t>
    <phoneticPr fontId="18" type="noConversion"/>
  </si>
  <si>
    <t>强制站起不影响带入流程
踢出后带入申请撤销，若管理员正在操作中，则显示请求已过期，踢出后的玩家图像在观众位置置灰色</t>
    <phoneticPr fontId="18" type="noConversion"/>
  </si>
  <si>
    <t>提示带入正在等待审批，站起不影响审批</t>
    <phoneticPr fontId="18" type="noConversion"/>
  </si>
  <si>
    <t>1，玩家第一次被踢出后的带入申请过期处理。第二次的入W局的申请可用，正常无影响</t>
    <phoneticPr fontId="18" type="noConversion"/>
  </si>
  <si>
    <t>踢出引起的过期申请和新申请</t>
    <phoneticPr fontId="18" type="noConversion"/>
  </si>
  <si>
    <t>补盲站起，踢出</t>
    <phoneticPr fontId="18" type="noConversion"/>
  </si>
  <si>
    <t>打牌中选择站起围观</t>
    <phoneticPr fontId="33" type="noConversion"/>
  </si>
  <si>
    <t>Android</t>
    <phoneticPr fontId="33" type="noConversion"/>
  </si>
  <si>
    <t>IOS</t>
    <phoneticPr fontId="33" type="noConversion"/>
  </si>
  <si>
    <t>提示正在游戏中无法站起，请先弃牌或者等待游戏结束</t>
    <phoneticPr fontId="33" type="noConversion"/>
  </si>
  <si>
    <t>提示正在游戏中无法站起，请先弃牌或者等待游戏结束</t>
    <phoneticPr fontId="33" type="noConversion"/>
  </si>
  <si>
    <t>托管中选择站起围观</t>
    <phoneticPr fontId="33" type="noConversion"/>
  </si>
  <si>
    <t>打牌状态退出房间</t>
    <phoneticPr fontId="33" type="noConversion"/>
  </si>
  <si>
    <t>退出房间，该手牌结束后自动站起</t>
    <phoneticPr fontId="33" type="noConversion"/>
  </si>
  <si>
    <t>退出房间，该手牌结束后自动站起</t>
    <phoneticPr fontId="33" type="noConversion"/>
  </si>
  <si>
    <t>托管模式退出房间</t>
    <phoneticPr fontId="33" type="noConversion"/>
  </si>
  <si>
    <t>托管模式正常退出房间，牌桌托管</t>
    <phoneticPr fontId="33" type="noConversion"/>
  </si>
  <si>
    <t>第一次退出房间，牌桌托管，第二次进入后再次退出房间给出提示当前手牌结束后自动站起</t>
    <phoneticPr fontId="33" type="noConversion"/>
  </si>
  <si>
    <t>提示：返回后进入托管模式，是否确认返回，选择拖管后可以站起围观
进入牌桌仍然处于托管模式，再次站起提示无法站起需要弃牌或者等待游戏结束</t>
    <phoneticPr fontId="33" type="noConversion"/>
  </si>
  <si>
    <t>加入公会后德州局</t>
    <phoneticPr fontId="18" type="noConversion"/>
  </si>
  <si>
    <t>公会新增战队与牌局</t>
    <phoneticPr fontId="18" type="noConversion"/>
  </si>
  <si>
    <r>
      <t>加入公会后S</t>
    </r>
    <r>
      <rPr>
        <sz val="11"/>
        <color theme="1"/>
        <rFont val="宋体"/>
        <family val="3"/>
        <charset val="134"/>
        <scheme val="minor"/>
      </rPr>
      <t>NG</t>
    </r>
    <phoneticPr fontId="18" type="noConversion"/>
  </si>
  <si>
    <r>
      <t>加入公会后M</t>
    </r>
    <r>
      <rPr>
        <sz val="11"/>
        <color theme="1"/>
        <rFont val="宋体"/>
        <family val="3"/>
        <charset val="134"/>
        <scheme val="minor"/>
      </rPr>
      <t>TT</t>
    </r>
    <phoneticPr fontId="18" type="noConversion"/>
  </si>
  <si>
    <t>加入公会后大菠萝</t>
    <phoneticPr fontId="18" type="noConversion"/>
  </si>
  <si>
    <t>加入公会后大奥马哈</t>
    <phoneticPr fontId="18" type="noConversion"/>
  </si>
  <si>
    <t>1.公会A有3个战队以上，创建公会MTT局C
2.战队B加入公会A
3.公会A创建者踢出战队B
4.战队B再次申请加入公会A
5.牌局C结束后查看战绩，各个战队战绩</t>
    <phoneticPr fontId="18" type="noConversion"/>
  </si>
  <si>
    <t>1.公会A有3个战队以上，创建公会大菠萝局C
2.战队B加入公会A
3.公会A创建者踢出战队B
4.战队B再次申请加入公会A
5.牌局C结束后查看战绩，各个战队战绩</t>
    <phoneticPr fontId="18" type="noConversion"/>
  </si>
  <si>
    <t>1.公会A有3个战队以上，创建公会德州局C
2.战队B加入公会A
3.公会A创建者踢出战队B
4.战队B再次申请加入公会A
5.牌局C结束后查看战绩，各个战队战绩</t>
    <phoneticPr fontId="18" type="noConversion"/>
  </si>
  <si>
    <t>1.从三个战队列表均，牌局列表均可以看到德州局C
2.B申请加入公会A成功，B战队成员可以从牌局列表和战队列表看到德州局C，B战队成员可以进入
3.战队B被踢出公会后无法看到德州牌局C
4.B申请加入公会A成功，B战队成员可以从牌局列表和战队列表看到德州局C，B战队成员可以进入
5.整个牌局战绩正常，各个战队成员战绩正常</t>
    <phoneticPr fontId="18" type="noConversion"/>
  </si>
  <si>
    <r>
      <t>1.从三个战队列表均，牌局列表均可以看到德州局C
2.B申请加入公会A成功，B战队成员可以从牌局列表和战队列表看到SNG局C，B战队成员可以进入
3.战队B被踢出公会后无法看到SNG牌局C
4.B申请加入公会A成功，B战队成员可以从牌局列表和战队列表看到SNG局</t>
    </r>
    <r>
      <rPr>
        <sz val="11"/>
        <color theme="1"/>
        <rFont val="宋体"/>
        <family val="3"/>
        <charset val="134"/>
        <scheme val="minor"/>
      </rPr>
      <t xml:space="preserve">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,排名</t>
    </r>
    <r>
      <rPr>
        <sz val="11"/>
        <color theme="1"/>
        <rFont val="宋体"/>
        <family val="3"/>
        <charset val="134"/>
        <scheme val="minor"/>
      </rPr>
      <t>正常</t>
    </r>
    <phoneticPr fontId="18" type="noConversion"/>
  </si>
  <si>
    <t>1.从三个战队列表均，牌局列表均可以看到大菠萝局C
2.B申请加入公会A成功，B战队成员可以从牌局列表和战队列表看到大菠萝局C，B战队成员可以进入
3.战队B被踢出公会后无法看到大菠萝牌局C
4.B申请加入公会A成功，B战队成员可以从牌局列表和战队列表看到大菠萝局C，B战队成员可以进入
5.整个牌局战绩正常，各个战队成员战绩正常</t>
    <phoneticPr fontId="18" type="noConversion"/>
  </si>
  <si>
    <t>1.从三个战队列表均，牌局列表均可以看到奥马哈C
2.B申请加入公会A成功，B战队成员可以从牌局列表和战队列表看到奥马哈局C，B战队成员可以进入
3.战队B被踢出公会后无法看到奥马哈局C
4.B申请加入公会A成功，B战队成员可以从牌局列表和战队列表看到奥马哈局C，B战队成员可以进入
5.整个牌局战绩正常，各个战队成员战绩正常</t>
    <phoneticPr fontId="18" type="noConversion"/>
  </si>
  <si>
    <r>
      <t>1.从三个战队列表均，牌局列表均可以看到MTT</t>
    </r>
    <r>
      <rPr>
        <sz val="11"/>
        <color theme="1"/>
        <rFont val="宋体"/>
        <family val="3"/>
        <charset val="134"/>
        <scheme val="minor"/>
      </rPr>
      <t>局C
2.B申请加入公会A成功，B战队成员可以从牌局列表和战队列表看到</t>
    </r>
    <r>
      <rPr>
        <sz val="11"/>
        <color theme="1"/>
        <rFont val="宋体"/>
        <family val="3"/>
        <charset val="134"/>
        <scheme val="minor"/>
      </rPr>
      <t>MTT</t>
    </r>
    <r>
      <rPr>
        <sz val="11"/>
        <color theme="1"/>
        <rFont val="宋体"/>
        <family val="3"/>
        <charset val="134"/>
        <scheme val="minor"/>
      </rPr>
      <t>局C，B战队成员可以进入
3.战队B被踢出公会后无法看到</t>
    </r>
    <r>
      <rPr>
        <sz val="11"/>
        <color theme="1"/>
        <rFont val="宋体"/>
        <family val="3"/>
        <charset val="134"/>
        <scheme val="minor"/>
      </rPr>
      <t>MTT</t>
    </r>
    <r>
      <rPr>
        <sz val="11"/>
        <color theme="1"/>
        <rFont val="宋体"/>
        <family val="3"/>
        <charset val="134"/>
        <scheme val="minor"/>
      </rPr>
      <t>牌局C
4</t>
    </r>
    <r>
      <rPr>
        <sz val="11"/>
        <color theme="1"/>
        <rFont val="宋体"/>
        <family val="3"/>
        <charset val="134"/>
        <scheme val="minor"/>
      </rPr>
      <t>.</t>
    </r>
    <r>
      <rPr>
        <sz val="11"/>
        <color theme="1"/>
        <rFont val="宋体"/>
        <family val="3"/>
        <charset val="134"/>
        <scheme val="minor"/>
      </rPr>
      <t>B申请加入公会A成功，B战队成员可以从牌局列表和战队列表看到</t>
    </r>
    <r>
      <rPr>
        <sz val="11"/>
        <color theme="1"/>
        <rFont val="宋体"/>
        <family val="3"/>
        <charset val="134"/>
        <scheme val="minor"/>
      </rPr>
      <t>MTT</t>
    </r>
    <r>
      <rPr>
        <sz val="11"/>
        <color theme="1"/>
        <rFont val="宋体"/>
        <family val="3"/>
        <charset val="134"/>
        <scheme val="minor"/>
      </rPr>
      <t xml:space="preserve">局C，B战队成员可以进入
</t>
    </r>
    <r>
      <rPr>
        <sz val="11"/>
        <color theme="1"/>
        <rFont val="宋体"/>
        <family val="3"/>
        <charset val="134"/>
        <scheme val="minor"/>
      </rPr>
      <t>5.</t>
    </r>
    <r>
      <rPr>
        <sz val="11"/>
        <color theme="1"/>
        <rFont val="宋体"/>
        <family val="3"/>
        <charset val="134"/>
        <scheme val="minor"/>
      </rPr>
      <t>整个牌局战绩正常，各个战队成员战绩</t>
    </r>
    <r>
      <rPr>
        <sz val="11"/>
        <color theme="1"/>
        <rFont val="宋体"/>
        <family val="3"/>
        <charset val="134"/>
        <scheme val="minor"/>
      </rPr>
      <t>,</t>
    </r>
    <r>
      <rPr>
        <sz val="11"/>
        <color theme="1"/>
        <rFont val="宋体"/>
        <family val="3"/>
        <charset val="134"/>
        <scheme val="minor"/>
      </rPr>
      <t>排名正常</t>
    </r>
    <phoneticPr fontId="18" type="noConversion"/>
  </si>
  <si>
    <t>1.玩家A加入战队B和战队C，战队B和战队C均加入了公会D。
2.创建公会牌局E
3.踢出战队B出公会D。
4.玩家A进入牌局E</t>
    <phoneticPr fontId="18" type="noConversion"/>
  </si>
  <si>
    <t>1.公会A有3个战队以上，创建公会SNG局C
2.战队B加入公会A
3.公会A创建者踢出战队B
4.战队B再次申请加入公会A
5.牌局C结束后查看战绩，各个战队战绩</t>
    <phoneticPr fontId="18" type="noConversion"/>
  </si>
  <si>
    <t>1.公会A有3个战队以上，创建公会奥马哈局C
2.战队B加入公会A
3.公会A创建者踢出战队B
4.战队B再次申请加入公会A
5.牌局C结束后查看战绩，各个战队战绩</t>
    <phoneticPr fontId="18" type="noConversion"/>
  </si>
  <si>
    <r>
      <t>玩家A只能通过</t>
    </r>
    <r>
      <rPr>
        <sz val="11"/>
        <color theme="1"/>
        <rFont val="宋体"/>
        <family val="3"/>
        <charset val="134"/>
        <scheme val="minor"/>
      </rPr>
      <t>C战队看到牌局E，并且可以正常进入牌局发起带入坐下</t>
    </r>
    <phoneticPr fontId="18" type="noConversion"/>
  </si>
  <si>
    <t>普通玩家搜索</t>
    <phoneticPr fontId="18" type="noConversion"/>
  </si>
  <si>
    <t>普通玩家按照用户名精确搜索</t>
    <phoneticPr fontId="18" type="noConversion"/>
  </si>
  <si>
    <t>普通玩家不输入任何值进行搜索</t>
    <phoneticPr fontId="18" type="noConversion"/>
  </si>
  <si>
    <t>公会创建者</t>
    <phoneticPr fontId="18" type="noConversion"/>
  </si>
  <si>
    <r>
      <t>1</t>
    </r>
    <r>
      <rPr>
        <sz val="11"/>
        <color theme="1"/>
        <rFont val="宋体"/>
        <family val="3"/>
        <charset val="134"/>
        <scheme val="minor"/>
      </rPr>
      <t>.</t>
    </r>
    <r>
      <rPr>
        <sz val="11"/>
        <color theme="1"/>
        <rFont val="宋体"/>
        <family val="3"/>
        <charset val="134"/>
        <scheme val="minor"/>
      </rPr>
      <t xml:space="preserve">点击“全部玩家”
</t>
    </r>
    <r>
      <rPr>
        <sz val="11"/>
        <color theme="1"/>
        <rFont val="宋体"/>
        <family val="3"/>
        <charset val="134"/>
        <scheme val="minor"/>
      </rPr>
      <t>2.多选，单选列表中的战队</t>
    </r>
    <phoneticPr fontId="18" type="noConversion"/>
  </si>
  <si>
    <t>1.公会创建者可以看到所有参与MTT的战队
2.可以实现单选，多选进行筛选，筛选数据正确</t>
    <phoneticPr fontId="18" type="noConversion"/>
  </si>
  <si>
    <t>公会管理员（需测试多个公会管理员）</t>
    <phoneticPr fontId="18" type="noConversion"/>
  </si>
  <si>
    <r>
      <t>1.</t>
    </r>
    <r>
      <rPr>
        <sz val="11"/>
        <color theme="1"/>
        <rFont val="宋体"/>
        <family val="3"/>
        <charset val="134"/>
        <scheme val="minor"/>
      </rPr>
      <t xml:space="preserve">点击“全部玩家”
</t>
    </r>
    <r>
      <rPr>
        <sz val="11"/>
        <color theme="1"/>
        <rFont val="宋体"/>
        <family val="3"/>
        <charset val="134"/>
        <scheme val="minor"/>
      </rPr>
      <t>2.多选，单选列表中的战队</t>
    </r>
    <r>
      <rPr>
        <sz val="11"/>
        <color theme="1"/>
        <rFont val="宋体"/>
        <family val="2"/>
        <charset val="134"/>
        <scheme val="minor"/>
      </rPr>
      <t/>
    </r>
    <phoneticPr fontId="18" type="noConversion"/>
  </si>
  <si>
    <t>战队创建者，战队管理员</t>
    <phoneticPr fontId="18" type="noConversion"/>
  </si>
  <si>
    <t>公会下所有战队筛选搜索</t>
    <phoneticPr fontId="18" type="noConversion"/>
  </si>
  <si>
    <t>所创建/管理的战队筛选</t>
    <phoneticPr fontId="18" type="noConversion"/>
  </si>
  <si>
    <t>关键字模糊匹配搜索成功</t>
    <phoneticPr fontId="18" type="noConversion"/>
  </si>
  <si>
    <t>客户端不会出错</t>
    <phoneticPr fontId="18" type="noConversion"/>
  </si>
  <si>
    <t>1.公会创建者可以看到所有参与MTT的战队
2.可以实现单选，多选进行筛选，筛选数据正确</t>
    <phoneticPr fontId="18" type="noConversion"/>
  </si>
  <si>
    <t>1.点击全部玩家后，战队列表只能看到自己战队
2.可以正确筛选出自己战队的成员</t>
    <phoneticPr fontId="18" type="noConversion"/>
  </si>
  <si>
    <r>
      <t>1</t>
    </r>
    <r>
      <rPr>
        <sz val="11"/>
        <color theme="1"/>
        <rFont val="宋体"/>
        <family val="3"/>
        <charset val="134"/>
        <scheme val="minor"/>
      </rPr>
      <t>.点击“全部玩家”
2.选择战队进行筛选</t>
    </r>
    <phoneticPr fontId="18" type="noConversion"/>
  </si>
  <si>
    <r>
      <t xml:space="preserve">1.公会中存在2个或者以上公会都是由用户A创建或管理
</t>
    </r>
    <r>
      <rPr>
        <sz val="11"/>
        <color theme="1"/>
        <rFont val="宋体"/>
        <family val="3"/>
        <charset val="134"/>
        <scheme val="minor"/>
      </rPr>
      <t xml:space="preserve">2.点击“全部玩家”
</t>
    </r>
    <r>
      <rPr>
        <sz val="11"/>
        <color theme="1"/>
        <rFont val="宋体"/>
        <family val="3"/>
        <charset val="134"/>
        <scheme val="minor"/>
      </rPr>
      <t>3</t>
    </r>
    <r>
      <rPr>
        <sz val="11"/>
        <color theme="1"/>
        <rFont val="宋体"/>
        <family val="3"/>
        <charset val="134"/>
        <scheme val="minor"/>
      </rPr>
      <t>.选择战队进行筛选，单选，多选战队</t>
    </r>
    <phoneticPr fontId="18" type="noConversion"/>
  </si>
  <si>
    <t>1.点击全部玩家后，战队列表出现所有用户A创建或者管理的战队
2.单选，多选，分别能正常筛选出正确的结果，对应的成员被筛选正确</t>
    <phoneticPr fontId="18" type="noConversion"/>
  </si>
  <si>
    <t>筛选结果</t>
    <phoneticPr fontId="18" type="noConversion"/>
  </si>
  <si>
    <t>对筛选结果进行查看</t>
    <phoneticPr fontId="18" type="noConversion"/>
  </si>
  <si>
    <t>1.同过滑动浏览筛选出来的结果</t>
    <phoneticPr fontId="18" type="noConversion"/>
  </si>
  <si>
    <t>筛选出来的成员列表通过上下滑动可以正常查看，无顿卡，闪退</t>
    <phoneticPr fontId="18" type="noConversion"/>
  </si>
  <si>
    <t>全部玩家</t>
    <phoneticPr fontId="18" type="noConversion"/>
  </si>
  <si>
    <t>普通玩家输入玩家姓名在报名玩家列表中搜索</t>
    <phoneticPr fontId="18" type="noConversion"/>
  </si>
  <si>
    <t>玩家可以精确被检索</t>
    <phoneticPr fontId="18" type="noConversion"/>
  </si>
  <si>
    <t>普通玩家按照用户名模糊搜索</t>
    <phoneticPr fontId="18" type="noConversion"/>
  </si>
  <si>
    <t>输入关键字进行模糊匹配搜索</t>
    <phoneticPr fontId="18" type="noConversion"/>
  </si>
  <si>
    <t>列表查看全部玩家分页</t>
    <phoneticPr fontId="18" type="noConversion"/>
  </si>
  <si>
    <t>1.同过上下滑动查看所有玩家列表</t>
    <phoneticPr fontId="18" type="noConversion"/>
  </si>
  <si>
    <t>所有玩家列表分页展示正常，无顿卡，闪退出现</t>
    <phoneticPr fontId="18" type="noConversion"/>
  </si>
  <si>
    <t>需要展示出战队汇总信息，包括：战队名、战队ID、总猎头数、总猎人赏金，该战队报名总人数</t>
    <phoneticPr fontId="18" type="noConversion"/>
  </si>
  <si>
    <t>战队信息汇总</t>
    <phoneticPr fontId="18" type="noConversion"/>
  </si>
  <si>
    <t>对筛选结果进行查看</t>
    <phoneticPr fontId="18" type="noConversion"/>
  </si>
  <si>
    <t>公会管理员/创建者/战队创建者/战队管理员选择一个战队进行筛选</t>
    <phoneticPr fontId="18" type="noConversion"/>
  </si>
  <si>
    <t>战队筛选搜索</t>
    <phoneticPr fontId="18" type="noConversion"/>
  </si>
  <si>
    <t>战队ID搜索</t>
    <phoneticPr fontId="18" type="noConversion"/>
  </si>
  <si>
    <t>公会管理员/创建者/战队创建者/战队管理员输入战队ID准确查询</t>
    <phoneticPr fontId="18" type="noConversion"/>
  </si>
  <si>
    <t>战队ID 准确查询出对应的战队</t>
    <phoneticPr fontId="18" type="noConversion"/>
  </si>
  <si>
    <t>战队名字查询</t>
    <phoneticPr fontId="18" type="noConversion"/>
  </si>
  <si>
    <t>战队模糊查询</t>
    <phoneticPr fontId="18" type="noConversion"/>
  </si>
  <si>
    <t>战队缺省查询（不输入任何值）</t>
    <phoneticPr fontId="18" type="noConversion"/>
  </si>
  <si>
    <t>公会管理员/创建者/战队创建者/战队管理员输入战队名字准确查询</t>
    <phoneticPr fontId="18" type="noConversion"/>
  </si>
  <si>
    <t>公会管理员/创建者/战队创建者/战队管理员输入关键字模糊查询</t>
    <phoneticPr fontId="18" type="noConversion"/>
  </si>
  <si>
    <t>与关键字相关名字的战队被筛选出来</t>
    <phoneticPr fontId="18" type="noConversion"/>
  </si>
  <si>
    <t>通过战队名字搜索准确筛选出对应的战队</t>
    <phoneticPr fontId="18" type="noConversion"/>
  </si>
  <si>
    <r>
      <rPr>
        <sz val="11"/>
        <color theme="1"/>
        <rFont val="宋体"/>
        <family val="3"/>
        <charset val="134"/>
      </rPr>
      <t>下一个奖励排名的显示内容：
在比赛开始前默认显示为奖励圈最后一名，每次进入该界面时刷新；
比赛进行中时，重购级别和延迟报名截止前，默认显示为奖励圈最后一名；
比赛进行中时，重购级别和延迟报名截止后，显示下一个将要决出的名次
每次进入该界面时刷新。
该列表需要分页，一页</t>
    </r>
    <r>
      <rPr>
        <sz val="11"/>
        <color theme="1"/>
        <rFont val="Arial"/>
        <family val="2"/>
      </rPr>
      <t>50</t>
    </r>
    <r>
      <rPr>
        <sz val="11"/>
        <color theme="1"/>
        <rFont val="宋体"/>
        <family val="3"/>
        <charset val="134"/>
      </rPr>
      <t xml:space="preserve">条。
</t>
    </r>
    <phoneticPr fontId="18" type="noConversion"/>
  </si>
  <si>
    <r>
      <rPr>
        <sz val="11"/>
        <color theme="1"/>
        <rFont val="宋体"/>
        <family val="3"/>
        <charset val="134"/>
      </rPr>
      <t>玩家打开</t>
    </r>
    <r>
      <rPr>
        <sz val="11"/>
        <color theme="1"/>
        <rFont val="Arial"/>
        <family val="2"/>
      </rPr>
      <t>mtt</t>
    </r>
    <r>
      <rPr>
        <sz val="11"/>
        <color theme="1"/>
        <rFont val="宋体"/>
        <family val="3"/>
        <charset val="134"/>
      </rPr>
      <t>赛事，选择奖励</t>
    </r>
    <r>
      <rPr>
        <sz val="11"/>
        <color theme="1"/>
        <rFont val="Arial"/>
        <family val="2"/>
      </rPr>
      <t>tab</t>
    </r>
    <r>
      <rPr>
        <sz val="11"/>
        <color theme="1"/>
        <rFont val="宋体"/>
        <family val="3"/>
        <charset val="134"/>
      </rPr>
      <t>页</t>
    </r>
    <phoneticPr fontId="18" type="noConversion"/>
  </si>
  <si>
    <r>
      <rPr>
        <sz val="11"/>
        <color theme="1"/>
        <rFont val="宋体"/>
        <family val="3"/>
        <charset val="134"/>
      </rPr>
      <t>奖励</t>
    </r>
    <r>
      <rPr>
        <sz val="11"/>
        <color theme="1"/>
        <rFont val="Arial"/>
        <family val="2"/>
      </rPr>
      <t>tab</t>
    </r>
    <r>
      <rPr>
        <sz val="11"/>
        <color theme="1"/>
        <rFont val="宋体"/>
        <family val="3"/>
        <charset val="134"/>
      </rPr>
      <t>页显示规则</t>
    </r>
    <phoneticPr fontId="18" type="noConversion"/>
  </si>
  <si>
    <r>
      <rPr>
        <sz val="11"/>
        <color theme="1"/>
        <rFont val="宋体"/>
        <family val="3"/>
        <charset val="134"/>
      </rPr>
      <t>奖励</t>
    </r>
    <r>
      <rPr>
        <sz val="11"/>
        <color theme="1"/>
        <rFont val="Arial"/>
        <family val="2"/>
      </rPr>
      <t>tab</t>
    </r>
    <r>
      <rPr>
        <sz val="11"/>
        <color theme="1"/>
        <rFont val="宋体"/>
        <family val="3"/>
        <charset val="134"/>
      </rPr>
      <t>页</t>
    </r>
    <phoneticPr fontId="18" type="noConversion"/>
  </si>
  <si>
    <t>16.1</t>
    <phoneticPr fontId="18" type="noConversion"/>
  </si>
  <si>
    <t>可进行输入战队名进行搜索，支持模糊搜索，全部玩家选项常置</t>
    <phoneticPr fontId="18" type="noConversion"/>
  </si>
  <si>
    <t>玩家打开筛选框后</t>
    <phoneticPr fontId="18" type="noConversion"/>
  </si>
  <si>
    <t>筛选功能中的战队搜索</t>
    <phoneticPr fontId="18" type="noConversion"/>
  </si>
  <si>
    <t>15.8</t>
    <phoneticPr fontId="18" type="noConversion"/>
  </si>
  <si>
    <r>
      <rPr>
        <sz val="11"/>
        <color theme="1"/>
        <rFont val="宋体"/>
        <family val="3"/>
        <charset val="134"/>
      </rPr>
      <t>应增加显示具体某个战队时，需要展示出战队汇总信息，包括：战队名、战队</t>
    </r>
    <r>
      <rPr>
        <sz val="11"/>
        <color theme="1"/>
        <rFont val="Arial"/>
        <family val="2"/>
      </rPr>
      <t>ID</t>
    </r>
    <r>
      <rPr>
        <sz val="11"/>
        <color theme="1"/>
        <rFont val="宋体"/>
        <family val="3"/>
        <charset val="134"/>
      </rPr>
      <t>、总猎头数、总猎人赏金</t>
    </r>
    <phoneticPr fontId="18" type="noConversion"/>
  </si>
  <si>
    <t>玩家于选择框中，勾选战队后</t>
    <phoneticPr fontId="18" type="noConversion"/>
  </si>
  <si>
    <t>筛选后战队信息汇总</t>
    <phoneticPr fontId="18" type="noConversion"/>
  </si>
  <si>
    <t>15.7</t>
    <phoneticPr fontId="18" type="noConversion"/>
  </si>
  <si>
    <t>则展示所有玩家，勾选战队则显示通过此战队报名参加赛事的对应玩家，且按钮名称应从“全部玩家”变为所选战队名称</t>
    <phoneticPr fontId="18" type="noConversion"/>
  </si>
  <si>
    <t>玩家于选择框中，勾选全部玩家选项时</t>
    <phoneticPr fontId="18" type="noConversion"/>
  </si>
  <si>
    <t>全部玩家选项与战队选项所展示信息</t>
    <phoneticPr fontId="18" type="noConversion"/>
  </si>
  <si>
    <t>15.6</t>
    <phoneticPr fontId="18" type="noConversion"/>
  </si>
  <si>
    <r>
      <rPr>
        <sz val="11"/>
        <color theme="1"/>
        <rFont val="宋体"/>
        <family val="3"/>
        <charset val="134"/>
      </rPr>
      <t>则展示</t>
    </r>
    <r>
      <rPr>
        <sz val="11"/>
        <color theme="1"/>
        <rFont val="Arial"/>
        <family val="2"/>
      </rPr>
      <t>A</t>
    </r>
    <r>
      <rPr>
        <sz val="11"/>
        <color theme="1"/>
        <rFont val="宋体"/>
        <family val="3"/>
        <charset val="134"/>
      </rPr>
      <t>玩家为创建者或管理员的所有战队</t>
    </r>
    <phoneticPr fontId="18" type="noConversion"/>
  </si>
  <si>
    <r>
      <t>A</t>
    </r>
    <r>
      <rPr>
        <sz val="11"/>
        <color theme="1"/>
        <rFont val="宋体"/>
        <family val="3"/>
        <charset val="134"/>
      </rPr>
      <t>玩家未此公会下多个战队创建者或管理员进入点击时</t>
    </r>
    <phoneticPr fontId="18" type="noConversion"/>
  </si>
  <si>
    <t>15.5</t>
    <phoneticPr fontId="18" type="noConversion"/>
  </si>
  <si>
    <r>
      <rPr>
        <sz val="11"/>
        <color theme="1"/>
        <rFont val="宋体"/>
        <family val="3"/>
        <charset val="134"/>
      </rPr>
      <t>战队框中应只展示</t>
    </r>
    <r>
      <rPr>
        <sz val="11"/>
        <color theme="1"/>
        <rFont val="Arial"/>
        <family val="2"/>
      </rPr>
      <t>B</t>
    </r>
    <r>
      <rPr>
        <sz val="11"/>
        <color theme="1"/>
        <rFont val="宋体"/>
        <family val="3"/>
        <charset val="134"/>
      </rPr>
      <t>战队</t>
    </r>
    <phoneticPr fontId="18" type="noConversion"/>
  </si>
  <si>
    <r>
      <t>A</t>
    </r>
    <r>
      <rPr>
        <sz val="11"/>
        <color theme="1"/>
        <rFont val="宋体"/>
        <family val="3"/>
        <charset val="134"/>
      </rPr>
      <t>公会下</t>
    </r>
    <r>
      <rPr>
        <sz val="11"/>
        <color theme="1"/>
        <rFont val="Arial"/>
        <family val="2"/>
      </rPr>
      <t>B</t>
    </r>
    <r>
      <rPr>
        <sz val="11"/>
        <color theme="1"/>
        <rFont val="宋体"/>
        <family val="3"/>
        <charset val="134"/>
      </rPr>
      <t>战队的创建者与管理员点击时</t>
    </r>
    <phoneticPr fontId="18" type="noConversion"/>
  </si>
  <si>
    <t>15.4</t>
    <phoneticPr fontId="18" type="noConversion"/>
  </si>
  <si>
    <t>战队框中应展示此A公会下所有战队</t>
    <phoneticPr fontId="18" type="noConversion"/>
  </si>
  <si>
    <t>A公会创建者与管理员（公会管理员=创建此公会的战队管理员）点击时，</t>
    <phoneticPr fontId="18" type="noConversion"/>
  </si>
  <si>
    <t>不同身份于筛选功能页中所展示的战队不同</t>
    <phoneticPr fontId="18" type="noConversion"/>
  </si>
  <si>
    <t>15.3</t>
    <phoneticPr fontId="18" type="noConversion"/>
  </si>
  <si>
    <r>
      <t>1.</t>
    </r>
    <r>
      <rPr>
        <sz val="11"/>
        <color theme="1"/>
        <rFont val="宋体"/>
        <family val="3"/>
        <charset val="134"/>
      </rPr>
      <t>可见全部玩家按钮</t>
    </r>
    <r>
      <rPr>
        <sz val="11"/>
        <color theme="1"/>
        <rFont val="Arial"/>
        <family val="2"/>
      </rPr>
      <t xml:space="preserve">                                                     2.</t>
    </r>
    <r>
      <rPr>
        <sz val="11"/>
        <color theme="1"/>
        <rFont val="宋体"/>
        <family val="3"/>
        <charset val="134"/>
      </rPr>
      <t>不可见全部玩家按钮</t>
    </r>
    <phoneticPr fontId="18" type="noConversion"/>
  </si>
  <si>
    <r>
      <t>1.</t>
    </r>
    <r>
      <rPr>
        <sz val="11"/>
        <color theme="1"/>
        <rFont val="宋体"/>
        <family val="3"/>
        <charset val="134"/>
      </rPr>
      <t>公会中战队创建者和管理员进入此页面</t>
    </r>
    <r>
      <rPr>
        <sz val="11"/>
        <color theme="1"/>
        <rFont val="Arial"/>
        <family val="2"/>
      </rPr>
      <t xml:space="preserve">   2.</t>
    </r>
    <r>
      <rPr>
        <sz val="11"/>
        <color theme="1"/>
        <rFont val="宋体"/>
        <family val="3"/>
        <charset val="134"/>
      </rPr>
      <t>普通玩家进入此页面</t>
    </r>
    <phoneticPr fontId="18" type="noConversion"/>
  </si>
  <si>
    <t>筛选功能可见权限</t>
    <phoneticPr fontId="18" type="noConversion"/>
  </si>
  <si>
    <t>15.2</t>
    <phoneticPr fontId="18" type="noConversion"/>
  </si>
  <si>
    <t>弹出战队筛选玩家选择框，其中有两个选项：战队和全部玩家选项，并且为单选项</t>
    <phoneticPr fontId="18" type="noConversion"/>
  </si>
  <si>
    <r>
      <rPr>
        <sz val="11"/>
        <color theme="1"/>
        <rFont val="宋体"/>
        <family val="3"/>
        <charset val="134"/>
      </rPr>
      <t>玩家</t>
    </r>
    <r>
      <rPr>
        <sz val="11"/>
        <color theme="1"/>
        <rFont val="Arial"/>
        <family val="2"/>
      </rPr>
      <t>tab</t>
    </r>
    <r>
      <rPr>
        <sz val="11"/>
        <color theme="1"/>
        <rFont val="宋体"/>
        <family val="3"/>
        <charset val="134"/>
      </rPr>
      <t>页中点击“全部玩家”按钮</t>
    </r>
    <phoneticPr fontId="18" type="noConversion"/>
  </si>
  <si>
    <t>功能入口</t>
    <phoneticPr fontId="18" type="noConversion"/>
  </si>
  <si>
    <r>
      <rPr>
        <sz val="11"/>
        <color theme="1"/>
        <rFont val="宋体"/>
        <family val="3"/>
        <charset val="134"/>
      </rPr>
      <t>玩家</t>
    </r>
    <r>
      <rPr>
        <sz val="11"/>
        <color theme="1"/>
        <rFont val="Arial"/>
        <family val="2"/>
      </rPr>
      <t>tab</t>
    </r>
    <r>
      <rPr>
        <sz val="11"/>
        <color theme="1"/>
        <rFont val="宋体"/>
        <family val="3"/>
        <charset val="134"/>
      </rPr>
      <t>页据战队筛选显示玩家</t>
    </r>
    <phoneticPr fontId="18" type="noConversion"/>
  </si>
  <si>
    <t>15.1</t>
    <phoneticPr fontId="18" type="noConversion"/>
  </si>
  <si>
    <t>玩家输入后立即在所有数据中进行搜索，并支持模糊搜索，展示正确的对应的信息，（搜索结果不进行分页）</t>
    <phoneticPr fontId="18" type="noConversion"/>
  </si>
  <si>
    <t>玩家于搜索栏中进行输入玩家昵称</t>
    <phoneticPr fontId="18" type="noConversion"/>
  </si>
  <si>
    <t>搜索功能实现情况</t>
    <phoneticPr fontId="18" type="noConversion"/>
  </si>
  <si>
    <t>14.2</t>
    <phoneticPr fontId="18" type="noConversion"/>
  </si>
  <si>
    <t>于玩家显示上方有一栏搜索栏</t>
    <phoneticPr fontId="18" type="noConversion"/>
  </si>
  <si>
    <r>
      <rPr>
        <sz val="11"/>
        <color theme="1"/>
        <rFont val="宋体"/>
        <family val="3"/>
        <charset val="134"/>
      </rPr>
      <t>进入玩家</t>
    </r>
    <r>
      <rPr>
        <sz val="11"/>
        <color theme="1"/>
        <rFont val="Arial"/>
        <family val="2"/>
      </rPr>
      <t>tab</t>
    </r>
    <r>
      <rPr>
        <sz val="11"/>
        <color theme="1"/>
        <rFont val="宋体"/>
        <family val="3"/>
        <charset val="134"/>
      </rPr>
      <t>页的界面</t>
    </r>
    <phoneticPr fontId="18" type="noConversion"/>
  </si>
  <si>
    <t>搜索功能所在位置</t>
    <phoneticPr fontId="18" type="noConversion"/>
  </si>
  <si>
    <r>
      <rPr>
        <sz val="11"/>
        <color theme="1"/>
        <rFont val="宋体"/>
        <family val="3"/>
        <charset val="134"/>
      </rPr>
      <t>玩家</t>
    </r>
    <r>
      <rPr>
        <sz val="11"/>
        <color theme="1"/>
        <rFont val="Arial"/>
        <family val="2"/>
      </rPr>
      <t>tab</t>
    </r>
    <r>
      <rPr>
        <sz val="11"/>
        <color theme="1"/>
        <rFont val="宋体"/>
        <family val="3"/>
        <charset val="134"/>
      </rPr>
      <t>页搜素</t>
    </r>
    <phoneticPr fontId="18" type="noConversion"/>
  </si>
  <si>
    <t>14.1</t>
    <phoneticPr fontId="18" type="noConversion"/>
  </si>
  <si>
    <r>
      <rPr>
        <sz val="11"/>
        <color theme="1"/>
        <rFont val="宋体"/>
        <family val="3"/>
        <charset val="134"/>
      </rPr>
      <t>上拉加载下一页（要刷新当前已有数据）
一页显示</t>
    </r>
    <r>
      <rPr>
        <sz val="11"/>
        <color theme="1"/>
        <rFont val="Arial"/>
        <family val="2"/>
      </rPr>
      <t>50</t>
    </r>
    <r>
      <rPr>
        <sz val="11"/>
        <color theme="1"/>
        <rFont val="宋体"/>
        <family val="3"/>
        <charset val="134"/>
      </rPr>
      <t xml:space="preserve">条。
点击标题头部返回首页。
</t>
    </r>
    <phoneticPr fontId="18" type="noConversion"/>
  </si>
  <si>
    <t>进入玩家tab的界面</t>
    <phoneticPr fontId="18" type="noConversion"/>
  </si>
  <si>
    <t>分页规则</t>
    <phoneticPr fontId="18" type="noConversion"/>
  </si>
  <si>
    <t>玩家tab界面分页</t>
    <phoneticPr fontId="18" type="noConversion"/>
  </si>
  <si>
    <t>13.1</t>
    <phoneticPr fontId="18" type="noConversion"/>
  </si>
  <si>
    <r>
      <t>A</t>
    </r>
    <r>
      <rPr>
        <sz val="11"/>
        <color theme="1"/>
        <rFont val="宋体"/>
        <family val="3"/>
        <charset val="134"/>
      </rPr>
      <t>玩家方点击后弹出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</si>
  <si>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玩家对</t>
    </r>
    <r>
      <rPr>
        <sz val="11"/>
        <color theme="1"/>
        <rFont val="Arial"/>
        <family val="2"/>
      </rPr>
      <t>B</t>
    </r>
    <r>
      <rPr>
        <sz val="11"/>
        <color theme="1"/>
        <rFont val="宋体"/>
        <family val="3"/>
        <charset val="134"/>
      </rPr>
      <t>玩家进行观战，而</t>
    </r>
    <r>
      <rPr>
        <sz val="11"/>
        <color theme="1"/>
        <rFont val="Arial"/>
        <family val="2"/>
      </rPr>
      <t>B</t>
    </r>
    <r>
      <rPr>
        <sz val="11"/>
        <color theme="1"/>
        <rFont val="宋体"/>
        <family val="3"/>
        <charset val="134"/>
      </rPr>
      <t>玩家此时已被淘汰，但发送了重购申请</t>
    </r>
    <phoneticPr fontId="18" type="noConversion"/>
  </si>
  <si>
    <t>玩家进行观战时，观战玩家异常状态场景</t>
    <phoneticPr fontId="18" type="noConversion"/>
  </si>
  <si>
    <t>12.3</t>
    <phoneticPr fontId="18" type="noConversion"/>
  </si>
  <si>
    <r>
      <t>A</t>
    </r>
    <r>
      <rPr>
        <sz val="11"/>
        <color theme="1"/>
        <rFont val="宋体"/>
        <family val="3"/>
        <charset val="134"/>
      </rPr>
      <t>玩家于赛事中触发延迟报名流程，为</t>
    </r>
    <r>
      <rPr>
        <sz val="11"/>
        <color theme="1"/>
        <rFont val="Arial"/>
        <family val="2"/>
      </rPr>
      <t>A</t>
    </r>
    <r>
      <rPr>
        <sz val="11"/>
        <color theme="1"/>
        <rFont val="宋体"/>
        <family val="3"/>
        <charset val="134"/>
      </rPr>
      <t>玩家正常进行桌分配</t>
    </r>
    <phoneticPr fontId="18" type="noConversion"/>
  </si>
  <si>
    <r>
      <t>1.A</t>
    </r>
    <r>
      <rPr>
        <sz val="11"/>
        <color theme="1"/>
        <rFont val="宋体"/>
        <family val="3"/>
        <charset val="134"/>
      </rPr>
      <t>玩家进行延迟报名申请等待审核时，于赛事中进行观战时，请求被同意</t>
    </r>
    <phoneticPr fontId="18" type="noConversion"/>
  </si>
  <si>
    <t>12.2</t>
    <phoneticPr fontId="18" type="noConversion"/>
  </si>
  <si>
    <t>A玩家触发正常的重购拆并流程，被正常拆并至其他桌</t>
    <phoneticPr fontId="18" type="noConversion"/>
  </si>
  <si>
    <r>
      <t>1.A</t>
    </r>
    <r>
      <rPr>
        <sz val="11"/>
        <color theme="1"/>
        <rFont val="宋体"/>
        <family val="3"/>
        <charset val="134"/>
      </rPr>
      <t>玩家报名参加比赛，输光当前记分牌，并选择观众进行观战时点击重购被同意后</t>
    </r>
    <phoneticPr fontId="18" type="noConversion"/>
  </si>
  <si>
    <t>玩家进行观战时，玩家自身异常状态场景</t>
    <phoneticPr fontId="18" type="noConversion"/>
  </si>
  <si>
    <t>观战时玩家各项异常场景</t>
    <phoneticPr fontId="18" type="noConversion"/>
  </si>
  <si>
    <t>12.1</t>
    <phoneticPr fontId="18" type="noConversion"/>
  </si>
  <si>
    <t>应是玩家点击后立即判断是否有其他条件，若有则进行一一对应的提示及操作</t>
    <phoneticPr fontId="18" type="noConversion"/>
  </si>
  <si>
    <t>玩家选择玩家进行观战时的各项条件判断</t>
    <phoneticPr fontId="18" type="noConversion"/>
  </si>
  <si>
    <t>玩家进行观战时各项状态判断时间点</t>
    <phoneticPr fontId="18" type="noConversion"/>
  </si>
  <si>
    <t>11.1</t>
    <phoneticPr fontId="18" type="noConversion"/>
  </si>
  <si>
    <r>
      <t>A</t>
    </r>
    <r>
      <rPr>
        <sz val="11"/>
        <color theme="1"/>
        <rFont val="宋体"/>
        <family val="3"/>
        <charset val="134"/>
      </rPr>
      <t>玩家点击后弹出</t>
    </r>
    <r>
      <rPr>
        <sz val="11"/>
        <color theme="1"/>
        <rFont val="Arial"/>
        <family val="2"/>
      </rPr>
      <t>tost</t>
    </r>
    <r>
      <rPr>
        <sz val="11"/>
        <color theme="1"/>
        <rFont val="宋体"/>
        <family val="3"/>
        <charset val="134"/>
      </rPr>
      <t>提示：“该玩家正在进行拆并桌，请稍后”</t>
    </r>
    <phoneticPr fontId="18" type="noConversion"/>
  </si>
  <si>
    <r>
      <t>1.A</t>
    </r>
    <r>
      <rPr>
        <sz val="11"/>
        <color theme="1"/>
        <rFont val="宋体"/>
        <family val="3"/>
        <charset val="134"/>
      </rPr>
      <t>玩家打开</t>
    </r>
    <r>
      <rPr>
        <sz val="11"/>
        <color theme="1"/>
        <rFont val="Arial"/>
        <family val="2"/>
      </rPr>
      <t>MTT</t>
    </r>
    <r>
      <rPr>
        <sz val="11"/>
        <color theme="1"/>
        <rFont val="宋体"/>
        <family val="3"/>
        <charset val="134"/>
      </rPr>
      <t>，选择</t>
    </r>
    <r>
      <rPr>
        <sz val="11"/>
        <color theme="1"/>
        <rFont val="Arial"/>
        <family val="2"/>
      </rPr>
      <t>B</t>
    </r>
    <r>
      <rPr>
        <sz val="11"/>
        <color theme="1"/>
        <rFont val="宋体"/>
        <family val="3"/>
        <charset val="134"/>
      </rPr>
      <t>玩家进行观战时，此时</t>
    </r>
    <r>
      <rPr>
        <sz val="11"/>
        <color theme="1"/>
        <rFont val="Arial"/>
        <family val="2"/>
      </rPr>
      <t>B</t>
    </r>
    <r>
      <rPr>
        <sz val="11"/>
        <color theme="1"/>
        <rFont val="宋体"/>
        <family val="3"/>
        <charset val="134"/>
      </rPr>
      <t>玩家正在进行拆并桌时</t>
    </r>
    <phoneticPr fontId="18" type="noConversion"/>
  </si>
  <si>
    <t>玩家选择玩家进行观战时，该玩家正在进行拆桌时处理情况</t>
    <phoneticPr fontId="18" type="noConversion"/>
  </si>
  <si>
    <t>10.4</t>
    <phoneticPr fontId="18" type="noConversion"/>
  </si>
  <si>
    <r>
      <t>A</t>
    </r>
    <r>
      <rPr>
        <sz val="11"/>
        <color theme="1"/>
        <rFont val="宋体"/>
        <family val="3"/>
        <charset val="134"/>
      </rPr>
      <t>玩家应被直接退出比赛，无需提示</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</si>
  <si>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玩家进行观站，期间杀死进程进行离线等操作时</t>
    </r>
    <phoneticPr fontId="18" type="noConversion"/>
  </si>
  <si>
    <t>玩家与比赛桌中当观众离线后进行拆并桌时</t>
    <phoneticPr fontId="18" type="noConversion"/>
  </si>
  <si>
    <t>10.3</t>
    <phoneticPr fontId="18" type="noConversion"/>
  </si>
  <si>
    <r>
      <t>A</t>
    </r>
    <r>
      <rPr>
        <sz val="11"/>
        <color theme="1"/>
        <rFont val="宋体"/>
        <family val="3"/>
        <charset val="134"/>
      </rPr>
      <t>被退出比赛，</t>
    </r>
    <r>
      <rPr>
        <sz val="11"/>
        <color theme="1"/>
        <rFont val="Arial"/>
        <family val="2"/>
      </rPr>
      <t>tost</t>
    </r>
    <r>
      <rPr>
        <sz val="11"/>
        <color theme="1"/>
        <rFont val="宋体"/>
        <family val="3"/>
        <charset val="134"/>
      </rPr>
      <t>提示：“当前观众过多，请稍后”</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</si>
  <si>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玩家的桌子触发拆并桌，并且其他桌观众上线都满时</t>
    </r>
    <phoneticPr fontId="18" type="noConversion"/>
  </si>
  <si>
    <t>玩家进入观战比赛进行拆并桌，其他桌都达上限时</t>
    <phoneticPr fontId="18" type="noConversion"/>
  </si>
  <si>
    <t>10.2</t>
    <phoneticPr fontId="18" type="noConversion"/>
  </si>
  <si>
    <r>
      <t>A</t>
    </r>
    <r>
      <rPr>
        <sz val="11"/>
        <color theme="1"/>
        <rFont val="宋体"/>
        <family val="3"/>
        <charset val="134"/>
      </rPr>
      <t>玩家被随机分配至其他未达上限的桌当观众</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</si>
  <si>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玩家的桌子触发拆并</t>
    </r>
    <phoneticPr fontId="18" type="noConversion"/>
  </si>
  <si>
    <t>玩家已进入观战桌进行拆分时</t>
    <phoneticPr fontId="18" type="noConversion"/>
  </si>
  <si>
    <t>观战时拆桌场景</t>
    <phoneticPr fontId="18" type="noConversion"/>
  </si>
  <si>
    <t>10.1</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</si>
  <si>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提示“该玩家已被淘汰，无法观战”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</si>
  <si>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玩家进行观战，此时</t>
    </r>
    <r>
      <rPr>
        <sz val="11"/>
        <color theme="1"/>
        <rFont val="Arial"/>
        <family val="2"/>
      </rPr>
      <t>B</t>
    </r>
    <r>
      <rPr>
        <sz val="11"/>
        <color theme="1"/>
        <rFont val="宋体"/>
        <family val="3"/>
        <charset val="134"/>
      </rPr>
      <t>玩家已被淘汰</t>
    </r>
    <phoneticPr fontId="18" type="noConversion"/>
  </si>
  <si>
    <t>玩家进行观战时选择已被淘汰玩家进行观战</t>
    <phoneticPr fontId="18" type="noConversion"/>
  </si>
  <si>
    <t>9.7</t>
    <phoneticPr fontId="18" type="noConversion"/>
  </si>
  <si>
    <r>
      <rPr>
        <sz val="11"/>
        <color theme="1"/>
        <rFont val="宋体"/>
        <family val="3"/>
        <charset val="134"/>
      </rPr>
      <t>则成功进入</t>
    </r>
    <r>
      <rPr>
        <sz val="11"/>
        <color theme="1"/>
        <rFont val="Arial"/>
        <family val="2"/>
      </rPr>
      <t xml:space="preserve">B </t>
    </r>
    <r>
      <rPr>
        <sz val="11"/>
        <color theme="1"/>
        <rFont val="宋体"/>
        <family val="3"/>
        <charset val="134"/>
      </rPr>
      <t>玩家的桌子进行观战</t>
    </r>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</si>
  <si>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玩家进行观战，并且</t>
    </r>
    <r>
      <rPr>
        <sz val="11"/>
        <color theme="1"/>
        <rFont val="Arial"/>
        <family val="2"/>
      </rPr>
      <t>B</t>
    </r>
    <r>
      <rPr>
        <sz val="11"/>
        <color theme="1"/>
        <rFont val="宋体"/>
        <family val="3"/>
        <charset val="134"/>
      </rPr>
      <t>玩家未被淘汰</t>
    </r>
    <phoneticPr fontId="18" type="noConversion"/>
  </si>
  <si>
    <t>玩家进行观战时的选择未被淘汰玩家</t>
    <phoneticPr fontId="18" type="noConversion"/>
  </si>
  <si>
    <t>9.6</t>
    <phoneticPr fontId="18" type="noConversion"/>
  </si>
  <si>
    <r>
      <rPr>
        <sz val="11"/>
        <color theme="1"/>
        <rFont val="宋体"/>
        <family val="3"/>
        <charset val="134"/>
      </rPr>
      <t>弹出</t>
    </r>
    <r>
      <rPr>
        <sz val="11"/>
        <color theme="1"/>
        <rFont val="Arial"/>
        <family val="2"/>
      </rPr>
      <t>tost</t>
    </r>
    <r>
      <rPr>
        <sz val="11"/>
        <color theme="1"/>
        <rFont val="宋体"/>
        <family val="3"/>
        <charset val="134"/>
      </rPr>
      <t>提示“你正在比赛中，无法观战”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</si>
  <si>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比赛时，托管退出并打开玩家</t>
    </r>
    <r>
      <rPr>
        <sz val="11"/>
        <color theme="1"/>
        <rFont val="Arial"/>
        <family val="2"/>
      </rPr>
      <t>tab</t>
    </r>
    <r>
      <rPr>
        <sz val="11"/>
        <color theme="1"/>
        <rFont val="宋体"/>
        <family val="3"/>
        <charset val="134"/>
      </rPr>
      <t>页选择玩家进行观战</t>
    </r>
    <phoneticPr fontId="18" type="noConversion"/>
  </si>
  <si>
    <t>正在进行比赛玩家进行观战</t>
    <phoneticPr fontId="18" type="noConversion"/>
  </si>
  <si>
    <t>9.5</t>
    <phoneticPr fontId="18" type="noConversion"/>
  </si>
  <si>
    <r>
      <rPr>
        <sz val="11"/>
        <color theme="1"/>
        <rFont val="宋体"/>
        <family val="3"/>
        <charset val="134"/>
      </rPr>
      <t>成功进入所选</t>
    </r>
    <r>
      <rPr>
        <sz val="11"/>
        <color theme="1"/>
        <rFont val="Arial"/>
        <family val="2"/>
      </rPr>
      <t>B</t>
    </r>
    <r>
      <rPr>
        <sz val="11"/>
        <color theme="1"/>
        <rFont val="宋体"/>
        <family val="3"/>
        <charset val="134"/>
      </rPr>
      <t>玩家的桌子进行观战</t>
    </r>
    <phoneticPr fontId="18" type="noConversion"/>
  </si>
  <si>
    <r>
      <t>1.A</t>
    </r>
    <r>
      <rPr>
        <sz val="11"/>
        <color theme="1"/>
        <rFont val="宋体"/>
        <family val="3"/>
        <charset val="134"/>
      </rPr>
      <t>玩家参与</t>
    </r>
    <r>
      <rPr>
        <sz val="11"/>
        <color theme="1"/>
        <rFont val="Arial"/>
        <family val="2"/>
      </rPr>
      <t>mtt</t>
    </r>
    <r>
      <rPr>
        <sz val="11"/>
        <color theme="1"/>
        <rFont val="宋体"/>
        <family val="3"/>
        <charset val="134"/>
      </rPr>
      <t>被淘汰后，于玩家</t>
    </r>
    <r>
      <rPr>
        <sz val="11"/>
        <color theme="1"/>
        <rFont val="Arial"/>
        <family val="2"/>
      </rPr>
      <t>tab</t>
    </r>
    <r>
      <rPr>
        <sz val="11"/>
        <color theme="1"/>
        <rFont val="宋体"/>
        <family val="3"/>
        <charset val="134"/>
      </rPr>
      <t>页选择</t>
    </r>
    <r>
      <rPr>
        <sz val="11"/>
        <color theme="1"/>
        <rFont val="Arial"/>
        <family val="2"/>
      </rPr>
      <t>B</t>
    </r>
    <r>
      <rPr>
        <sz val="11"/>
        <color theme="1"/>
        <rFont val="宋体"/>
        <family val="3"/>
        <charset val="134"/>
      </rPr>
      <t>玩家进行观战</t>
    </r>
    <phoneticPr fontId="18" type="noConversion"/>
  </si>
  <si>
    <t>已被淘汰玩家进行观战</t>
    <phoneticPr fontId="18" type="noConversion"/>
  </si>
  <si>
    <t>9.4</t>
    <phoneticPr fontId="18" type="noConversion"/>
  </si>
  <si>
    <t>成功进入所选B玩家的桌子进行观战</t>
    <phoneticPr fontId="18" type="noConversion"/>
  </si>
  <si>
    <r>
      <t>1.A</t>
    </r>
    <r>
      <rPr>
        <sz val="11"/>
        <color theme="1"/>
        <rFont val="宋体"/>
        <family val="3"/>
        <charset val="134"/>
      </rPr>
      <t>玩家打开一局未参加的</t>
    </r>
    <r>
      <rPr>
        <sz val="11"/>
        <color theme="1"/>
        <rFont val="Arial"/>
        <family val="2"/>
      </rPr>
      <t>mtt</t>
    </r>
    <r>
      <rPr>
        <sz val="11"/>
        <color theme="1"/>
        <rFont val="宋体"/>
        <family val="3"/>
        <charset val="134"/>
      </rPr>
      <t>，并选择</t>
    </r>
    <r>
      <rPr>
        <sz val="11"/>
        <color theme="1"/>
        <rFont val="Arial"/>
        <family val="2"/>
      </rPr>
      <t>B</t>
    </r>
    <r>
      <rPr>
        <sz val="11"/>
        <color theme="1"/>
        <rFont val="宋体"/>
        <family val="3"/>
        <charset val="134"/>
      </rPr>
      <t>玩家进行观站</t>
    </r>
    <phoneticPr fontId="18" type="noConversion"/>
  </si>
  <si>
    <t>未参加比赛玩家进行观战</t>
    <phoneticPr fontId="18" type="noConversion"/>
  </si>
  <si>
    <t>9.3</t>
    <phoneticPr fontId="18" type="noConversion"/>
  </si>
  <si>
    <t>观战玩家点击后进行判断所选玩家桌子观众人数是否已达到500上限，若已达上线则toast提示“当前观众过多，请稍候。”若未达到则成功进入所选玩家桌</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</si>
  <si>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</si>
  <si>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玩家进行观战时桌子观众人数判断</t>
    <phoneticPr fontId="18" type="noConversion"/>
  </si>
  <si>
    <t>9.2</t>
    <phoneticPr fontId="18" type="noConversion"/>
  </si>
  <si>
    <t>可定位该玩家所在的桌子并进入该桌为观众</t>
    <phoneticPr fontId="18" type="noConversion"/>
  </si>
  <si>
    <r>
      <t>1.</t>
    </r>
    <r>
      <rPr>
        <sz val="11"/>
        <color theme="1"/>
        <rFont val="宋体"/>
        <family val="3"/>
        <charset val="134"/>
      </rPr>
      <t>打开一局进行中比赛，选择玩家</t>
    </r>
    <r>
      <rPr>
        <sz val="11"/>
        <color theme="1"/>
        <rFont val="Arial"/>
        <family val="2"/>
      </rPr>
      <t>tab</t>
    </r>
    <r>
      <rPr>
        <sz val="11"/>
        <color theme="1"/>
        <rFont val="宋体"/>
        <family val="3"/>
        <charset val="134"/>
      </rPr>
      <t>页并点击某个玩家数据的整行</t>
    </r>
    <phoneticPr fontId="18" type="noConversion"/>
  </si>
  <si>
    <t>观战入口</t>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</si>
  <si>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页观战功能</t>
    </r>
    <phoneticPr fontId="18" type="noConversion"/>
  </si>
  <si>
    <t>9.1</t>
    <phoneticPr fontId="18" type="noConversion"/>
  </si>
  <si>
    <r>
      <rPr>
        <sz val="11"/>
        <color theme="1"/>
        <rFont val="宋体"/>
        <family val="3"/>
        <charset val="134"/>
      </rPr>
      <t>若比赛设置未开启猎人赛，则没有</t>
    </r>
    <r>
      <rPr>
        <sz val="11"/>
        <color theme="1"/>
        <rFont val="Arial"/>
        <family val="2"/>
      </rPr>
      <t>“</t>
    </r>
    <r>
      <rPr>
        <sz val="11"/>
        <color theme="1"/>
        <rFont val="宋体"/>
        <family val="3"/>
        <charset val="134"/>
      </rPr>
      <t>猎人数</t>
    </r>
    <r>
      <rPr>
        <sz val="11"/>
        <color theme="1"/>
        <rFont val="Arial"/>
        <family val="2"/>
      </rPr>
      <t>/</t>
    </r>
    <r>
      <rPr>
        <sz val="11"/>
        <color theme="1"/>
        <rFont val="宋体"/>
        <family val="3"/>
        <charset val="134"/>
      </rPr>
      <t>赏金</t>
    </r>
    <r>
      <rPr>
        <sz val="11"/>
        <color theme="1"/>
        <rFont val="Arial"/>
        <family val="2"/>
      </rPr>
      <t>”</t>
    </r>
    <r>
      <rPr>
        <sz val="11"/>
        <color theme="1"/>
        <rFont val="宋体"/>
        <family val="3"/>
        <charset val="134"/>
      </rPr>
      <t>这一列</t>
    </r>
    <phoneticPr fontId="18" type="noConversion"/>
  </si>
  <si>
    <r>
      <t>1.</t>
    </r>
    <r>
      <rPr>
        <sz val="11"/>
        <color theme="1"/>
        <rFont val="宋体"/>
        <family val="3"/>
        <charset val="134"/>
      </rPr>
      <t>创建一局不开猎人赛的</t>
    </r>
    <r>
      <rPr>
        <sz val="11"/>
        <color theme="1"/>
        <rFont val="Arial"/>
        <family val="2"/>
      </rPr>
      <t>mtt                         2.</t>
    </r>
    <r>
      <rPr>
        <sz val="11"/>
        <color theme="1"/>
        <rFont val="宋体"/>
        <family val="3"/>
        <charset val="134"/>
      </rPr>
      <t>进入状态信息页选择玩家</t>
    </r>
    <r>
      <rPr>
        <sz val="11"/>
        <color theme="1"/>
        <rFont val="Arial"/>
        <family val="2"/>
      </rPr>
      <t>tab</t>
    </r>
    <r>
      <rPr>
        <sz val="11"/>
        <color theme="1"/>
        <rFont val="宋体"/>
        <family val="3"/>
        <charset val="134"/>
      </rPr>
      <t>页</t>
    </r>
    <phoneticPr fontId="18" type="noConversion"/>
  </si>
  <si>
    <r>
      <rPr>
        <sz val="11"/>
        <color theme="1"/>
        <rFont val="宋体"/>
        <family val="3"/>
        <charset val="134"/>
      </rPr>
      <t>玩家</t>
    </r>
    <r>
      <rPr>
        <sz val="11"/>
        <color theme="1"/>
        <rFont val="Arial"/>
        <family val="2"/>
      </rPr>
      <t>tab</t>
    </r>
    <r>
      <rPr>
        <sz val="11"/>
        <color theme="1"/>
        <rFont val="宋体"/>
        <family val="3"/>
        <charset val="134"/>
      </rPr>
      <t>页未开猎人赛时的信息展示</t>
    </r>
    <phoneticPr fontId="18" type="noConversion"/>
  </si>
  <si>
    <t>8.5</t>
    <phoneticPr fontId="18" type="noConversion"/>
  </si>
  <si>
    <t>比赛进行中则在每次进入该界面时实时刷新最新名次和记分牌、猎人等数据（若比赛有重购和延迟报名则等此两个级别过后才更新最新数据，若未过则只展示比赛前数据）</t>
    <phoneticPr fontId="18" type="noConversion"/>
  </si>
  <si>
    <r>
      <t>1.</t>
    </r>
    <r>
      <rPr>
        <sz val="11"/>
        <color theme="1"/>
        <rFont val="宋体"/>
        <family val="3"/>
        <charset val="134"/>
      </rPr>
      <t>牌局发现页点击一局进行中或自己所参加的锦标赛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</si>
  <si>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比赛进行中玩家</t>
    </r>
    <r>
      <rPr>
        <sz val="11"/>
        <color theme="1"/>
        <rFont val="Arial"/>
        <family val="2"/>
      </rPr>
      <t>tab</t>
    </r>
    <r>
      <rPr>
        <sz val="11"/>
        <color theme="1"/>
        <rFont val="宋体"/>
        <family val="3"/>
        <charset val="134"/>
      </rPr>
      <t>页显示数据的顺序规则</t>
    </r>
    <phoneticPr fontId="18" type="noConversion"/>
  </si>
  <si>
    <t>8.4</t>
    <phoneticPr fontId="18" type="noConversion"/>
  </si>
  <si>
    <t>比赛前的名次按报名先后顺序排列，每次进入该界面时刷新最新数据（若比赛有重购和延迟报名则等此两个级别过后才更新最新数据，若未过则只展示比赛前数据）</t>
    <phoneticPr fontId="18" type="noConversion"/>
  </si>
  <si>
    <r>
      <t>1.</t>
    </r>
    <r>
      <rPr>
        <sz val="11"/>
        <color theme="1"/>
        <rFont val="宋体"/>
        <family val="3"/>
        <charset val="134"/>
      </rPr>
      <t>牌局发现页点击一局未开赛锦标赛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</si>
  <si>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未开赛前玩家</t>
    </r>
    <r>
      <rPr>
        <sz val="11"/>
        <color theme="1"/>
        <rFont val="Arial"/>
        <family val="2"/>
      </rPr>
      <t>tab</t>
    </r>
    <r>
      <rPr>
        <sz val="11"/>
        <color theme="1"/>
        <rFont val="宋体"/>
        <family val="3"/>
        <charset val="134"/>
      </rPr>
      <t>页显示数据的顺序规则</t>
    </r>
    <phoneticPr fontId="18" type="noConversion"/>
  </si>
  <si>
    <t>8.3</t>
    <phoneticPr fontId="18" type="noConversion"/>
  </si>
  <si>
    <r>
      <rPr>
        <sz val="11"/>
        <color theme="1"/>
        <rFont val="宋体"/>
        <family val="3"/>
        <charset val="134"/>
      </rPr>
      <t>应展示数据：</t>
    </r>
    <r>
      <rPr>
        <sz val="11"/>
        <color theme="1"/>
        <rFont val="Arial"/>
        <family val="2"/>
      </rPr>
      <t xml:space="preserve">                                                               1.</t>
    </r>
    <r>
      <rPr>
        <sz val="11"/>
        <color theme="1"/>
        <rFont val="宋体"/>
        <family val="3"/>
        <charset val="134"/>
      </rPr>
      <t>显示玩家名次、玩家昵称、</t>
    </r>
    <r>
      <rPr>
        <sz val="11"/>
        <color theme="1"/>
        <rFont val="Arial"/>
        <family val="2"/>
      </rPr>
      <t>R</t>
    </r>
    <r>
      <rPr>
        <sz val="11"/>
        <color theme="1"/>
        <rFont val="宋体"/>
        <family val="3"/>
        <charset val="134"/>
      </rPr>
      <t>（重购次数）、猎人数</t>
    </r>
    <r>
      <rPr>
        <sz val="11"/>
        <color theme="1"/>
        <rFont val="Arial"/>
        <family val="2"/>
      </rPr>
      <t>/</t>
    </r>
    <r>
      <rPr>
        <sz val="11"/>
        <color theme="1"/>
        <rFont val="宋体"/>
        <family val="3"/>
        <charset val="134"/>
      </rPr>
      <t>赏金、记分牌</t>
    </r>
    <phoneticPr fontId="18" type="noConversion"/>
  </si>
  <si>
    <r>
      <t>1.</t>
    </r>
    <r>
      <rPr>
        <sz val="11"/>
        <color theme="1"/>
        <rFont val="宋体"/>
        <family val="3"/>
        <charset val="134"/>
      </rPr>
      <t>牌局发现页点击一局锦标赛</t>
    </r>
    <r>
      <rPr>
        <sz val="11"/>
        <color theme="1"/>
        <rFont val="Arial"/>
        <family val="2"/>
      </rPr>
      <t xml:space="preserve">                     2.</t>
    </r>
    <r>
      <rPr>
        <sz val="11"/>
        <color theme="1"/>
        <rFont val="宋体"/>
        <family val="3"/>
        <charset val="134"/>
      </rPr>
      <t>进入状态信息页选择玩家</t>
    </r>
    <r>
      <rPr>
        <sz val="11"/>
        <color theme="1"/>
        <rFont val="Arial"/>
        <family val="2"/>
      </rPr>
      <t>tab</t>
    </r>
    <phoneticPr fontId="18" type="noConversion"/>
  </si>
  <si>
    <r>
      <rPr>
        <sz val="11"/>
        <color theme="1"/>
        <rFont val="宋体"/>
        <family val="3"/>
        <charset val="134"/>
      </rPr>
      <t>玩家</t>
    </r>
    <r>
      <rPr>
        <sz val="11"/>
        <color theme="1"/>
        <rFont val="Arial"/>
        <family val="2"/>
      </rPr>
      <t>tab</t>
    </r>
    <r>
      <rPr>
        <sz val="11"/>
        <color theme="1"/>
        <rFont val="宋体"/>
        <family val="3"/>
        <charset val="134"/>
      </rPr>
      <t>页需展示数据</t>
    </r>
    <phoneticPr fontId="18" type="noConversion"/>
  </si>
  <si>
    <t>8.2</t>
    <phoneticPr fontId="18" type="noConversion"/>
  </si>
  <si>
    <t>成功展示此赛事参与玩家信息</t>
    <phoneticPr fontId="18" type="noConversion"/>
  </si>
  <si>
    <r>
      <rPr>
        <sz val="11"/>
        <color theme="1"/>
        <rFont val="宋体"/>
        <family val="3"/>
        <charset val="134"/>
      </rPr>
      <t>进入</t>
    </r>
    <r>
      <rPr>
        <sz val="11"/>
        <color theme="1"/>
        <rFont val="Arial"/>
        <family val="2"/>
      </rP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</si>
  <si>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r>
      <t>MTT</t>
    </r>
    <r>
      <rPr>
        <sz val="11"/>
        <color theme="1"/>
        <rFont val="宋体"/>
        <family val="3"/>
        <charset val="134"/>
      </rPr>
      <t>玩家</t>
    </r>
    <r>
      <rPr>
        <sz val="11"/>
        <color theme="1"/>
        <rFont val="Arial"/>
        <family val="2"/>
      </rPr>
      <t>tab</t>
    </r>
    <r>
      <rPr>
        <sz val="11"/>
        <color theme="1"/>
        <rFont val="宋体"/>
        <family val="3"/>
        <charset val="134"/>
      </rPr>
      <t>页</t>
    </r>
    <phoneticPr fontId="18" type="noConversion"/>
  </si>
  <si>
    <t>8.1</t>
    <phoneticPr fontId="18" type="noConversion"/>
  </si>
  <si>
    <t>显示内容为报名截止且按钮置灰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</si>
  <si>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但已过延迟报名级别</t>
    </r>
    <r>
      <rPr>
        <sz val="11"/>
        <color theme="1"/>
        <rFont val="Arial"/>
        <family val="2"/>
      </rPr>
      <t xml:space="preserve">                                 3.</t>
    </r>
    <r>
      <rPr>
        <sz val="11"/>
        <color theme="1"/>
        <rFont val="宋体"/>
        <family val="3"/>
        <charset val="134"/>
      </rPr>
      <t>底部按钮显示状态</t>
    </r>
    <r>
      <rPr>
        <sz val="11"/>
        <color theme="1"/>
        <rFont val="Arial"/>
        <family val="2"/>
      </rPr>
      <t xml:space="preserve">                           </t>
    </r>
    <phoneticPr fontId="18" type="noConversion"/>
  </si>
  <si>
    <t>玩家未报名且过延迟报名级别</t>
    <phoneticPr fontId="18" type="noConversion"/>
  </si>
  <si>
    <t>7.9</t>
    <phoneticPr fontId="18" type="noConversion"/>
  </si>
  <si>
    <t>显示内容为比赛中，点击则为玩家进行分桌</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</si>
  <si>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处理成功后底部按钮显示</t>
    </r>
    <phoneticPr fontId="18" type="noConversion"/>
  </si>
  <si>
    <t>玩家发送延迟报名请求审核通过</t>
    <phoneticPr fontId="18" type="noConversion"/>
  </si>
  <si>
    <t>7.8</t>
    <phoneticPr fontId="18" type="noConversion"/>
  </si>
  <si>
    <t>显示内容为等待审核（暗色），无点击效果</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</si>
  <si>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r>
      <rPr>
        <sz val="11"/>
        <color theme="1"/>
        <rFont val="Arial"/>
        <family val="2"/>
      </rPr>
      <t xml:space="preserve">                                 3.</t>
    </r>
    <r>
      <rPr>
        <sz val="11"/>
        <color theme="1"/>
        <rFont val="宋体"/>
        <family val="3"/>
        <charset val="134"/>
      </rPr>
      <t>并点击延迟报名按钮发送请求</t>
    </r>
    <r>
      <rPr>
        <sz val="11"/>
        <color theme="1"/>
        <rFont val="Arial"/>
        <family val="2"/>
      </rPr>
      <t xml:space="preserve">                 4.</t>
    </r>
    <r>
      <rPr>
        <sz val="11"/>
        <color theme="1"/>
        <rFont val="宋体"/>
        <family val="3"/>
        <charset val="134"/>
      </rPr>
      <t>等待处理底部按钮显示</t>
    </r>
    <phoneticPr fontId="18" type="noConversion"/>
  </si>
  <si>
    <t>玩家发送延迟报名请求等待审核</t>
    <phoneticPr fontId="18" type="noConversion"/>
  </si>
  <si>
    <t>7.7</t>
    <phoneticPr fontId="18" type="noConversion"/>
  </si>
  <si>
    <t>显示内容为延迟报名，点击后则判断是否已过延迟报名级别，若未过则点击后发送延迟报名请求，若已过则按钮置灰</t>
    <phoneticPr fontId="18" type="noConversion"/>
  </si>
  <si>
    <r>
      <t>1.</t>
    </r>
    <r>
      <rPr>
        <sz val="11"/>
        <color theme="1"/>
        <rFont val="宋体"/>
        <family val="3"/>
        <charset val="134"/>
      </rPr>
      <t>玩家打开已开始比赛</t>
    </r>
    <r>
      <rPr>
        <sz val="11"/>
        <color theme="1"/>
        <rFont val="Arial"/>
        <family val="2"/>
      </rPr>
      <t xml:space="preserve">                                2.</t>
    </r>
    <r>
      <rPr>
        <sz val="11"/>
        <color theme="1"/>
        <rFont val="宋体"/>
        <family val="3"/>
        <charset val="134"/>
      </rPr>
      <t>但未过延迟报名级别</t>
    </r>
    <phoneticPr fontId="18" type="noConversion"/>
  </si>
  <si>
    <t>玩家未报名且可延迟报名</t>
    <phoneticPr fontId="18" type="noConversion"/>
  </si>
  <si>
    <t>7.6</t>
    <phoneticPr fontId="18" type="noConversion"/>
  </si>
  <si>
    <t>显示内容未重构但置灰，无点击效果</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</si>
  <si>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玩家被淘汰，且重购级别已过</t>
    </r>
    <r>
      <rPr>
        <sz val="11"/>
        <color theme="1"/>
        <rFont val="Arial"/>
        <family val="2"/>
      </rPr>
      <t xml:space="preserve">                                                             4.</t>
    </r>
    <r>
      <rPr>
        <sz val="11"/>
        <color theme="1"/>
        <rFont val="宋体"/>
        <family val="3"/>
        <charset val="134"/>
      </rPr>
      <t>进入状态页面的底部按钮显示</t>
    </r>
    <phoneticPr fontId="18" type="noConversion"/>
  </si>
  <si>
    <t>玩家已被淘汰且重购级别已过</t>
    <phoneticPr fontId="18" type="noConversion"/>
  </si>
  <si>
    <t>7.5</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</si>
  <si>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</si>
  <si>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并发送重购申请，处理通过</t>
    </r>
    <r>
      <rPr>
        <sz val="11"/>
        <color theme="1"/>
        <rFont val="Arial"/>
        <family val="2"/>
      </rPr>
      <t xml:space="preserve">                                                                4.</t>
    </r>
    <r>
      <rPr>
        <sz val="11"/>
        <color theme="1"/>
        <rFont val="宋体"/>
        <family val="3"/>
        <charset val="134"/>
      </rPr>
      <t>进入状态页面的底部按钮显示</t>
    </r>
    <phoneticPr fontId="18" type="noConversion"/>
  </si>
  <si>
    <t>玩家重构申请被通过</t>
    <phoneticPr fontId="18" type="noConversion"/>
  </si>
  <si>
    <t>7.4</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</si>
  <si>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并发送重购申请，等待处理</t>
    </r>
    <r>
      <rPr>
        <sz val="11"/>
        <color theme="1"/>
        <rFont val="Arial"/>
        <family val="2"/>
      </rPr>
      <t xml:space="preserve">                                                                4.</t>
    </r>
    <r>
      <rPr>
        <sz val="11"/>
        <color theme="1"/>
        <rFont val="宋体"/>
        <family val="3"/>
        <charset val="134"/>
      </rPr>
      <t>进入状态页面的底部按钮显示</t>
    </r>
    <phoneticPr fontId="18" type="noConversion"/>
  </si>
  <si>
    <t>玩家已淘汰但发起重构申请</t>
    <phoneticPr fontId="18" type="noConversion"/>
  </si>
  <si>
    <t>7.3</t>
    <phoneticPr fontId="18" type="noConversion"/>
  </si>
  <si>
    <t>显示内容为重构，点击则判断是否已过重购级别、次数和玩家拥有的资源是否满足消耗，若满足则成功发送重购请求，若未满足重购级别则弹出tost提示已过重购级别，若无重购次数则按钮置灰，若不满足所需资源则弹出对应资源不足的提示</t>
    <phoneticPr fontId="18" type="noConversion"/>
  </si>
  <si>
    <r>
      <t>1.</t>
    </r>
    <r>
      <rPr>
        <sz val="11"/>
        <color theme="1"/>
        <rFont val="宋体"/>
        <family val="3"/>
        <charset val="134"/>
      </rPr>
      <t>玩家报名比赛，并通过后</t>
    </r>
    <r>
      <rPr>
        <sz val="11"/>
        <color theme="1"/>
        <rFont val="Arial"/>
        <family val="2"/>
      </rPr>
      <t xml:space="preserve">                          2. </t>
    </r>
    <r>
      <rPr>
        <sz val="11"/>
        <color theme="1"/>
        <rFont val="宋体"/>
        <family val="3"/>
        <charset val="134"/>
      </rPr>
      <t>玩家于比赛中输光当前记分牌</t>
    </r>
    <r>
      <rPr>
        <sz val="11"/>
        <color theme="1"/>
        <rFont val="Arial"/>
        <family val="2"/>
      </rPr>
      <t xml:space="preserve">                                                                3.</t>
    </r>
    <r>
      <rPr>
        <sz val="11"/>
        <color theme="1"/>
        <rFont val="宋体"/>
        <family val="3"/>
        <charset val="134"/>
      </rPr>
      <t>进入状态页面的底部按钮显示</t>
    </r>
    <phoneticPr fontId="18" type="noConversion"/>
  </si>
  <si>
    <t>玩家已淘汰但玩家满足重购条件</t>
    <phoneticPr fontId="18" type="noConversion"/>
  </si>
  <si>
    <t>7.2</t>
    <phoneticPr fontId="18" type="noConversion"/>
  </si>
  <si>
    <t>显示内容为比赛中，点击则进入玩家自己所在的桌子</t>
    <phoneticPr fontId="18" type="noConversion"/>
  </si>
  <si>
    <r>
      <t>1.</t>
    </r>
    <r>
      <rPr>
        <sz val="11"/>
        <color theme="1"/>
        <rFont val="宋体"/>
        <family val="3"/>
        <charset val="134"/>
      </rPr>
      <t>玩家报名比赛，并通过后</t>
    </r>
    <r>
      <rPr>
        <sz val="11"/>
        <color theme="1"/>
        <rFont val="Arial"/>
        <family val="2"/>
      </rPr>
      <t xml:space="preserve">                         2.</t>
    </r>
    <r>
      <rPr>
        <sz val="11"/>
        <color theme="1"/>
        <rFont val="宋体"/>
        <family val="3"/>
        <charset val="134"/>
      </rPr>
      <t>进入状态页面的底部按钮显示</t>
    </r>
    <phoneticPr fontId="18" type="noConversion"/>
  </si>
  <si>
    <t>玩家报名后未被淘汰</t>
    <phoneticPr fontId="18" type="noConversion"/>
  </si>
  <si>
    <t>比赛中玩家底部按钮的对应状态改变</t>
    <phoneticPr fontId="18" type="noConversion"/>
  </si>
  <si>
    <t>7.1</t>
    <phoneticPr fontId="18" type="noConversion"/>
  </si>
  <si>
    <t>刷新规则为每次玩家重新进入此页面时，获取最新信息展示</t>
    <phoneticPr fontId="18" type="noConversion"/>
  </si>
  <si>
    <r>
      <rPr>
        <sz val="11"/>
        <color theme="1"/>
        <rFont val="宋体"/>
        <family val="3"/>
        <charset val="134"/>
      </rPr>
      <t>比赛进行中，打开赛事页面状态</t>
    </r>
    <r>
      <rPr>
        <sz val="11"/>
        <color theme="1"/>
        <rFont val="Arial"/>
        <family val="2"/>
      </rPr>
      <t>tab</t>
    </r>
    <r>
      <rPr>
        <sz val="11"/>
        <color theme="1"/>
        <rFont val="宋体"/>
        <family val="3"/>
        <charset val="134"/>
      </rPr>
      <t>时</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</si>
  <si>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页展示信息的刷新规则</t>
    </r>
    <phoneticPr fontId="18" type="noConversion"/>
  </si>
  <si>
    <t>6.2</t>
    <phoneticPr fontId="18" type="noConversion"/>
  </si>
  <si>
    <r>
      <rPr>
        <sz val="11"/>
        <color theme="1"/>
        <rFont val="宋体"/>
        <family val="3"/>
        <charset val="134"/>
      </rPr>
      <t>页面下方的原开赛时间位置，显示为当前比赛状态，信息包括：</t>
    </r>
    <r>
      <rPr>
        <sz val="11"/>
        <color theme="1"/>
        <rFont val="Arial"/>
        <family val="2"/>
      </rPr>
      <t xml:space="preserve">                                                           1.</t>
    </r>
    <r>
      <rPr>
        <sz val="11"/>
        <color theme="1"/>
        <rFont val="宋体"/>
        <family val="3"/>
        <charset val="134"/>
      </rPr>
      <t>记分牌平均值（总记分牌</t>
    </r>
    <r>
      <rPr>
        <sz val="11"/>
        <color theme="1"/>
        <rFont val="Arial"/>
        <family val="2"/>
      </rPr>
      <t>/</t>
    </r>
    <r>
      <rPr>
        <sz val="11"/>
        <color theme="1"/>
        <rFont val="宋体"/>
        <family val="3"/>
        <charset val="134"/>
      </rPr>
      <t>比赛剩余人数）</t>
    </r>
    <r>
      <rPr>
        <sz val="11"/>
        <color theme="1"/>
        <rFont val="Arial"/>
        <family val="2"/>
      </rPr>
      <t xml:space="preserve">              2.</t>
    </r>
    <r>
      <rPr>
        <sz val="11"/>
        <color theme="1"/>
        <rFont val="宋体"/>
        <family val="3"/>
        <charset val="134"/>
      </rPr>
      <t>涨盲剩余时间</t>
    </r>
    <r>
      <rPr>
        <sz val="11"/>
        <color theme="1"/>
        <rFont val="Arial"/>
        <family val="2"/>
      </rPr>
      <t xml:space="preserve"> </t>
    </r>
    <r>
      <rPr>
        <sz val="11"/>
        <color theme="1"/>
        <rFont val="宋体"/>
        <family val="3"/>
        <charset val="134"/>
      </rPr>
      <t>（据比赛内实时返回展示）</t>
    </r>
    <r>
      <rPr>
        <sz val="11"/>
        <color theme="1"/>
        <rFont val="Arial"/>
        <family val="2"/>
      </rPr>
      <t xml:space="preserve">              3.</t>
    </r>
    <r>
      <rPr>
        <sz val="11"/>
        <color theme="1"/>
        <rFont val="宋体"/>
        <family val="3"/>
        <charset val="134"/>
      </rPr>
      <t>玩家人数（比赛剩余人数</t>
    </r>
    <r>
      <rPr>
        <sz val="11"/>
        <color theme="1"/>
        <rFont val="Arial"/>
        <family val="2"/>
      </rPr>
      <t>/</t>
    </r>
    <r>
      <rPr>
        <sz val="11"/>
        <color theme="1"/>
        <rFont val="宋体"/>
        <family val="3"/>
        <charset val="134"/>
      </rPr>
      <t>报名人数）</t>
    </r>
    <r>
      <rPr>
        <sz val="11"/>
        <color theme="1"/>
        <rFont val="Arial"/>
        <family val="2"/>
      </rPr>
      <t xml:space="preserve">                     4.</t>
    </r>
    <r>
      <rPr>
        <sz val="11"/>
        <color theme="1"/>
        <rFont val="宋体"/>
        <family val="3"/>
        <charset val="134"/>
      </rPr>
      <t>下一级别时长</t>
    </r>
    <r>
      <rPr>
        <sz val="11"/>
        <color theme="1"/>
        <rFont val="Arial"/>
        <family val="2"/>
      </rPr>
      <t xml:space="preserve">                                                            5.</t>
    </r>
    <r>
      <rPr>
        <sz val="11"/>
        <color theme="1"/>
        <rFont val="宋体"/>
        <family val="3"/>
        <charset val="134"/>
      </rPr>
      <t>当前盲注</t>
    </r>
    <r>
      <rPr>
        <sz val="11"/>
        <color theme="1"/>
        <rFont val="Arial"/>
        <family val="2"/>
      </rPr>
      <t xml:space="preserve">                                                                   6.</t>
    </r>
    <r>
      <rPr>
        <sz val="11"/>
        <color theme="1"/>
        <rFont val="宋体"/>
        <family val="3"/>
        <charset val="134"/>
      </rPr>
      <t>比赛已用时（显示格式为：“</t>
    </r>
    <r>
      <rPr>
        <sz val="11"/>
        <color theme="1"/>
        <rFont val="Arial"/>
        <family val="2"/>
      </rPr>
      <t>h</t>
    </r>
    <r>
      <rPr>
        <sz val="11"/>
        <color theme="1"/>
        <rFont val="宋体"/>
        <family val="3"/>
        <charset val="134"/>
      </rPr>
      <t>小时</t>
    </r>
    <r>
      <rPr>
        <sz val="11"/>
        <color theme="1"/>
        <rFont val="Arial"/>
        <family val="2"/>
      </rPr>
      <t>m</t>
    </r>
    <r>
      <rPr>
        <sz val="11"/>
        <color theme="1"/>
        <rFont val="宋体"/>
        <family val="3"/>
        <charset val="134"/>
      </rPr>
      <t>分钟”，小于</t>
    </r>
    <r>
      <rPr>
        <sz val="11"/>
        <color theme="1"/>
        <rFont val="Arial"/>
        <family val="2"/>
      </rPr>
      <t>0</t>
    </r>
    <r>
      <rPr>
        <sz val="11"/>
        <color theme="1"/>
        <rFont val="宋体"/>
        <family val="3"/>
        <charset val="134"/>
      </rPr>
      <t>分钟时不显示小时）</t>
    </r>
    <r>
      <rPr>
        <sz val="11"/>
        <color theme="1"/>
        <rFont val="Arial"/>
        <family val="2"/>
      </rPr>
      <t xml:space="preserve">                                             7.</t>
    </r>
    <r>
      <rPr>
        <sz val="11"/>
        <color theme="1"/>
        <rFont val="宋体"/>
        <family val="3"/>
        <charset val="134"/>
      </rPr>
      <t>下一级别盲注</t>
    </r>
    <phoneticPr fontId="18" type="noConversion"/>
  </si>
  <si>
    <r>
      <rPr>
        <sz val="11"/>
        <color theme="1"/>
        <rFont val="宋体"/>
        <family val="3"/>
        <charset val="134"/>
      </rPr>
      <t>比赛中状态</t>
    </r>
    <r>
      <rPr>
        <sz val="11"/>
        <color theme="1"/>
        <rFont val="Arial"/>
        <family val="2"/>
      </rPr>
      <t>tab</t>
    </r>
    <r>
      <rPr>
        <sz val="11"/>
        <color theme="1"/>
        <rFont val="宋体"/>
        <family val="3"/>
        <charset val="134"/>
      </rPr>
      <t>页所展示信息</t>
    </r>
    <phoneticPr fontId="18" type="noConversion"/>
  </si>
  <si>
    <t>比赛中打开状态tab页的显示</t>
    <phoneticPr fontId="18" type="noConversion"/>
  </si>
  <si>
    <t>6.1</t>
    <phoneticPr fontId="18" type="noConversion"/>
  </si>
  <si>
    <r>
      <t>1.</t>
    </r>
    <r>
      <rPr>
        <sz val="11"/>
        <color theme="1"/>
        <rFont val="宋体"/>
        <family val="3"/>
        <charset val="134"/>
      </rPr>
      <t>内容显示为立即报名，效果为进入报名流程</t>
    </r>
    <r>
      <rPr>
        <sz val="11"/>
        <color theme="1"/>
        <rFont val="Arial"/>
        <family val="2"/>
      </rPr>
      <t xml:space="preserve">             2.</t>
    </r>
    <r>
      <rPr>
        <sz val="11"/>
        <color theme="1"/>
        <rFont val="宋体"/>
        <family val="3"/>
        <charset val="134"/>
      </rPr>
      <t>内容显示为等待审核，此时点击无效果</t>
    </r>
    <r>
      <rPr>
        <sz val="11"/>
        <color theme="1"/>
        <rFont val="Arial"/>
        <family val="2"/>
      </rPr>
      <t xml:space="preserve">                   3.</t>
    </r>
    <r>
      <rPr>
        <sz val="11"/>
        <color theme="1"/>
        <rFont val="宋体"/>
        <family val="3"/>
        <charset val="134"/>
      </rPr>
      <t>内容显示为立即进入，点击则立即进入比赛倒计时</t>
    </r>
    <r>
      <rPr>
        <sz val="11"/>
        <color theme="1"/>
        <rFont val="Arial"/>
        <family val="2"/>
      </rPr>
      <t>4.</t>
    </r>
    <r>
      <rPr>
        <sz val="11"/>
        <color theme="1"/>
        <rFont val="宋体"/>
        <family val="3"/>
        <charset val="134"/>
      </rPr>
      <t>内容显示为立即报名，再次点击则进入报名流程</t>
    </r>
    <phoneticPr fontId="18" type="noConversion"/>
  </si>
  <si>
    <r>
      <t>1.</t>
    </r>
    <r>
      <rPr>
        <sz val="11"/>
        <color theme="1"/>
        <rFont val="宋体"/>
        <family val="3"/>
        <charset val="134"/>
      </rPr>
      <t>玩家打开比赛未报名</t>
    </r>
    <r>
      <rPr>
        <sz val="11"/>
        <color theme="1"/>
        <rFont val="Arial"/>
        <family val="2"/>
      </rPr>
      <t xml:space="preserve">                                 2.</t>
    </r>
    <r>
      <rPr>
        <sz val="11"/>
        <color theme="1"/>
        <rFont val="宋体"/>
        <family val="3"/>
        <charset val="134"/>
      </rPr>
      <t>玩家报名发送申请</t>
    </r>
    <r>
      <rPr>
        <sz val="11"/>
        <color theme="1"/>
        <rFont val="Arial"/>
        <family val="2"/>
      </rPr>
      <t xml:space="preserve">                                     3.</t>
    </r>
    <r>
      <rPr>
        <sz val="11"/>
        <color theme="1"/>
        <rFont val="宋体"/>
        <family val="3"/>
        <charset val="134"/>
      </rPr>
      <t>玩家报名申请被通过后</t>
    </r>
    <r>
      <rPr>
        <sz val="11"/>
        <color theme="1"/>
        <rFont val="Arial"/>
        <family val="2"/>
      </rPr>
      <t xml:space="preserve">                              4.</t>
    </r>
    <r>
      <rPr>
        <sz val="11"/>
        <color theme="1"/>
        <rFont val="宋体"/>
        <family val="3"/>
        <charset val="134"/>
      </rPr>
      <t>玩家报名申请被拒绝后</t>
    </r>
    <phoneticPr fontId="18" type="noConversion"/>
  </si>
  <si>
    <t>野局、战队、公会赛事玩家方状态tab页底部按钮的各项对应状态及效果</t>
    <phoneticPr fontId="18" type="noConversion"/>
  </si>
  <si>
    <t>未开赛前底部按钮的对应状态及其对应效果</t>
    <phoneticPr fontId="18" type="noConversion"/>
  </si>
  <si>
    <t>5.1</t>
    <phoneticPr fontId="18" type="noConversion"/>
  </si>
  <si>
    <r>
      <t>1.</t>
    </r>
    <r>
      <rPr>
        <sz val="11"/>
        <color theme="1"/>
        <rFont val="宋体"/>
        <family val="3"/>
        <charset val="134"/>
      </rPr>
      <t>判断创建者的资源是否满足消耗，若满足则弹出报名成功提示框，若不满足则提示对应的消耗资源不足</t>
    </r>
    <r>
      <rPr>
        <sz val="11"/>
        <color theme="1"/>
        <rFont val="Arial"/>
        <family val="2"/>
      </rPr>
      <t xml:space="preserve">                                                                                 2.</t>
    </r>
    <r>
      <rPr>
        <sz val="11"/>
        <color theme="1"/>
        <rFont val="宋体"/>
        <family val="3"/>
        <charset val="134"/>
      </rPr>
      <t>判断战队的创建者和管理员的资源是否满足消耗，若满足则弹出报名成功提示框，若不满足则提示对应的消耗资源不足</t>
    </r>
    <phoneticPr fontId="18" type="noConversion"/>
  </si>
  <si>
    <r>
      <t>1.</t>
    </r>
    <r>
      <rPr>
        <sz val="11"/>
        <color theme="1"/>
        <rFont val="宋体"/>
        <family val="3"/>
        <charset val="134"/>
      </rPr>
      <t>分别创建野局、战队、公会赛事，其中野局与战队赛事创建者进行报名</t>
    </r>
    <r>
      <rPr>
        <sz val="11"/>
        <color theme="1"/>
        <rFont val="Arial"/>
        <family val="2"/>
      </rPr>
      <t xml:space="preserve">                     2.</t>
    </r>
    <r>
      <rPr>
        <sz val="11"/>
        <color theme="1"/>
        <rFont val="宋体"/>
        <family val="3"/>
        <charset val="134"/>
      </rPr>
      <t>公会赛事公会下战队的创建者和管理员选择自己的战队进行报名</t>
    </r>
    <phoneticPr fontId="18" type="noConversion"/>
  </si>
  <si>
    <t>野局、战队、公会赛事管理员/创建者进行报名处理情况</t>
    <phoneticPr fontId="18" type="noConversion"/>
  </si>
  <si>
    <t>未开赛野局、战队、公会赛事管理员/创建者报名流程</t>
    <phoneticPr fontId="18" type="noConversion"/>
  </si>
  <si>
    <t>4.1</t>
    <phoneticPr fontId="18" type="noConversion"/>
  </si>
  <si>
    <r>
      <t>1.</t>
    </r>
    <r>
      <rPr>
        <sz val="11"/>
        <color theme="1"/>
        <rFont val="宋体"/>
        <family val="3"/>
        <charset val="134"/>
      </rPr>
      <t>此条消息应变为已过期状态</t>
    </r>
    <r>
      <rPr>
        <sz val="11"/>
        <color theme="1"/>
        <rFont val="Arial"/>
        <family val="2"/>
      </rPr>
      <t xml:space="preserve">                                      2.</t>
    </r>
    <r>
      <rPr>
        <sz val="11"/>
        <color theme="1"/>
        <rFont val="宋体"/>
        <family val="3"/>
        <charset val="134"/>
      </rPr>
      <t>应提示比赛人数已达上限，无法通过</t>
    </r>
    <r>
      <rPr>
        <sz val="11"/>
        <color theme="1"/>
        <rFont val="Arial"/>
        <family val="2"/>
      </rPr>
      <t xml:space="preserve">                       3.</t>
    </r>
    <r>
      <rPr>
        <sz val="11"/>
        <color theme="1"/>
        <rFont val="宋体"/>
        <family val="3"/>
        <charset val="134"/>
      </rPr>
      <t>此条消息变为已过期状态</t>
    </r>
    <r>
      <rPr>
        <sz val="11"/>
        <color theme="1"/>
        <rFont val="Arial"/>
        <family val="2"/>
      </rPr>
      <t xml:space="preserve">                                          4.</t>
    </r>
    <r>
      <rPr>
        <sz val="11"/>
        <color theme="1"/>
        <rFont val="宋体"/>
        <family val="3"/>
        <charset val="134"/>
      </rPr>
      <t>此条消息变为已过期状态</t>
    </r>
    <r>
      <rPr>
        <sz val="11"/>
        <color theme="1"/>
        <rFont val="Arial"/>
        <family val="2"/>
      </rPr>
      <t xml:space="preserve">                                          5.</t>
    </r>
    <r>
      <rPr>
        <sz val="11"/>
        <color theme="1"/>
        <rFont val="宋体"/>
        <family val="3"/>
        <charset val="134"/>
      </rPr>
      <t>此条消息变为已过期状态</t>
    </r>
    <phoneticPr fontId="18" type="noConversion"/>
  </si>
  <si>
    <r>
      <t>1.</t>
    </r>
    <r>
      <rPr>
        <sz val="11"/>
        <color theme="1"/>
        <rFont val="宋体"/>
        <family val="3"/>
        <charset val="134"/>
      </rPr>
      <t>玩家报名请求消息等待开赛后进行处理</t>
    </r>
    <r>
      <rPr>
        <sz val="11"/>
        <color theme="1"/>
        <rFont val="Arial"/>
        <family val="2"/>
      </rPr>
      <t xml:space="preserve">   2.</t>
    </r>
    <r>
      <rPr>
        <sz val="11"/>
        <color theme="1"/>
        <rFont val="宋体"/>
        <family val="3"/>
        <charset val="134"/>
      </rPr>
      <t>比赛人数上限到达后进行处理</t>
    </r>
    <r>
      <rPr>
        <sz val="11"/>
        <color theme="1"/>
        <rFont val="Arial"/>
        <family val="2"/>
      </rPr>
      <t xml:space="preserve">                  3.</t>
    </r>
    <r>
      <rPr>
        <sz val="11"/>
        <color theme="1"/>
        <rFont val="宋体"/>
        <family val="3"/>
        <charset val="134"/>
      </rPr>
      <t>比赛中途被解散后处理</t>
    </r>
    <r>
      <rPr>
        <sz val="11"/>
        <color theme="1"/>
        <rFont val="Arial"/>
        <family val="2"/>
      </rPr>
      <t xml:space="preserve">                            4.</t>
    </r>
    <r>
      <rPr>
        <sz val="11"/>
        <color theme="1"/>
        <rFont val="宋体"/>
        <family val="3"/>
        <charset val="134"/>
      </rPr>
      <t>玩家被踢出或主动退出战队后处理</t>
    </r>
    <r>
      <rPr>
        <sz val="11"/>
        <color theme="1"/>
        <rFont val="Arial"/>
        <family val="2"/>
      </rPr>
      <t xml:space="preserve">                             5.</t>
    </r>
    <r>
      <rPr>
        <sz val="11"/>
        <color theme="1"/>
        <rFont val="宋体"/>
        <family val="3"/>
        <charset val="134"/>
      </rPr>
      <t>玩家所选战队被踢出公会处理</t>
    </r>
    <r>
      <rPr>
        <sz val="11"/>
        <color theme="1"/>
        <rFont val="Arial"/>
        <family val="2"/>
      </rPr>
      <t xml:space="preserve">                  </t>
    </r>
    <phoneticPr fontId="18" type="noConversion"/>
  </si>
  <si>
    <t>公会开启控制报名赛事玩家报名，玩家报名请求处理异常情况</t>
    <phoneticPr fontId="18" type="noConversion"/>
  </si>
  <si>
    <t>3.6</t>
    <phoneticPr fontId="18" type="noConversion"/>
  </si>
  <si>
    <t>管理员/创建者其中一方点击同意或拒绝弹出tost该请求处理成功，此条消息如有一方去处理时间段滞后的话点击后则提示tost“该消息已被其他管理员处理”</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</si>
  <si>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r>
      <rPr>
        <sz val="11"/>
        <color theme="1"/>
        <rFont val="Arial"/>
        <family val="2"/>
      </rPr>
      <t xml:space="preserve">              3.</t>
    </r>
    <r>
      <rPr>
        <sz val="11"/>
        <color theme="1"/>
        <rFont val="宋体"/>
        <family val="3"/>
        <charset val="134"/>
      </rPr>
      <t>所选战队管理员和创建者收到请求后进行处理</t>
    </r>
    <phoneticPr fontId="18" type="noConversion"/>
  </si>
  <si>
    <t>公会开启控制报名赛事玩家报名，玩家报名请求处理正常情况</t>
    <phoneticPr fontId="18" type="noConversion"/>
  </si>
  <si>
    <t>3.5</t>
    <phoneticPr fontId="18" type="noConversion"/>
  </si>
  <si>
    <t>玩家报名请求应发送至所选战队的管理员与创建者处</t>
    <phoneticPr fontId="18" type="noConversion"/>
  </si>
  <si>
    <r>
      <t>1.</t>
    </r>
    <r>
      <rPr>
        <sz val="11"/>
        <color theme="1"/>
        <rFont val="宋体"/>
        <family val="3"/>
        <charset val="134"/>
      </rPr>
      <t>创建一局公会赛事开启控制报名，玩家打开赛事点击立即报名按钮</t>
    </r>
    <r>
      <rPr>
        <sz val="11"/>
        <color theme="1"/>
        <rFont val="Arial"/>
        <family val="2"/>
      </rPr>
      <t xml:space="preserve">                        2.</t>
    </r>
    <r>
      <rPr>
        <sz val="11"/>
        <color theme="1"/>
        <rFont val="宋体"/>
        <family val="3"/>
        <charset val="134"/>
      </rPr>
      <t>选择所同步的战队后，点击确定</t>
    </r>
    <phoneticPr fontId="18" type="noConversion"/>
  </si>
  <si>
    <t>公会开启控制报名赛事玩家报名，玩家报名请求发送对应身份玩家</t>
    <phoneticPr fontId="18" type="noConversion"/>
  </si>
  <si>
    <t>3.4</t>
    <phoneticPr fontId="18" type="noConversion"/>
  </si>
  <si>
    <t>玩家方的立即报名按钮应文字显示应改为等待审核，若审核通过则变为立即进入</t>
    <phoneticPr fontId="18" type="noConversion"/>
  </si>
  <si>
    <t>公会开启控制报名赛事玩家报名，玩家报名后按钮状态显示</t>
    <phoneticPr fontId="18" type="noConversion"/>
  </si>
  <si>
    <t>3.3</t>
    <phoneticPr fontId="18" type="noConversion"/>
  </si>
  <si>
    <r>
      <t>1.</t>
    </r>
    <r>
      <rPr>
        <sz val="11"/>
        <color theme="1"/>
        <rFont val="宋体"/>
        <family val="3"/>
        <charset val="134"/>
      </rPr>
      <t>判断玩家当前拥有的资源是否满足花费所需，若拥有量</t>
    </r>
    <r>
      <rPr>
        <sz val="11"/>
        <color theme="1"/>
        <rFont val="Arial"/>
        <family val="2"/>
      </rPr>
      <t>&lt;=</t>
    </r>
    <r>
      <rPr>
        <sz val="11"/>
        <color theme="1"/>
        <rFont val="宋体"/>
        <family val="3"/>
        <charset val="134"/>
      </rPr>
      <t>消耗所需，则成功发出申请</t>
    </r>
    <r>
      <rPr>
        <sz val="11"/>
        <color theme="1"/>
        <rFont val="Arial"/>
        <family val="2"/>
      </rPr>
      <t xml:space="preserve">                            2.</t>
    </r>
    <r>
      <rPr>
        <sz val="11"/>
        <color theme="1"/>
        <rFont val="宋体"/>
        <family val="3"/>
        <charset val="134"/>
      </rPr>
      <t>若玩家拥有支援不满足所需消耗，则弹出提示框，提示玩家对应的消耗品不足</t>
    </r>
    <phoneticPr fontId="18" type="noConversion"/>
  </si>
  <si>
    <t>公会开启控制报名赛事玩家报名，选择同步战队后玩家报名条件判断</t>
    <phoneticPr fontId="18" type="noConversion"/>
  </si>
  <si>
    <t>3.2</t>
    <phoneticPr fontId="18" type="noConversion"/>
  </si>
  <si>
    <t>弹出提示框展示玩家于此公会中所加入的战队供玩家选择</t>
    <phoneticPr fontId="18" type="noConversion"/>
  </si>
  <si>
    <r>
      <t>1.</t>
    </r>
    <r>
      <rPr>
        <sz val="11"/>
        <color theme="1"/>
        <rFont val="宋体"/>
        <family val="3"/>
        <charset val="134"/>
      </rPr>
      <t>创建一局公会赛事开启控制报名，玩家打开赛事点击立即报名按钮</t>
    </r>
    <phoneticPr fontId="18" type="noConversion"/>
  </si>
  <si>
    <t>公会开启控制报名赛事玩家报名</t>
    <phoneticPr fontId="18" type="noConversion"/>
  </si>
  <si>
    <t>未开赛公会赛事非管理员/创建者报名流程</t>
    <phoneticPr fontId="18" type="noConversion"/>
  </si>
  <si>
    <t>3.1</t>
    <phoneticPr fontId="18" type="noConversion"/>
  </si>
  <si>
    <t>赛事未开控制报名，直接弹出报名成功提示框</t>
    <phoneticPr fontId="18" type="noConversion"/>
  </si>
  <si>
    <r>
      <t>1.</t>
    </r>
    <r>
      <rPr>
        <sz val="11"/>
        <color theme="1"/>
        <rFont val="宋体"/>
        <family val="3"/>
        <charset val="134"/>
      </rPr>
      <t>创建一局野局和战队赛事不开启控制报名，玩家打开赛事点击立即报名按钮</t>
    </r>
    <phoneticPr fontId="18" type="noConversion"/>
  </si>
  <si>
    <t>野局及战队未开启控制报名赛事报名</t>
    <phoneticPr fontId="18" type="noConversion"/>
  </si>
  <si>
    <t>2.6</t>
    <phoneticPr fontId="18" type="noConversion"/>
  </si>
  <si>
    <t>报名申请被通过后则弹出玩家报名成功提示框，提示框展示名称、费用、时间等信息</t>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</si>
  <si>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t>
    </r>
    <phoneticPr fontId="18" type="noConversion"/>
  </si>
  <si>
    <t>野局及战队开启控制报名赛事报名通过显示</t>
    <phoneticPr fontId="18" type="noConversion"/>
  </si>
  <si>
    <t>2.5</t>
    <phoneticPr fontId="18" type="noConversion"/>
  </si>
  <si>
    <t>请求发送成功后立即报名按钮应为改变内容为“等待审核”并不可点击，请求通过后按钮内容应为“立即进入”点击则提前入桌，请求被拒绝后按钮内容依然变为“立即报名”点击则继续发送报名请求</t>
    <phoneticPr fontId="18" type="noConversion"/>
  </si>
  <si>
    <t>野局及战队开启控制报名赛事报名请求后玩家方的按钮状态显示</t>
    <phoneticPr fontId="18" type="noConversion"/>
  </si>
  <si>
    <t>2.4</t>
    <phoneticPr fontId="18" type="noConversion"/>
  </si>
  <si>
    <r>
      <rPr>
        <sz val="11"/>
        <color theme="1"/>
        <rFont val="宋体"/>
        <family val="3"/>
        <charset val="134"/>
      </rPr>
      <t>对应身份玩家进行处理点击同意或拒绝弹出</t>
    </r>
    <r>
      <rPr>
        <sz val="11"/>
        <color theme="1"/>
        <rFont val="Arial"/>
        <family val="2"/>
      </rPr>
      <t>tost</t>
    </r>
    <r>
      <rPr>
        <sz val="11"/>
        <color theme="1"/>
        <rFont val="宋体"/>
        <family val="3"/>
        <charset val="134"/>
      </rPr>
      <t>：“该请求已处理成功”</t>
    </r>
    <phoneticPr fontId="18" type="noConversion"/>
  </si>
  <si>
    <r>
      <t>1.</t>
    </r>
    <r>
      <rPr>
        <sz val="11"/>
        <color theme="1"/>
        <rFont val="宋体"/>
        <family val="3"/>
        <charset val="134"/>
      </rPr>
      <t>创建一局野局和战队赛事开启控制报名，玩家打开赛事点击立即报名按钮</t>
    </r>
    <r>
      <rPr>
        <sz val="11"/>
        <color theme="1"/>
        <rFont val="Arial"/>
        <family val="2"/>
      </rPr>
      <t xml:space="preserve">         2.</t>
    </r>
    <r>
      <rPr>
        <sz val="11"/>
        <color theme="1"/>
        <rFont val="宋体"/>
        <family val="3"/>
        <charset val="134"/>
      </rPr>
      <t>赛事创建者选择赛事页</t>
    </r>
    <r>
      <rPr>
        <sz val="11"/>
        <color theme="1"/>
        <rFont val="Arial"/>
        <family val="2"/>
      </rPr>
      <t>-</t>
    </r>
    <r>
      <rPr>
        <sz val="11"/>
        <color theme="1"/>
        <rFont val="宋体"/>
        <family val="3"/>
        <charset val="134"/>
      </rPr>
      <t>战队消息栏</t>
    </r>
    <r>
      <rPr>
        <sz val="11"/>
        <color theme="1"/>
        <rFont val="Arial"/>
        <family val="2"/>
      </rPr>
      <t>-</t>
    </r>
    <r>
      <rPr>
        <sz val="11"/>
        <color theme="1"/>
        <rFont val="宋体"/>
        <family val="3"/>
        <charset val="134"/>
      </rPr>
      <t>进入牌局请求消息</t>
    </r>
    <phoneticPr fontId="18" type="noConversion"/>
  </si>
  <si>
    <t>野局及战队开启控制报名赛事报名请求处理</t>
    <phoneticPr fontId="18" type="noConversion"/>
  </si>
  <si>
    <t>2.3</t>
    <phoneticPr fontId="18" type="noConversion"/>
  </si>
  <si>
    <t>玩家申请请求立即展示，并为一一对应的实时请求</t>
    <phoneticPr fontId="18" type="noConversion"/>
  </si>
  <si>
    <t>野局及战队开启控制报名赛事报名请求信息显示</t>
    <phoneticPr fontId="18" type="noConversion"/>
  </si>
  <si>
    <t>2.2</t>
    <phoneticPr fontId="18" type="noConversion"/>
  </si>
  <si>
    <t>应赛事开启控制带入玩家报名需审核，野局赛事创建者收到审批请求，战队局赛事创建者收到审批请求</t>
    <phoneticPr fontId="18" type="noConversion"/>
  </si>
  <si>
    <r>
      <t>1.</t>
    </r>
    <r>
      <rPr>
        <sz val="11"/>
        <color theme="1"/>
        <rFont val="宋体"/>
        <family val="3"/>
        <charset val="134"/>
      </rPr>
      <t>创建一局野局和战队赛事开启控制报名，玩家打开赛事点击立即报名按钮</t>
    </r>
    <phoneticPr fontId="18" type="noConversion"/>
  </si>
  <si>
    <t>野局及战队开启控制报名赛事收到请求的玩家身份</t>
    <phoneticPr fontId="18" type="noConversion"/>
  </si>
  <si>
    <t>未开赛野局和战队赛事非管理员/创建者报名流程</t>
    <phoneticPr fontId="18" type="noConversion"/>
  </si>
  <si>
    <t>2.1</t>
    <phoneticPr fontId="18" type="noConversion"/>
  </si>
  <si>
    <r>
      <t>1.</t>
    </r>
    <r>
      <rPr>
        <sz val="11"/>
        <color theme="1"/>
        <rFont val="宋体"/>
        <family val="3"/>
        <charset val="134"/>
      </rPr>
      <t>报名人数应是玩家每次进入此页面时分子据赛事实时报名人数刷新</t>
    </r>
    <r>
      <rPr>
        <sz val="11"/>
        <color theme="1"/>
        <rFont val="Arial"/>
        <family val="2"/>
      </rPr>
      <t xml:space="preserve">                                                            2.</t>
    </r>
    <r>
      <rPr>
        <sz val="11"/>
        <color theme="1"/>
        <rFont val="宋体"/>
        <family val="3"/>
        <charset val="134"/>
      </rPr>
      <t>已报名人数也应是玩家每次进入此页面时实时刷新展示玩家进入页面后的最新报名人数</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</si>
  <si>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页查看报名人数</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</si>
  <si>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页报名人数刷新规则与已报名人数刷新规则</t>
    </r>
    <phoneticPr fontId="18" type="noConversion"/>
  </si>
  <si>
    <t>1.14</t>
    <phoneticPr fontId="18" type="noConversion"/>
  </si>
  <si>
    <r>
      <rPr>
        <sz val="11"/>
        <color theme="1"/>
        <rFont val="宋体"/>
        <family val="3"/>
        <charset val="134"/>
      </rPr>
      <t>状态</t>
    </r>
    <r>
      <rPr>
        <sz val="11"/>
        <color theme="1"/>
        <rFont val="Arial"/>
        <family val="2"/>
      </rPr>
      <t>tab</t>
    </r>
    <r>
      <rPr>
        <sz val="11"/>
        <color theme="1"/>
        <rFont val="宋体"/>
        <family val="3"/>
        <charset val="134"/>
      </rPr>
      <t>页开赛时间下方需展示已报名人数</t>
    </r>
    <phoneticPr fontId="18" type="noConversion"/>
  </si>
  <si>
    <r>
      <t>1.</t>
    </r>
    <r>
      <rPr>
        <sz val="11"/>
        <color theme="1"/>
        <rFont val="宋体"/>
        <family val="3"/>
        <charset val="134"/>
      </rPr>
      <t>创建一局锦标赛后，点击进入</t>
    </r>
    <r>
      <rPr>
        <sz val="11"/>
        <color theme="1"/>
        <rFont val="Arial"/>
        <family val="2"/>
      </rPr>
      <t xml:space="preserve">                </t>
    </r>
    <phoneticPr fontId="18" type="noConversion"/>
  </si>
  <si>
    <r>
      <rPr>
        <sz val="11"/>
        <color theme="1"/>
        <rFont val="宋体"/>
        <family val="3"/>
        <charset val="134"/>
      </rPr>
      <t>赛事状态</t>
    </r>
    <r>
      <rPr>
        <sz val="11"/>
        <color theme="1"/>
        <rFont val="Arial"/>
        <family val="2"/>
      </rPr>
      <t>tab</t>
    </r>
    <r>
      <rPr>
        <sz val="11"/>
        <color theme="1"/>
        <rFont val="宋体"/>
        <family val="3"/>
        <charset val="134"/>
      </rPr>
      <t>页其他信息展示</t>
    </r>
    <phoneticPr fontId="18" type="noConversion"/>
  </si>
  <si>
    <t>1.13</t>
    <phoneticPr fontId="18" type="noConversion"/>
  </si>
  <si>
    <r>
      <rPr>
        <sz val="11"/>
        <color theme="1"/>
        <rFont val="宋体"/>
        <family val="3"/>
        <charset val="134"/>
      </rPr>
      <t>开赛时间显示据玩家创建所选获取</t>
    </r>
    <r>
      <rPr>
        <sz val="11"/>
        <color theme="1"/>
        <rFont val="Arial"/>
        <family val="2"/>
      </rPr>
      <t xml:space="preserve">                           </t>
    </r>
    <r>
      <rPr>
        <sz val="11"/>
        <color theme="1"/>
        <rFont val="宋体"/>
        <family val="3"/>
        <charset val="134"/>
      </rPr>
      <t>格式为：</t>
    </r>
    <r>
      <rPr>
        <sz val="11"/>
        <color theme="1"/>
        <rFont val="Arial"/>
        <family val="2"/>
      </rPr>
      <t>xx</t>
    </r>
    <r>
      <rPr>
        <sz val="11"/>
        <color theme="1"/>
        <rFont val="宋体"/>
        <family val="3"/>
        <charset val="134"/>
      </rPr>
      <t>月</t>
    </r>
    <r>
      <rPr>
        <sz val="11"/>
        <color theme="1"/>
        <rFont val="Arial"/>
        <family val="2"/>
      </rPr>
      <t>xx</t>
    </r>
    <r>
      <rPr>
        <sz val="11"/>
        <color theme="1"/>
        <rFont val="宋体"/>
        <family val="3"/>
        <charset val="134"/>
      </rPr>
      <t>日</t>
    </r>
    <r>
      <rPr>
        <sz val="11"/>
        <color theme="1"/>
        <rFont val="Arial"/>
        <family val="2"/>
      </rPr>
      <t xml:space="preserve"> xx</t>
    </r>
    <r>
      <rPr>
        <sz val="11"/>
        <color theme="1"/>
        <rFont val="宋体"/>
        <family val="3"/>
        <charset val="134"/>
      </rPr>
      <t>：</t>
    </r>
    <r>
      <rPr>
        <sz val="11"/>
        <color theme="1"/>
        <rFont val="Arial"/>
        <family val="2"/>
      </rPr>
      <t>xx</t>
    </r>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</si>
  <si>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页查看开赛时间</t>
    </r>
    <phoneticPr fontId="18" type="noConversion"/>
  </si>
  <si>
    <t>1.12</t>
    <phoneticPr fontId="18" type="noConversion"/>
  </si>
  <si>
    <t>延迟报名应展示截止级别，应与玩家创建所设一致  展示格式为：&lt;1&gt;n级别内可延迟报名，&lt;2&gt;不可延迟报名（&lt;2&gt;为未开延迟报名显示格式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</si>
  <si>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页查看延迟报名</t>
    </r>
    <phoneticPr fontId="18" type="noConversion"/>
  </si>
  <si>
    <t>1.11</t>
    <phoneticPr fontId="18" type="noConversion"/>
  </si>
  <si>
    <t>重购次数应与玩家创建比赛所设一致            展示格式：&lt;1&gt;n级别内可重构，上限m次,&lt;2&gt;不可重购（&lt;2&gt;为未开重购显示格式）</t>
    <phoneticPr fontId="18" type="noConversion"/>
  </si>
  <si>
    <r>
      <t>1.</t>
    </r>
    <r>
      <rPr>
        <sz val="11"/>
        <color theme="1"/>
        <rFont val="宋体"/>
        <family val="3"/>
        <charset val="134"/>
      </rPr>
      <t>创建一局锦标赛后，点击进入</t>
    </r>
    <r>
      <rPr>
        <sz val="11"/>
        <color theme="1"/>
        <rFont val="Arial"/>
        <family val="2"/>
      </rPr>
      <t xml:space="preserve">                2.</t>
    </r>
    <r>
      <rPr>
        <sz val="11"/>
        <color theme="1"/>
        <rFont val="宋体"/>
        <family val="3"/>
        <charset val="134"/>
      </rPr>
      <t>选择状态</t>
    </r>
    <r>
      <rPr>
        <sz val="11"/>
        <color theme="1"/>
        <rFont val="Arial"/>
        <family val="2"/>
      </rPr>
      <t>tab</t>
    </r>
    <r>
      <rPr>
        <sz val="11"/>
        <color theme="1"/>
        <rFont val="宋体"/>
        <family val="3"/>
        <charset val="134"/>
      </rPr>
      <t>页查看重购次数</t>
    </r>
    <phoneticPr fontId="18" type="noConversion"/>
  </si>
  <si>
    <t>1.10</t>
    <phoneticPr fontId="18" type="noConversion"/>
  </si>
  <si>
    <t>单桌人数应据玩家创建比赛时所选而展示为6人桌或9人桌</t>
    <phoneticPr fontId="18" type="noConversion"/>
  </si>
  <si>
    <t>1.创建一局锦标赛后，点击进入       2.选择状态tab页查看单桌人数</t>
    <phoneticPr fontId="18" type="noConversion"/>
  </si>
  <si>
    <t>1.9</t>
    <phoneticPr fontId="18" type="noConversion"/>
  </si>
  <si>
    <t>升盲时间应与玩家创建所设一致</t>
    <phoneticPr fontId="18" type="noConversion"/>
  </si>
  <si>
    <t>1.创建一局锦标赛后，点击进入       2.选择状态tab页查看升盲时间</t>
    <phoneticPr fontId="18" type="noConversion"/>
  </si>
  <si>
    <t>1.8</t>
    <phoneticPr fontId="18" type="noConversion"/>
  </si>
  <si>
    <t>报名人数显示规则：格式为x/y，分子为当前已报名人数，分母为比赛人数上限</t>
    <phoneticPr fontId="18" type="noConversion"/>
  </si>
  <si>
    <t>1.创建一局锦标赛后，点击进入       2.选择状态tab页查看报名人数</t>
    <phoneticPr fontId="18" type="noConversion"/>
  </si>
  <si>
    <t>1.7</t>
    <phoneticPr fontId="18" type="noConversion"/>
  </si>
  <si>
    <t>起始记分牌显示应据玩家创建比赛设置获取</t>
    <phoneticPr fontId="18" type="noConversion"/>
  </si>
  <si>
    <t>1.创建一局锦标赛后，点击进入       2.选择状态tab页查看起始记分牌</t>
    <phoneticPr fontId="18" type="noConversion"/>
  </si>
  <si>
    <t>1.6</t>
    <phoneticPr fontId="18" type="noConversion"/>
  </si>
  <si>
    <t>1.报名费（据玩家创建比赛获取）              2.展示格式为：报名费+服务费&lt;官方赛需报名劵则额外需展示&gt;）</t>
    <phoneticPr fontId="18" type="noConversion"/>
  </si>
  <si>
    <t>1.创建一局锦标赛后，点击进入       2.选择状态tab页查看报名费</t>
    <phoneticPr fontId="18" type="noConversion"/>
  </si>
  <si>
    <t>1.5</t>
    <phoneticPr fontId="18" type="noConversion"/>
  </si>
  <si>
    <t>1.赛事邀请码（只有官方赛与野局才展示此邀请码，战队及公会赛隐藏）                       2.显示邀请码旁应有分享按钮，点击则弹出第三方应用供玩家选择</t>
    <phoneticPr fontId="18" type="noConversion"/>
  </si>
  <si>
    <t>1.创建一局锦标赛后，点击进入       2.选择状态tab页查看邀请码显示</t>
    <phoneticPr fontId="18" type="noConversion"/>
  </si>
  <si>
    <t>1.4</t>
    <phoneticPr fontId="18" type="noConversion"/>
  </si>
  <si>
    <t>赛事名称（据玩家创建比赛获取）</t>
    <phoneticPr fontId="18" type="noConversion"/>
  </si>
  <si>
    <t>1.创建一局锦标赛后，点击进入       2.选择状态tab页查看赛事名称显示</t>
    <phoneticPr fontId="18" type="noConversion"/>
  </si>
  <si>
    <t>赛事状态tab页需展示信息内容</t>
    <phoneticPr fontId="18" type="noConversion"/>
  </si>
  <si>
    <t>1.3</t>
    <phoneticPr fontId="18" type="noConversion"/>
  </si>
  <si>
    <t>赛事状态tab页显示信息应根据玩家创建时所选信息对应</t>
    <phoneticPr fontId="18" type="noConversion"/>
  </si>
  <si>
    <t>1.创建一局锦标赛后，点击进入</t>
    <phoneticPr fontId="18" type="noConversion"/>
  </si>
  <si>
    <t>赛事状态tab页所展示信息规则</t>
    <phoneticPr fontId="18" type="noConversion"/>
  </si>
  <si>
    <t>1.2</t>
    <phoneticPr fontId="18" type="noConversion"/>
  </si>
  <si>
    <t>进入赛事tab页，锦标赛进入默认显示状态tab页，并与页面底部显示&lt;立即报名&gt;按钮</t>
    <phoneticPr fontId="18" type="noConversion"/>
  </si>
  <si>
    <t>1.牌局发现页点击一局锦标赛            2.点击锦标赛默认显示页面规则</t>
    <phoneticPr fontId="18" type="noConversion"/>
  </si>
  <si>
    <t>进入赛事状态tab页</t>
    <phoneticPr fontId="18" type="noConversion"/>
  </si>
  <si>
    <t>开赛前赛事状态tab页显示</t>
    <phoneticPr fontId="18" type="noConversion"/>
  </si>
  <si>
    <t>1.1</t>
    <phoneticPr fontId="18" type="noConversion"/>
  </si>
  <si>
    <t>备注</t>
    <phoneticPr fontId="21" type="noConversion"/>
  </si>
  <si>
    <t>Bug ID</t>
    <phoneticPr fontId="21" type="noConversion"/>
  </si>
  <si>
    <t>测试结果</t>
    <phoneticPr fontId="21" type="noConversion"/>
  </si>
  <si>
    <t>期望结果</t>
    <phoneticPr fontId="21" type="noConversion"/>
  </si>
  <si>
    <t>测试方法</t>
    <phoneticPr fontId="21" type="noConversion"/>
  </si>
  <si>
    <t>标题</t>
    <phoneticPr fontId="21" type="noConversion"/>
  </si>
  <si>
    <t>模块</t>
    <phoneticPr fontId="21" type="noConversion"/>
  </si>
  <si>
    <t>编号</t>
    <phoneticPr fontId="21" type="noConversion"/>
  </si>
  <si>
    <r>
      <rPr>
        <b/>
        <sz val="22"/>
        <color theme="1"/>
        <rFont val="宋体"/>
        <family val="3"/>
        <charset val="134"/>
      </rPr>
      <t>王者德扑部落</t>
    </r>
    <r>
      <rPr>
        <b/>
        <sz val="22"/>
        <color theme="1"/>
        <rFont val="Arial"/>
        <family val="2"/>
      </rPr>
      <t xml:space="preserve"> Test Case</t>
    </r>
    <phoneticPr fontId="21" type="noConversion"/>
  </si>
  <si>
    <t>Back</t>
    <phoneticPr fontId="22" type="noConversion"/>
  </si>
  <si>
    <t>德州allin test</t>
    <phoneticPr fontId="18" type="noConversion"/>
  </si>
  <si>
    <t>已过去的级别置灰，当前级别左侧有小三角标识且整行为蓝色色，未达到的级别为白色。</t>
  </si>
  <si>
    <t>2.4.2</t>
  </si>
  <si>
    <t>显示级别、盲注、前注、涨盲时间</t>
  </si>
  <si>
    <t>进入牌局，点击实时战况，切换到盲注tab</t>
  </si>
  <si>
    <t>盲注详情</t>
  </si>
  <si>
    <t>mtt牌局内盲注</t>
  </si>
  <si>
    <t>2.4.1</t>
  </si>
  <si>
    <t>奖励列表上拉加载下一页，一页50条数据</t>
  </si>
  <si>
    <t>2.3.3</t>
  </si>
  <si>
    <t xml:space="preserve">1.下一个奖励圈显示重购级别和延迟报名截止前，默认显示为奖励圈最后一名；                                                2.比赛进行中时，重购级别和延迟报名截止后，显示下一个将要决出的名次                             </t>
  </si>
  <si>
    <t>2.3.2</t>
  </si>
  <si>
    <t>显示总奖池、奖励圈、下一个奖励圈</t>
  </si>
  <si>
    <t>进入牌局，点击实时战况，切换到奖励tab</t>
  </si>
  <si>
    <t>奖励详情</t>
  </si>
  <si>
    <t>mtt牌局内奖励</t>
  </si>
  <si>
    <t>2.3.1</t>
  </si>
  <si>
    <t xml:space="preserve"> 牌桌列表上拉加载下一页，一页50条数据 </t>
  </si>
  <si>
    <t>2.2.3</t>
  </si>
  <si>
    <t xml:space="preserve">1. 观众点击某号桌子整行，可定位到该桌子并进入观战                                            1.1点击时判断该桌子观众是否达到上限（500人），若已达上线则toast提示“当前观众过多，请稍候。”                      1.2 点击时判断该桌子是否存在，若已不存在，则toast提示“该桌已拆，请换桌观战”                                       1.3 点击时判断点击者是否正在比赛中，若是，则toast提示“你已在比赛中，无法观战”                                  </t>
  </si>
  <si>
    <t>2.2.2</t>
  </si>
  <si>
    <t>显示桌号、人数、记分牌</t>
  </si>
  <si>
    <t>进入牌局，点击实时战况，切换到牌桌tab</t>
  </si>
  <si>
    <t>牌桌详情</t>
  </si>
  <si>
    <t>mtt牌局内牌桌</t>
  </si>
  <si>
    <t>2.2.1</t>
  </si>
  <si>
    <t>点击tab标题或左右滑动都可进行切换</t>
  </si>
  <si>
    <t>2.1.4</t>
  </si>
  <si>
    <t>只切换界面上部内容，不涉及实时排名和我的数据</t>
  </si>
  <si>
    <t>进入牌局，点击实时战况，切换tab页</t>
  </si>
  <si>
    <t>2.1.3</t>
  </si>
  <si>
    <t xml:space="preserve">1.界面底部为我自己的数据，包括我的名次、头像、昵称、重购、猎人奖励、记分牌 2.当玩家为观众时，界面底部无自己的信息     </t>
  </si>
  <si>
    <t>2.1.2</t>
  </si>
  <si>
    <t>1.界面中部为玩家实时排名，包括玩家名次、昵称、所在桌号、猎人数/赏金、记分牌
2.当无猎人奖金设置时，则不显示猎人数                               3.猎人数最多的玩家中排名最高的人，拥有猎人标识。</t>
  </si>
  <si>
    <t>2.1.1</t>
  </si>
  <si>
    <t xml:space="preserve">1.右上角显示比赛已用时间                        2.界面上部为比赛进度数据，包括：涨盲剩余时间、总奖池、平均记分牌、剩余人数、当前盲注、下一盲注、下一盲注时长                          </t>
  </si>
  <si>
    <t>进入牌局，点击实时战况</t>
  </si>
  <si>
    <t>赛况详情</t>
  </si>
  <si>
    <t>mtt牌局内赛况</t>
  </si>
  <si>
    <t>2.1.0</t>
  </si>
  <si>
    <t>MTT实时战况分页</t>
    <phoneticPr fontId="18" type="noConversion"/>
  </si>
  <si>
    <t>实时战况分页按钮显示</t>
    <phoneticPr fontId="18" type="noConversion"/>
  </si>
  <si>
    <r>
      <t>报名m</t>
    </r>
    <r>
      <rPr>
        <sz val="11"/>
        <color theme="1"/>
        <rFont val="宋体"/>
        <family val="3"/>
        <charset val="134"/>
        <scheme val="minor"/>
      </rPr>
      <t>tt比赛，点击实时战况中所有玩家名次信息，翻页按钮显示是否正常</t>
    </r>
    <phoneticPr fontId="18" type="noConversion"/>
  </si>
  <si>
    <t>按钮显示类型为首页，上一页，下一页，末页</t>
    <phoneticPr fontId="18" type="noConversion"/>
  </si>
  <si>
    <t>实时战况无数据时按钮状态</t>
    <phoneticPr fontId="18" type="noConversion"/>
  </si>
  <si>
    <t>mtt比赛查看实时战况中未有玩家报名时，查看按钮状态</t>
    <phoneticPr fontId="18" type="noConversion"/>
  </si>
  <si>
    <t>按钮置灰并不可点击</t>
    <phoneticPr fontId="18" type="noConversion"/>
  </si>
  <si>
    <t>实时战况无数据时当前页数和总页数显示</t>
    <phoneticPr fontId="18" type="noConversion"/>
  </si>
  <si>
    <t>mtt报名人数未有玩家报名时，打开实时战况中查看页数</t>
    <phoneticPr fontId="18" type="noConversion"/>
  </si>
  <si>
    <t>当前页数与总页数统一显示为0</t>
    <phoneticPr fontId="18" type="noConversion"/>
  </si>
  <si>
    <t>实时战况数据未大于10条数据时按钮显示状态</t>
    <phoneticPr fontId="18" type="noConversion"/>
  </si>
  <si>
    <r>
      <t>m</t>
    </r>
    <r>
      <rPr>
        <sz val="11"/>
        <color theme="1"/>
        <rFont val="宋体"/>
        <family val="3"/>
        <charset val="134"/>
        <scheme val="minor"/>
      </rPr>
      <t>tt比赛报名人数未大于10人，点击及查看翻页按钮</t>
    </r>
    <phoneticPr fontId="18" type="noConversion"/>
  </si>
  <si>
    <t>所有按钮置灰且不可点击</t>
    <phoneticPr fontId="18" type="noConversion"/>
  </si>
  <si>
    <r>
      <t>实时战况数据未大于1</t>
    </r>
    <r>
      <rPr>
        <sz val="11"/>
        <color theme="1"/>
        <rFont val="宋体"/>
        <family val="3"/>
        <charset val="134"/>
        <scheme val="minor"/>
      </rPr>
      <t>0条数据时页数显示</t>
    </r>
    <phoneticPr fontId="18" type="noConversion"/>
  </si>
  <si>
    <t>mtt比赛报名人数未大于10人，查看当前页数及总页数显示</t>
    <phoneticPr fontId="18" type="noConversion"/>
  </si>
  <si>
    <t>均统一显示为1</t>
    <phoneticPr fontId="18" type="noConversion"/>
  </si>
  <si>
    <r>
      <t>实时战况数据大于1</t>
    </r>
    <r>
      <rPr>
        <sz val="11"/>
        <color theme="1"/>
        <rFont val="宋体"/>
        <family val="3"/>
        <charset val="134"/>
        <scheme val="minor"/>
      </rPr>
      <t>0条查看实时战况</t>
    </r>
    <phoneticPr fontId="18" type="noConversion"/>
  </si>
  <si>
    <t>mtt比赛报名人数大于10人，打开实时战况查看</t>
    <phoneticPr fontId="18" type="noConversion"/>
  </si>
  <si>
    <t>首次次点击查看默认第一页，往后打开应对玩家上次页数进行记忆，再次打开为默认玩家上次页数或规定玩家每次打开都默认为首页</t>
    <phoneticPr fontId="18" type="noConversion"/>
  </si>
  <si>
    <t>实时战况中数据大于10条时数据排序</t>
    <phoneticPr fontId="18" type="noConversion"/>
  </si>
  <si>
    <r>
      <t>m</t>
    </r>
    <r>
      <rPr>
        <sz val="11"/>
        <color theme="1"/>
        <rFont val="宋体"/>
        <family val="3"/>
        <charset val="134"/>
        <scheme val="minor"/>
      </rPr>
      <t>tt比赛报名人数大于10人，每次查看实时战况中各页玩家排序</t>
    </r>
    <phoneticPr fontId="18" type="noConversion"/>
  </si>
  <si>
    <t>排序应为玩家当前手的计分牌降序排列</t>
    <phoneticPr fontId="18" type="noConversion"/>
  </si>
  <si>
    <r>
      <t>实时战况中数据等于1</t>
    </r>
    <r>
      <rPr>
        <sz val="11"/>
        <color theme="1"/>
        <rFont val="宋体"/>
        <family val="3"/>
        <charset val="134"/>
        <scheme val="minor"/>
      </rPr>
      <t>0条时，后续加入的数据显示规则</t>
    </r>
    <phoneticPr fontId="18" type="noConversion"/>
  </si>
  <si>
    <r>
      <t>m</t>
    </r>
    <r>
      <rPr>
        <sz val="11"/>
        <color theme="1"/>
        <rFont val="宋体"/>
        <family val="3"/>
        <charset val="134"/>
        <scheme val="minor"/>
      </rPr>
      <t>tt比赛报名人数开赛时未10人，后续有新玩家加入时</t>
    </r>
    <phoneticPr fontId="18" type="noConversion"/>
  </si>
  <si>
    <t>将于末页依次递增，超过一页十人时应另启新页</t>
    <phoneticPr fontId="18" type="noConversion"/>
  </si>
  <si>
    <t>玩家于实时战况当前页停留时，数据有增时玩家当前页变化情况</t>
    <phoneticPr fontId="18" type="noConversion"/>
  </si>
  <si>
    <t>mtt比赛玩家查看实时战况查看时，停留当前页数为未页，且末页未满时有新玩家加入</t>
    <phoneticPr fontId="18" type="noConversion"/>
  </si>
  <si>
    <t>可看到列表数据玩家增加</t>
    <phoneticPr fontId="18" type="noConversion"/>
  </si>
  <si>
    <t>mtt比赛玩家查看实时战况时，停留当前页数为其他页（非首页和末页），且末页未满时，有新玩家加入</t>
    <phoneticPr fontId="18" type="noConversion"/>
  </si>
  <si>
    <t>玩家看不到列表任何变化</t>
    <phoneticPr fontId="18" type="noConversion"/>
  </si>
  <si>
    <t>mtt比赛玩家查看时战况，停留当前页数为其他页（非首页和末页），且末页已满时，有新玩家加入</t>
    <phoneticPr fontId="18" type="noConversion"/>
  </si>
  <si>
    <r>
      <t>新开一页，并且玩家可看到页码中分母+</t>
    </r>
    <r>
      <rPr>
        <sz val="11"/>
        <color theme="1"/>
        <rFont val="宋体"/>
        <family val="3"/>
        <charset val="134"/>
        <scheme val="minor"/>
      </rPr>
      <t>1</t>
    </r>
    <phoneticPr fontId="18" type="noConversion"/>
  </si>
  <si>
    <t>玩家于实时战况当前页停留不同时，翻页按钮状态</t>
    <phoneticPr fontId="18" type="noConversion"/>
  </si>
  <si>
    <t>mtt比赛玩家查看实时战况时，点击至首页时，其他按钮状态</t>
    <phoneticPr fontId="18" type="noConversion"/>
  </si>
  <si>
    <t>翻页按钮中首页与上一页按钮置灰不可点击，下一页按钮可点击，点击后+1翻页数。未页按钮点击后跳转至玩家当前点开实时战况的未页</t>
    <phoneticPr fontId="18" type="noConversion"/>
  </si>
  <si>
    <t>mtt比赛玩家查看实时战况时，点击停留于其他页（非首页和末页）时，其他按钮状态</t>
    <phoneticPr fontId="18" type="noConversion"/>
  </si>
  <si>
    <t>翻页按钮中首页按钮可点击并生效跳转至首页，上一页与下一页可点击并生效各为当前页数-1、+1，末页按钮可点击并生效跳转至末页</t>
    <phoneticPr fontId="18" type="noConversion"/>
  </si>
  <si>
    <t>mtt比赛玩家查看实时战况，点击停留于末页时，其他按钮状态</t>
    <phoneticPr fontId="18" type="noConversion"/>
  </si>
  <si>
    <t>翻页按钮中首页按钮可点击并生效跳转至首页，上一页按钮可点击，点击后当前页数-1，下一页按钮置灰不可点击，末页按钮置灰不可点击</t>
    <phoneticPr fontId="18" type="noConversion"/>
  </si>
  <si>
    <t>玩家于实时战况中停留当前页时的页数显示</t>
    <phoneticPr fontId="18" type="noConversion"/>
  </si>
  <si>
    <r>
      <t>m</t>
    </r>
    <r>
      <rPr>
        <sz val="11"/>
        <color theme="1"/>
        <rFont val="宋体"/>
        <family val="3"/>
        <charset val="134"/>
        <scheme val="minor"/>
      </rPr>
      <t>tt比赛</t>
    </r>
    <r>
      <rPr>
        <sz val="11"/>
        <color theme="1"/>
        <rFont val="宋体"/>
        <family val="3"/>
        <charset val="134"/>
        <scheme val="minor"/>
      </rPr>
      <t>玩家停留页为当前首页时</t>
    </r>
    <phoneticPr fontId="18" type="noConversion"/>
  </si>
  <si>
    <t>页数显示为1</t>
    <phoneticPr fontId="18" type="noConversion"/>
  </si>
  <si>
    <t>mtt比赛玩家停留当至其他页时（非首末页）时</t>
    <phoneticPr fontId="18" type="noConversion"/>
  </si>
  <si>
    <r>
      <t>页数显示为当前参赛玩家一页1</t>
    </r>
    <r>
      <rPr>
        <sz val="11"/>
        <color theme="1"/>
        <rFont val="宋体"/>
        <family val="3"/>
        <charset val="134"/>
        <scheme val="minor"/>
      </rPr>
      <t>0人依次展示的页数</t>
    </r>
    <phoneticPr fontId="18" type="noConversion"/>
  </si>
  <si>
    <r>
      <t>m</t>
    </r>
    <r>
      <rPr>
        <sz val="11"/>
        <color theme="1"/>
        <rFont val="宋体"/>
        <family val="3"/>
        <charset val="134"/>
        <scheme val="minor"/>
      </rPr>
      <t>tt比赛玩家停留当前页为末页时</t>
    </r>
    <phoneticPr fontId="18" type="noConversion"/>
  </si>
  <si>
    <t>页数显示为当前比赛中所有玩家具计分牌排序的最后页数</t>
    <phoneticPr fontId="18" type="noConversion"/>
  </si>
  <si>
    <t>用户自己的备注名显示也与用户对他人的备注规则相同</t>
    <phoneticPr fontId="18" type="noConversion"/>
  </si>
  <si>
    <t>用户进入自己的联系人详情页，对自己添加备注</t>
    <phoneticPr fontId="18" type="noConversion"/>
  </si>
  <si>
    <t>用户对自己进行备注名修改规则</t>
    <phoneticPr fontId="18" type="noConversion"/>
  </si>
  <si>
    <t>用户对自己添加备注名</t>
    <phoneticPr fontId="18" type="noConversion"/>
  </si>
  <si>
    <t>6.5</t>
    <phoneticPr fontId="18" type="noConversion"/>
  </si>
  <si>
    <t>仅有此两处可修改</t>
    <phoneticPr fontId="18" type="noConversion"/>
  </si>
  <si>
    <t>进入联系人详情页点击编辑或牌局中点击玩家窗口信息编辑按钮进入设置备注名弹窗页</t>
    <phoneticPr fontId="18" type="noConversion"/>
  </si>
  <si>
    <t>打法标记固定查看与修改页</t>
    <phoneticPr fontId="18" type="noConversion"/>
  </si>
  <si>
    <t>6.4</t>
    <phoneticPr fontId="18" type="noConversion"/>
  </si>
  <si>
    <r>
      <t>1</t>
    </r>
    <r>
      <rPr>
        <sz val="11"/>
        <color theme="1"/>
        <rFont val="宋体"/>
        <family val="3"/>
        <charset val="134"/>
      </rPr>
      <t>应弹出提示：</t>
    </r>
    <r>
      <rPr>
        <sz val="11"/>
        <color theme="1"/>
        <rFont val="Arial"/>
        <family val="2"/>
      </rPr>
      <t>“</t>
    </r>
    <r>
      <rPr>
        <sz val="11"/>
        <color theme="1"/>
        <rFont val="宋体"/>
        <family val="3"/>
        <charset val="134"/>
      </rPr>
      <t>最长</t>
    </r>
    <r>
      <rPr>
        <sz val="11"/>
        <color theme="1"/>
        <rFont val="Arial"/>
        <family val="2"/>
      </rPr>
      <t>10</t>
    </r>
    <r>
      <rPr>
        <sz val="11"/>
        <color theme="1"/>
        <rFont val="宋体"/>
        <family val="3"/>
        <charset val="134"/>
      </rPr>
      <t>个中英文或数字</t>
    </r>
    <r>
      <rPr>
        <sz val="11"/>
        <color theme="1"/>
        <rFont val="Arial"/>
        <family val="2"/>
      </rPr>
      <t>”       2</t>
    </r>
    <r>
      <rPr>
        <sz val="11"/>
        <color theme="1"/>
        <rFont val="宋体"/>
        <family val="3"/>
        <charset val="134"/>
      </rPr>
      <t>应弹出</t>
    </r>
    <r>
      <rPr>
        <sz val="11"/>
        <color theme="1"/>
        <rFont val="Arial"/>
        <family val="2"/>
      </rPr>
      <t>tost“</t>
    </r>
    <r>
      <rPr>
        <sz val="11"/>
        <color theme="1"/>
        <rFont val="宋体"/>
        <family val="3"/>
        <charset val="134"/>
      </rPr>
      <t>打法标记检测到敏感词汇，请重新输入</t>
    </r>
    <r>
      <rPr>
        <sz val="11"/>
        <color theme="1"/>
        <rFont val="Arial"/>
        <family val="2"/>
      </rPr>
      <t>”                                                                3</t>
    </r>
    <r>
      <rPr>
        <sz val="11"/>
        <color theme="1"/>
        <rFont val="宋体"/>
        <family val="3"/>
        <charset val="134"/>
      </rPr>
      <t>打法标记则为空</t>
    </r>
    <phoneticPr fontId="18" type="noConversion"/>
  </si>
  <si>
    <t>进入设置备注名页，于玩家打法标记框中输入：        1.输入除中英文或数字外其他字符                                      2.输入敏感词                                                                         3.不进行输入                                    4输入超过100个字符                                                          点击保存</t>
    <phoneticPr fontId="18" type="noConversion"/>
  </si>
  <si>
    <t>打法标记修改规则</t>
    <phoneticPr fontId="18" type="noConversion"/>
  </si>
  <si>
    <t>修改打法标记</t>
    <phoneticPr fontId="18" type="noConversion"/>
  </si>
  <si>
    <t>6.3</t>
    <phoneticPr fontId="18" type="noConversion"/>
  </si>
  <si>
    <r>
      <rPr>
        <sz val="11"/>
        <color theme="1"/>
        <rFont val="宋体"/>
        <family val="3"/>
        <charset val="134"/>
      </rPr>
      <t>申请带入显示层级为：玩家备注名</t>
    </r>
    <r>
      <rPr>
        <sz val="11"/>
        <color theme="1"/>
        <rFont val="Arial"/>
        <family val="2"/>
      </rPr>
      <t>-ID-</t>
    </r>
    <r>
      <rPr>
        <sz val="11"/>
        <color theme="1"/>
        <rFont val="宋体"/>
        <family val="3"/>
        <charset val="134"/>
      </rPr>
      <t>玩家呢称</t>
    </r>
    <r>
      <rPr>
        <sz val="11"/>
        <color theme="1"/>
        <rFont val="宋体"/>
        <family val="3"/>
        <charset val="134"/>
      </rPr>
      <t>，无备注名则为：玩家呢称</t>
    </r>
    <r>
      <rPr>
        <sz val="11"/>
        <color theme="1"/>
        <rFont val="Arial"/>
        <family val="2"/>
      </rPr>
      <t>-ID</t>
    </r>
    <phoneticPr fontId="18" type="noConversion"/>
  </si>
  <si>
    <r>
      <rPr>
        <sz val="11"/>
        <color theme="1"/>
        <rFont val="宋体"/>
        <family val="3"/>
        <charset val="134"/>
      </rPr>
      <t>进入审批记录页</t>
    </r>
    <r>
      <rPr>
        <sz val="11"/>
        <color theme="1"/>
        <rFont val="Arial"/>
        <family val="2"/>
      </rPr>
      <t>-</t>
    </r>
    <r>
      <rPr>
        <sz val="11"/>
        <color theme="1"/>
        <rFont val="宋体"/>
        <family val="3"/>
        <charset val="134"/>
      </rPr>
      <t>选择牌局查看玩家带入记录显示规则</t>
    </r>
    <phoneticPr fontId="18" type="noConversion"/>
  </si>
  <si>
    <t>牌局审批记录</t>
    <phoneticPr fontId="18" type="noConversion"/>
  </si>
  <si>
    <t>牌局中或战队消息页的牌局请求消息中收到审批备注名和打法标记与呢称的显示规则</t>
    <phoneticPr fontId="18" type="noConversion"/>
  </si>
  <si>
    <t>牌局请求游戏内外申请带入</t>
    <phoneticPr fontId="18" type="noConversion"/>
  </si>
  <si>
    <t>显示备注名、打法标记与昵称处</t>
    <phoneticPr fontId="18" type="noConversion"/>
  </si>
  <si>
    <t>该玩家在游戏中的任何其他位置对我显示的都是我对其设置的备注名，如：牌局内、战队详情、聊天记录、排行榜、牌局请求、战队消息等。</t>
  </si>
  <si>
    <t>此处修改应对应同步至任何需显示页面</t>
    <phoneticPr fontId="18" type="noConversion"/>
  </si>
  <si>
    <t>5.8</t>
    <phoneticPr fontId="18" type="noConversion"/>
  </si>
  <si>
    <t>打法标记则显示于玩家此时的玩家昵称下方</t>
    <phoneticPr fontId="18" type="noConversion"/>
  </si>
  <si>
    <t>打法标记显示规则</t>
    <phoneticPr fontId="18" type="noConversion"/>
  </si>
  <si>
    <t>5.7</t>
    <phoneticPr fontId="18" type="noConversion"/>
  </si>
  <si>
    <r>
      <rPr>
        <sz val="11"/>
        <color theme="1"/>
        <rFont val="宋体"/>
        <family val="3"/>
        <charset val="134"/>
      </rPr>
      <t>玩家原昵称则显示于玩家</t>
    </r>
    <r>
      <rPr>
        <sz val="11"/>
        <color theme="1"/>
        <rFont val="Arial"/>
        <family val="2"/>
      </rPr>
      <t>ID</t>
    </r>
    <r>
      <rPr>
        <sz val="11"/>
        <color theme="1"/>
        <rFont val="宋体"/>
        <family val="3"/>
        <charset val="134"/>
      </rPr>
      <t>下方</t>
    </r>
    <phoneticPr fontId="18" type="noConversion"/>
  </si>
  <si>
    <t>原昵称显示规则</t>
    <phoneticPr fontId="18" type="noConversion"/>
  </si>
  <si>
    <t>5.6</t>
    <phoneticPr fontId="18" type="noConversion"/>
  </si>
  <si>
    <t>于此玩家信息窗口原昵称位置对主动备注玩家显示生效备注名</t>
    <phoneticPr fontId="18" type="noConversion"/>
  </si>
  <si>
    <t>牌局中对玩家进行编辑备注名后</t>
    <phoneticPr fontId="18" type="noConversion"/>
  </si>
  <si>
    <t>牌局中玩家备注名和打法标记显示</t>
    <phoneticPr fontId="18" type="noConversion"/>
  </si>
  <si>
    <t>5.5</t>
    <phoneticPr fontId="18" type="noConversion"/>
  </si>
  <si>
    <t>关闭窗口</t>
    <phoneticPr fontId="18" type="noConversion"/>
  </si>
  <si>
    <t>点击弹窗页中的取消按钮</t>
    <phoneticPr fontId="18" type="noConversion"/>
  </si>
  <si>
    <t>5.4</t>
    <phoneticPr fontId="18" type="noConversion"/>
  </si>
  <si>
    <t>成功修改备注名，退回至玩家信息界面</t>
    <phoneticPr fontId="18" type="noConversion"/>
  </si>
  <si>
    <t>打开修改备注名于打法标记弹窗页中进行修改输入正常中英文或数字，点击保存</t>
    <phoneticPr fontId="18" type="noConversion"/>
  </si>
  <si>
    <t>5.3</t>
    <phoneticPr fontId="18" type="noConversion"/>
  </si>
  <si>
    <r>
      <t>1</t>
    </r>
    <r>
      <rPr>
        <sz val="11"/>
        <color theme="1"/>
        <rFont val="宋体"/>
        <family val="3"/>
        <charset val="134"/>
      </rPr>
      <t>应弹出提示：“最长</t>
    </r>
    <r>
      <rPr>
        <sz val="11"/>
        <color theme="1"/>
        <rFont val="Arial"/>
        <family val="2"/>
      </rPr>
      <t>10</t>
    </r>
    <r>
      <rPr>
        <sz val="11"/>
        <color theme="1"/>
        <rFont val="宋体"/>
        <family val="3"/>
        <charset val="134"/>
      </rPr>
      <t>个中英文或数字”</t>
    </r>
    <r>
      <rPr>
        <sz val="11"/>
        <color theme="1"/>
        <rFont val="Arial"/>
        <family val="2"/>
      </rPr>
      <t xml:space="preserve">  2</t>
    </r>
    <r>
      <rPr>
        <sz val="11"/>
        <color theme="1"/>
        <rFont val="宋体"/>
        <family val="3"/>
        <charset val="134"/>
      </rPr>
      <t>应弹出</t>
    </r>
    <r>
      <rPr>
        <sz val="11"/>
        <color theme="1"/>
        <rFont val="Arial"/>
        <family val="2"/>
      </rPr>
      <t>tost“</t>
    </r>
    <r>
      <rPr>
        <sz val="11"/>
        <color theme="1"/>
        <rFont val="宋体"/>
        <family val="3"/>
        <charset val="134"/>
      </rPr>
      <t>备注名检测到敏感词汇，请重新输入</t>
    </r>
    <r>
      <rPr>
        <sz val="11"/>
        <color theme="1"/>
        <rFont val="Arial"/>
        <family val="2"/>
      </rPr>
      <t>”                                                                3</t>
    </r>
    <r>
      <rPr>
        <sz val="11"/>
        <color theme="1"/>
        <rFont val="宋体"/>
        <family val="3"/>
        <charset val="134"/>
      </rPr>
      <t>则备注名为当前昵称</t>
    </r>
    <phoneticPr fontId="18" type="noConversion"/>
  </si>
  <si>
    <r>
      <rPr>
        <sz val="11"/>
        <color theme="1"/>
        <rFont val="宋体"/>
        <family val="3"/>
        <charset val="134"/>
      </rPr>
      <t>打开修改备注名于备注名栏和打法标记弹窗页中进行修改时：</t>
    </r>
    <r>
      <rPr>
        <sz val="11"/>
        <color theme="1"/>
        <rFont val="Arial"/>
        <family val="2"/>
      </rPr>
      <t xml:space="preserve">                                                                                     1.</t>
    </r>
    <r>
      <rPr>
        <sz val="11"/>
        <color theme="1"/>
        <rFont val="宋体"/>
        <family val="3"/>
        <charset val="134"/>
      </rPr>
      <t>输入除中英文或数字外其他字符</t>
    </r>
    <r>
      <rPr>
        <sz val="11"/>
        <color theme="1"/>
        <rFont val="Arial"/>
        <family val="2"/>
      </rPr>
      <t xml:space="preserve">                                      2.</t>
    </r>
    <r>
      <rPr>
        <sz val="11"/>
        <color theme="1"/>
        <rFont val="宋体"/>
        <family val="3"/>
        <charset val="134"/>
      </rPr>
      <t>输入敏感词</t>
    </r>
    <r>
      <rPr>
        <sz val="11"/>
        <color theme="1"/>
        <rFont val="Arial"/>
        <family val="2"/>
      </rPr>
      <t xml:space="preserve">                                                                         3.</t>
    </r>
    <r>
      <rPr>
        <sz val="11"/>
        <color theme="1"/>
        <rFont val="宋体"/>
        <family val="3"/>
        <charset val="134"/>
      </rPr>
      <t>不进行输入</t>
    </r>
    <r>
      <rPr>
        <sz val="11"/>
        <color theme="1"/>
        <rFont val="Arial"/>
        <family val="2"/>
      </rPr>
      <t xml:space="preserve">                                                                        </t>
    </r>
    <r>
      <rPr>
        <sz val="11"/>
        <color theme="1"/>
        <rFont val="宋体"/>
        <family val="3"/>
        <charset val="134"/>
      </rPr>
      <t>点击保存</t>
    </r>
    <r>
      <rPr>
        <sz val="11"/>
        <color theme="1"/>
        <rFont val="Arial"/>
        <family val="2"/>
      </rPr>
      <t xml:space="preserve"> </t>
    </r>
    <phoneticPr fontId="18" type="noConversion"/>
  </si>
  <si>
    <t>5.2</t>
    <phoneticPr fontId="18" type="noConversion"/>
  </si>
  <si>
    <t>打开修改备注名和打法标记弹框页，此界面应为弹窗形式</t>
    <phoneticPr fontId="18" type="noConversion"/>
  </si>
  <si>
    <t>牌局中点击玩家头像，打开玩家信息窗口，点击编辑</t>
    <phoneticPr fontId="18" type="noConversion"/>
  </si>
  <si>
    <t>牌局中玩家备注名和打法标记修改</t>
    <phoneticPr fontId="18" type="noConversion"/>
  </si>
  <si>
    <t>牌局内备注名和打法标记修改和显示</t>
    <phoneticPr fontId="18" type="noConversion"/>
  </si>
  <si>
    <r>
      <t>A</t>
    </r>
    <r>
      <rPr>
        <sz val="11"/>
        <color theme="1"/>
        <rFont val="宋体"/>
        <family val="3"/>
        <charset val="134"/>
      </rPr>
      <t>玩家的打法标记显示位于原昵称下方</t>
    </r>
    <phoneticPr fontId="18" type="noConversion"/>
  </si>
  <si>
    <r>
      <rPr>
        <sz val="11"/>
        <color theme="1"/>
        <rFont val="宋体"/>
        <family val="3"/>
        <charset val="134"/>
      </rPr>
      <t>对</t>
    </r>
    <r>
      <rPr>
        <sz val="11"/>
        <color theme="1"/>
        <rFont val="Arial"/>
        <family val="2"/>
      </rPr>
      <t>A</t>
    </r>
    <r>
      <rPr>
        <sz val="11"/>
        <color theme="1"/>
        <rFont val="宋体"/>
        <family val="3"/>
        <charset val="134"/>
      </rPr>
      <t>玩家进行打法标记后</t>
    </r>
    <phoneticPr fontId="18" type="noConversion"/>
  </si>
  <si>
    <t>4.4</t>
    <phoneticPr fontId="18" type="noConversion"/>
  </si>
  <si>
    <r>
      <t>A</t>
    </r>
    <r>
      <rPr>
        <sz val="11"/>
        <color theme="1"/>
        <rFont val="宋体"/>
        <family val="3"/>
        <charset val="134"/>
      </rPr>
      <t>玩家的原昵称位置应显示备注名，原昵称则显示于</t>
    </r>
    <r>
      <rPr>
        <sz val="11"/>
        <color theme="1"/>
        <rFont val="Arial"/>
        <family val="2"/>
      </rPr>
      <t>ID</t>
    </r>
    <r>
      <rPr>
        <sz val="11"/>
        <color theme="1"/>
        <rFont val="宋体"/>
        <family val="3"/>
        <charset val="134"/>
      </rPr>
      <t>下方</t>
    </r>
    <phoneticPr fontId="18" type="noConversion"/>
  </si>
  <si>
    <t>打开A玩家联系人详情页，对A进行备注后</t>
    <phoneticPr fontId="18" type="noConversion"/>
  </si>
  <si>
    <t>备注名于联系人详情页显示具体位置</t>
    <phoneticPr fontId="18" type="noConversion"/>
  </si>
  <si>
    <t>4.3</t>
    <phoneticPr fontId="18" type="noConversion"/>
  </si>
  <si>
    <t>有备注的则显示备注名，无则显示当前昵称</t>
    <phoneticPr fontId="18" type="noConversion"/>
  </si>
  <si>
    <t>其他玩家进入A玩家详情页时</t>
    <phoneticPr fontId="18" type="noConversion"/>
  </si>
  <si>
    <t>4.2</t>
    <phoneticPr fontId="18" type="noConversion"/>
  </si>
  <si>
    <t>备注名将代替A玩家的昵称对主动备注玩家显示</t>
    <phoneticPr fontId="18" type="noConversion"/>
  </si>
  <si>
    <t>进入联系人详情页中，对A玩家进行备注名后</t>
    <phoneticPr fontId="18" type="noConversion"/>
  </si>
  <si>
    <t>备注名和打法标记显示规则</t>
    <phoneticPr fontId="18" type="noConversion"/>
  </si>
  <si>
    <t>备注名打法标记显示</t>
    <phoneticPr fontId="18" type="noConversion"/>
  </si>
  <si>
    <t>退回至联系人详情页</t>
    <phoneticPr fontId="18" type="noConversion"/>
  </si>
  <si>
    <t>点击设置备注名的返回按钮键</t>
    <phoneticPr fontId="18" type="noConversion"/>
  </si>
  <si>
    <t>3.9</t>
    <phoneticPr fontId="18" type="noConversion"/>
  </si>
  <si>
    <t>打法标记为空，则打法标记一栏为空</t>
    <phoneticPr fontId="18" type="noConversion"/>
  </si>
  <si>
    <t>于打法标记框中不做任何输入或删除当前打法标记，点击完成</t>
    <phoneticPr fontId="18" type="noConversion"/>
  </si>
  <si>
    <t>3.8</t>
    <phoneticPr fontId="18" type="noConversion"/>
  </si>
  <si>
    <t>无任何影响，并且备注名则默认为玩家当前昵称</t>
    <phoneticPr fontId="18" type="noConversion"/>
  </si>
  <si>
    <t>于玩家备注名称栏中不进行任何输入或删除当前备注名时，点击完成</t>
    <phoneticPr fontId="18" type="noConversion"/>
  </si>
  <si>
    <t>3.7</t>
    <phoneticPr fontId="18" type="noConversion"/>
  </si>
  <si>
    <t>成功修改备注名，退回联系人详情页</t>
    <phoneticPr fontId="18" type="noConversion"/>
  </si>
  <si>
    <t>于玩家备注名称栏中输入中英文或数字，并且非敏感词后，点击完成按钮</t>
    <phoneticPr fontId="18" type="noConversion"/>
  </si>
  <si>
    <t>toast提示“备注名或打法标记检测到敏感词汇，请重新输入”</t>
    <phoneticPr fontId="18" type="noConversion"/>
  </si>
  <si>
    <t>于玩家备注名称栏输入敏感词，点击完成</t>
    <phoneticPr fontId="18" type="noConversion"/>
  </si>
  <si>
    <t>提示：“最长10个中英文或数字”</t>
    <phoneticPr fontId="18" type="noConversion"/>
  </si>
  <si>
    <t>于玩家备注名称栏中输入超过十个字符</t>
    <phoneticPr fontId="18" type="noConversion"/>
  </si>
  <si>
    <t>提示："最长10个中英文或数字"</t>
    <phoneticPr fontId="18" type="noConversion"/>
  </si>
  <si>
    <t>进入设置备注名页，于玩家备注名称栏框中输入：标点符号、表情符号、空格、回车等，点击完成</t>
    <phoneticPr fontId="18" type="noConversion"/>
  </si>
  <si>
    <t>修改备注名和打法标记</t>
    <phoneticPr fontId="18" type="noConversion"/>
  </si>
  <si>
    <t>打开设置备注名页面，并且备注名页面有备注名栏与打法标记输入框</t>
    <phoneticPr fontId="18" type="noConversion"/>
  </si>
  <si>
    <t>各个入口进入的“联系人详情页”中，点击编辑按钮</t>
    <phoneticPr fontId="18" type="noConversion"/>
  </si>
  <si>
    <t>1-6打开“联系人详情页”              7则进入设置备注名弹框页</t>
    <phoneticPr fontId="18" type="noConversion"/>
  </si>
  <si>
    <t>1.战队详情页-点击玩家头像                      2.战队聊天界面-点击玩家头像                      3.牌局请求消息页-审批记录-选择牌局-点击玩家头像   4.战绩-战绩统计-选择牌局-点击玩家头像            5.消息页-通讯录-点击玩家头像                                           6.群组页-选择群组并进入群设置页-点击群组中玩家头像                                             7.牌局中点击玩家头像-玩家信息窗口点击-点击编辑按钮</t>
    <phoneticPr fontId="18" type="noConversion"/>
  </si>
  <si>
    <t>修改备注名和打法标记入口</t>
    <phoneticPr fontId="18" type="noConversion"/>
  </si>
  <si>
    <t>修改备注名</t>
    <phoneticPr fontId="18" type="noConversion"/>
  </si>
  <si>
    <t>玩家打法标记显示于备注名下方</t>
    <phoneticPr fontId="18" type="noConversion"/>
  </si>
  <si>
    <t>快速局、俱乐部局、部落局，（奥马哈、MTT、SNG、大菠萝、推推乐）点击正在游戏的玩家，弹出玩家名片信息</t>
    <phoneticPr fontId="18" type="noConversion"/>
  </si>
  <si>
    <t>同步至牌局内打牌玩家</t>
    <phoneticPr fontId="18" type="noConversion"/>
  </si>
  <si>
    <t>进入联系人详情页打法标记显示于备注名下方</t>
    <phoneticPr fontId="18" type="noConversion"/>
  </si>
  <si>
    <t>1.战队详情页-点击玩家头像                      2.战队聊天界面-点击玩家头像                      3.牌局请求消息页-审批记录-选择牌局-点击玩家头像   4.战绩-战绩统计-选择牌局-点击玩家头像            5.群组页-选择群组并进入群设置页-点击群组中玩家头像</t>
    <phoneticPr fontId="18" type="noConversion"/>
  </si>
  <si>
    <t>同步至联系人详情页</t>
    <phoneticPr fontId="18" type="noConversion"/>
  </si>
  <si>
    <t>打法标记所同步页面</t>
    <phoneticPr fontId="18" type="noConversion"/>
  </si>
  <si>
    <t>符合</t>
    <phoneticPr fontId="18" type="noConversion"/>
  </si>
  <si>
    <t>所有应用中有玩家呢称显示的地方，只要玩家有备注名，则备注名都应对主动备注玩家显示</t>
    <phoneticPr fontId="18" type="noConversion"/>
  </si>
  <si>
    <t>玩家于各个需同步的页面中显示的备注名，应是随着玩家当前的改动第一时间做出变动</t>
    <phoneticPr fontId="18" type="noConversion"/>
  </si>
  <si>
    <t>同步显示规则</t>
    <phoneticPr fontId="18" type="noConversion"/>
  </si>
  <si>
    <t>1.11</t>
    <phoneticPr fontId="18" type="noConversion"/>
  </si>
  <si>
    <t>有备注玩家显示为白色高亮，不备注名显示当前昵称的玩家则不用高亮显示</t>
    <phoneticPr fontId="18" type="noConversion"/>
  </si>
  <si>
    <t>1.快速局、俱乐部局、部落局，（奥马哈、MTT、SNG、大菠萝、推推乐）打开实时战况中玩家有备注名和无备注名玩家的区分显示规则</t>
    <phoneticPr fontId="18" type="noConversion"/>
  </si>
  <si>
    <t>1.10</t>
    <phoneticPr fontId="18" type="noConversion"/>
  </si>
  <si>
    <t>有被进行备注的玩家，对主动玩家显示备注名，无备注的则显示当前昵称（包括已离桌、观众）</t>
    <phoneticPr fontId="18" type="noConversion"/>
  </si>
  <si>
    <t>1.快速局、俱乐部局、部落局，（奥马哈、MTT、SNG、大菠萝、推推乐）打开实时战况中玩家呢称处显示规则</t>
    <phoneticPr fontId="18" type="noConversion"/>
  </si>
  <si>
    <t>同步至实时战况</t>
    <phoneticPr fontId="18" type="noConversion"/>
  </si>
  <si>
    <t>1.9</t>
    <phoneticPr fontId="18" type="noConversion"/>
  </si>
  <si>
    <t>有被进行备注的玩家，对主动玩家显示备注名，无备注的则显示当前昵称</t>
    <phoneticPr fontId="18" type="noConversion"/>
  </si>
  <si>
    <t>1.快速局、俱乐部局、部落局，（奥马哈、MTT、SNG、大菠萝、推推乐）正在游戏的玩家于桌上昵称处显示规则</t>
    <phoneticPr fontId="18" type="noConversion"/>
  </si>
  <si>
    <t>1.8</t>
    <phoneticPr fontId="18" type="noConversion"/>
  </si>
  <si>
    <t>战绩页中-选择牌局-对备注名玩家和无备注名玩家区分规则</t>
    <phoneticPr fontId="18" type="noConversion"/>
  </si>
  <si>
    <t>1..7</t>
    <phoneticPr fontId="18" type="noConversion"/>
  </si>
  <si>
    <t>牌局中有进行备注的玩家显示备注名，无则显示当前昵称</t>
    <phoneticPr fontId="18" type="noConversion"/>
  </si>
  <si>
    <t>1.我的页面-战绩栏-战绩统计-选择牌局</t>
    <phoneticPr fontId="18" type="noConversion"/>
  </si>
  <si>
    <t>同步至战绩页</t>
    <phoneticPr fontId="18" type="noConversion"/>
  </si>
  <si>
    <t>1.6</t>
    <phoneticPr fontId="18" type="noConversion"/>
  </si>
  <si>
    <t>上翻聊天记录或者与战队成员进行聊天时，有进入备注的玩家显示备注名，无则显示当前昵称</t>
    <phoneticPr fontId="18" type="noConversion"/>
  </si>
  <si>
    <t>1.消息页-选择战队消息-进入某一战队页聊天界面</t>
    <phoneticPr fontId="18" type="noConversion"/>
  </si>
  <si>
    <t>同步至聊天记录</t>
    <phoneticPr fontId="18" type="noConversion"/>
  </si>
  <si>
    <t>1.5</t>
    <phoneticPr fontId="18" type="noConversion"/>
  </si>
  <si>
    <t>P</t>
  </si>
  <si>
    <t>通讯录页中好友有进行备注的显示备注名，无进行备注的显示当前昵称</t>
    <phoneticPr fontId="18" type="noConversion"/>
  </si>
  <si>
    <t>1.消息页-选择聊天消息-打开通讯录</t>
    <phoneticPr fontId="18" type="noConversion"/>
  </si>
  <si>
    <t>同步至好友列表</t>
    <phoneticPr fontId="18" type="noConversion"/>
  </si>
  <si>
    <t>1.4</t>
    <phoneticPr fontId="18" type="noConversion"/>
  </si>
  <si>
    <t>统一进入玩家联系人详情页并对玩家展示备注名</t>
    <phoneticPr fontId="18" type="noConversion"/>
  </si>
  <si>
    <t>1.3</t>
    <phoneticPr fontId="18" type="noConversion"/>
  </si>
  <si>
    <t>搜索中有对成员的备注时只能通过备注名搜索，无备注名的成员通过昵称搜索</t>
    <phoneticPr fontId="18" type="noConversion"/>
  </si>
  <si>
    <t>1.进入战队详情页-点击战队成员列-进入战队成员页    2.玩家于搜索文本框中输入对其中成员的备注名进行成员搜索</t>
    <phoneticPr fontId="18" type="noConversion"/>
  </si>
  <si>
    <t>主动进行备注的玩家显示对被动玩家的备注名，未进行备注的玩家显示当前昵称</t>
    <phoneticPr fontId="18" type="noConversion"/>
  </si>
  <si>
    <t>1.牌局页-选择战队项-点击战队进入战队详情页        2.战队详情页-战队成员列表                          3.打开战队成员列表</t>
    <phoneticPr fontId="18" type="noConversion"/>
  </si>
  <si>
    <t>同步至战队成员页</t>
    <phoneticPr fontId="18" type="noConversion"/>
  </si>
  <si>
    <t>备注名所同步页面</t>
    <phoneticPr fontId="18" type="noConversion"/>
  </si>
  <si>
    <t>P</t>
    <phoneticPr fontId="18" type="noConversion"/>
  </si>
  <si>
    <t>分桌规则已改变</t>
    <phoneticPr fontId="18" type="noConversion"/>
  </si>
  <si>
    <t>规则已变</t>
    <phoneticPr fontId="18" type="noConversion"/>
  </si>
  <si>
    <t>标题</t>
  </si>
  <si>
    <t>001_IM</t>
  </si>
  <si>
    <t>牌局内</t>
  </si>
  <si>
    <t>动态表情</t>
  </si>
  <si>
    <t>进入牌局内后，开始打牌，点击对方头像，显示动态表情列表，点击动态表情</t>
  </si>
  <si>
    <t>表情发出后双方都能看到和听到动态音效</t>
  </si>
  <si>
    <t>002_IM</t>
  </si>
  <si>
    <t>emoji表情</t>
  </si>
  <si>
    <t>进入牌局内后，开始打牌，点击牌局下方的emoji表情</t>
  </si>
  <si>
    <t>表情发出去后对方能看到发出去的emoji表情</t>
  </si>
  <si>
    <t>003_IM</t>
  </si>
  <si>
    <t>语音聊天</t>
  </si>
  <si>
    <t>进入牌局内后，开始打牌，点击语音话筒，开始进行语音</t>
  </si>
  <si>
    <t>语音说完后，牌局内的玩家都能听到</t>
  </si>
  <si>
    <t>004_IM</t>
  </si>
  <si>
    <t>牌局外(信息)</t>
  </si>
  <si>
    <t>聊天信息</t>
  </si>
  <si>
    <t>点击sng报名信息，请求通知与牌局信息一致</t>
  </si>
  <si>
    <t>信息与牌局信息一致</t>
  </si>
  <si>
    <t>005_IM</t>
  </si>
  <si>
    <t>战队消息</t>
  </si>
  <si>
    <t>点击战队信息，查看列表是否有请求</t>
  </si>
  <si>
    <t>有请求则战队信息有红点提示，没有则无</t>
  </si>
  <si>
    <t>006_IM</t>
  </si>
  <si>
    <t>牌局请求信息</t>
  </si>
  <si>
    <t>点击牌局请求信息，查看请求列表数据</t>
  </si>
  <si>
    <t>牌局类型与列表列出来的类型一致，且在对应的位置上，且信息正确</t>
  </si>
  <si>
    <t>007_IM</t>
  </si>
  <si>
    <t>牌局请求</t>
  </si>
  <si>
    <t>点击牌局请求信息，点击审批记录，查看请求列表数据</t>
  </si>
  <si>
    <t>审批结果与实际带入一致，且信息正确</t>
  </si>
  <si>
    <t>008_IM</t>
  </si>
  <si>
    <t>点击牌局请求信息，点击审批记录，点击右上角日期按钮</t>
  </si>
  <si>
    <t>日期能够正常显示，滚动日期选择能正确显示出当天的审批记录</t>
  </si>
  <si>
    <t>009_IM</t>
  </si>
  <si>
    <t>公会消息</t>
  </si>
  <si>
    <t>点击公会信息，查看信息内容</t>
  </si>
  <si>
    <t>加入公会能看到信息，并且有红点提示且信息正确，包括公会名，战队名，申请日期</t>
  </si>
  <si>
    <t>010_IM</t>
  </si>
  <si>
    <t>点击信息查看战队消息，查看内容</t>
  </si>
  <si>
    <t>加入战队有消息提示，显示红点，且信息争正确包括申请人名字，加入战队的名字，申请日期</t>
  </si>
  <si>
    <t>011_IM</t>
  </si>
  <si>
    <t>战队聊天</t>
  </si>
  <si>
    <t>点击战队，进入聊天界面</t>
  </si>
  <si>
    <t>若有信息，则会有图标显示信息条数能正常发出打字，语音聊天，emoji表情能正常发出，对方也能收到你所发的内容</t>
  </si>
  <si>
    <t>012_IM</t>
  </si>
  <si>
    <t>组局后，点击战队，进入聊天界面，右上角显示组局按钮，点击组局按钮</t>
  </si>
  <si>
    <t>点击右上角组局按钮，会跳转到牌局列表里面看到牌局</t>
  </si>
  <si>
    <t>013_IM</t>
  </si>
  <si>
    <t>系统消息</t>
  </si>
  <si>
    <t>带你机系统消息，显示网页数据，点击查看</t>
  </si>
  <si>
    <t>能跳转到该页面的详情信息，并且正确显示内容</t>
  </si>
  <si>
    <t>玩家使用不同的账号通过ios1设备登录</t>
    <phoneticPr fontId="18" type="noConversion"/>
  </si>
  <si>
    <t>玩家使用账号B通过一台ios1设备登录</t>
    <phoneticPr fontId="18" type="noConversion"/>
  </si>
  <si>
    <t>玩家使用账号A通过一台ios1设备登录</t>
    <phoneticPr fontId="18" type="noConversion"/>
  </si>
  <si>
    <t>玩家使用不同的账号通过ios2设备登录</t>
    <phoneticPr fontId="18" type="noConversion"/>
  </si>
  <si>
    <t>玩家使用账号c通过一台ios2设备登录</t>
    <phoneticPr fontId="18" type="noConversion"/>
  </si>
  <si>
    <t>玩家使用账号D通过一台ios2设备登录</t>
    <phoneticPr fontId="18" type="noConversion"/>
  </si>
  <si>
    <t>账号D的机器码应与C的一致，并且不应与账号A和B的机器码一致</t>
    <phoneticPr fontId="18" type="noConversion"/>
  </si>
  <si>
    <t>机器码不变且唯一</t>
    <phoneticPr fontId="18" type="noConversion"/>
  </si>
  <si>
    <t>玩家使用账号E通过一台android1设备登录</t>
    <phoneticPr fontId="18" type="noConversion"/>
  </si>
  <si>
    <t>玩家使用账号F通过一台android1设备登录</t>
    <phoneticPr fontId="18" type="noConversion"/>
  </si>
  <si>
    <t>玩家使用不同的账号通过android1设备登录</t>
    <phoneticPr fontId="18" type="noConversion"/>
  </si>
  <si>
    <t>玩家使用账号G通过一台android2设备登录</t>
    <phoneticPr fontId="18" type="noConversion"/>
  </si>
  <si>
    <r>
      <rPr>
        <sz val="11"/>
        <color theme="1"/>
        <rFont val="宋体"/>
        <family val="3"/>
        <charset val="134"/>
      </rPr>
      <t>账号</t>
    </r>
    <r>
      <rPr>
        <sz val="11"/>
        <color theme="1"/>
        <rFont val="Arial"/>
        <family val="2"/>
      </rPr>
      <t>H</t>
    </r>
    <r>
      <rPr>
        <sz val="11"/>
        <color theme="1"/>
        <rFont val="宋体"/>
        <family val="3"/>
        <charset val="134"/>
      </rPr>
      <t>的机器码应与</t>
    </r>
    <r>
      <rPr>
        <sz val="11"/>
        <color theme="1"/>
        <rFont val="Arial"/>
        <family val="2"/>
      </rPr>
      <t>G</t>
    </r>
    <r>
      <rPr>
        <sz val="11"/>
        <color theme="1"/>
        <rFont val="宋体"/>
        <family val="3"/>
        <charset val="134"/>
      </rPr>
      <t>的一致，并且不应与账号</t>
    </r>
    <r>
      <rPr>
        <sz val="11"/>
        <color theme="1"/>
        <rFont val="Arial"/>
        <family val="2"/>
      </rPr>
      <t>E</t>
    </r>
    <r>
      <rPr>
        <sz val="11"/>
        <color theme="1"/>
        <rFont val="宋体"/>
        <family val="3"/>
        <charset val="134"/>
      </rPr>
      <t>和</t>
    </r>
    <r>
      <rPr>
        <sz val="11"/>
        <color theme="1"/>
        <rFont val="Arial"/>
        <family val="2"/>
      </rPr>
      <t>F</t>
    </r>
    <r>
      <rPr>
        <sz val="11"/>
        <color theme="1"/>
        <rFont val="宋体"/>
        <family val="3"/>
        <charset val="134"/>
      </rPr>
      <t>的机器码一致</t>
    </r>
    <phoneticPr fontId="18" type="noConversion"/>
  </si>
  <si>
    <t>玩家使用账号H通过一台android2设备登录</t>
    <phoneticPr fontId="18" type="noConversion"/>
  </si>
  <si>
    <t>玩家使用不同的账号通过android2设备登录</t>
    <phoneticPr fontId="18" type="noConversion"/>
  </si>
  <si>
    <t>机器码始终与E和F一致且唯一</t>
    <phoneticPr fontId="18" type="noConversion"/>
  </si>
  <si>
    <t>机器码始终与账号G和H的一致且唯一</t>
    <phoneticPr fontId="18" type="noConversion"/>
  </si>
  <si>
    <r>
      <rPr>
        <sz val="11"/>
        <color theme="1"/>
        <rFont val="宋体"/>
        <family val="3"/>
        <charset val="134"/>
      </rPr>
      <t>玩家使用同一个账号登录不同的</t>
    </r>
    <r>
      <rPr>
        <sz val="11"/>
        <color theme="1"/>
        <rFont val="Arial"/>
        <family val="2"/>
      </rPr>
      <t>ios</t>
    </r>
    <r>
      <rPr>
        <sz val="11"/>
        <color theme="1"/>
        <rFont val="宋体"/>
        <family val="3"/>
        <charset val="134"/>
      </rPr>
      <t>设备与</t>
    </r>
    <r>
      <rPr>
        <sz val="11"/>
        <color theme="1"/>
        <rFont val="Arial"/>
        <family val="2"/>
      </rPr>
      <t>android</t>
    </r>
    <r>
      <rPr>
        <sz val="11"/>
        <color theme="1"/>
        <rFont val="宋体"/>
        <family val="3"/>
        <charset val="134"/>
      </rPr>
      <t>设备</t>
    </r>
    <phoneticPr fontId="18" type="noConversion"/>
  </si>
  <si>
    <t>设备机器码应不一致</t>
    <phoneticPr fontId="18" type="noConversion"/>
  </si>
  <si>
    <t>ios查看设备机器码</t>
  </si>
  <si>
    <t>查看玩家设备机器码</t>
  </si>
  <si>
    <t>查看与玩家账号B登录的相同机器码</t>
  </si>
  <si>
    <t>android查看设备机器码</t>
  </si>
  <si>
    <t>查看的机器码与账号E一致</t>
  </si>
  <si>
    <t>ios和android交互登录设备查看机器码</t>
  </si>
  <si>
    <t>记录玩家机器码</t>
    <phoneticPr fontId="18" type="noConversion"/>
  </si>
  <si>
    <t>玩家通过牌局带入</t>
    <phoneticPr fontId="18" type="noConversion"/>
  </si>
  <si>
    <t>玩家通过不同牌局带入</t>
    <phoneticPr fontId="18" type="noConversion"/>
  </si>
  <si>
    <t>记录的机器码不变</t>
    <phoneticPr fontId="18" type="noConversion"/>
  </si>
  <si>
    <t>玩家使用不同账号通过牌局带入</t>
    <phoneticPr fontId="18" type="noConversion"/>
  </si>
  <si>
    <t>玩家使用不同账号通过不同牌局带入</t>
    <phoneticPr fontId="18" type="noConversion"/>
  </si>
  <si>
    <t>玩家多条带入记录中的机器码记录</t>
    <phoneticPr fontId="18" type="noConversion"/>
  </si>
  <si>
    <t>取玩家最后一次带入机器码</t>
    <phoneticPr fontId="18" type="noConversion"/>
  </si>
  <si>
    <t>机器码计分</t>
    <phoneticPr fontId="18" type="noConversion"/>
  </si>
  <si>
    <t>账号关联机器码</t>
    <phoneticPr fontId="18" type="noConversion"/>
  </si>
  <si>
    <t>1.1.1</t>
    <phoneticPr fontId="18" type="noConversion"/>
  </si>
  <si>
    <t>1.1.2</t>
    <phoneticPr fontId="18" type="noConversion"/>
  </si>
  <si>
    <t>1.1.3</t>
    <phoneticPr fontId="18" type="noConversion"/>
  </si>
  <si>
    <t>1.1.4</t>
    <phoneticPr fontId="18" type="noConversion"/>
  </si>
  <si>
    <t>1.1.5</t>
    <phoneticPr fontId="18" type="noConversion"/>
  </si>
  <si>
    <t>1.2.1</t>
    <phoneticPr fontId="18" type="noConversion"/>
  </si>
  <si>
    <t>1.2.3</t>
    <phoneticPr fontId="18" type="noConversion"/>
  </si>
  <si>
    <t>1.2.2</t>
    <phoneticPr fontId="18" type="noConversion"/>
  </si>
  <si>
    <t>1.2.4</t>
    <phoneticPr fontId="18" type="noConversion"/>
  </si>
  <si>
    <t>1.2.5</t>
    <phoneticPr fontId="18" type="noConversion"/>
  </si>
  <si>
    <t>1.2.6</t>
    <phoneticPr fontId="18" type="noConversion"/>
  </si>
  <si>
    <t>1.3.1</t>
    <phoneticPr fontId="18" type="noConversion"/>
  </si>
  <si>
    <t>1.4.1</t>
    <phoneticPr fontId="18" type="noConversion"/>
  </si>
  <si>
    <t>1.4.2</t>
    <phoneticPr fontId="18" type="noConversion"/>
  </si>
  <si>
    <t>1.4.3</t>
    <phoneticPr fontId="18" type="noConversion"/>
  </si>
  <si>
    <t>1.4.4</t>
    <phoneticPr fontId="18" type="noConversion"/>
  </si>
  <si>
    <t>1.4.5</t>
    <phoneticPr fontId="18" type="noConversion"/>
  </si>
  <si>
    <t>1.4.6</t>
    <phoneticPr fontId="18" type="noConversion"/>
  </si>
  <si>
    <r>
      <rPr>
        <sz val="11"/>
        <color theme="1"/>
        <rFont val="宋体"/>
        <family val="3"/>
        <charset val="134"/>
      </rPr>
      <t>账号关联</t>
    </r>
    <r>
      <rPr>
        <sz val="11"/>
        <color theme="1"/>
        <rFont val="Arial"/>
        <family val="2"/>
      </rPr>
      <t>IP</t>
    </r>
    <phoneticPr fontId="18" type="noConversion"/>
  </si>
  <si>
    <r>
      <rPr>
        <sz val="11"/>
        <color theme="1"/>
        <rFont val="宋体"/>
        <family val="3"/>
        <charset val="134"/>
      </rPr>
      <t>记录玩家</t>
    </r>
    <r>
      <rPr>
        <sz val="11"/>
        <color theme="1"/>
        <rFont val="Arial"/>
        <family val="2"/>
      </rPr>
      <t>ip</t>
    </r>
    <phoneticPr fontId="18" type="noConversion"/>
  </si>
  <si>
    <r>
      <rPr>
        <sz val="11"/>
        <color theme="1"/>
        <rFont val="宋体"/>
        <family val="3"/>
        <charset val="134"/>
      </rPr>
      <t>提示已有相同</t>
    </r>
    <r>
      <rPr>
        <sz val="11"/>
        <color theme="1"/>
        <rFont val="Arial"/>
        <family val="2"/>
      </rPr>
      <t>ip</t>
    </r>
    <r>
      <rPr>
        <sz val="11"/>
        <color theme="1"/>
        <rFont val="宋体"/>
        <family val="3"/>
        <charset val="134"/>
      </rPr>
      <t>玩家，并且此两位玩家</t>
    </r>
    <r>
      <rPr>
        <sz val="11"/>
        <color theme="1"/>
        <rFont val="Arial"/>
        <family val="2"/>
      </rPr>
      <t>ip</t>
    </r>
    <r>
      <rPr>
        <sz val="11"/>
        <color theme="1"/>
        <rFont val="宋体"/>
        <family val="3"/>
        <charset val="134"/>
      </rPr>
      <t>记录为相同</t>
    </r>
    <phoneticPr fontId="18" type="noConversion"/>
  </si>
  <si>
    <t>不同牌局同一网络下两位玩家A和B分别进入两个牌局</t>
    <phoneticPr fontId="18" type="noConversion"/>
  </si>
  <si>
    <r>
      <rPr>
        <sz val="11"/>
        <color theme="1"/>
        <rFont val="宋体"/>
        <family val="3"/>
        <charset val="134"/>
      </rPr>
      <t>牌局中</t>
    </r>
    <r>
      <rPr>
        <sz val="11"/>
        <color theme="1"/>
        <rFont val="Arial"/>
        <family val="2"/>
      </rPr>
      <t>ip</t>
    </r>
    <r>
      <rPr>
        <sz val="11"/>
        <color theme="1"/>
        <rFont val="宋体"/>
        <family val="3"/>
        <charset val="134"/>
      </rPr>
      <t>限制记录</t>
    </r>
    <phoneticPr fontId="18" type="noConversion"/>
  </si>
  <si>
    <t>成功坐下，并分别记录AB玩家的ip</t>
    <phoneticPr fontId="18" type="noConversion"/>
  </si>
  <si>
    <t>玩家进入一局开启ip限制牌局带入带入</t>
  </si>
  <si>
    <t>同一牌局不同网络下的玩家A和B进入牌局中带入</t>
  </si>
  <si>
    <t>玩家牌局中多条带入ip记录</t>
    <phoneticPr fontId="18" type="noConversion"/>
  </si>
  <si>
    <t>取玩家最后一次带入ip记录</t>
    <phoneticPr fontId="18" type="noConversion"/>
  </si>
  <si>
    <r>
      <t>i</t>
    </r>
    <r>
      <rPr>
        <sz val="11"/>
        <color theme="1"/>
        <rFont val="宋体"/>
        <family val="3"/>
        <charset val="134"/>
        <scheme val="minor"/>
      </rPr>
      <t>p记录计分</t>
    </r>
    <phoneticPr fontId="18" type="noConversion"/>
  </si>
  <si>
    <t>账号最后一次记录机器码相同则记5分</t>
    <phoneticPr fontId="18" type="noConversion"/>
  </si>
  <si>
    <t>账号最后一次ip相同则记10分</t>
    <phoneticPr fontId="18" type="noConversion"/>
  </si>
  <si>
    <r>
      <t>账号关联M</t>
    </r>
    <r>
      <rPr>
        <sz val="11"/>
        <color theme="1"/>
        <rFont val="宋体"/>
        <family val="3"/>
        <charset val="134"/>
        <scheme val="minor"/>
      </rPr>
      <t>AC地址</t>
    </r>
    <phoneticPr fontId="18" type="noConversion"/>
  </si>
  <si>
    <t>玩家于牌局中带入一次</t>
    <phoneticPr fontId="18" type="noConversion"/>
  </si>
  <si>
    <r>
      <t>记录玩家M</t>
    </r>
    <r>
      <rPr>
        <sz val="11"/>
        <color theme="1"/>
        <rFont val="宋体"/>
        <family val="3"/>
        <charset val="134"/>
        <scheme val="minor"/>
      </rPr>
      <t>AC地址</t>
    </r>
    <phoneticPr fontId="18" type="noConversion"/>
  </si>
  <si>
    <r>
      <t>记录取玩家最后一次带入m</t>
    </r>
    <r>
      <rPr>
        <sz val="11"/>
        <color theme="1"/>
        <rFont val="宋体"/>
        <family val="3"/>
        <charset val="134"/>
        <scheme val="minor"/>
      </rPr>
      <t>ac地址</t>
    </r>
    <phoneticPr fontId="18" type="noConversion"/>
  </si>
  <si>
    <t>MAC地址记录</t>
    <phoneticPr fontId="18" type="noConversion"/>
  </si>
  <si>
    <r>
      <t>M</t>
    </r>
    <r>
      <rPr>
        <sz val="11"/>
        <color theme="1"/>
        <rFont val="宋体"/>
        <family val="3"/>
        <charset val="134"/>
        <scheme val="minor"/>
      </rPr>
      <t>AC地址计分</t>
    </r>
    <phoneticPr fontId="18" type="noConversion"/>
  </si>
  <si>
    <r>
      <rPr>
        <sz val="11"/>
        <color theme="1"/>
        <rFont val="宋体"/>
        <family val="3"/>
        <charset val="134"/>
      </rPr>
      <t>用户通过</t>
    </r>
    <r>
      <rPr>
        <sz val="11"/>
        <color theme="1"/>
        <rFont val="Arial"/>
        <family val="2"/>
      </rPr>
      <t>mis</t>
    </r>
    <r>
      <rPr>
        <sz val="11"/>
        <color theme="1"/>
        <rFont val="宋体"/>
        <family val="3"/>
        <charset val="134"/>
      </rPr>
      <t>输入账号</t>
    </r>
    <r>
      <rPr>
        <sz val="11"/>
        <color theme="1"/>
        <rFont val="Arial"/>
        <family val="2"/>
      </rPr>
      <t>ID</t>
    </r>
    <r>
      <rPr>
        <sz val="11"/>
        <color theme="1"/>
        <rFont val="宋体"/>
        <family val="3"/>
        <charset val="134"/>
      </rPr>
      <t>查看两个账号的机器码</t>
    </r>
    <phoneticPr fontId="18" type="noConversion"/>
  </si>
  <si>
    <t>用户通过mis输入账号ID查看ip记录</t>
    <phoneticPr fontId="18" type="noConversion"/>
  </si>
  <si>
    <t>用户通过MIS输入账号ID查看两个账号的mac地址</t>
    <phoneticPr fontId="18" type="noConversion"/>
  </si>
  <si>
    <t>mac地址最后一次记录相同则记5分</t>
    <phoneticPr fontId="18" type="noConversion"/>
  </si>
  <si>
    <r>
      <t>牌局中记录玩家G</t>
    </r>
    <r>
      <rPr>
        <sz val="11"/>
        <color theme="1"/>
        <rFont val="宋体"/>
        <family val="3"/>
        <charset val="134"/>
        <scheme val="minor"/>
      </rPr>
      <t>PS</t>
    </r>
    <phoneticPr fontId="18" type="noConversion"/>
  </si>
  <si>
    <r>
      <t>记录下玩家g</t>
    </r>
    <r>
      <rPr>
        <sz val="11"/>
        <color theme="1"/>
        <rFont val="宋体"/>
        <family val="3"/>
        <charset val="134"/>
        <scheme val="minor"/>
      </rPr>
      <t>ps地址</t>
    </r>
    <phoneticPr fontId="18" type="noConversion"/>
  </si>
  <si>
    <t>玩家于不同牌局中多次带入</t>
    <phoneticPr fontId="18" type="noConversion"/>
  </si>
  <si>
    <t>取玩家最后一次带入gps记录</t>
    <phoneticPr fontId="18" type="noConversion"/>
  </si>
  <si>
    <t>牌局中有同一网络下两位玩家带入，后带入玩家无法成功入座</t>
    <phoneticPr fontId="18" type="noConversion"/>
  </si>
  <si>
    <t>牌局中有两位玩家带入，两位玩家距离小于等于5000米</t>
    <phoneticPr fontId="18" type="noConversion"/>
  </si>
  <si>
    <r>
      <t>则记录一次为相同g</t>
    </r>
    <r>
      <rPr>
        <sz val="11"/>
        <color theme="1"/>
        <rFont val="宋体"/>
        <family val="3"/>
        <charset val="134"/>
        <scheme val="minor"/>
      </rPr>
      <t>ps</t>
    </r>
    <phoneticPr fontId="18" type="noConversion"/>
  </si>
  <si>
    <r>
      <t>g</t>
    </r>
    <r>
      <rPr>
        <sz val="11"/>
        <color theme="1"/>
        <rFont val="宋体"/>
        <family val="3"/>
        <charset val="134"/>
        <scheme val="minor"/>
      </rPr>
      <t>ps记分</t>
    </r>
    <phoneticPr fontId="18" type="noConversion"/>
  </si>
  <si>
    <r>
      <t>用户通过mis输入账号ID查看</t>
    </r>
    <r>
      <rPr>
        <sz val="11"/>
        <color theme="1"/>
        <rFont val="宋体"/>
        <family val="3"/>
        <charset val="134"/>
        <scheme val="minor"/>
      </rPr>
      <t>gps</t>
    </r>
    <r>
      <rPr>
        <sz val="11"/>
        <color theme="1"/>
        <rFont val="宋体"/>
        <family val="3"/>
        <charset val="134"/>
        <scheme val="minor"/>
      </rPr>
      <t>记录</t>
    </r>
    <phoneticPr fontId="18" type="noConversion"/>
  </si>
  <si>
    <r>
      <t>账号最后一次g</t>
    </r>
    <r>
      <rPr>
        <sz val="11"/>
        <color theme="1"/>
        <rFont val="宋体"/>
        <family val="3"/>
        <charset val="134"/>
        <scheme val="minor"/>
      </rPr>
      <t>ps记录</t>
    </r>
    <r>
      <rPr>
        <sz val="11"/>
        <color theme="1"/>
        <rFont val="宋体"/>
        <family val="3"/>
        <charset val="134"/>
        <scheme val="minor"/>
      </rPr>
      <t>相同则记10分</t>
    </r>
    <phoneticPr fontId="18" type="noConversion"/>
  </si>
  <si>
    <t>账号关联同牌局概率</t>
    <phoneticPr fontId="18" type="noConversion"/>
  </si>
  <si>
    <t>使用A和B两个账号参与同一牌局进行游戏</t>
    <phoneticPr fontId="18" type="noConversion"/>
  </si>
  <si>
    <t>牌局结束时记录一次同牌局</t>
    <phoneticPr fontId="18" type="noConversion"/>
  </si>
  <si>
    <t>使用A和B两个账号同时参与十局牌局进行游戏</t>
    <phoneticPr fontId="18" type="noConversion"/>
  </si>
  <si>
    <t>则该两个账号的同牌局概率为100%</t>
    <phoneticPr fontId="18" type="noConversion"/>
  </si>
  <si>
    <t>使用A、B、C三个账号各自参与10局牌局，其中8场A与B为同一牌局中进行游戏，C与A参与3场同牌局进行游戏</t>
    <phoneticPr fontId="18" type="noConversion"/>
  </si>
  <si>
    <t>则A与B的同牌局概率为80%，C与A则为30%</t>
    <phoneticPr fontId="18" type="noConversion"/>
  </si>
  <si>
    <t>同牌局概率取值记录区间</t>
    <phoneticPr fontId="18" type="noConversion"/>
  </si>
  <si>
    <r>
      <t>查看A与</t>
    </r>
    <r>
      <rPr>
        <sz val="11"/>
        <color theme="1"/>
        <rFont val="宋体"/>
        <family val="3"/>
        <charset val="134"/>
        <scheme val="minor"/>
      </rPr>
      <t>B的同牌局概率</t>
    </r>
    <phoneticPr fontId="18" type="noConversion"/>
  </si>
  <si>
    <t>取A与B的近3天参与牌局比例按：同牌局次数/账号参与牌局总次数=该账号同牌局频率的公式进行比对</t>
    <phoneticPr fontId="18" type="noConversion"/>
  </si>
  <si>
    <t>同牌局参与游戏账号记录</t>
    <phoneticPr fontId="18" type="noConversion"/>
  </si>
  <si>
    <t>使用A与B账号进行4天游戏，其中第一天进行10场游戏两个账号同时于10场牌局同时游戏，后三天分别进行50场游戏，但却不于同一牌局进行游戏</t>
    <phoneticPr fontId="18" type="noConversion"/>
  </si>
  <si>
    <t>A与B账号的同牌局概率为0</t>
    <phoneticPr fontId="18" type="noConversion"/>
  </si>
  <si>
    <t>账号关联模拟器带入率</t>
    <phoneticPr fontId="18" type="noConversion"/>
  </si>
  <si>
    <t>模拟器带入率记录</t>
    <phoneticPr fontId="18" type="noConversion"/>
  </si>
  <si>
    <t>玩家通过模拟器进入牌局带入</t>
    <phoneticPr fontId="18" type="noConversion"/>
  </si>
  <si>
    <t>记录为一次模拟器牌局</t>
    <phoneticPr fontId="18" type="noConversion"/>
  </si>
  <si>
    <r>
      <t>玩家参与1</t>
    </r>
    <r>
      <rPr>
        <sz val="11"/>
        <color theme="1"/>
        <rFont val="宋体"/>
        <family val="3"/>
        <charset val="134"/>
        <scheme val="minor"/>
      </rPr>
      <t>0局牌局中8场通过模拟器带入</t>
    </r>
    <phoneticPr fontId="18" type="noConversion"/>
  </si>
  <si>
    <t>玩家参与10局牌局中5场通过模拟器带入</t>
    <phoneticPr fontId="18" type="noConversion"/>
  </si>
  <si>
    <r>
      <t>玩家参与1</t>
    </r>
    <r>
      <rPr>
        <sz val="11"/>
        <color theme="1"/>
        <rFont val="宋体"/>
        <family val="3"/>
        <charset val="134"/>
        <scheme val="minor"/>
      </rPr>
      <t>0局牌局中3场通过模拟器带入</t>
    </r>
    <phoneticPr fontId="18" type="noConversion"/>
  </si>
  <si>
    <t>此玩家模拟器带入率为80%，记10分</t>
    <phoneticPr fontId="18" type="noConversion"/>
  </si>
  <si>
    <t>此玩家模拟器带入率则为50%，记10分</t>
    <phoneticPr fontId="18" type="noConversion"/>
  </si>
  <si>
    <t>此玩家模拟器带入率为30%，不记分值</t>
    <phoneticPr fontId="18" type="noConversion"/>
  </si>
  <si>
    <t>同牌局概率计分</t>
    <phoneticPr fontId="18" type="noConversion"/>
  </si>
  <si>
    <t>则取近三天两个账号的同牌局概率，大于80则记45分，低则不予这两个账号计分</t>
    <phoneticPr fontId="18" type="noConversion"/>
  </si>
  <si>
    <t>模拟器带入率计分</t>
    <phoneticPr fontId="18" type="noConversion"/>
  </si>
  <si>
    <t>用户通过MIS输入账号ID查看两个账号的同牌局概率</t>
    <phoneticPr fontId="18" type="noConversion"/>
  </si>
  <si>
    <t>用户通过MIS输入账号ID查看账号的模拟器带入率</t>
    <phoneticPr fontId="18" type="noConversion"/>
  </si>
  <si>
    <r>
      <t>则取近三天账号的模拟器带入率，大于5</t>
    </r>
    <r>
      <rPr>
        <sz val="11"/>
        <color theme="1"/>
        <rFont val="宋体"/>
        <family val="3"/>
        <charset val="134"/>
        <scheme val="minor"/>
      </rPr>
      <t>0%记10分，低于则不记分</t>
    </r>
    <phoneticPr fontId="18" type="noConversion"/>
  </si>
  <si>
    <t>注册时间记录</t>
    <phoneticPr fontId="18" type="noConversion"/>
  </si>
  <si>
    <t>账号关联注册时间</t>
    <phoneticPr fontId="18" type="noConversion"/>
  </si>
  <si>
    <t>玩家进行一次账号注册</t>
    <phoneticPr fontId="18" type="noConversion"/>
  </si>
  <si>
    <t>记录一次此账号记录时间</t>
    <phoneticPr fontId="18" type="noConversion"/>
  </si>
  <si>
    <r>
      <t>玩家于0</t>
    </r>
    <r>
      <rPr>
        <sz val="11"/>
        <color theme="1"/>
        <rFont val="宋体"/>
        <family val="3"/>
        <charset val="134"/>
        <scheme val="minor"/>
      </rPr>
      <t>.5小时内同时注册A于B两个账号</t>
    </r>
    <phoneticPr fontId="18" type="noConversion"/>
  </si>
  <si>
    <t>则判定此两个账号注册时间相近记15分</t>
    <phoneticPr fontId="18" type="noConversion"/>
  </si>
  <si>
    <t>玩家于0.5小时之外同时注册C于D两个账号</t>
    <phoneticPr fontId="18" type="noConversion"/>
  </si>
  <si>
    <t>则判定此两个账号注册时间不相近不进行记分</t>
    <phoneticPr fontId="18" type="noConversion"/>
  </si>
  <si>
    <t>MIS系统账号分值查看</t>
    <phoneticPr fontId="18" type="noConversion"/>
  </si>
  <si>
    <t>账号查看操作</t>
    <phoneticPr fontId="18" type="noConversion"/>
  </si>
  <si>
    <t>于mis玩家记分中输入两个玩家账户ID</t>
    <phoneticPr fontId="18" type="noConversion"/>
  </si>
  <si>
    <t>则对用户展示此两个账号的分值柱行图</t>
    <phoneticPr fontId="18" type="noConversion"/>
  </si>
  <si>
    <t>分值计算规则</t>
    <phoneticPr fontId="18" type="noConversion"/>
  </si>
  <si>
    <r>
      <t>账号关联G</t>
    </r>
    <r>
      <rPr>
        <sz val="11"/>
        <color theme="1"/>
        <rFont val="宋体"/>
        <family val="3"/>
        <charset val="134"/>
        <scheme val="minor"/>
      </rPr>
      <t>PS</t>
    </r>
    <phoneticPr fontId="18" type="noConversion"/>
  </si>
  <si>
    <t>通过玩家的机器码、IP、MAC地址、GPS、同牌局概率、模拟器带入率、注册时间</t>
    <phoneticPr fontId="18" type="noConversion"/>
  </si>
  <si>
    <t xml:space="preserve">针对输入的玩家，计算他们的伙牌总分（各项之和）                       </t>
    <phoneticPr fontId="18" type="noConversion"/>
  </si>
  <si>
    <t>046</t>
  </si>
  <si>
    <t>MIS 系统</t>
  </si>
  <si>
    <t>系统评分 100</t>
  </si>
  <si>
    <t>输入两个玩家的ID进行判断，分数大于等于50时</t>
  </si>
  <si>
    <t>橙色-红色柱形图警告====高</t>
  </si>
  <si>
    <t>047</t>
  </si>
  <si>
    <r>
      <rPr>
        <sz val="11"/>
        <color theme="1"/>
        <rFont val="宋体"/>
        <family val="3"/>
        <charset val="134"/>
      </rPr>
      <t>输入两个玩家的</t>
    </r>
    <r>
      <rPr>
        <sz val="11"/>
        <color theme="1"/>
        <rFont val="Arial"/>
        <family val="2"/>
      </rPr>
      <t>ID</t>
    </r>
    <r>
      <rPr>
        <sz val="11"/>
        <color theme="1"/>
        <rFont val="宋体"/>
        <family val="3"/>
        <charset val="134"/>
      </rPr>
      <t>进行判断，分数大于等于</t>
    </r>
    <r>
      <rPr>
        <sz val="11"/>
        <color theme="1"/>
        <rFont val="Arial"/>
        <family val="2"/>
      </rPr>
      <t>30</t>
    </r>
    <r>
      <rPr>
        <sz val="11"/>
        <color theme="1"/>
        <rFont val="宋体"/>
        <family val="3"/>
        <charset val="134"/>
      </rPr>
      <t>，小于</t>
    </r>
    <r>
      <rPr>
        <sz val="11"/>
        <color theme="1"/>
        <rFont val="Arial"/>
        <family val="2"/>
      </rPr>
      <t>50</t>
    </r>
  </si>
  <si>
    <t>黄色-橙色柱形图警告====中</t>
  </si>
  <si>
    <t>048</t>
  </si>
  <si>
    <r>
      <rPr>
        <sz val="11"/>
        <color theme="1"/>
        <rFont val="宋体"/>
        <family val="3"/>
        <charset val="134"/>
      </rPr>
      <t>输入两个玩家的</t>
    </r>
    <r>
      <rPr>
        <sz val="11"/>
        <color theme="1"/>
        <rFont val="Arial"/>
        <family val="2"/>
      </rPr>
      <t>ID</t>
    </r>
    <r>
      <rPr>
        <sz val="11"/>
        <color theme="1"/>
        <rFont val="宋体"/>
        <family val="3"/>
        <charset val="134"/>
      </rPr>
      <t>进行判断，分数大于</t>
    </r>
    <r>
      <rPr>
        <sz val="11"/>
        <color theme="1"/>
        <rFont val="Arial"/>
        <family val="2"/>
      </rPr>
      <t>15</t>
    </r>
    <r>
      <rPr>
        <sz val="11"/>
        <color theme="1"/>
        <rFont val="宋体"/>
        <family val="3"/>
        <charset val="134"/>
      </rPr>
      <t>，小于</t>
    </r>
    <r>
      <rPr>
        <sz val="11"/>
        <color theme="1"/>
        <rFont val="Arial"/>
        <family val="2"/>
      </rPr>
      <t>30</t>
    </r>
  </si>
  <si>
    <r>
      <rPr>
        <sz val="11"/>
        <color theme="1"/>
        <rFont val="宋体"/>
        <family val="3"/>
        <charset val="134"/>
      </rPr>
      <t>绿色</t>
    </r>
    <r>
      <rPr>
        <sz val="11"/>
        <color theme="1"/>
        <rFont val="Arial"/>
        <family val="2"/>
      </rPr>
      <t>-</t>
    </r>
    <r>
      <rPr>
        <sz val="11"/>
        <color theme="1"/>
        <rFont val="宋体"/>
        <family val="3"/>
        <charset val="134"/>
      </rPr>
      <t>黄色柱形图警告</t>
    </r>
    <r>
      <rPr>
        <sz val="11"/>
        <color theme="1"/>
        <rFont val="Arial"/>
        <family val="2"/>
      </rPr>
      <t>====</t>
    </r>
    <r>
      <rPr>
        <sz val="11"/>
        <color theme="1"/>
        <rFont val="宋体"/>
        <family val="3"/>
        <charset val="134"/>
      </rPr>
      <t>低</t>
    </r>
  </si>
  <si>
    <t>049</t>
  </si>
  <si>
    <r>
      <rPr>
        <sz val="11"/>
        <color theme="1"/>
        <rFont val="宋体"/>
        <family val="3"/>
        <charset val="134"/>
      </rPr>
      <t>输入两个玩家的</t>
    </r>
    <r>
      <rPr>
        <sz val="11"/>
        <color theme="1"/>
        <rFont val="Arial"/>
        <family val="2"/>
      </rPr>
      <t>ID</t>
    </r>
    <r>
      <rPr>
        <sz val="11"/>
        <color theme="1"/>
        <rFont val="宋体"/>
        <family val="3"/>
        <charset val="134"/>
      </rPr>
      <t>进行判断，分数小于等于</t>
    </r>
    <r>
      <rPr>
        <sz val="11"/>
        <color theme="1"/>
        <rFont val="Arial"/>
        <family val="2"/>
      </rPr>
      <t>15</t>
    </r>
  </si>
  <si>
    <t>绿色柱形图警告=========无</t>
  </si>
  <si>
    <t>默认牌面与桌布</t>
    <phoneticPr fontId="18" type="noConversion"/>
  </si>
  <si>
    <t>设置牌面与桌布</t>
    <phoneticPr fontId="18" type="noConversion"/>
  </si>
  <si>
    <t>成功进行牌面与桌布设置</t>
    <phoneticPr fontId="18" type="noConversion"/>
  </si>
  <si>
    <t>大菠萝牌局默认牌面与桌布</t>
    <phoneticPr fontId="18" type="noConversion"/>
  </si>
  <si>
    <t>正常显示默认牌面与桌布</t>
    <phoneticPr fontId="18" type="noConversion"/>
  </si>
  <si>
    <t>大菠萝牌局牌面与桌布记忆</t>
    <phoneticPr fontId="18" type="noConversion"/>
  </si>
  <si>
    <t>记录玩家最后一次在大菠萝牌局中的选择，玩家在其他玩法中的选择不影响大菠萝，玩家于牌局中的牌面与桌布应是上次设置的常用牌面和非默认桌面</t>
    <phoneticPr fontId="18" type="noConversion"/>
  </si>
  <si>
    <t>其他牌局牌面与桌布设置</t>
    <phoneticPr fontId="18" type="noConversion"/>
  </si>
  <si>
    <t>玩家于其他牌局设置桌布于牌面</t>
    <phoneticPr fontId="18" type="noConversion"/>
  </si>
  <si>
    <t>不影响大菠萝牌局的桌布于牌面，并且其他牌局无需按此默认桌面与桌布，保持之前版本</t>
    <phoneticPr fontId="18" type="noConversion"/>
  </si>
  <si>
    <t>新版牌面布局</t>
    <phoneticPr fontId="18" type="noConversion"/>
  </si>
  <si>
    <t>布局重新排版</t>
    <phoneticPr fontId="18" type="noConversion"/>
  </si>
  <si>
    <t>布局排版应于UI设计图一致</t>
    <phoneticPr fontId="18" type="noConversion"/>
  </si>
  <si>
    <t>进入大菠萝牌局中游戏时，各页面一一于UI设计图对比</t>
    <phoneticPr fontId="18" type="noConversion"/>
  </si>
  <si>
    <t>范特西玩家桌面排版</t>
    <phoneticPr fontId="18" type="noConversion"/>
  </si>
  <si>
    <t>大菠萝牌局中进入范特西玩家</t>
    <phoneticPr fontId="18" type="noConversion"/>
  </si>
  <si>
    <t>应于其他玩家同处一个页面，并可以观看其他玩家的摆牌过程</t>
    <phoneticPr fontId="18" type="noConversion"/>
  </si>
  <si>
    <t>范特西玩家UI界面</t>
    <phoneticPr fontId="18" type="noConversion"/>
  </si>
  <si>
    <t>玩家于大菠萝牌局中进入范特西</t>
    <phoneticPr fontId="18" type="noConversion"/>
  </si>
  <si>
    <t>摆牌标识</t>
    <phoneticPr fontId="18" type="noConversion"/>
  </si>
  <si>
    <t>标识规则</t>
    <phoneticPr fontId="18" type="noConversion"/>
  </si>
  <si>
    <t>每轮摆牌时，当玩家未确定之前，本轮在道上的新摆牌需要于牌面右上角显示一个三角标识</t>
    <phoneticPr fontId="18" type="noConversion"/>
  </si>
  <si>
    <t>标识显示</t>
    <phoneticPr fontId="18" type="noConversion"/>
  </si>
  <si>
    <t>玩家大菠萝游戏中每轮玩家获得的摆牌都应有三角标识</t>
    <phoneticPr fontId="18" type="noConversion"/>
  </si>
  <si>
    <t>正常显示无误</t>
    <phoneticPr fontId="18" type="noConversion"/>
  </si>
  <si>
    <t>点击【确定】后，该标识消失，并将该轮新摆的牌在对应的道内并入现有的排序规则内</t>
    <phoneticPr fontId="18" type="noConversion"/>
  </si>
  <si>
    <t>玩家大菠萝游戏中每轮玩家获得的摆牌都应有三角标识，当玩家把牌摆于道上并点击确定</t>
    <phoneticPr fontId="18" type="noConversion"/>
  </si>
  <si>
    <t>范特西牌面标识显示</t>
    <phoneticPr fontId="18" type="noConversion"/>
  </si>
  <si>
    <t>玩家大菠萝牌局中进入范特西时，玩家所获得的牌面标示显示</t>
    <phoneticPr fontId="18" type="noConversion"/>
  </si>
  <si>
    <t>范特西模式内，则所有牌在未确定之前，都有该标记</t>
    <phoneticPr fontId="18" type="noConversion"/>
  </si>
  <si>
    <t>玩家大菠萝牌局中摆完牌后，弃牌区的牌</t>
    <phoneticPr fontId="18" type="noConversion"/>
  </si>
  <si>
    <t>弃牌区的牌应不显示三角标识</t>
    <phoneticPr fontId="18" type="noConversion"/>
  </si>
  <si>
    <t>未点确定的所有牌正常显示标识</t>
    <phoneticPr fontId="18" type="noConversion"/>
  </si>
  <si>
    <t>3.1</t>
    <phoneticPr fontId="18" type="noConversion"/>
  </si>
  <si>
    <t>3.2</t>
    <phoneticPr fontId="18" type="noConversion"/>
  </si>
  <si>
    <t>3.3</t>
    <phoneticPr fontId="18" type="noConversion"/>
  </si>
  <si>
    <t>3.4</t>
    <phoneticPr fontId="18" type="noConversion"/>
  </si>
  <si>
    <t>3.5</t>
    <phoneticPr fontId="18" type="noConversion"/>
  </si>
  <si>
    <t>大菠萝牌局中玩家进入范特西后，其他玩家也有进入范特西的玩家时，排版显示</t>
    <phoneticPr fontId="18" type="noConversion"/>
  </si>
  <si>
    <t>应是同处一个页面，因范特西模式所以应能看到对方玩家摆完牌确定后的所有牌背面，以此给予玩家信息此玩家已确定摆牌</t>
    <phoneticPr fontId="18" type="noConversion"/>
  </si>
  <si>
    <t>2.3</t>
    <phoneticPr fontId="18" type="noConversion"/>
  </si>
  <si>
    <t>分值展示</t>
    <phoneticPr fontId="18" type="noConversion"/>
  </si>
  <si>
    <t>当玩家自己或其他玩家摆牌出现技术分，需要实时显示牌型名和技术分，无论是否爆牌</t>
    <phoneticPr fontId="18" type="noConversion"/>
  </si>
  <si>
    <t>摆牌阶段展示规则</t>
    <phoneticPr fontId="18" type="noConversion"/>
  </si>
  <si>
    <t>非赖子大菠萝牌局中玩家摆完一道牌后</t>
    <phoneticPr fontId="18" type="noConversion"/>
  </si>
  <si>
    <t>赖子大菠萝牌局中玩家摆完一道牌后</t>
    <phoneticPr fontId="18" type="noConversion"/>
  </si>
  <si>
    <t>不显示技术分，保持原有规则</t>
    <phoneticPr fontId="18" type="noConversion"/>
  </si>
  <si>
    <t>玩家进入范特西模式下摆牌阶段</t>
    <phoneticPr fontId="18" type="noConversion"/>
  </si>
  <si>
    <t>可不显示每道技术分</t>
    <phoneticPr fontId="18" type="noConversion"/>
  </si>
  <si>
    <t>摆牌阶段分值展示格式</t>
    <phoneticPr fontId="18" type="noConversion"/>
  </si>
  <si>
    <r>
      <rPr>
        <sz val="11"/>
        <color theme="1"/>
        <rFont val="宋体"/>
        <family val="3"/>
        <charset val="134"/>
      </rPr>
      <t>应于此道牌左边显示：“牌型</t>
    </r>
    <r>
      <rPr>
        <sz val="11"/>
        <color theme="1"/>
        <rFont val="Arial"/>
        <family val="2"/>
      </rPr>
      <t xml:space="preserve"> +x</t>
    </r>
    <r>
      <rPr>
        <sz val="11"/>
        <color theme="1"/>
        <rFont val="宋体"/>
        <family val="3"/>
        <charset val="134"/>
      </rPr>
      <t>分”</t>
    </r>
    <phoneticPr fontId="18" type="noConversion"/>
  </si>
  <si>
    <t>玩家于非赖子大菠萝模式下摆出一道技术分牌后</t>
    <phoneticPr fontId="18" type="noConversion"/>
  </si>
  <si>
    <t>玩家于非赖子大菠萝模式下摆出一道无技术分牌后</t>
    <phoneticPr fontId="18" type="noConversion"/>
  </si>
  <si>
    <t>则与原有展示规则不变</t>
    <phoneticPr fontId="18" type="noConversion"/>
  </si>
  <si>
    <t>摆牌阶段摆放技术分牌型</t>
    <phoneticPr fontId="18" type="noConversion"/>
  </si>
  <si>
    <t>玩家于非赖子大菠萝牌局摆放一条头道三条A或者中道顺子或者尾道四条后</t>
    <phoneticPr fontId="18" type="noConversion"/>
  </si>
  <si>
    <r>
      <rPr>
        <sz val="11"/>
        <color theme="1"/>
        <rFont val="宋体"/>
        <family val="3"/>
        <charset val="134"/>
      </rPr>
      <t>各道展示应是头道：三条</t>
    </r>
    <r>
      <rPr>
        <sz val="11"/>
        <color theme="1"/>
        <rFont val="Arial"/>
        <family val="2"/>
      </rPr>
      <t>+22</t>
    </r>
    <r>
      <rPr>
        <sz val="11"/>
        <color theme="1"/>
        <rFont val="宋体"/>
        <family val="3"/>
        <charset val="134"/>
      </rPr>
      <t>，中道：顺子</t>
    </r>
    <r>
      <rPr>
        <sz val="11"/>
        <color theme="1"/>
        <rFont val="Arial"/>
        <family val="2"/>
      </rPr>
      <t>+4</t>
    </r>
    <r>
      <rPr>
        <sz val="11"/>
        <color theme="1"/>
        <rFont val="宋体"/>
        <family val="3"/>
        <charset val="134"/>
      </rPr>
      <t>，尾道：四条</t>
    </r>
    <r>
      <rPr>
        <sz val="11"/>
        <color theme="1"/>
        <rFont val="Arial"/>
        <family val="2"/>
      </rPr>
      <t>+10</t>
    </r>
    <phoneticPr fontId="18" type="noConversion"/>
  </si>
  <si>
    <t>玩家于非赖子大菠萝模式下摆出的没道技术分牌后，展示牌型和技术分</t>
    <phoneticPr fontId="18" type="noConversion"/>
  </si>
  <si>
    <t>所展示的牌型于技术分应正确无误，并且所展示每道的技术分应于app中给出技术分规则的加分数额一致</t>
    <phoneticPr fontId="18" type="noConversion"/>
  </si>
  <si>
    <t>比牌阶段分值显示规则</t>
    <phoneticPr fontId="18" type="noConversion"/>
  </si>
  <si>
    <t>大菠萝牌局中所有玩家的没道摆牌完毕后</t>
    <phoneticPr fontId="18" type="noConversion"/>
  </si>
  <si>
    <t>显示玩家的最终实际得分情况</t>
    <phoneticPr fontId="18" type="noConversion"/>
  </si>
  <si>
    <t>比牌阶段显示格式</t>
    <phoneticPr fontId="18" type="noConversion"/>
  </si>
  <si>
    <t>大菠萝牌局中所有玩家的没道摆牌完毕后，对所有玩家展示各自的实际得分情况</t>
    <phoneticPr fontId="18" type="noConversion"/>
  </si>
  <si>
    <r>
      <rPr>
        <sz val="11"/>
        <color theme="1"/>
        <rFont val="宋体"/>
        <family val="3"/>
        <charset val="134"/>
      </rPr>
      <t>所显示的分值应是计算各玩家每道的技术分和获胜分之后的分值，其中全胜玩家与于头道上方显示：全胜</t>
    </r>
    <r>
      <rPr>
        <sz val="11"/>
        <color theme="1"/>
        <rFont val="Arial"/>
        <family val="2"/>
      </rPr>
      <t>+X</t>
    </r>
    <phoneticPr fontId="18" type="noConversion"/>
  </si>
  <si>
    <t>摆牌阶段分值注意场景</t>
    <phoneticPr fontId="18" type="noConversion"/>
  </si>
  <si>
    <t>大菠萝牌局中玩家摆牌阶段所展示分值</t>
    <phoneticPr fontId="18" type="noConversion"/>
  </si>
  <si>
    <t>摆牌阶段的显示分值只作为显示作用，不是最终得分，最终比牌以实际得分为准</t>
    <phoneticPr fontId="18" type="noConversion"/>
  </si>
  <si>
    <t>4.1</t>
    <phoneticPr fontId="18" type="noConversion"/>
  </si>
  <si>
    <t>4.2</t>
    <phoneticPr fontId="18" type="noConversion"/>
  </si>
  <si>
    <t>4.3</t>
    <phoneticPr fontId="18" type="noConversion"/>
  </si>
  <si>
    <t>4.4</t>
    <phoneticPr fontId="18" type="noConversion"/>
  </si>
  <si>
    <t>4.5</t>
    <phoneticPr fontId="18" type="noConversion"/>
  </si>
  <si>
    <t>4.6</t>
    <phoneticPr fontId="18" type="noConversion"/>
  </si>
  <si>
    <t>4.7</t>
    <phoneticPr fontId="18" type="noConversion"/>
  </si>
  <si>
    <t>4.8</t>
    <phoneticPr fontId="18" type="noConversion"/>
  </si>
  <si>
    <t>4.9</t>
    <phoneticPr fontId="18" type="noConversion"/>
  </si>
  <si>
    <t>4.10</t>
    <phoneticPr fontId="18" type="noConversion"/>
  </si>
  <si>
    <t>1_大菠萝</t>
    <phoneticPr fontId="18" type="noConversion"/>
  </si>
  <si>
    <t>范特西</t>
    <phoneticPr fontId="18" type="noConversion"/>
  </si>
  <si>
    <t>玩家增加爆牌提示按钮</t>
    <phoneticPr fontId="18" type="noConversion"/>
  </si>
  <si>
    <t>当玩家进入范特西时，玩家摆不爆牌牌型</t>
    <phoneticPr fontId="18" type="noConversion"/>
  </si>
  <si>
    <t>确定按钮常亮可点击</t>
    <phoneticPr fontId="18" type="noConversion"/>
  </si>
  <si>
    <t>2_大菠萝</t>
    <phoneticPr fontId="18" type="noConversion"/>
  </si>
  <si>
    <t>当玩家进入范特西时，玩家摆出了爆牌的牌型，并没有点击确定</t>
    <phoneticPr fontId="18" type="noConversion"/>
  </si>
  <si>
    <t>玩家摆出爆牌后，牌局页面显示文字提示爆牌，并仅自己可见</t>
    <phoneticPr fontId="18" type="noConversion"/>
  </si>
  <si>
    <t>3_大菠萝</t>
  </si>
  <si>
    <t>当玩家进入范特西时，玩家摆出爆牌</t>
    <phoneticPr fontId="18" type="noConversion"/>
  </si>
  <si>
    <t>确定按钮置灰，不可点击，直到玩家摆出不爆牌为止</t>
    <phoneticPr fontId="18" type="noConversion"/>
  </si>
  <si>
    <t>4_大菠萝</t>
  </si>
  <si>
    <t>当玩家进入范特西时，不给予任何操作等待倒计时</t>
    <phoneticPr fontId="18" type="noConversion"/>
  </si>
  <si>
    <t>当倒计时为0时，系统自动为玩家摆出牌型，且不爆牌</t>
    <phoneticPr fontId="18" type="noConversion"/>
  </si>
  <si>
    <t>5_大菠萝</t>
  </si>
  <si>
    <t>当玩家进入范特西时，玩家摆出爆牌牌型</t>
    <phoneticPr fontId="18" type="noConversion"/>
  </si>
  <si>
    <t>点击确定按钮可执行操作未置灰，且没有爆牌文字提示</t>
    <phoneticPr fontId="18" type="noConversion"/>
  </si>
  <si>
    <t>6_大菠萝</t>
  </si>
  <si>
    <t>牌局回顾</t>
    <phoneticPr fontId="18" type="noConversion"/>
  </si>
  <si>
    <t>新增牌局回顾</t>
    <phoneticPr fontId="18" type="noConversion"/>
  </si>
  <si>
    <t>当玩家进入大菠萝牌局桌面</t>
    <phoneticPr fontId="18" type="noConversion"/>
  </si>
  <si>
    <t>在牌局的右上角增加和普通局一样图标的牌局回顾入口,点击则拉出牌局回顾界面</t>
    <phoneticPr fontId="18" type="noConversion"/>
  </si>
  <si>
    <t>7_大菠萝</t>
  </si>
  <si>
    <t>当玩家进入大菠萝牌局，进行牌桌上的操作</t>
    <phoneticPr fontId="18" type="noConversion"/>
  </si>
  <si>
    <t>在牌局右上角点击上局回顾按钮，出现上局牌局内玩家的牌型依次顺序排列</t>
    <phoneticPr fontId="18" type="noConversion"/>
  </si>
  <si>
    <t>8_大菠萝</t>
  </si>
  <si>
    <t>在牌局右上角点击上局回顾按钮，点击显示界面，顶部显示上局回顾标题</t>
    <phoneticPr fontId="18" type="noConversion"/>
  </si>
  <si>
    <t>9_大菠萝</t>
  </si>
  <si>
    <t>在牌局右上角点击上局回顾按钮，点击显示界面，标题下方显示本桌正在进行的手数</t>
    <phoneticPr fontId="18" type="noConversion"/>
  </si>
  <si>
    <t>10_大菠萝</t>
  </si>
  <si>
    <r>
      <t xml:space="preserve">在牌局右上角点击上局回顾按钮，点击显示界面，显示每位玩家的的牌局记录包括：
</t>
    </r>
    <r>
      <rPr>
        <u val="double"/>
        <sz val="11"/>
        <color theme="1"/>
        <rFont val="宋体"/>
        <family val="3"/>
        <charset val="134"/>
        <scheme val="minor"/>
      </rPr>
      <t>每个玩家的摆牌记录、每个玩家的得分记录、每个玩家的昵称（优先显示备注名）、
每个玩家的头像、每个玩家的弃牌等</t>
    </r>
    <phoneticPr fontId="18" type="noConversion"/>
  </si>
  <si>
    <t>11_大菠萝</t>
  </si>
  <si>
    <t>当玩家进入大菠萝牌局，操作多局之后</t>
    <phoneticPr fontId="18" type="noConversion"/>
  </si>
  <si>
    <t>点击右上角的牌回顾，出现该桌所有玩家的牌型，在界面下方有选择按钮，可以选择当前牌型以上或更早操作的牌型</t>
    <phoneticPr fontId="18" type="noConversion"/>
  </si>
  <si>
    <t>12_大菠萝</t>
  </si>
  <si>
    <t>当玩家进入大菠萝打牌进行操作</t>
    <phoneticPr fontId="18" type="noConversion"/>
  </si>
  <si>
    <t>点击牌局回顾，未能显示完全玩家的牌局类型，详情信息未能显示出来，如：
玩家摆拍记录、玩家得分记录、牌桌的当前手数</t>
    <phoneticPr fontId="18" type="noConversion"/>
  </si>
  <si>
    <t>13_大菠萝</t>
  </si>
  <si>
    <t>牌局倒计时</t>
    <phoneticPr fontId="18" type="noConversion"/>
  </si>
  <si>
    <t>开始发牌后，才计算倒计时</t>
    <phoneticPr fontId="18" type="noConversion"/>
  </si>
  <si>
    <t>玩家进入大菠萝牌局后，牌局内坐满人后，玩家点击准备按钮，房主未点开局</t>
    <phoneticPr fontId="18" type="noConversion"/>
  </si>
  <si>
    <t>不会开始倒计时，显示等待房主点击开局</t>
    <phoneticPr fontId="18" type="noConversion"/>
  </si>
  <si>
    <t>14_大菠萝</t>
  </si>
  <si>
    <t>玩家进入大菠萝牌局后，牌局内坐满人后，玩家未点击准备按钮，房主未点开局</t>
    <phoneticPr fontId="18" type="noConversion"/>
  </si>
  <si>
    <t>等待玩家准备进行开局，玩家准备好后显示等待房主点击开局</t>
    <phoneticPr fontId="18" type="noConversion"/>
  </si>
  <si>
    <t>15_大菠萝</t>
  </si>
  <si>
    <t>玩家进入大菠萝牌局后，牌局内坐满人后，玩家点击准备按钮，房主点了开局</t>
    <phoneticPr fontId="18" type="noConversion"/>
  </si>
  <si>
    <t>开始发牌，发完牌后，牌局开始倒计时</t>
    <phoneticPr fontId="18" type="noConversion"/>
  </si>
  <si>
    <t>16_大菠萝</t>
  </si>
  <si>
    <t>玩家进入大菠萝牌局后，牌局内坐满人后，玩家未点击准备按钮，房主点了开局</t>
    <phoneticPr fontId="18" type="noConversion"/>
  </si>
  <si>
    <t>等待玩家准备进行开局</t>
    <phoneticPr fontId="18" type="noConversion"/>
  </si>
  <si>
    <t>17_大菠萝</t>
  </si>
  <si>
    <t>玩家进入大菠萝牌局后，牌局内未坐满人后，玩家点击准备按钮，房主未点了开局</t>
    <phoneticPr fontId="18" type="noConversion"/>
  </si>
  <si>
    <t>等待其它玩家加入，玩家加入准备后显示等待房主点击开局</t>
    <phoneticPr fontId="18" type="noConversion"/>
  </si>
  <si>
    <t>18_大菠萝</t>
  </si>
  <si>
    <t>玩家进入大菠萝牌局后，牌局内未坐满人后，玩家未点击准备按钮，房主未点了开局</t>
    <phoneticPr fontId="18" type="noConversion"/>
  </si>
  <si>
    <t>等待其它玩家加入，玩家加入后显示等待玩家准备，最后显示等待房主点击开局</t>
    <phoneticPr fontId="18" type="noConversion"/>
  </si>
  <si>
    <t>19_大菠萝</t>
  </si>
  <si>
    <t>玩家进入大菠萝牌局后，牌局内坐未满人后，玩家点击准备按钮，房主点了开局</t>
    <phoneticPr fontId="18" type="noConversion"/>
  </si>
  <si>
    <t>等待其它玩家加入，玩家加入后准备后，进行开局，发牌后才开始倒计时</t>
    <phoneticPr fontId="18" type="noConversion"/>
  </si>
  <si>
    <t>20_大菠萝</t>
  </si>
  <si>
    <t>玩家进入大菠萝牌局后，牌局内坐未满人后，玩家未点击准备按钮，房主点了开局</t>
    <phoneticPr fontId="18" type="noConversion"/>
  </si>
  <si>
    <t>等待其它玩家加入，玩家加入后显示等待玩家准备，玩家准备好后，开始发牌，发牌后开始倒计时</t>
    <phoneticPr fontId="18" type="noConversion"/>
  </si>
  <si>
    <t>21_大菠萝</t>
  </si>
  <si>
    <t>托管</t>
    <phoneticPr fontId="18" type="noConversion"/>
  </si>
  <si>
    <t>托管状态</t>
    <phoneticPr fontId="18" type="noConversion"/>
  </si>
  <si>
    <t>玩家进入大菠萝牌局后，牌局开始打牌，玩家在第一个头像倒计时过了后未操作</t>
    <phoneticPr fontId="18" type="noConversion"/>
  </si>
  <si>
    <t>当玩家一手没有操作时，默认托管模式，下一手牌发出来时，不在需要倒计时一遍，
在别的玩家视角看到发出牌后直接把牌放上去</t>
    <phoneticPr fontId="18" type="noConversion"/>
  </si>
  <si>
    <t>22_大菠萝</t>
  </si>
  <si>
    <t>玩家进入大菠萝牌局后，牌局开始打牌，玩家在第一个头像倒计时过了后未操作，
系统进入托管模式，玩家再次打一手牌，然后继续不操作等待倒计时结束</t>
    <phoneticPr fontId="18" type="noConversion"/>
  </si>
  <si>
    <t>当玩家第一手未打牌时，系统进入托管模式，玩家再次打一手牌后，不进行任何操作，直到倒计时结束，系统将再一次进行托管一次，再发牌时，在其它玩家视角看到牌发出来后直接放牌上去，不需要再次等待倒计时</t>
    <phoneticPr fontId="18" type="noConversion"/>
  </si>
  <si>
    <t>1.牌局内点击菜单栏                                                     2.选择个性设置                                                         3.弹出个性设置框进行牌面选择与桌面选择                                 4.点击确定</t>
    <phoneticPr fontId="18" type="noConversion"/>
  </si>
  <si>
    <t>1.玩家进入大菠萝牌局游戏                                                2.游戏中默认显示为四色扑克牌                                           3.游戏中默认桌布为翡翠绿</t>
    <phoneticPr fontId="18" type="noConversion"/>
  </si>
  <si>
    <t xml:space="preserve">1.玩家与一局大菠萝游戏中设置常用牌面                                
2.玩家与一局游戏中设置非默认桌面                                   
3.此局游戏结束玩家再次入一局大菠萝牌局游戏  </t>
    <phoneticPr fontId="18" type="noConversion"/>
  </si>
  <si>
    <t>问玉凯</t>
    <phoneticPr fontId="18" type="noConversion"/>
  </si>
  <si>
    <t>成功</t>
    <phoneticPr fontId="18" type="noConversion"/>
  </si>
  <si>
    <t>其他异常</t>
    <phoneticPr fontId="18" type="noConversion"/>
  </si>
  <si>
    <t>1.玩家处于占座状态，战队创建者强制站起该玩家</t>
  </si>
  <si>
    <t>1.玩家处于占座状态，战队创建者踢出该玩家</t>
  </si>
  <si>
    <t>1.管理员处于占座状态，战队创建者踢出该管理员出牌桌</t>
  </si>
  <si>
    <t>1.玩家处于占座状态，管理员强制站起该玩家，同时战队创建者踢出该玩家（同时进行）</t>
  </si>
  <si>
    <t>1.玩家处于占座状态，管理员踢出该玩家，同时战队创建者强制站起该玩家（同时进行）</t>
  </si>
  <si>
    <t>1.玩家处于占座状态，发起带入申请，管理员强制站起该玩家
2.战队创建者同意该条申请，玩家再次入桌</t>
  </si>
  <si>
    <t>1.玩家处于占座状态，发起带入申请，战队创建者强制站起该玩家
2.战队创建者同意该条申请，玩家再次入桌</t>
  </si>
  <si>
    <t>1.管理员处于打牌状态，战队创建者强制站起该玩家</t>
  </si>
  <si>
    <t>1.管理员处于打牌状态，战队创建者强制站起该管理员</t>
  </si>
  <si>
    <t>1.玩家处于打牌状态，发起补充带入申请，管理员强制站起该玩家。
2.战队创建者同意该条带入申请，玩家再次入桌</t>
  </si>
  <si>
    <t>1.玩家处于打牌状态，发起补充带入申请，管理员强制站起该玩家。
2.战队创建者不处理该条带入申请，玩家再次入桌</t>
  </si>
  <si>
    <t>1.玩家处于打牌状态，发起补充带入申请，管理员强制站起该玩家。
2.战队创建者拒绝该条带入申请，玩家再次入桌</t>
  </si>
  <si>
    <t xml:space="preserve">1.管理员A在战队内创建牌局，战队创建者和管理员B进入牌桌
2.管理员A踢出管理员B和战队创建者
</t>
  </si>
  <si>
    <t xml:space="preserve">1.管理员A在战队内创建牌局，战队创建者和管理员B进入牌桌
2.管理员A或管理员B申请带入，战队创建者牌局内查看带入申请，此时管理员A踢出战队创建者和管理员B
</t>
  </si>
  <si>
    <t xml:space="preserve">1.管理员A在战队内创建牌局，战队创建者和管理员B进入牌桌
2.管理员A强制站起管理员B和战队创建者
</t>
  </si>
  <si>
    <t xml:space="preserve">1.管理员A在战队内创建牌局，战队创建者和管理员B进入牌桌
2.管理员A或管理员B申请带入，战队创建者牌局内查看带入申请，此时管理员A强制站起战队创建者和管理员B
</t>
  </si>
  <si>
    <t>1.关闭战队设置-&gt;仅战队创建者和管理才能创建房间
2.普通玩家A在战队内创建战队牌局，玩家B，管理员和战队创建者加入牌局
3.玩家B，管理员，战队创建者申请带入，玩家A强制站起玩家B，管理员，战队创建者</t>
  </si>
  <si>
    <t>1.关闭战队设置-&gt;仅战队创建者和管理才能创建房间
2.普通玩家A在战队内创建战队牌局，玩家B，管理员和战队创建者加入牌局
3.玩家B，管理员，战队创建者申请带入，玩家A踢出玩家B，管理员，战队创建者</t>
  </si>
  <si>
    <t>1.战队创建者创建牌局，玩家和管理员进入牌桌占座
2.创建者强制站起管理员和玩家</t>
  </si>
  <si>
    <t>1.战队创建者创建牌局，玩家和管理员进入牌桌发起带入申请
2.创建者强制站起管理员和玩家</t>
  </si>
  <si>
    <t>1.战队创建者创建牌局，玩家和管理员进入牌桌处于正常打牌状态
2.创建者强制站起管理员和玩家</t>
  </si>
  <si>
    <t>1.战队创建者创建牌局，玩家和管理员进入牌桌占座
2.创建者强制踢出管理员和玩家</t>
  </si>
  <si>
    <t>1.战队创建者创建牌局，玩家和管理员进入牌桌发起带入申请
2.创建者踢出管理员和玩家</t>
  </si>
  <si>
    <t>1.战队创建者创建牌局，玩家和管理员进入牌桌处于正常打牌状态
2.创建者踢出站起管理员和玩家</t>
  </si>
  <si>
    <t>不能强制站起其他战队成员</t>
  </si>
  <si>
    <t>不能踢其他战队成员</t>
  </si>
  <si>
    <t>同时加入多个战队的玩家</t>
  </si>
  <si>
    <t>王者德扑公会 Test Case</t>
  </si>
  <si>
    <t xml:space="preserve">1.战队管理员创建公会局
2.强制站起本战队玩家
</t>
  </si>
  <si>
    <t>1.战队管理员创建公会局
2.强制站起其他战队玩家</t>
  </si>
  <si>
    <t>1.战队管理员创建公会局
2.管理员踢出本战队玩家出局</t>
  </si>
  <si>
    <t>1.战队管理员创建公会局
2.管理员踢其他战队玩家出局</t>
  </si>
  <si>
    <t>1.战队管理员创建公会局，本战队玩家申请带入
2.强制站起本战队玩家</t>
  </si>
  <si>
    <t>1.战队管理员创建公会局，本战队玩家申请带入
2.踢出发起带入申请后的本战队玩家</t>
  </si>
  <si>
    <t>1.战队管理员创建公会局，其他战队玩家申请带入
2.强制站起其他战队该处于正在带入的玩家</t>
  </si>
  <si>
    <t>1.战队管理员创建公会局
2.战队创建者处于占座/打牌状态。管理员踢出/站起本战队创建者</t>
  </si>
  <si>
    <t>1.战队创建者创建公会局，踢出/站起任何从本战队带入的玩家（本战队玩家，本战队管理员，其他战队创建者/管理员在本战队带入）</t>
  </si>
  <si>
    <t xml:space="preserve">1.创建公会牌局包含了A,B,C三个战队
2.玩家张三分别加入了A,B,C三个战队。
3.张三处于占座状态，三个战队的管理员分别强制站起，踢出张三
 </t>
  </si>
  <si>
    <t>1.创建公会牌局包含了A,B,C三个战队
2.玩家张三分别加入了A,B,C三个战队。
3.张三处于占座状态，三个战队的创建者分别强制站起，踢出张三</t>
  </si>
  <si>
    <t>1.创建公会牌局包含了A,B,C三个战队
2.玩家张三分别加入了A,B,C三个战队。
3.张三处于占座状态，战队牌局创建者踢出，强制站起张三</t>
  </si>
  <si>
    <t>1.创建公会牌局包含了A,B,C三个战队
2.玩家张三分别加入了A,B,C三个战队。
3.张三处于占座状态，张三向A战队发起带入
4.等待审批过程中，三个战队的管理员分别强制站起，踢出张三</t>
  </si>
  <si>
    <t>1.创建公会牌局包含了A,B,C三个战队
2.玩家张三分别加入了A,B,C三个战队。
3.张三处于占座状态，张三向A战队发起带入
4.等待审批过程中，三个战队的创建者分别强制站起，踢出张三</t>
  </si>
  <si>
    <t>1.创建公会牌局包含了A,B,C三个战队
2.玩家张三分别加入了A,B,C三个战队。
3.张三处于占座状态，张三向A战队发起带入
4.等待审批过程中，公会局创建者踢出/强制站起张三</t>
  </si>
  <si>
    <t>1.创建公会牌局包含了A,B,C三个战队
2.玩家张三分别加入了A,B,C三个战队。
3.张三处于占座状态，张三向A战队发起带入
4.等待审批过程中，公会局创建者强制站起张三
5.张三再次坐下选择B/C战队带入</t>
  </si>
  <si>
    <t>1,玩家在公会局'S局'中选择战队A坐下申请带入。
2，公会局创建者踢出该玩家
3，玩家被踢出后，去到公会局'W'，W公会局也是S公会局创建者创建。
4，玩家在W公会局中选择战队A坐下带入申请。</t>
  </si>
  <si>
    <t>1，玩家进入正在打牌的公会牌局，坐下选择A战队带入。
2，玩家带入通过后，满足补盲条件，选择补盲，且尚未开始下一局即补盲未生效
3，此时战队管理员/战队创建者分别尝试强制站起该玩家
4，被强制站起的玩家再次坐下
5，坐下的玩家再次选择补盲，同样补盲未生效，下一手未开始时战队管理员和战队创建者踢出该玩家</t>
  </si>
  <si>
    <t>创建者站起/踢人</t>
    <phoneticPr fontId="18" type="noConversion"/>
  </si>
  <si>
    <t>管理员站起/踢人</t>
    <phoneticPr fontId="18" type="noConversion"/>
  </si>
  <si>
    <t>牌局创建者站起/踢人</t>
    <phoneticPr fontId="18" type="noConversion"/>
  </si>
  <si>
    <t>战队管理员站起/踢人</t>
    <phoneticPr fontId="18" type="noConversion"/>
  </si>
  <si>
    <t>公会局站起/踢人</t>
    <phoneticPr fontId="18" type="noConversion"/>
  </si>
  <si>
    <t>战队局站起/踢人</t>
    <phoneticPr fontId="18" type="noConversion"/>
  </si>
  <si>
    <t>普通局站起/踢人</t>
    <phoneticPr fontId="18" type="noConversion"/>
  </si>
  <si>
    <t>大菠萝牌局踢人</t>
    <phoneticPr fontId="18" type="noConversion"/>
  </si>
  <si>
    <t>1.点击座位上玩家头像，弹出个人信息窗口
2.个人信息窗口出现按钮强制站起/踢出牌局
3.点击踢出牌局按钮
4.弹出弹窗提示，文本内容为：“玩家被强制踢出后，将无法加入牌局。建议先暂停牌局沟通。”</t>
    <phoneticPr fontId="18" type="noConversion"/>
  </si>
  <si>
    <t>隐藏踢出牌局按钮</t>
    <phoneticPr fontId="18" type="noConversion"/>
  </si>
  <si>
    <t>点击牌局中无权限踢出玩家</t>
    <phoneticPr fontId="18" type="noConversion"/>
  </si>
  <si>
    <t>1.牌局中玩家正在游戏中
2.拥有权限操作者对玩家进行踢出牌局操作</t>
    <phoneticPr fontId="18" type="noConversion"/>
  </si>
  <si>
    <t>被踢出操作</t>
    <phoneticPr fontId="18" type="noConversion"/>
  </si>
  <si>
    <t>玩家处于占座状态被踢出</t>
    <phoneticPr fontId="18" type="noConversion"/>
  </si>
  <si>
    <t>玩家游戏中被踢出</t>
    <phoneticPr fontId="18" type="noConversion"/>
  </si>
  <si>
    <t>1.“确定”，房主点击确定后，该玩家将被踢出 “取消”，房主点击取消后，弹窗消失，且该玩家状态不受影响     
2.点击弹窗外空白区域，等同于点击“取消”按</t>
    <phoneticPr fontId="18" type="noConversion"/>
  </si>
  <si>
    <t>玩家托管状态被踢出</t>
    <phoneticPr fontId="18" type="noConversion"/>
  </si>
  <si>
    <t>结束本手牌后，系统把玩家请出牌局，弹出提示框</t>
    <phoneticPr fontId="18" type="noConversion"/>
  </si>
  <si>
    <t>1.被踢玩家离开房间。视角回退至牌局页     
2.并弹出提示框
3.若有手牌未打完，玩家打完本手牌后，系统将玩家踢出</t>
    <phoneticPr fontId="18" type="noConversion"/>
  </si>
  <si>
    <t>玩家准备阶段被踢出</t>
    <phoneticPr fontId="18" type="noConversion"/>
  </si>
  <si>
    <r>
      <t>1.视角退回至牌局页
2.弹出提示：“你已被请出xxx牌局</t>
    </r>
    <r>
      <rPr>
        <sz val="11"/>
        <color theme="1"/>
        <rFont val="宋体"/>
        <charset val="134"/>
        <scheme val="minor"/>
      </rPr>
      <t>”</t>
    </r>
    <phoneticPr fontId="18" type="noConversion"/>
  </si>
  <si>
    <t>1.视角退回至牌局页
2.弹出提示：“你已被请出xxx牌局”</t>
    <phoneticPr fontId="18" type="noConversion"/>
  </si>
  <si>
    <t>玩家牌局</t>
    <phoneticPr fontId="18" type="noConversion"/>
  </si>
  <si>
    <t>游戏未开始：
所有模式，房主皆可强制站起和踢人</t>
    <phoneticPr fontId="18" type="noConversion"/>
  </si>
  <si>
    <t>游戏未开始踢出操作</t>
    <phoneticPr fontId="18" type="noConversion"/>
  </si>
  <si>
    <t>游戏开始踢出操作</t>
    <phoneticPr fontId="18" type="noConversion"/>
  </si>
  <si>
    <t>1.竞技模式一战到底模式
2.点击玩家头像进行踢出操作</t>
    <phoneticPr fontId="18" type="noConversion"/>
  </si>
  <si>
    <t>一战到底和竞技模式下，房主不可强制站起和踢人，按钮置灰</t>
    <phoneticPr fontId="18" type="noConversion"/>
  </si>
  <si>
    <t>玩家进入范特西下被踢出</t>
    <phoneticPr fontId="18" type="noConversion"/>
  </si>
  <si>
    <t>操作者点击玩家</t>
    <phoneticPr fontId="18" type="noConversion"/>
  </si>
  <si>
    <t>操作者点击踢出牌局按钮后，弹出提示：“当前有玩家处于范特西，无法站起”</t>
    <phoneticPr fontId="18" type="noConversion"/>
  </si>
  <si>
    <t>1.牌局中有玩家进入范特西
2.拥有权限操作者对牌局中任意玩家进行踢出操作</t>
    <phoneticPr fontId="18" type="noConversion"/>
  </si>
  <si>
    <t>无法被踢出</t>
    <phoneticPr fontId="18" type="noConversion"/>
  </si>
  <si>
    <t>其他牌友操作</t>
    <phoneticPr fontId="18" type="noConversion"/>
  </si>
  <si>
    <t>1.游戏中有玩家被踢出
2.同牌局中的牌友视角显示</t>
    <phoneticPr fontId="18" type="noConversion"/>
  </si>
  <si>
    <t>牌友视角不收到踢出的提示。即在该房间内的其他玩家视角中，认为该玩家是自动退出房间的。</t>
    <phoneticPr fontId="18" type="noConversion"/>
  </si>
  <si>
    <t>拥有操作权限者点击玩家头像即出现按钮可并可点击</t>
    <phoneticPr fontId="18" type="noConversion"/>
  </si>
  <si>
    <t>坐下牌桌</t>
    <phoneticPr fontId="18" type="noConversion"/>
  </si>
  <si>
    <t>当玩家在大菠萝牌局内点击坐下按钮</t>
    <phoneticPr fontId="18" type="noConversion"/>
  </si>
  <si>
    <t>在该位置坐下，并弹出带入筹码提示框</t>
    <phoneticPr fontId="18" type="noConversion"/>
  </si>
  <si>
    <t>申请带入</t>
    <phoneticPr fontId="18" type="noConversion"/>
  </si>
  <si>
    <t>当玩家坐下后弹出筹码带入提示框申请带入，
3分钟之内管理人员同意后</t>
    <phoneticPr fontId="18" type="noConversion"/>
  </si>
  <si>
    <t>在该座位坐下</t>
    <phoneticPr fontId="18" type="noConversion"/>
  </si>
  <si>
    <t>当玩家坐下后弹出筹码带入提示框申请带入，
3分钟之内管理人员未同意</t>
    <phoneticPr fontId="18" type="noConversion"/>
  </si>
  <si>
    <t>系统判定玩家未带入筹码，将其玩家站起</t>
    <phoneticPr fontId="18" type="noConversion"/>
  </si>
  <si>
    <t>当玩家一直不申请带入，或关闭带入界面</t>
    <phoneticPr fontId="18" type="noConversion"/>
  </si>
  <si>
    <t>不申请带入则一直占座，系统不会将玩家站起
关闭带入界面后，系统将玩家站起</t>
    <phoneticPr fontId="18" type="noConversion"/>
  </si>
  <si>
    <t>其它用户显示</t>
    <phoneticPr fontId="18" type="noConversion"/>
  </si>
  <si>
    <t>当玩家坐下，弹出筹码带入框（未申请带入）</t>
    <phoneticPr fontId="18" type="noConversion"/>
  </si>
  <si>
    <t>在其它玩家视角看到该玩家筹码为应写着"等待"二字</t>
    <phoneticPr fontId="18" type="noConversion"/>
  </si>
  <si>
    <t>当玩家坐下，弹出筹码带入框（申请带入）</t>
    <phoneticPr fontId="18" type="noConversion"/>
  </si>
  <si>
    <t>在其它玩家视角看到该玩家筹码为应显示倒计时秒数
如“180s”该秒数为动态显示</t>
    <phoneticPr fontId="18" type="noConversion"/>
  </si>
  <si>
    <t>大菠萝占座</t>
    <phoneticPr fontId="18" type="noConversion"/>
  </si>
</sst>
</file>

<file path=xl/styles.xml><?xml version="1.0" encoding="utf-8"?>
<styleSheet xmlns="http://schemas.openxmlformats.org/spreadsheetml/2006/main">
  <numFmts count="3">
    <numFmt numFmtId="176" formatCode="yyyy/m/d;@"/>
    <numFmt numFmtId="177" formatCode="0.0_ "/>
    <numFmt numFmtId="178" formatCode="000"/>
  </numFmts>
  <fonts count="41">
    <font>
      <sz val="11"/>
      <color theme="1"/>
      <name val="宋体"/>
      <charset val="134"/>
      <scheme val="minor"/>
    </font>
    <font>
      <sz val="11"/>
      <color theme="1"/>
      <name val="宋体"/>
      <family val="2"/>
      <charset val="134"/>
      <scheme val="minor"/>
    </font>
    <font>
      <sz val="11"/>
      <color theme="1"/>
      <name val="Arial"/>
      <family val="2"/>
    </font>
    <font>
      <sz val="12"/>
      <name val="Arial"/>
      <family val="2"/>
    </font>
    <font>
      <b/>
      <u/>
      <sz val="22"/>
      <color indexed="12"/>
      <name val="Arial"/>
      <family val="2"/>
    </font>
    <font>
      <b/>
      <sz val="22"/>
      <color theme="1"/>
      <name val="Arial"/>
      <family val="2"/>
    </font>
    <font>
      <b/>
      <sz val="12"/>
      <name val="Arial"/>
      <family val="2"/>
    </font>
    <font>
      <b/>
      <sz val="12"/>
      <name val="宋体"/>
      <family val="3"/>
      <charset val="134"/>
    </font>
    <font>
      <sz val="12"/>
      <name val="宋体"/>
      <family val="3"/>
      <charset val="134"/>
    </font>
    <font>
      <sz val="10"/>
      <color theme="1"/>
      <name val="Arial"/>
      <family val="2"/>
    </font>
    <font>
      <sz val="11"/>
      <color theme="1"/>
      <name val="宋体"/>
      <family val="3"/>
      <charset val="134"/>
    </font>
    <font>
      <b/>
      <sz val="22"/>
      <color theme="1"/>
      <name val="宋体"/>
      <family val="3"/>
      <charset val="134"/>
    </font>
    <font>
      <b/>
      <sz val="22"/>
      <name val="宋体"/>
      <family val="3"/>
      <charset val="134"/>
    </font>
    <font>
      <b/>
      <sz val="22"/>
      <name val="Arial"/>
      <family val="2"/>
    </font>
    <font>
      <u/>
      <sz val="10"/>
      <color indexed="12"/>
      <name val="Arial"/>
      <family val="2"/>
    </font>
    <font>
      <u/>
      <sz val="11"/>
      <color indexed="12"/>
      <name val="Arial"/>
      <family val="2"/>
    </font>
    <font>
      <sz val="12"/>
      <name val="Times New Roman"/>
      <family val="1"/>
    </font>
    <font>
      <sz val="11"/>
      <color theme="1"/>
      <name val="宋体"/>
      <family val="3"/>
      <charset val="134"/>
      <scheme val="minor"/>
    </font>
    <font>
      <sz val="9"/>
      <name val="宋体"/>
      <family val="3"/>
      <charset val="134"/>
      <scheme val="minor"/>
    </font>
    <font>
      <sz val="11"/>
      <color theme="1"/>
      <name val="宋体"/>
      <family val="3"/>
      <charset val="134"/>
    </font>
    <font>
      <b/>
      <sz val="12"/>
      <name val="宋体"/>
      <family val="3"/>
      <charset val="134"/>
    </font>
    <font>
      <sz val="9"/>
      <name val="宋体"/>
      <family val="3"/>
      <charset val="134"/>
    </font>
    <font>
      <sz val="9"/>
      <name val="宋体"/>
      <family val="2"/>
      <charset val="134"/>
      <scheme val="minor"/>
    </font>
    <font>
      <sz val="12"/>
      <name val="宋体"/>
      <family val="3"/>
      <charset val="134"/>
    </font>
    <font>
      <sz val="10"/>
      <color indexed="8"/>
      <name val="MS Sans Serif"/>
      <family val="2"/>
    </font>
    <font>
      <sz val="9"/>
      <name val="新細明體"/>
      <family val="1"/>
    </font>
    <font>
      <sz val="11"/>
      <color rgb="FF006100"/>
      <name val="宋体"/>
      <family val="3"/>
      <charset val="134"/>
      <scheme val="minor"/>
    </font>
    <font>
      <sz val="10.5"/>
      <color theme="1"/>
      <name val="宋体"/>
      <family val="3"/>
      <charset val="134"/>
    </font>
    <font>
      <sz val="10.5"/>
      <color theme="1"/>
      <name val="Heiti SC Light"/>
      <family val="1"/>
    </font>
    <font>
      <sz val="11"/>
      <color theme="1"/>
      <name val="Wingdings 2"/>
      <family val="1"/>
      <charset val="2"/>
    </font>
    <font>
      <sz val="12"/>
      <color theme="1"/>
      <name val="Wingdings"/>
      <charset val="2"/>
    </font>
    <font>
      <sz val="12"/>
      <color theme="1"/>
      <name val="宋体"/>
      <family val="3"/>
      <charset val="134"/>
    </font>
    <font>
      <sz val="12"/>
      <color theme="1"/>
      <name val="Times New Roman"/>
      <family val="1"/>
    </font>
    <font>
      <sz val="9"/>
      <name val="宋体"/>
      <family val="3"/>
      <charset val="134"/>
      <scheme val="minor"/>
    </font>
    <font>
      <sz val="10.5"/>
      <color theme="1"/>
      <name val="等线"/>
      <family val="3"/>
      <charset val="134"/>
    </font>
    <font>
      <sz val="11"/>
      <color rgb="FFFF0000"/>
      <name val="宋体"/>
      <family val="3"/>
      <charset val="134"/>
      <scheme val="minor"/>
    </font>
    <font>
      <u val="double"/>
      <sz val="11"/>
      <color theme="1"/>
      <name val="宋体"/>
      <family val="3"/>
      <charset val="134"/>
      <scheme val="minor"/>
    </font>
    <font>
      <sz val="11"/>
      <color rgb="FF9C0006"/>
      <name val="宋体"/>
      <family val="2"/>
      <charset val="134"/>
      <scheme val="minor"/>
    </font>
    <font>
      <b/>
      <sz val="11"/>
      <color theme="0"/>
      <name val="宋体"/>
      <family val="2"/>
      <charset val="134"/>
      <scheme val="minor"/>
    </font>
    <font>
      <sz val="11"/>
      <color rgb="FF9C0006"/>
      <name val="宋体"/>
      <family val="3"/>
      <charset val="134"/>
      <scheme val="minor"/>
    </font>
    <font>
      <b/>
      <sz val="11"/>
      <color theme="0"/>
      <name val="宋体"/>
      <family val="3"/>
      <charset val="134"/>
      <scheme val="minor"/>
    </font>
  </fonts>
  <fills count="17">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59999389629810485"/>
        <bgColor theme="4"/>
      </patternFill>
    </fill>
    <fill>
      <patternFill patternType="solid">
        <fgColor theme="6"/>
        <bgColor indexed="64"/>
      </patternFill>
    </fill>
    <fill>
      <patternFill patternType="solid">
        <fgColor theme="0"/>
        <bgColor theme="4"/>
      </patternFill>
    </fill>
    <fill>
      <patternFill patternType="solid">
        <fgColor rgb="FFC6EFCE"/>
        <bgColor indexed="64"/>
      </patternFill>
    </fill>
    <fill>
      <patternFill patternType="solid">
        <fgColor rgb="FFFFFF00"/>
        <bgColor indexed="64"/>
      </patternFill>
    </fill>
    <fill>
      <patternFill patternType="solid">
        <fgColor theme="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
      <patternFill patternType="solid">
        <fgColor rgb="FFFFC7CE"/>
      </patternFill>
    </fill>
    <fill>
      <patternFill patternType="solid">
        <fgColor rgb="FFA5A5A5"/>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top style="thin">
        <color auto="1"/>
      </top>
      <bottom/>
      <diagonal/>
    </border>
    <border>
      <left style="double">
        <color rgb="FF3F3F3F"/>
      </left>
      <right style="double">
        <color rgb="FF3F3F3F"/>
      </right>
      <top style="double">
        <color rgb="FF3F3F3F"/>
      </top>
      <bottom style="double">
        <color rgb="FF3F3F3F"/>
      </bottom>
      <diagonal/>
    </border>
  </borders>
  <cellStyleXfs count="11">
    <xf numFmtId="0" fontId="0" fillId="0" borderId="0">
      <alignment vertical="center"/>
    </xf>
    <xf numFmtId="0" fontId="8" fillId="0" borderId="0"/>
    <xf numFmtId="0" fontId="14" fillId="0" borderId="0" applyNumberFormat="0" applyFill="0" applyBorder="0" applyAlignment="0" applyProtection="0">
      <alignment vertical="top"/>
      <protection locked="0"/>
    </xf>
    <xf numFmtId="0" fontId="8" fillId="0" borderId="0" applyBorder="0"/>
    <xf numFmtId="0" fontId="16" fillId="0" borderId="0"/>
    <xf numFmtId="0" fontId="17" fillId="0" borderId="0">
      <alignment vertical="center"/>
    </xf>
    <xf numFmtId="0" fontId="23" fillId="0" borderId="0" applyBorder="0"/>
    <xf numFmtId="0" fontId="23" fillId="0" borderId="0"/>
    <xf numFmtId="0" fontId="26" fillId="8" borderId="0" applyNumberFormat="0" applyBorder="0" applyAlignment="0" applyProtection="0">
      <alignment vertical="center"/>
    </xf>
    <xf numFmtId="0" fontId="37" fillId="15" borderId="0" applyNumberFormat="0" applyBorder="0" applyAlignment="0" applyProtection="0">
      <alignment vertical="center"/>
    </xf>
    <xf numFmtId="0" fontId="38" fillId="16" borderId="12" applyNumberFormat="0" applyAlignment="0" applyProtection="0">
      <alignment vertical="center"/>
    </xf>
  </cellStyleXfs>
  <cellXfs count="400">
    <xf numFmtId="0" fontId="0" fillId="0" borderId="0" xfId="0">
      <alignment vertical="center"/>
    </xf>
    <xf numFmtId="0" fontId="2" fillId="2" borderId="0" xfId="0" applyFont="1" applyFill="1" applyAlignment="1">
      <alignment vertical="center" wrapText="1"/>
    </xf>
    <xf numFmtId="0" fontId="3" fillId="2" borderId="0" xfId="0" applyFont="1" applyFill="1" applyAlignment="1">
      <alignment vertical="center" wrapText="1"/>
    </xf>
    <xf numFmtId="49"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8" fillId="0" borderId="1" xfId="0" applyFont="1" applyBorder="1">
      <alignment vertical="center"/>
    </xf>
    <xf numFmtId="0" fontId="8" fillId="0" borderId="1" xfId="0" applyFont="1" applyBorder="1" applyAlignment="1">
      <alignment vertical="center" wrapText="1"/>
    </xf>
    <xf numFmtId="0" fontId="0" fillId="0" borderId="1" xfId="0" applyFont="1" applyBorder="1">
      <alignment vertical="center"/>
    </xf>
    <xf numFmtId="0" fontId="2" fillId="2" borderId="1" xfId="0" applyFont="1" applyFill="1" applyBorder="1" applyAlignment="1">
      <alignment horizontal="center" vertical="center" wrapText="1"/>
    </xf>
    <xf numFmtId="0" fontId="8" fillId="0" borderId="3" xfId="0" applyFont="1" applyFill="1" applyBorder="1" applyAlignment="1">
      <alignment vertical="center" wrapText="1"/>
    </xf>
    <xf numFmtId="0" fontId="8" fillId="0" borderId="1" xfId="0" applyFont="1" applyFill="1" applyBorder="1">
      <alignment vertical="center"/>
    </xf>
    <xf numFmtId="0" fontId="2" fillId="2" borderId="0" xfId="0" applyFont="1" applyFill="1" applyAlignment="1">
      <alignment horizontal="center" vertical="center" wrapText="1"/>
    </xf>
    <xf numFmtId="0" fontId="2" fillId="0" borderId="0" xfId="0" applyFont="1" applyFill="1" applyAlignment="1">
      <alignment vertical="center" wrapText="1"/>
    </xf>
    <xf numFmtId="0" fontId="2" fillId="6" borderId="0" xfId="0" applyFont="1" applyFill="1" applyAlignment="1">
      <alignment vertical="center" wrapText="1"/>
    </xf>
    <xf numFmtId="0" fontId="2" fillId="0" borderId="0" xfId="0" applyFont="1" applyAlignment="1">
      <alignment vertical="center" wrapText="1"/>
    </xf>
    <xf numFmtId="49" fontId="2" fillId="0" borderId="0" xfId="0" applyNumberFormat="1" applyFont="1" applyAlignment="1">
      <alignment horizontal="center" vertical="center" wrapText="1"/>
    </xf>
    <xf numFmtId="49" fontId="2" fillId="0" borderId="0" xfId="0" applyNumberFormat="1" applyFont="1" applyAlignment="1">
      <alignment vertical="center" wrapText="1"/>
    </xf>
    <xf numFmtId="0" fontId="2" fillId="4" borderId="1" xfId="3" applyFont="1" applyFill="1" applyBorder="1" applyAlignment="1">
      <alignment horizontal="center" vertical="center" wrapText="1"/>
    </xf>
    <xf numFmtId="176" fontId="2" fillId="4" borderId="1" xfId="4" applyNumberFormat="1" applyFont="1" applyFill="1" applyBorder="1" applyAlignment="1">
      <alignment horizontal="center" vertical="center" wrapText="1"/>
    </xf>
    <xf numFmtId="0" fontId="2" fillId="0" borderId="1" xfId="3" applyFont="1" applyFill="1" applyBorder="1" applyAlignment="1">
      <alignment horizontal="center" vertical="center" wrapText="1"/>
    </xf>
    <xf numFmtId="0" fontId="6" fillId="5"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49" fontId="2" fillId="0" borderId="1" xfId="0" applyNumberFormat="1" applyFont="1" applyFill="1" applyBorder="1" applyAlignment="1">
      <alignment horizontal="center" vertical="center" wrapText="1"/>
    </xf>
    <xf numFmtId="0" fontId="2" fillId="0" borderId="1" xfId="0" applyFont="1" applyFill="1" applyBorder="1" applyAlignment="1">
      <alignment vertical="center" wrapText="1"/>
    </xf>
    <xf numFmtId="49" fontId="2" fillId="0" borderId="1" xfId="0" applyNumberFormat="1" applyFont="1" applyBorder="1" applyAlignment="1">
      <alignment horizontal="center" vertical="center" wrapText="1"/>
    </xf>
    <xf numFmtId="0" fontId="9" fillId="2" borderId="0" xfId="0" applyFont="1" applyFill="1" applyAlignment="1">
      <alignment vertical="center" wrapText="1"/>
    </xf>
    <xf numFmtId="49" fontId="2" fillId="2" borderId="1" xfId="0" applyNumberFormat="1" applyFont="1" applyFill="1" applyBorder="1" applyAlignment="1">
      <alignment horizontal="center" vertical="center"/>
    </xf>
    <xf numFmtId="0" fontId="10" fillId="2" borderId="1" xfId="0" applyFont="1" applyFill="1" applyBorder="1">
      <alignment vertical="center"/>
    </xf>
    <xf numFmtId="49" fontId="2" fillId="0" borderId="1" xfId="0" applyNumberFormat="1" applyFont="1" applyFill="1" applyBorder="1" applyAlignment="1">
      <alignment horizontal="center" vertical="center"/>
    </xf>
    <xf numFmtId="0" fontId="2" fillId="0" borderId="1" xfId="0" applyFont="1" applyFill="1" applyBorder="1">
      <alignment vertical="center"/>
    </xf>
    <xf numFmtId="0" fontId="2" fillId="2" borderId="1" xfId="0" applyFont="1" applyFill="1" applyBorder="1" applyAlignment="1">
      <alignment horizontal="left" vertical="center"/>
    </xf>
    <xf numFmtId="0" fontId="2" fillId="0" borderId="1" xfId="0" applyFont="1" applyFill="1" applyBorder="1" applyAlignment="1">
      <alignment horizontal="left" vertical="center"/>
    </xf>
    <xf numFmtId="49" fontId="2" fillId="0" borderId="1" xfId="0" applyNumberFormat="1" applyFont="1" applyBorder="1" applyAlignment="1">
      <alignment horizontal="center" vertical="center"/>
    </xf>
    <xf numFmtId="0" fontId="2" fillId="0" borderId="1" xfId="0" applyFont="1" applyBorder="1">
      <alignment vertical="center"/>
    </xf>
    <xf numFmtId="0" fontId="10" fillId="0" borderId="1" xfId="0" applyFont="1" applyBorder="1" applyAlignment="1">
      <alignment vertical="center" wrapText="1"/>
    </xf>
    <xf numFmtId="0" fontId="2" fillId="0" borderId="1" xfId="0" applyNumberFormat="1" applyFont="1" applyFill="1" applyBorder="1" applyAlignment="1">
      <alignment vertical="center" wrapText="1"/>
    </xf>
    <xf numFmtId="0" fontId="10" fillId="0" borderId="1" xfId="0" applyFont="1" applyBorder="1" applyAlignment="1">
      <alignment vertical="center" wrapText="1"/>
    </xf>
    <xf numFmtId="0" fontId="10" fillId="0" borderId="0" xfId="0" applyFont="1" applyAlignment="1">
      <alignment vertical="center" wrapText="1"/>
    </xf>
    <xf numFmtId="0" fontId="2" fillId="2" borderId="4" xfId="0" applyFont="1" applyFill="1" applyBorder="1" applyAlignment="1">
      <alignment horizontal="center" vertical="center" wrapText="1"/>
    </xf>
    <xf numFmtId="0" fontId="2" fillId="0" borderId="1" xfId="0" applyFont="1" applyBorder="1" applyAlignment="1">
      <alignment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left" vertical="center"/>
    </xf>
    <xf numFmtId="0" fontId="10" fillId="0" borderId="1" xfId="0" applyFont="1" applyBorder="1" applyAlignment="1">
      <alignment horizontal="left" vertical="center"/>
    </xf>
    <xf numFmtId="0" fontId="10" fillId="2" borderId="1" xfId="0" applyFont="1" applyFill="1" applyBorder="1" applyAlignment="1">
      <alignment vertical="center" wrapText="1"/>
    </xf>
    <xf numFmtId="0" fontId="10" fillId="0" borderId="1" xfId="0" applyFont="1" applyFill="1" applyBorder="1" applyAlignment="1">
      <alignment vertical="center" wrapText="1"/>
    </xf>
    <xf numFmtId="0" fontId="6"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177" fontId="2" fillId="0" borderId="0" xfId="0" applyNumberFormat="1"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center" vertical="center" wrapText="1"/>
    </xf>
    <xf numFmtId="0" fontId="2" fillId="0" borderId="6" xfId="0" applyFont="1" applyBorder="1" applyAlignment="1">
      <alignment horizontal="left" vertical="center" wrapText="1"/>
    </xf>
    <xf numFmtId="0" fontId="2" fillId="0" borderId="7" xfId="0" applyFont="1" applyBorder="1" applyAlignment="1">
      <alignment vertical="center" wrapText="1"/>
    </xf>
    <xf numFmtId="0" fontId="6" fillId="0" borderId="7" xfId="0" applyFont="1" applyBorder="1" applyAlignment="1">
      <alignment horizontal="center" vertical="center" wrapText="1"/>
    </xf>
    <xf numFmtId="0" fontId="2"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14" fillId="0" borderId="1" xfId="2" applyBorder="1" applyAlignment="1" applyProtection="1">
      <alignment horizontal="left" vertical="center" wrapText="1"/>
    </xf>
    <xf numFmtId="0" fontId="15" fillId="0" borderId="1" xfId="2" applyFont="1" applyBorder="1" applyAlignment="1" applyProtection="1">
      <alignment horizontal="left" vertical="center" wrapText="1"/>
    </xf>
    <xf numFmtId="0" fontId="2" fillId="0" borderId="6" xfId="0" applyFont="1" applyBorder="1" applyAlignment="1">
      <alignment vertical="center" wrapText="1"/>
    </xf>
    <xf numFmtId="177" fontId="2" fillId="0" borderId="0" xfId="0" applyNumberFormat="1" applyFont="1" applyBorder="1" applyAlignment="1">
      <alignment vertical="center" wrapText="1"/>
    </xf>
    <xf numFmtId="177" fontId="6" fillId="0" borderId="0" xfId="0" applyNumberFormat="1" applyFont="1" applyAlignment="1">
      <alignment horizontal="center" vertical="center" wrapText="1"/>
    </xf>
    <xf numFmtId="0" fontId="2" fillId="0" borderId="1" xfId="0" applyFont="1" applyBorder="1" applyAlignment="1">
      <alignment horizontal="left" vertical="center" wrapText="1"/>
    </xf>
    <xf numFmtId="0" fontId="2" fillId="0" borderId="0" xfId="5" applyFont="1" applyAlignment="1">
      <alignment vertical="center" wrapText="1"/>
    </xf>
    <xf numFmtId="49" fontId="2" fillId="0" borderId="0" xfId="5" applyNumberFormat="1" applyFont="1" applyAlignment="1">
      <alignment vertical="center" wrapText="1"/>
    </xf>
    <xf numFmtId="49" fontId="2" fillId="0" borderId="0" xfId="5" applyNumberFormat="1" applyFont="1" applyAlignment="1">
      <alignment horizontal="center" vertical="center" wrapText="1"/>
    </xf>
    <xf numFmtId="0" fontId="2" fillId="0" borderId="1" xfId="5" applyFont="1" applyBorder="1" applyAlignment="1">
      <alignment horizontal="left" vertical="center"/>
    </xf>
    <xf numFmtId="0" fontId="2" fillId="0" borderId="1" xfId="5" applyFont="1" applyBorder="1" applyAlignment="1">
      <alignment vertical="center" wrapText="1"/>
    </xf>
    <xf numFmtId="0" fontId="2" fillId="2" borderId="1" xfId="5" applyFont="1" applyFill="1" applyBorder="1" applyAlignment="1">
      <alignment horizontal="center" vertical="center" wrapText="1"/>
    </xf>
    <xf numFmtId="0" fontId="19" fillId="0" borderId="1" xfId="5" applyFont="1" applyBorder="1" applyAlignment="1">
      <alignment vertical="center" wrapText="1"/>
    </xf>
    <xf numFmtId="0" fontId="19" fillId="0" borderId="1" xfId="5" applyFont="1" applyBorder="1">
      <alignment vertical="center"/>
    </xf>
    <xf numFmtId="49" fontId="20" fillId="7" borderId="1" xfId="5" applyNumberFormat="1" applyFont="1" applyFill="1" applyBorder="1" applyAlignment="1">
      <alignment vertical="center" wrapText="1"/>
    </xf>
    <xf numFmtId="49" fontId="2" fillId="0" borderId="1" xfId="5" applyNumberFormat="1" applyFont="1" applyBorder="1" applyAlignment="1">
      <alignment horizontal="center" vertical="center"/>
    </xf>
    <xf numFmtId="49" fontId="20" fillId="7" borderId="4" xfId="5" applyNumberFormat="1" applyFont="1" applyFill="1" applyBorder="1" applyAlignment="1">
      <alignment horizontal="center" vertical="center" wrapText="1"/>
    </xf>
    <xf numFmtId="0" fontId="2" fillId="6" borderId="0" xfId="5" applyFont="1" applyFill="1" applyAlignment="1">
      <alignment vertical="center" wrapText="1"/>
    </xf>
    <xf numFmtId="0" fontId="2" fillId="2" borderId="0" xfId="5" applyFont="1" applyFill="1" applyAlignment="1">
      <alignment vertical="center" wrapText="1"/>
    </xf>
    <xf numFmtId="0" fontId="2" fillId="2" borderId="1" xfId="5" applyFont="1" applyFill="1" applyBorder="1" applyAlignment="1">
      <alignment vertical="center" wrapText="1"/>
    </xf>
    <xf numFmtId="0" fontId="2" fillId="0" borderId="1" xfId="5" applyFont="1" applyBorder="1" applyAlignment="1">
      <alignment vertical="top" wrapText="1"/>
    </xf>
    <xf numFmtId="0" fontId="2" fillId="0" borderId="0" xfId="5" applyFont="1" applyFill="1" applyAlignment="1">
      <alignment vertical="center" wrapText="1"/>
    </xf>
    <xf numFmtId="0" fontId="2" fillId="0" borderId="1" xfId="5" applyFont="1" applyFill="1" applyBorder="1" applyAlignment="1">
      <alignment vertical="center" wrapText="1"/>
    </xf>
    <xf numFmtId="0" fontId="17" fillId="0" borderId="0" xfId="5" applyFont="1" applyAlignment="1">
      <alignment vertical="center" wrapText="1"/>
    </xf>
    <xf numFmtId="0" fontId="3" fillId="2" borderId="0" xfId="5" applyFont="1" applyFill="1" applyAlignment="1">
      <alignment vertical="center" wrapText="1"/>
    </xf>
    <xf numFmtId="0" fontId="20" fillId="4" borderId="1" xfId="5" applyFont="1" applyFill="1" applyBorder="1" applyAlignment="1">
      <alignment horizontal="center" vertical="center" wrapText="1"/>
    </xf>
    <xf numFmtId="0" fontId="6" fillId="4" borderId="1" xfId="5" applyFont="1" applyFill="1" applyBorder="1" applyAlignment="1">
      <alignment horizontal="center" vertical="center" wrapText="1"/>
    </xf>
    <xf numFmtId="0" fontId="20" fillId="5" borderId="1" xfId="5" applyFont="1" applyFill="1" applyBorder="1" applyAlignment="1">
      <alignment horizontal="center" vertical="center" wrapText="1"/>
    </xf>
    <xf numFmtId="49" fontId="20" fillId="5" borderId="1" xfId="5" applyNumberFormat="1" applyFont="1" applyFill="1" applyBorder="1" applyAlignment="1">
      <alignment horizontal="center" vertical="center" wrapText="1"/>
    </xf>
    <xf numFmtId="0" fontId="2" fillId="2" borderId="0" xfId="5" applyFont="1" applyFill="1" applyAlignment="1">
      <alignment horizontal="center" vertical="center" wrapText="1"/>
    </xf>
    <xf numFmtId="0" fontId="9" fillId="2" borderId="0" xfId="5" applyFont="1" applyFill="1" applyAlignment="1">
      <alignment vertical="center" wrapText="1"/>
    </xf>
    <xf numFmtId="0" fontId="2" fillId="0" borderId="1" xfId="6" applyFont="1" applyFill="1" applyBorder="1" applyAlignment="1">
      <alignment horizontal="center" vertical="center" wrapText="1"/>
    </xf>
    <xf numFmtId="0" fontId="2" fillId="4" borderId="1" xfId="6"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2" fillId="4"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10" fillId="0" borderId="1" xfId="0" applyFont="1" applyFill="1" applyBorder="1">
      <alignment vertical="center"/>
    </xf>
    <xf numFmtId="0" fontId="9" fillId="2" borderId="1" xfId="0" applyFont="1" applyFill="1" applyBorder="1" applyAlignment="1">
      <alignment vertical="center" wrapText="1"/>
    </xf>
    <xf numFmtId="0" fontId="3" fillId="2" borderId="1" xfId="5" applyFont="1" applyFill="1" applyBorder="1" applyAlignment="1">
      <alignment vertical="center" wrapText="1"/>
    </xf>
    <xf numFmtId="0" fontId="2" fillId="6" borderId="1" xfId="0" applyFont="1" applyFill="1" applyBorder="1" applyAlignment="1">
      <alignment vertical="center" wrapText="1"/>
    </xf>
    <xf numFmtId="49" fontId="2" fillId="0" borderId="1" xfId="0" applyNumberFormat="1" applyFont="1" applyBorder="1" applyAlignment="1">
      <alignment vertical="center" wrapText="1"/>
    </xf>
    <xf numFmtId="0" fontId="2" fillId="4" borderId="1" xfId="3" applyFont="1" applyFill="1" applyBorder="1" applyAlignment="1">
      <alignment horizontal="center" vertical="center" wrapText="1"/>
    </xf>
    <xf numFmtId="0" fontId="2" fillId="0" borderId="2" xfId="0" applyFont="1" applyBorder="1" applyAlignment="1">
      <alignment vertical="center" wrapText="1"/>
    </xf>
    <xf numFmtId="0" fontId="7"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10" fillId="0" borderId="1" xfId="5" applyFont="1" applyBorder="1" applyAlignment="1">
      <alignment vertical="center" wrapText="1"/>
    </xf>
    <xf numFmtId="0" fontId="2" fillId="0" borderId="1" xfId="5" applyFont="1" applyBorder="1">
      <alignment vertical="center"/>
    </xf>
    <xf numFmtId="49" fontId="2" fillId="0" borderId="1" xfId="5" applyNumberFormat="1" applyFont="1" applyFill="1" applyBorder="1" applyAlignment="1">
      <alignment horizontal="center" vertical="center"/>
    </xf>
    <xf numFmtId="0" fontId="2" fillId="0" borderId="1" xfId="5" applyFont="1" applyFill="1" applyBorder="1">
      <alignment vertical="center"/>
    </xf>
    <xf numFmtId="0" fontId="10" fillId="0" borderId="1" xfId="5" applyFont="1" applyFill="1" applyBorder="1">
      <alignment vertical="center"/>
    </xf>
    <xf numFmtId="0" fontId="10" fillId="0" borderId="1" xfId="5" applyFont="1" applyBorder="1">
      <alignment vertical="center"/>
    </xf>
    <xf numFmtId="0" fontId="10" fillId="0" borderId="1" xfId="5" applyFont="1" applyFill="1" applyBorder="1" applyAlignment="1">
      <alignment vertical="center" wrapText="1"/>
    </xf>
    <xf numFmtId="0" fontId="26" fillId="8" borderId="1" xfId="8" applyBorder="1" applyAlignment="1">
      <alignment vertical="center" wrapText="1"/>
    </xf>
    <xf numFmtId="0" fontId="26" fillId="8" borderId="1" xfId="8" applyBorder="1">
      <alignment vertical="center"/>
    </xf>
    <xf numFmtId="49" fontId="26" fillId="8" borderId="4" xfId="8" applyNumberFormat="1" applyBorder="1" applyAlignment="1">
      <alignment vertical="center" wrapText="1"/>
    </xf>
    <xf numFmtId="49" fontId="26" fillId="8" borderId="1" xfId="8" applyNumberFormat="1" applyBorder="1" applyAlignment="1">
      <alignment horizontal="center" vertical="center"/>
    </xf>
    <xf numFmtId="0" fontId="17" fillId="0" borderId="0" xfId="5">
      <alignment vertical="center"/>
    </xf>
    <xf numFmtId="0" fontId="27" fillId="0" borderId="0" xfId="5" applyFont="1" applyAlignment="1">
      <alignment horizontal="justify" vertical="center"/>
    </xf>
    <xf numFmtId="0" fontId="6" fillId="5" borderId="1" xfId="5" applyFont="1" applyFill="1" applyBorder="1" applyAlignment="1">
      <alignment horizontal="center" vertical="center" wrapText="1"/>
    </xf>
    <xf numFmtId="49" fontId="6" fillId="5" borderId="1" xfId="5" applyNumberFormat="1" applyFont="1" applyFill="1" applyBorder="1" applyAlignment="1">
      <alignment horizontal="center" vertical="center" wrapText="1"/>
    </xf>
    <xf numFmtId="49" fontId="2" fillId="0" borderId="1" xfId="5" applyNumberFormat="1" applyFont="1" applyBorder="1" applyAlignment="1">
      <alignment horizontal="center" vertical="center" wrapText="1"/>
    </xf>
    <xf numFmtId="0" fontId="10" fillId="0" borderId="1" xfId="5" applyFont="1" applyBorder="1" applyAlignment="1">
      <alignment horizontal="center" vertical="center" wrapText="1"/>
    </xf>
    <xf numFmtId="49" fontId="10" fillId="0" borderId="1" xfId="5" applyNumberFormat="1" applyFont="1" applyBorder="1" applyAlignment="1">
      <alignment horizontal="center" vertical="center" wrapText="1"/>
    </xf>
    <xf numFmtId="0" fontId="2" fillId="9" borderId="0" xfId="5" applyFont="1" applyFill="1" applyAlignment="1">
      <alignment vertical="center" wrapText="1"/>
    </xf>
    <xf numFmtId="0" fontId="2" fillId="9" borderId="1" xfId="5" applyFont="1" applyFill="1" applyBorder="1" applyAlignment="1">
      <alignment vertical="center" wrapText="1"/>
    </xf>
    <xf numFmtId="0" fontId="2" fillId="9" borderId="1" xfId="5" applyFont="1" applyFill="1" applyBorder="1" applyAlignment="1">
      <alignment horizontal="center" vertical="center" wrapText="1"/>
    </xf>
    <xf numFmtId="0" fontId="10" fillId="9" borderId="1" xfId="5" applyFont="1" applyFill="1" applyBorder="1" applyAlignment="1">
      <alignment vertical="center" wrapText="1"/>
    </xf>
    <xf numFmtId="0" fontId="10" fillId="9" borderId="1" xfId="5" applyFont="1" applyFill="1" applyBorder="1" applyAlignment="1">
      <alignment horizontal="center" vertical="center" wrapText="1"/>
    </xf>
    <xf numFmtId="49" fontId="2" fillId="9" borderId="1" xfId="5" applyNumberFormat="1" applyFont="1" applyFill="1" applyBorder="1" applyAlignment="1">
      <alignment horizontal="center" vertical="center" wrapText="1"/>
    </xf>
    <xf numFmtId="0" fontId="2" fillId="0" borderId="1" xfId="5" applyFont="1" applyBorder="1" applyAlignment="1">
      <alignment horizontal="center" vertical="center" wrapText="1"/>
    </xf>
    <xf numFmtId="0" fontId="2" fillId="0" borderId="2" xfId="5" applyFont="1" applyBorder="1" applyAlignment="1">
      <alignment vertical="center" wrapText="1"/>
    </xf>
    <xf numFmtId="0" fontId="10" fillId="2" borderId="1" xfId="5" applyFont="1" applyFill="1" applyBorder="1" applyAlignment="1">
      <alignment vertical="center" wrapText="1"/>
    </xf>
    <xf numFmtId="0" fontId="10" fillId="2" borderId="1" xfId="5"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0" fontId="2" fillId="0" borderId="1" xfId="5" applyNumberFormat="1" applyFont="1" applyBorder="1" applyAlignment="1">
      <alignment horizontal="center" vertical="center" wrapText="1"/>
    </xf>
    <xf numFmtId="0" fontId="17" fillId="9" borderId="0" xfId="5" applyFill="1">
      <alignment vertical="center"/>
    </xf>
    <xf numFmtId="49" fontId="10" fillId="0" borderId="4" xfId="5" applyNumberFormat="1" applyFont="1" applyBorder="1" applyAlignment="1">
      <alignment vertical="center" wrapText="1"/>
    </xf>
    <xf numFmtId="0" fontId="2" fillId="0" borderId="2" xfId="5" applyFont="1" applyBorder="1" applyAlignment="1">
      <alignment horizontal="center" vertical="center" wrapText="1"/>
    </xf>
    <xf numFmtId="0" fontId="2" fillId="0" borderId="1" xfId="5" applyFont="1" applyBorder="1" applyAlignment="1">
      <alignment horizontal="left" vertical="center" wrapText="1"/>
    </xf>
    <xf numFmtId="0" fontId="10" fillId="0" borderId="2" xfId="5" applyFont="1" applyBorder="1" applyAlignment="1">
      <alignment horizontal="center" vertical="center" wrapText="1"/>
    </xf>
    <xf numFmtId="49" fontId="2" fillId="0" borderId="1" xfId="5" applyNumberFormat="1" applyFont="1" applyFill="1" applyBorder="1" applyAlignment="1">
      <alignment horizontal="center" vertical="center" wrapText="1"/>
    </xf>
    <xf numFmtId="0" fontId="10" fillId="0" borderId="1" xfId="5"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1"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0" fontId="30" fillId="0" borderId="0" xfId="5" applyFont="1" applyAlignment="1">
      <alignment horizontal="justify" vertical="center"/>
    </xf>
    <xf numFmtId="0" fontId="10" fillId="9" borderId="0" xfId="5" applyFont="1" applyFill="1" applyAlignment="1">
      <alignment vertical="center" wrapText="1"/>
    </xf>
    <xf numFmtId="0" fontId="17" fillId="0" borderId="1" xfId="5" applyBorder="1">
      <alignment vertical="center"/>
    </xf>
    <xf numFmtId="0" fontId="17" fillId="0" borderId="1" xfId="5" applyFont="1" applyBorder="1">
      <alignment vertical="center"/>
    </xf>
    <xf numFmtId="0" fontId="17" fillId="0" borderId="1" xfId="5" applyFont="1" applyBorder="1" applyAlignment="1">
      <alignment vertical="center" wrapText="1"/>
    </xf>
    <xf numFmtId="49" fontId="2" fillId="10" borderId="1" xfId="5" applyNumberFormat="1" applyFont="1" applyFill="1" applyBorder="1" applyAlignment="1">
      <alignment horizontal="center" vertical="center" wrapText="1"/>
    </xf>
    <xf numFmtId="0" fontId="17" fillId="2" borderId="0" xfId="5" applyFill="1">
      <alignment vertical="center"/>
    </xf>
    <xf numFmtId="0" fontId="2" fillId="4" borderId="1" xfId="3" applyFont="1" applyFill="1" applyBorder="1" applyAlignment="1">
      <alignment horizontal="center" vertical="center" wrapText="1"/>
    </xf>
    <xf numFmtId="49" fontId="2" fillId="11" borderId="1" xfId="5" applyNumberFormat="1" applyFont="1" applyFill="1" applyBorder="1" applyAlignment="1">
      <alignment horizontal="center" vertical="center" wrapText="1"/>
    </xf>
    <xf numFmtId="0" fontId="2" fillId="11" borderId="1" xfId="5" applyFont="1" applyFill="1" applyBorder="1" applyAlignment="1">
      <alignment horizontal="center" vertical="center" wrapText="1"/>
    </xf>
    <xf numFmtId="0" fontId="2" fillId="11" borderId="1" xfId="5" applyFont="1" applyFill="1" applyBorder="1" applyAlignment="1">
      <alignment vertical="center" wrapText="1"/>
    </xf>
    <xf numFmtId="0" fontId="10" fillId="11" borderId="1" xfId="5" applyFont="1" applyFill="1" applyBorder="1" applyAlignment="1">
      <alignment vertical="center" wrapText="1"/>
    </xf>
    <xf numFmtId="0" fontId="17" fillId="11" borderId="0" xfId="5" applyFill="1">
      <alignment vertical="center"/>
    </xf>
    <xf numFmtId="49" fontId="10" fillId="2" borderId="1" xfId="0" applyNumberFormat="1" applyFont="1" applyFill="1" applyBorder="1" applyAlignment="1">
      <alignment horizontal="center" vertical="center"/>
    </xf>
    <xf numFmtId="0" fontId="17" fillId="0" borderId="1" xfId="0" applyFont="1" applyBorder="1">
      <alignment vertical="center"/>
    </xf>
    <xf numFmtId="0" fontId="0" fillId="0" borderId="1" xfId="0" applyBorder="1">
      <alignment vertical="center"/>
    </xf>
    <xf numFmtId="0" fontId="17" fillId="0" borderId="1" xfId="0" applyFont="1" applyBorder="1" applyAlignment="1">
      <alignment vertical="center" wrapText="1"/>
    </xf>
    <xf numFmtId="0" fontId="17" fillId="0" borderId="1" xfId="0" applyFont="1" applyBorder="1" applyAlignment="1">
      <alignment vertical="center"/>
    </xf>
    <xf numFmtId="0" fontId="17" fillId="0" borderId="3" xfId="0" applyFont="1" applyFill="1" applyBorder="1" applyAlignment="1">
      <alignment vertical="center" wrapText="1"/>
    </xf>
    <xf numFmtId="0" fontId="17" fillId="0" borderId="0" xfId="0" applyFont="1" applyAlignment="1">
      <alignment vertical="center" wrapText="1"/>
    </xf>
    <xf numFmtId="0" fontId="0" fillId="13" borderId="1" xfId="0" applyFill="1" applyBorder="1">
      <alignment vertical="center"/>
    </xf>
    <xf numFmtId="0" fontId="17" fillId="13" borderId="1" xfId="0" applyFont="1" applyFill="1" applyBorder="1" applyAlignment="1">
      <alignment vertical="center" wrapText="1"/>
    </xf>
    <xf numFmtId="0" fontId="17" fillId="12" borderId="1" xfId="0" applyFont="1" applyFill="1" applyBorder="1">
      <alignment vertical="center"/>
    </xf>
    <xf numFmtId="0" fontId="17" fillId="12" borderId="1" xfId="0" applyFont="1" applyFill="1" applyBorder="1" applyAlignment="1">
      <alignment vertical="center" wrapText="1"/>
    </xf>
    <xf numFmtId="0" fontId="17" fillId="13" borderId="1" xfId="0" applyFont="1" applyFill="1" applyBorder="1">
      <alignment vertical="center"/>
    </xf>
    <xf numFmtId="0" fontId="2" fillId="2" borderId="0" xfId="0" applyFont="1" applyFill="1" applyAlignment="1">
      <alignment horizontal="center" vertical="center"/>
    </xf>
    <xf numFmtId="0" fontId="9" fillId="2" borderId="0" xfId="0" applyFont="1" applyFill="1" applyAlignment="1">
      <alignment vertical="center"/>
    </xf>
    <xf numFmtId="0" fontId="2" fillId="4" borderId="1" xfId="3" applyFont="1" applyFill="1" applyBorder="1" applyAlignment="1">
      <alignment horizontal="center" vertical="center"/>
    </xf>
    <xf numFmtId="176" fontId="2" fillId="4" borderId="1" xfId="4" applyNumberFormat="1" applyFont="1" applyFill="1" applyBorder="1" applyAlignment="1">
      <alignment horizontal="center" vertical="center"/>
    </xf>
    <xf numFmtId="0" fontId="2" fillId="0" borderId="1" xfId="3" applyFont="1" applyFill="1" applyBorder="1" applyAlignment="1">
      <alignment horizontal="center" vertical="center"/>
    </xf>
    <xf numFmtId="0" fontId="2" fillId="2" borderId="0" xfId="0" applyFont="1" applyFill="1" applyAlignment="1">
      <alignment vertical="center"/>
    </xf>
    <xf numFmtId="0" fontId="2" fillId="2" borderId="0" xfId="5" applyFont="1" applyFill="1" applyAlignment="1">
      <alignment vertical="center"/>
    </xf>
    <xf numFmtId="49" fontId="20" fillId="5" borderId="1" xfId="5" applyNumberFormat="1" applyFont="1" applyFill="1" applyBorder="1" applyAlignment="1">
      <alignment horizontal="center" vertical="center"/>
    </xf>
    <xf numFmtId="0" fontId="20" fillId="5" borderId="1" xfId="5" applyFont="1" applyFill="1" applyBorder="1" applyAlignment="1">
      <alignment horizontal="center" vertical="center"/>
    </xf>
    <xf numFmtId="0" fontId="20" fillId="4" borderId="1" xfId="5" applyFont="1" applyFill="1" applyBorder="1" applyAlignment="1">
      <alignment horizontal="center" vertical="center"/>
    </xf>
    <xf numFmtId="0" fontId="6" fillId="4" borderId="1" xfId="5" applyFont="1" applyFill="1" applyBorder="1" applyAlignment="1">
      <alignment horizontal="center" vertical="center"/>
    </xf>
    <xf numFmtId="0" fontId="3" fillId="2" borderId="0" xfId="5" applyFont="1" applyFill="1" applyAlignment="1">
      <alignment vertical="center"/>
    </xf>
    <xf numFmtId="0" fontId="0" fillId="0" borderId="1" xfId="0" applyBorder="1" applyAlignment="1">
      <alignment vertical="center"/>
    </xf>
    <xf numFmtId="0" fontId="0" fillId="0" borderId="0" xfId="0" applyAlignment="1">
      <alignment vertical="center"/>
    </xf>
    <xf numFmtId="0" fontId="17" fillId="0" borderId="1" xfId="0" applyFont="1" applyFill="1" applyBorder="1" applyAlignment="1">
      <alignment vertical="center"/>
    </xf>
    <xf numFmtId="0" fontId="17" fillId="0" borderId="0" xfId="0" applyFont="1" applyAlignment="1">
      <alignment vertical="center"/>
    </xf>
    <xf numFmtId="0" fontId="0" fillId="14" borderId="1" xfId="0" applyFill="1" applyBorder="1" applyAlignment="1">
      <alignment vertical="center"/>
    </xf>
    <xf numFmtId="0" fontId="17" fillId="14" borderId="1" xfId="0" applyFont="1" applyFill="1" applyBorder="1" applyAlignment="1">
      <alignment vertical="center"/>
    </xf>
    <xf numFmtId="0" fontId="17" fillId="14" borderId="1" xfId="0" applyFont="1" applyFill="1" applyBorder="1" applyAlignment="1">
      <alignment vertical="center" wrapText="1"/>
    </xf>
    <xf numFmtId="0" fontId="0" fillId="14" borderId="0" xfId="0" applyFill="1" applyAlignment="1">
      <alignment vertical="center"/>
    </xf>
    <xf numFmtId="0" fontId="2" fillId="4" borderId="1" xfId="3"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0" fontId="17" fillId="0" borderId="0" xfId="0" applyFont="1">
      <alignment vertical="center"/>
    </xf>
    <xf numFmtId="49" fontId="20" fillId="7" borderId="0" xfId="5" applyNumberFormat="1" applyFont="1" applyFill="1" applyBorder="1" applyAlignment="1">
      <alignment horizontal="center" vertical="center"/>
    </xf>
    <xf numFmtId="0" fontId="20" fillId="2" borderId="0" xfId="5" applyFont="1" applyFill="1" applyBorder="1" applyAlignment="1">
      <alignment horizontal="center" vertical="center"/>
    </xf>
    <xf numFmtId="0" fontId="17" fillId="0" borderId="1" xfId="0" applyFont="1" applyFill="1" applyBorder="1" applyAlignment="1">
      <alignment vertical="center" wrapText="1"/>
    </xf>
    <xf numFmtId="0" fontId="17" fillId="0" borderId="1" xfId="0" applyFont="1" applyFill="1" applyBorder="1">
      <alignment vertical="center"/>
    </xf>
    <xf numFmtId="0" fontId="2" fillId="4" borderId="1" xfId="3" applyFont="1" applyFill="1" applyBorder="1" applyAlignment="1">
      <alignment horizontal="center" vertical="center" wrapText="1"/>
    </xf>
    <xf numFmtId="0" fontId="17" fillId="0" borderId="0" xfId="5" applyAlignment="1">
      <alignment vertical="center" wrapText="1"/>
    </xf>
    <xf numFmtId="49" fontId="2" fillId="2" borderId="1" xfId="5" applyNumberFormat="1" applyFont="1" applyFill="1" applyBorder="1" applyAlignment="1">
      <alignment horizontal="center" vertical="center"/>
    </xf>
    <xf numFmtId="49" fontId="10" fillId="2" borderId="1" xfId="5" applyNumberFormat="1" applyFont="1" applyFill="1" applyBorder="1" applyAlignment="1">
      <alignment horizontal="center" vertical="center"/>
    </xf>
    <xf numFmtId="0" fontId="2" fillId="0" borderId="1" xfId="5" applyFont="1" applyFill="1" applyBorder="1" applyAlignment="1">
      <alignment horizontal="left" vertical="center"/>
    </xf>
    <xf numFmtId="0" fontId="2" fillId="2" borderId="1" xfId="5" applyFont="1" applyFill="1" applyBorder="1" applyAlignment="1">
      <alignment horizontal="left" vertical="center"/>
    </xf>
    <xf numFmtId="0" fontId="7" fillId="4" borderId="1" xfId="5" applyFont="1" applyFill="1" applyBorder="1" applyAlignment="1">
      <alignment horizontal="center" vertical="center" wrapText="1"/>
    </xf>
    <xf numFmtId="0" fontId="7" fillId="5" borderId="1" xfId="5" applyFont="1" applyFill="1" applyBorder="1" applyAlignment="1">
      <alignment horizontal="center" vertical="center" wrapText="1"/>
    </xf>
    <xf numFmtId="49" fontId="7" fillId="5" borderId="1" xfId="5" applyNumberFormat="1" applyFont="1" applyFill="1" applyBorder="1" applyAlignment="1">
      <alignment horizontal="center" vertical="center" wrapText="1"/>
    </xf>
    <xf numFmtId="0" fontId="34" fillId="0" borderId="0" xfId="5" applyFont="1" applyAlignment="1">
      <alignment horizontal="justify" vertical="center"/>
    </xf>
    <xf numFmtId="0" fontId="17" fillId="0" borderId="0" xfId="5" applyAlignment="1">
      <alignment vertical="top" wrapText="1"/>
    </xf>
    <xf numFmtId="0" fontId="17" fillId="0" borderId="0" xfId="5" applyAlignment="1">
      <alignment vertical="top"/>
    </xf>
    <xf numFmtId="0" fontId="27" fillId="0" borderId="0" xfId="5" applyFont="1" applyAlignment="1">
      <alignment vertical="top"/>
    </xf>
    <xf numFmtId="0" fontId="34" fillId="0" borderId="0" xfId="5" applyFont="1" applyAlignment="1">
      <alignment vertical="top" wrapText="1"/>
    </xf>
    <xf numFmtId="0" fontId="2" fillId="2" borderId="8" xfId="5" applyFont="1" applyFill="1" applyBorder="1" applyAlignment="1">
      <alignment horizontal="center" vertical="center" wrapText="1"/>
    </xf>
    <xf numFmtId="0" fontId="17" fillId="0" borderId="1" xfId="5" applyBorder="1" applyAlignment="1">
      <alignment vertical="top" wrapText="1"/>
    </xf>
    <xf numFmtId="0" fontId="34" fillId="0" borderId="1" xfId="5" applyFont="1" applyBorder="1" applyAlignment="1">
      <alignment vertical="top" wrapText="1"/>
    </xf>
    <xf numFmtId="0" fontId="17" fillId="0" borderId="1" xfId="5" applyBorder="1" applyAlignment="1">
      <alignment vertical="top"/>
    </xf>
    <xf numFmtId="0" fontId="27" fillId="0" borderId="1" xfId="5" applyFont="1" applyBorder="1" applyAlignment="1">
      <alignment vertical="top"/>
    </xf>
    <xf numFmtId="0" fontId="34" fillId="0" borderId="1" xfId="5" applyFont="1" applyBorder="1" applyAlignment="1">
      <alignment horizontal="justify" vertical="center"/>
    </xf>
    <xf numFmtId="0" fontId="17" fillId="0" borderId="1" xfId="5" applyBorder="1" applyAlignment="1">
      <alignment vertical="center" wrapText="1"/>
    </xf>
    <xf numFmtId="0" fontId="17" fillId="0" borderId="1" xfId="5" applyBorder="1" applyAlignment="1">
      <alignment horizontal="center" vertical="center" wrapText="1"/>
    </xf>
    <xf numFmtId="0" fontId="10" fillId="0" borderId="1" xfId="5" applyFont="1" applyFill="1" applyBorder="1" applyAlignment="1">
      <alignment horizontal="center" vertical="center"/>
    </xf>
    <xf numFmtId="0" fontId="10" fillId="0" borderId="2" xfId="5" applyFont="1" applyFill="1" applyBorder="1" applyAlignment="1">
      <alignment horizontal="center" vertical="center"/>
    </xf>
    <xf numFmtId="0" fontId="10" fillId="2" borderId="1" xfId="5" applyFont="1" applyFill="1" applyBorder="1" applyAlignment="1">
      <alignment horizontal="center" vertical="center"/>
    </xf>
    <xf numFmtId="0" fontId="17" fillId="0" borderId="1" xfId="0" applyFont="1" applyBorder="1" applyAlignment="1">
      <alignment horizontal="center" vertical="center"/>
    </xf>
    <xf numFmtId="49" fontId="2" fillId="2" borderId="1" xfId="5"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2" borderId="1" xfId="0" applyFont="1" applyFill="1" applyBorder="1" applyAlignment="1">
      <alignment horizontal="center" vertical="center" wrapText="1"/>
    </xf>
    <xf numFmtId="0" fontId="10" fillId="0" borderId="4" xfId="0" applyFont="1" applyFill="1" applyBorder="1" applyAlignment="1">
      <alignment horizontal="center" vertical="center"/>
    </xf>
    <xf numFmtId="0" fontId="10" fillId="2" borderId="1" xfId="0" applyNumberFormat="1" applyFont="1" applyFill="1" applyBorder="1" applyAlignment="1">
      <alignment horizontal="center" vertical="center"/>
    </xf>
    <xf numFmtId="0" fontId="0" fillId="0" borderId="1" xfId="0" applyBorder="1" applyAlignment="1">
      <alignment horizontal="center" vertical="center"/>
    </xf>
    <xf numFmtId="49" fontId="10" fillId="2" borderId="1" xfId="5" applyNumberFormat="1" applyFont="1" applyFill="1" applyBorder="1" applyAlignment="1">
      <alignment horizontal="left" vertical="center" wrapText="1"/>
    </xf>
    <xf numFmtId="0" fontId="10" fillId="0" borderId="1" xfId="5" applyFont="1" applyBorder="1" applyAlignment="1">
      <alignment horizontal="left" vertical="center" wrapText="1"/>
    </xf>
    <xf numFmtId="0" fontId="10" fillId="2" borderId="1" xfId="0" applyFont="1" applyFill="1" applyBorder="1" applyAlignment="1">
      <alignment horizontal="center" vertical="center"/>
    </xf>
    <xf numFmtId="0" fontId="10" fillId="0" borderId="1" xfId="0" applyFont="1" applyFill="1" applyBorder="1" applyAlignment="1">
      <alignment horizontal="center" vertical="center"/>
    </xf>
    <xf numFmtId="178" fontId="17" fillId="0" borderId="0" xfId="0" applyNumberFormat="1" applyFont="1">
      <alignment vertical="center"/>
    </xf>
    <xf numFmtId="0" fontId="17" fillId="0" borderId="0" xfId="0" applyFont="1" applyFill="1" applyBorder="1">
      <alignment vertical="center"/>
    </xf>
    <xf numFmtId="0" fontId="35" fillId="0" borderId="0" xfId="0" applyFont="1" applyFill="1" applyBorder="1">
      <alignment vertical="center"/>
    </xf>
    <xf numFmtId="0" fontId="35" fillId="0" borderId="0" xfId="0" applyFont="1">
      <alignment vertical="center"/>
    </xf>
    <xf numFmtId="0" fontId="17" fillId="0" borderId="0" xfId="0" applyFont="1" applyFill="1" applyBorder="1" applyAlignment="1">
      <alignment vertical="center" wrapText="1"/>
    </xf>
    <xf numFmtId="0" fontId="35" fillId="0" borderId="0" xfId="0" applyFont="1" applyFill="1" applyBorder="1" applyAlignment="1">
      <alignment vertical="center" wrapText="1"/>
    </xf>
    <xf numFmtId="0" fontId="17" fillId="0" borderId="2" xfId="0" applyFont="1" applyBorder="1" applyAlignment="1">
      <alignment horizontal="center" vertical="center"/>
    </xf>
    <xf numFmtId="0" fontId="17" fillId="0" borderId="1" xfId="0" applyFont="1" applyBorder="1" applyAlignment="1">
      <alignment horizontal="center" vertical="center"/>
    </xf>
    <xf numFmtId="0" fontId="12"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4" xfId="0" applyFont="1" applyFill="1" applyBorder="1" applyAlignment="1">
      <alignment horizontal="center" vertical="center" wrapText="1"/>
    </xf>
    <xf numFmtId="49" fontId="10" fillId="2" borderId="2" xfId="0" applyNumberFormat="1" applyFont="1" applyFill="1" applyBorder="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4" xfId="0" applyNumberFormat="1" applyFont="1" applyFill="1" applyBorder="1" applyAlignment="1">
      <alignment horizontal="center" vertical="center" wrapText="1"/>
    </xf>
    <xf numFmtId="0" fontId="10" fillId="0" borderId="2" xfId="0" applyFont="1" applyBorder="1">
      <alignment vertical="center"/>
    </xf>
    <xf numFmtId="0" fontId="10" fillId="0" borderId="3" xfId="0" applyFont="1" applyBorder="1">
      <alignment vertical="center"/>
    </xf>
    <xf numFmtId="0" fontId="10" fillId="0" borderId="4" xfId="0" applyFont="1" applyBorder="1">
      <alignmen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2" fillId="0" borderId="1" xfId="3" applyFont="1" applyFill="1" applyBorder="1" applyAlignment="1">
      <alignment horizontal="right" vertical="center" wrapText="1"/>
    </xf>
    <xf numFmtId="177" fontId="2" fillId="0" borderId="1" xfId="1" applyNumberFormat="1" applyFont="1" applyFill="1" applyBorder="1" applyAlignment="1">
      <alignment horizontal="left" vertical="center" wrapText="1"/>
    </xf>
    <xf numFmtId="0" fontId="4" fillId="3" borderId="1" xfId="2" applyFont="1" applyFill="1" applyBorder="1" applyAlignment="1" applyProtection="1">
      <alignment horizontal="center" vertical="center" wrapText="1"/>
    </xf>
    <xf numFmtId="0" fontId="11"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2" fillId="4" borderId="1" xfId="3" applyFont="1" applyFill="1" applyBorder="1" applyAlignment="1">
      <alignment horizontal="center" vertical="center" wrapText="1"/>
    </xf>
    <xf numFmtId="0" fontId="2" fillId="0" borderId="1" xfId="3" applyFont="1" applyFill="1" applyBorder="1" applyAlignment="1">
      <alignment horizontal="left" vertical="center" wrapText="1"/>
    </xf>
    <xf numFmtId="0" fontId="10" fillId="0" borderId="1" xfId="3" applyFont="1" applyFill="1" applyBorder="1" applyAlignment="1">
      <alignment horizontal="left" vertical="center" wrapText="1"/>
    </xf>
    <xf numFmtId="0" fontId="5" fillId="4" borderId="1" xfId="3"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center" wrapText="1"/>
    </xf>
    <xf numFmtId="49" fontId="10" fillId="0" borderId="2" xfId="0" applyNumberFormat="1" applyFont="1" applyBorder="1" applyAlignment="1">
      <alignment horizontal="center" vertical="center" wrapText="1"/>
    </xf>
    <xf numFmtId="49" fontId="10" fillId="0" borderId="3" xfId="0" applyNumberFormat="1" applyFont="1" applyBorder="1" applyAlignment="1">
      <alignment horizontal="center" vertical="center" wrapText="1"/>
    </xf>
    <xf numFmtId="49" fontId="10" fillId="0" borderId="4" xfId="0" applyNumberFormat="1" applyFont="1" applyBorder="1" applyAlignment="1">
      <alignment horizontal="center" vertical="center" wrapText="1"/>
    </xf>
    <xf numFmtId="49" fontId="10"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9" fontId="1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11" fillId="4" borderId="1" xfId="3" applyFont="1" applyFill="1" applyBorder="1" applyAlignment="1">
      <alignment horizontal="center" vertical="center" wrapText="1"/>
    </xf>
    <xf numFmtId="0" fontId="10" fillId="0" borderId="2" xfId="5" applyFont="1" applyBorder="1" applyAlignment="1">
      <alignment horizontal="center" vertical="center"/>
    </xf>
    <xf numFmtId="0" fontId="10" fillId="0" borderId="4" xfId="5" applyFont="1" applyBorder="1" applyAlignment="1">
      <alignment horizontal="center" vertical="center"/>
    </xf>
    <xf numFmtId="49" fontId="7" fillId="7" borderId="2" xfId="5" applyNumberFormat="1" applyFont="1" applyFill="1" applyBorder="1" applyAlignment="1">
      <alignment horizontal="center" vertical="center" wrapText="1"/>
    </xf>
    <xf numFmtId="49" fontId="7" fillId="7" borderId="4" xfId="5" applyNumberFormat="1" applyFont="1" applyFill="1" applyBorder="1" applyAlignment="1">
      <alignment horizontal="center" vertical="center" wrapText="1"/>
    </xf>
    <xf numFmtId="177" fontId="2" fillId="0" borderId="1" xfId="7" applyNumberFormat="1" applyFont="1" applyFill="1" applyBorder="1" applyAlignment="1">
      <alignment horizontal="left" vertical="center" wrapText="1"/>
    </xf>
    <xf numFmtId="49" fontId="20" fillId="7" borderId="2" xfId="5" applyNumberFormat="1" applyFont="1" applyFill="1" applyBorder="1" applyAlignment="1">
      <alignment horizontal="center" vertical="center" wrapText="1"/>
    </xf>
    <xf numFmtId="49" fontId="20" fillId="7" borderId="3" xfId="5" applyNumberFormat="1" applyFont="1" applyFill="1" applyBorder="1" applyAlignment="1">
      <alignment horizontal="center" vertical="center" wrapText="1"/>
    </xf>
    <xf numFmtId="49" fontId="20" fillId="7" borderId="4" xfId="5" applyNumberFormat="1" applyFont="1" applyFill="1" applyBorder="1" applyAlignment="1">
      <alignment horizontal="center" vertical="center" wrapText="1"/>
    </xf>
    <xf numFmtId="0" fontId="2" fillId="0" borderId="9" xfId="6" applyFont="1" applyFill="1" applyBorder="1" applyAlignment="1">
      <alignment horizontal="right" vertical="center" wrapText="1"/>
    </xf>
    <xf numFmtId="0" fontId="2" fillId="0" borderId="8" xfId="6" applyFont="1" applyFill="1" applyBorder="1" applyAlignment="1">
      <alignment horizontal="right" vertical="center" wrapText="1"/>
    </xf>
    <xf numFmtId="0" fontId="2" fillId="4" borderId="1" xfId="6" applyFont="1" applyFill="1" applyBorder="1" applyAlignment="1">
      <alignment horizontal="center" vertical="center" wrapText="1"/>
    </xf>
    <xf numFmtId="0" fontId="4" fillId="3" borderId="9" xfId="2" applyFont="1" applyFill="1" applyBorder="1" applyAlignment="1" applyProtection="1">
      <alignment horizontal="center" vertical="center" wrapText="1"/>
    </xf>
    <xf numFmtId="0" fontId="4" fillId="3" borderId="8" xfId="2" applyFont="1" applyFill="1" applyBorder="1" applyAlignment="1" applyProtection="1">
      <alignment horizontal="center" vertical="center" wrapText="1"/>
    </xf>
    <xf numFmtId="0" fontId="5" fillId="4" borderId="1" xfId="6" applyFont="1" applyFill="1" applyBorder="1" applyAlignment="1">
      <alignment horizontal="center" vertical="center" wrapText="1"/>
    </xf>
    <xf numFmtId="0" fontId="2" fillId="0" borderId="1" xfId="6" applyFont="1" applyFill="1" applyBorder="1" applyAlignment="1">
      <alignment horizontal="left" vertical="center" wrapText="1"/>
    </xf>
    <xf numFmtId="0" fontId="5" fillId="4" borderId="1" xfId="5" applyFont="1" applyFill="1" applyBorder="1" applyAlignment="1">
      <alignment horizontal="center" vertical="center" wrapText="1"/>
    </xf>
    <xf numFmtId="49" fontId="10" fillId="2" borderId="2" xfId="0" applyNumberFormat="1" applyFont="1" applyFill="1" applyBorder="1" applyAlignment="1">
      <alignment horizontal="center" vertical="center"/>
    </xf>
    <xf numFmtId="49" fontId="10" fillId="2" borderId="3"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8" fillId="0" borderId="2" xfId="0" applyFont="1" applyBorder="1" applyAlignment="1">
      <alignment horizontal="center" vertical="center"/>
    </xf>
    <xf numFmtId="0" fontId="8" fillId="0" borderId="3" xfId="0" applyFont="1" applyBorder="1" applyAlignment="1">
      <alignment horizontal="center" vertical="center"/>
    </xf>
    <xf numFmtId="0" fontId="8" fillId="0" borderId="4" xfId="0" applyFont="1" applyBorder="1" applyAlignment="1">
      <alignment horizontal="center" vertical="center"/>
    </xf>
    <xf numFmtId="49" fontId="10" fillId="2" borderId="3" xfId="0" applyNumberFormat="1" applyFont="1" applyFill="1" applyBorder="1" applyAlignment="1">
      <alignment horizontal="center" vertical="center" wrapText="1"/>
    </xf>
    <xf numFmtId="49" fontId="10" fillId="2" borderId="4" xfId="0" applyNumberFormat="1" applyFont="1" applyFill="1" applyBorder="1" applyAlignment="1">
      <alignment horizontal="center" vertical="center" wrapText="1"/>
    </xf>
    <xf numFmtId="49" fontId="2" fillId="2" borderId="1" xfId="5" applyNumberFormat="1" applyFont="1" applyFill="1" applyBorder="1" applyAlignment="1">
      <alignment horizontal="center" vertical="center" wrapText="1"/>
    </xf>
    <xf numFmtId="49" fontId="10" fillId="2" borderId="2" xfId="5" applyNumberFormat="1" applyFont="1" applyFill="1" applyBorder="1" applyAlignment="1">
      <alignment vertical="center" wrapText="1"/>
    </xf>
    <xf numFmtId="49" fontId="10" fillId="2" borderId="3" xfId="5" applyNumberFormat="1" applyFont="1" applyFill="1" applyBorder="1" applyAlignment="1">
      <alignment vertical="center" wrapText="1"/>
    </xf>
    <xf numFmtId="49" fontId="10" fillId="2" borderId="4" xfId="5" applyNumberFormat="1" applyFont="1" applyFill="1" applyBorder="1" applyAlignment="1">
      <alignment vertical="center" wrapText="1"/>
    </xf>
    <xf numFmtId="49" fontId="10" fillId="2" borderId="1" xfId="5" applyNumberFormat="1" applyFont="1" applyFill="1" applyBorder="1" applyAlignment="1">
      <alignment horizontal="center" vertical="center" wrapText="1"/>
    </xf>
    <xf numFmtId="0" fontId="11" fillId="4" borderId="1" xfId="5" applyFont="1" applyFill="1" applyBorder="1" applyAlignment="1">
      <alignment horizontal="center" vertical="center" wrapText="1"/>
    </xf>
    <xf numFmtId="49" fontId="10" fillId="0" borderId="2" xfId="5" applyNumberFormat="1" applyFont="1" applyBorder="1" applyAlignment="1">
      <alignment horizontal="center" vertical="center" wrapText="1"/>
    </xf>
    <xf numFmtId="49" fontId="10" fillId="0" borderId="3" xfId="5" applyNumberFormat="1" applyFont="1" applyBorder="1" applyAlignment="1">
      <alignment horizontal="center" vertical="center" wrapText="1"/>
    </xf>
    <xf numFmtId="49" fontId="10" fillId="9" borderId="4" xfId="5" applyNumberFormat="1" applyFont="1" applyFill="1" applyBorder="1" applyAlignment="1">
      <alignment horizontal="center" vertical="center" wrapText="1"/>
    </xf>
    <xf numFmtId="0" fontId="11" fillId="4" borderId="9" xfId="5" applyFont="1" applyFill="1" applyBorder="1" applyAlignment="1">
      <alignment horizontal="center" vertical="center" wrapText="1"/>
    </xf>
    <xf numFmtId="0" fontId="17" fillId="0" borderId="10" xfId="5" applyBorder="1">
      <alignment vertical="center"/>
    </xf>
    <xf numFmtId="0" fontId="17" fillId="0" borderId="8" xfId="5" applyBorder="1">
      <alignment vertical="center"/>
    </xf>
    <xf numFmtId="0" fontId="10" fillId="0" borderId="2" xfId="5" applyFont="1" applyFill="1" applyBorder="1" applyAlignment="1">
      <alignment horizontal="center" vertical="center" wrapText="1"/>
    </xf>
    <xf numFmtId="0" fontId="10" fillId="0" borderId="4" xfId="5" applyFont="1" applyFill="1" applyBorder="1" applyAlignment="1">
      <alignment horizontal="center" vertical="center" wrapText="1"/>
    </xf>
    <xf numFmtId="49" fontId="2" fillId="0" borderId="2" xfId="5" applyNumberFormat="1" applyFont="1" applyFill="1" applyBorder="1" applyAlignment="1">
      <alignment horizontal="center" vertical="center" wrapText="1"/>
    </xf>
    <xf numFmtId="49" fontId="2" fillId="0" borderId="4" xfId="5" applyNumberFormat="1" applyFont="1" applyFill="1" applyBorder="1" applyAlignment="1">
      <alignment horizontal="center" vertical="center" wrapText="1"/>
    </xf>
    <xf numFmtId="49" fontId="10" fillId="2" borderId="2" xfId="5" applyNumberFormat="1" applyFont="1" applyFill="1" applyBorder="1" applyAlignment="1">
      <alignment horizontal="center" vertical="center" wrapText="1"/>
    </xf>
    <xf numFmtId="49" fontId="10" fillId="2" borderId="3" xfId="5" applyNumberFormat="1" applyFont="1" applyFill="1" applyBorder="1" applyAlignment="1">
      <alignment horizontal="center" vertical="center" wrapText="1"/>
    </xf>
    <xf numFmtId="49" fontId="10" fillId="2" borderId="4" xfId="5" applyNumberFormat="1" applyFont="1" applyFill="1" applyBorder="1" applyAlignment="1">
      <alignment horizontal="center" vertical="center" wrapText="1"/>
    </xf>
    <xf numFmtId="49" fontId="10" fillId="0" borderId="4" xfId="5" applyNumberFormat="1" applyFont="1" applyBorder="1" applyAlignment="1">
      <alignment horizontal="center" vertical="center" wrapText="1"/>
    </xf>
    <xf numFmtId="0" fontId="10" fillId="0" borderId="2" xfId="5" applyFont="1" applyBorder="1" applyAlignment="1">
      <alignment horizontal="center" vertical="center" wrapText="1"/>
    </xf>
    <xf numFmtId="0" fontId="2" fillId="0" borderId="3" xfId="5" applyFont="1" applyBorder="1" applyAlignment="1">
      <alignment horizontal="center" vertical="center" wrapText="1"/>
    </xf>
    <xf numFmtId="0" fontId="2" fillId="0" borderId="4" xfId="5" applyFont="1" applyBorder="1" applyAlignment="1">
      <alignment horizontal="center" vertical="center" wrapText="1"/>
    </xf>
    <xf numFmtId="49" fontId="10" fillId="9" borderId="3" xfId="5" applyNumberFormat="1" applyFont="1" applyFill="1" applyBorder="1" applyAlignment="1">
      <alignment horizontal="center" vertical="center" wrapText="1"/>
    </xf>
    <xf numFmtId="49" fontId="2" fillId="11" borderId="2" xfId="5" applyNumberFormat="1" applyFont="1" applyFill="1" applyBorder="1" applyAlignment="1">
      <alignment horizontal="center" vertical="center" wrapText="1"/>
    </xf>
    <xf numFmtId="49" fontId="2" fillId="11" borderId="3" xfId="5" applyNumberFormat="1" applyFont="1" applyFill="1" applyBorder="1" applyAlignment="1">
      <alignment horizontal="center" vertical="center" wrapText="1"/>
    </xf>
    <xf numFmtId="49" fontId="2" fillId="11" borderId="4" xfId="5" applyNumberFormat="1" applyFont="1" applyFill="1" applyBorder="1" applyAlignment="1">
      <alignment horizontal="center" vertical="center" wrapText="1"/>
    </xf>
    <xf numFmtId="0" fontId="10" fillId="0" borderId="4" xfId="5" applyFont="1" applyBorder="1" applyAlignment="1">
      <alignment horizontal="center" vertical="center" wrapText="1"/>
    </xf>
    <xf numFmtId="0" fontId="2" fillId="0" borderId="2" xfId="5" applyFont="1" applyBorder="1" applyAlignment="1">
      <alignment horizontal="center" vertical="center" wrapText="1"/>
    </xf>
    <xf numFmtId="0" fontId="2" fillId="11" borderId="2" xfId="5" applyFont="1" applyFill="1" applyBorder="1" applyAlignment="1">
      <alignment horizontal="center" vertical="center" wrapText="1"/>
    </xf>
    <xf numFmtId="0" fontId="2" fillId="11" borderId="4" xfId="5" applyFont="1" applyFill="1" applyBorder="1" applyAlignment="1">
      <alignment horizontal="center" vertical="center" wrapText="1"/>
    </xf>
    <xf numFmtId="0" fontId="10" fillId="0" borderId="3" xfId="5" applyFont="1" applyBorder="1" applyAlignment="1">
      <alignment horizontal="center" vertical="center" wrapText="1"/>
    </xf>
    <xf numFmtId="0" fontId="2" fillId="9" borderId="2" xfId="5" applyFont="1" applyFill="1" applyBorder="1" applyAlignment="1">
      <alignment horizontal="center" vertical="center" wrapText="1"/>
    </xf>
    <xf numFmtId="0" fontId="2" fillId="9" borderId="3" xfId="5" applyFont="1" applyFill="1" applyBorder="1" applyAlignment="1">
      <alignment horizontal="center" vertical="center" wrapText="1"/>
    </xf>
    <xf numFmtId="0" fontId="2" fillId="9" borderId="4" xfId="5"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17" fillId="0" borderId="4" xfId="0" applyFont="1" applyBorder="1" applyAlignment="1">
      <alignment horizontal="center" vertical="center"/>
    </xf>
    <xf numFmtId="0" fontId="2" fillId="4" borderId="1" xfId="3" applyFont="1" applyFill="1" applyBorder="1" applyAlignment="1">
      <alignment horizontal="center" vertical="center"/>
    </xf>
    <xf numFmtId="0" fontId="4" fillId="3" borderId="1" xfId="2" applyFont="1" applyFill="1" applyBorder="1" applyAlignment="1" applyProtection="1">
      <alignment horizontal="center" vertical="center"/>
    </xf>
    <xf numFmtId="0" fontId="5" fillId="4" borderId="1" xfId="5" applyFont="1" applyFill="1" applyBorder="1" applyAlignment="1">
      <alignment horizontal="center" vertical="center"/>
    </xf>
    <xf numFmtId="0" fontId="17" fillId="0" borderId="1" xfId="0" applyFont="1" applyBorder="1" applyAlignment="1">
      <alignment horizontal="center" vertical="center"/>
    </xf>
    <xf numFmtId="0" fontId="2" fillId="0" borderId="1" xfId="3" applyFont="1" applyFill="1" applyBorder="1" applyAlignment="1">
      <alignment horizontal="right" vertical="center"/>
    </xf>
    <xf numFmtId="0" fontId="2" fillId="0" borderId="1" xfId="3" applyFont="1" applyFill="1" applyBorder="1" applyAlignment="1">
      <alignment horizontal="left" vertical="center"/>
    </xf>
    <xf numFmtId="177" fontId="2" fillId="0" borderId="1" xfId="1" applyNumberFormat="1" applyFont="1" applyFill="1" applyBorder="1" applyAlignment="1">
      <alignment horizontal="left" vertical="center"/>
    </xf>
    <xf numFmtId="0" fontId="11" fillId="4" borderId="1" xfId="3" applyFont="1" applyFill="1" applyBorder="1" applyAlignment="1">
      <alignment horizontal="center" vertical="center"/>
    </xf>
    <xf numFmtId="0" fontId="5" fillId="4" borderId="1" xfId="3" applyFont="1" applyFill="1" applyBorder="1" applyAlignment="1">
      <alignment horizontal="center" vertical="center"/>
    </xf>
    <xf numFmtId="0" fontId="17" fillId="0" borderId="1" xfId="0" applyFont="1" applyFill="1" applyBorder="1" applyAlignment="1">
      <alignment horizontal="center" vertical="center"/>
    </xf>
    <xf numFmtId="0" fontId="17" fillId="0" borderId="2" xfId="5" applyFont="1" applyBorder="1" applyAlignment="1">
      <alignment horizontal="center" vertical="center" wrapText="1"/>
    </xf>
    <xf numFmtId="0" fontId="17" fillId="0" borderId="3" xfId="5" applyFont="1" applyBorder="1" applyAlignment="1">
      <alignment horizontal="center" vertical="center" wrapText="1"/>
    </xf>
    <xf numFmtId="0" fontId="17" fillId="0" borderId="4" xfId="5" applyFont="1" applyBorder="1" applyAlignment="1">
      <alignment horizontal="center" vertical="center" wrapText="1"/>
    </xf>
    <xf numFmtId="0" fontId="17" fillId="0" borderId="1" xfId="5" applyBorder="1" applyAlignment="1">
      <alignment horizontal="center" vertical="center"/>
    </xf>
    <xf numFmtId="49" fontId="2" fillId="2" borderId="2" xfId="5" applyNumberFormat="1" applyFont="1" applyFill="1" applyBorder="1" applyAlignment="1">
      <alignment horizontal="center" vertical="center"/>
    </xf>
    <xf numFmtId="49" fontId="2" fillId="2" borderId="3" xfId="5" applyNumberFormat="1" applyFont="1" applyFill="1" applyBorder="1" applyAlignment="1">
      <alignment horizontal="center" vertical="center"/>
    </xf>
    <xf numFmtId="49" fontId="2" fillId="2" borderId="4" xfId="5" applyNumberFormat="1" applyFont="1" applyFill="1" applyBorder="1" applyAlignment="1">
      <alignment horizontal="center" vertical="center"/>
    </xf>
    <xf numFmtId="49" fontId="10" fillId="2" borderId="2" xfId="5" applyNumberFormat="1" applyFont="1" applyFill="1" applyBorder="1" applyAlignment="1">
      <alignment horizontal="center" vertical="center"/>
    </xf>
    <xf numFmtId="49" fontId="10" fillId="2" borderId="3" xfId="5" applyNumberFormat="1" applyFont="1" applyFill="1" applyBorder="1" applyAlignment="1">
      <alignment horizontal="center" vertical="center"/>
    </xf>
    <xf numFmtId="49" fontId="10" fillId="2" borderId="4" xfId="5" applyNumberFormat="1" applyFont="1" applyFill="1" applyBorder="1" applyAlignment="1">
      <alignment horizontal="center" vertical="center"/>
    </xf>
    <xf numFmtId="0" fontId="10" fillId="0" borderId="3" xfId="5" applyFont="1" applyFill="1" applyBorder="1" applyAlignment="1">
      <alignment horizontal="center" vertical="center" wrapText="1"/>
    </xf>
    <xf numFmtId="0" fontId="10" fillId="0" borderId="2" xfId="5" applyFont="1" applyFill="1" applyBorder="1" applyAlignment="1">
      <alignment horizontal="center" vertical="center"/>
    </xf>
    <xf numFmtId="0" fontId="10" fillId="0" borderId="4" xfId="5" applyFont="1" applyFill="1" applyBorder="1" applyAlignment="1">
      <alignment horizontal="center" vertical="center"/>
    </xf>
    <xf numFmtId="0" fontId="10" fillId="0" borderId="3" xfId="5" applyFont="1" applyFill="1" applyBorder="1" applyAlignment="1">
      <alignment horizontal="center" vertical="center"/>
    </xf>
    <xf numFmtId="0" fontId="10" fillId="2" borderId="2" xfId="5" applyFont="1" applyFill="1" applyBorder="1" applyAlignment="1">
      <alignment horizontal="center" vertical="center"/>
    </xf>
    <xf numFmtId="0" fontId="10" fillId="2" borderId="4" xfId="5" applyFont="1" applyFill="1" applyBorder="1" applyAlignment="1">
      <alignment horizontal="center" vertical="center"/>
    </xf>
    <xf numFmtId="0" fontId="17" fillId="0" borderId="0" xfId="5" applyAlignment="1">
      <alignment horizontal="center" vertical="center"/>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4" xfId="0" applyFont="1" applyFill="1" applyBorder="1" applyAlignment="1">
      <alignment horizontal="center" vertical="center"/>
    </xf>
    <xf numFmtId="0" fontId="10" fillId="0" borderId="2" xfId="0" applyFont="1" applyFill="1" applyBorder="1" applyAlignment="1">
      <alignment horizontal="center" vertical="center"/>
    </xf>
    <xf numFmtId="0" fontId="10" fillId="0" borderId="3" xfId="0" applyFont="1" applyFill="1" applyBorder="1" applyAlignment="1">
      <alignment horizontal="center" vertical="center"/>
    </xf>
    <xf numFmtId="0" fontId="10" fillId="0" borderId="4" xfId="0" applyFont="1" applyFill="1" applyBorder="1" applyAlignment="1">
      <alignment horizontal="center" vertical="center"/>
    </xf>
    <xf numFmtId="49" fontId="2" fillId="2" borderId="2" xfId="5" applyNumberFormat="1" applyFont="1" applyFill="1" applyBorder="1" applyAlignment="1">
      <alignment horizontal="center" vertical="center" wrapText="1"/>
    </xf>
    <xf numFmtId="49" fontId="2" fillId="2" borderId="3" xfId="5" applyNumberFormat="1" applyFont="1" applyFill="1" applyBorder="1" applyAlignment="1">
      <alignment horizontal="center" vertical="center" wrapText="1"/>
    </xf>
    <xf numFmtId="49" fontId="2" fillId="2" borderId="4" xfId="5" applyNumberFormat="1" applyFont="1" applyFill="1" applyBorder="1" applyAlignment="1">
      <alignment horizontal="center" vertical="center" wrapText="1"/>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17" fillId="0" borderId="0" xfId="0" applyFont="1" applyAlignment="1">
      <alignment horizontal="center" vertical="center"/>
    </xf>
    <xf numFmtId="0" fontId="17" fillId="0" borderId="11" xfId="0" applyFont="1" applyBorder="1" applyAlignment="1">
      <alignment horizontal="center" vertical="center"/>
    </xf>
    <xf numFmtId="0" fontId="37" fillId="15" borderId="1" xfId="9" applyBorder="1">
      <alignment vertical="center"/>
    </xf>
    <xf numFmtId="0" fontId="39" fillId="15" borderId="1" xfId="9" applyFont="1" applyBorder="1" applyAlignment="1">
      <alignment vertical="center" wrapText="1"/>
    </xf>
    <xf numFmtId="0" fontId="39" fillId="15" borderId="1" xfId="9" applyFont="1" applyBorder="1">
      <alignment vertical="center"/>
    </xf>
    <xf numFmtId="0" fontId="39" fillId="15" borderId="1" xfId="9" applyFont="1" applyBorder="1" applyAlignment="1">
      <alignment horizontal="center" vertical="center" wrapText="1"/>
    </xf>
    <xf numFmtId="0" fontId="39" fillId="15" borderId="0" xfId="9" applyFont="1">
      <alignment vertical="center"/>
    </xf>
    <xf numFmtId="0" fontId="38" fillId="16" borderId="12" xfId="10">
      <alignment vertical="center"/>
    </xf>
    <xf numFmtId="0" fontId="40" fillId="16" borderId="12" xfId="10" applyFont="1" applyAlignment="1">
      <alignment vertical="center" wrapText="1"/>
    </xf>
    <xf numFmtId="0" fontId="40" fillId="16" borderId="12" xfId="10" applyFont="1">
      <alignment vertical="center"/>
    </xf>
    <xf numFmtId="0" fontId="40" fillId="16" borderId="12" xfId="10" applyFont="1" applyAlignment="1">
      <alignment horizontal="center" vertical="center" wrapText="1"/>
    </xf>
    <xf numFmtId="0" fontId="37" fillId="15" borderId="1" xfId="9" applyBorder="1" applyAlignment="1">
      <alignment vertical="center"/>
    </xf>
    <xf numFmtId="0" fontId="0" fillId="0" borderId="9" xfId="0" applyBorder="1">
      <alignment vertical="center"/>
    </xf>
    <xf numFmtId="0" fontId="17" fillId="0" borderId="1" xfId="0" applyFont="1" applyBorder="1" applyAlignment="1">
      <alignment horizontal="center" vertical="center" wrapText="1"/>
    </xf>
    <xf numFmtId="0" fontId="17" fillId="0" borderId="1" xfId="0" applyFont="1" applyFill="1" applyBorder="1" applyAlignment="1">
      <alignment horizontal="center" vertical="center" wrapText="1"/>
    </xf>
  </cellXfs>
  <cellStyles count="11">
    <cellStyle name="? 5" xfId="3"/>
    <cellStyle name="? 5 2" xfId="1"/>
    <cellStyle name="? 5 2 2" xfId="7"/>
    <cellStyle name="? 5 3" xfId="6"/>
    <cellStyle name="差" xfId="9" builtinId="27"/>
    <cellStyle name="常规" xfId="0" builtinId="0"/>
    <cellStyle name="常规 2" xfId="5"/>
    <cellStyle name="超链接" xfId="2" builtinId="8"/>
    <cellStyle name="好 2" xfId="8"/>
    <cellStyle name="检查单元格" xfId="10" builtinId="23"/>
    <cellStyle name="一般_MNE-templ- SW_ Integration _V1 10 05_ DAN_1024_Sample" xfId="4"/>
  </cellStyles>
  <dxfs count="319">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88402966399123"/>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ont>
        <b val="0"/>
        <condense val="0"/>
        <extend val="0"/>
        <sz val="12"/>
        <color indexed="8"/>
      </font>
      <fill>
        <patternFill patternType="solid">
          <fgColor indexed="51"/>
          <bgColor indexed="50"/>
        </patternFill>
      </fill>
    </dxf>
    <dxf>
      <font>
        <b val="0"/>
        <condense val="0"/>
        <extend val="0"/>
        <sz val="12"/>
        <color indexed="8"/>
      </font>
      <fill>
        <patternFill patternType="solid">
          <fgColor indexed="60"/>
          <bgColor indexed="10"/>
        </patternFill>
      </fill>
    </dxf>
    <dxf>
      <font>
        <b val="0"/>
        <condense val="0"/>
        <extend val="0"/>
        <sz val="12"/>
        <color indexed="8"/>
      </font>
      <fill>
        <patternFill patternType="solid">
          <fgColor indexed="34"/>
          <bgColor indexed="13"/>
        </patternFill>
      </fill>
    </dxf>
    <dxf>
      <fill>
        <patternFill>
          <bgColor theme="9"/>
        </patternFill>
      </fill>
    </dxf>
    <dxf>
      <fill>
        <patternFill>
          <bgColor theme="7" tint="0.39994506668294322"/>
        </patternFill>
      </fill>
    </dxf>
    <dxf>
      <fill>
        <patternFill>
          <bgColor theme="8" tint="0.59996337778862885"/>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9"/>
        </patternFill>
      </fill>
    </dxf>
    <dxf>
      <fill>
        <patternFill patternType="solid">
          <bgColor theme="7" tint="0.39991454817346722"/>
        </patternFill>
      </fill>
    </dxf>
    <dxf>
      <fill>
        <patternFill patternType="solid">
          <bgColor theme="8" tint="0.59996337778862885"/>
        </patternFill>
      </fill>
    </dxf>
    <dxf>
      <font>
        <b val="0"/>
        <sz val="12"/>
        <color indexed="8"/>
      </font>
      <fill>
        <patternFill patternType="solid">
          <fgColor indexed="51"/>
          <bgColor indexed="50"/>
        </patternFill>
      </fill>
    </dxf>
    <dxf>
      <font>
        <b val="0"/>
        <sz val="12"/>
        <color indexed="8"/>
      </font>
      <fill>
        <patternFill patternType="solid">
          <fgColor indexed="60"/>
          <bgColor indexed="10"/>
        </patternFill>
      </fill>
    </dxf>
    <dxf>
      <font>
        <b val="0"/>
        <sz val="12"/>
        <color indexed="8"/>
      </font>
      <fill>
        <patternFill patternType="solid">
          <fgColor indexed="34"/>
          <bgColor indexed="13"/>
        </patternFill>
      </fill>
    </dxf>
    <dxf>
      <fill>
        <patternFill patternType="solid">
          <bgColor theme="6"/>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10</xdr:col>
      <xdr:colOff>295275</xdr:colOff>
      <xdr:row>1</xdr:row>
      <xdr:rowOff>95250</xdr:rowOff>
    </xdr:from>
    <xdr:to>
      <xdr:col>19</xdr:col>
      <xdr:colOff>542123</xdr:colOff>
      <xdr:row>18</xdr:row>
      <xdr:rowOff>151878</xdr:rowOff>
    </xdr:to>
    <xdr:pic>
      <xdr:nvPicPr>
        <xdr:cNvPr id="3" name="图片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stretch>
          <a:fillRect/>
        </a:stretch>
      </xdr:blipFill>
      <xdr:spPr>
        <a:xfrm>
          <a:off x="15478125" y="276225"/>
          <a:ext cx="6418580" cy="57238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647699</xdr:colOff>
      <xdr:row>49</xdr:row>
      <xdr:rowOff>114299</xdr:rowOff>
    </xdr:from>
    <xdr:to>
      <xdr:col>8</xdr:col>
      <xdr:colOff>828675</xdr:colOff>
      <xdr:row>108</xdr:row>
      <xdr:rowOff>38100</xdr:rowOff>
    </xdr:to>
    <xdr:pic>
      <xdr:nvPicPr>
        <xdr:cNvPr id="2" name="图片 1">
          <a:extLst>
            <a:ext uri="{FF2B5EF4-FFF2-40B4-BE49-F238E27FC236}">
              <a16:creationId xmlns="" xmlns:a16="http://schemas.microsoft.com/office/drawing/2014/main" id="{00000000-0008-0000-0A00-000002000000}"/>
            </a:ext>
          </a:extLst>
        </xdr:cNvPr>
        <xdr:cNvPicPr/>
      </xdr:nvPicPr>
      <xdr:blipFill>
        <a:blip xmlns:r="http://schemas.openxmlformats.org/officeDocument/2006/relationships" r:embed="rId1">
          <a:extLst>
            <a:ext uri="{28A0092B-C50C-407E-A947-70E740481C1C}">
              <a14:useLocalDpi xmlns="" xmlns:a14="http://schemas.microsoft.com/office/drawing/2010/main" val="0"/>
            </a:ext>
          </a:extLst>
        </a:blip>
        <a:stretch>
          <a:fillRect/>
        </a:stretch>
      </xdr:blipFill>
      <xdr:spPr>
        <a:xfrm>
          <a:off x="838199" y="12382499"/>
          <a:ext cx="12077701" cy="10601326"/>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9"/>
  <sheetViews>
    <sheetView showGridLines="0" workbookViewId="0"/>
  </sheetViews>
  <sheetFormatPr defaultColWidth="9" defaultRowHeight="14.25"/>
  <cols>
    <col min="1" max="1" width="3" style="15" customWidth="1"/>
    <col min="2" max="2" width="6.875" style="49" customWidth="1"/>
    <col min="3" max="3" width="21" style="49" customWidth="1"/>
    <col min="4" max="4" width="28.375" style="50" customWidth="1"/>
    <col min="5" max="6" width="20.25" style="49" customWidth="1"/>
    <col min="7" max="7" width="15.625" style="49" customWidth="1"/>
    <col min="8" max="8" width="15.875" style="49" customWidth="1"/>
    <col min="9" max="9" width="37" style="15" customWidth="1"/>
    <col min="10" max="10" width="13.75" style="51" customWidth="1"/>
    <col min="11" max="255" width="9" style="15"/>
    <col min="256" max="256" width="2.25" style="15" customWidth="1"/>
    <col min="257" max="257" width="6.875" style="15" customWidth="1"/>
    <col min="258" max="258" width="17.125" style="15" customWidth="1"/>
    <col min="259" max="259" width="28.875" style="15" customWidth="1"/>
    <col min="260" max="260" width="16.125" style="15" customWidth="1"/>
    <col min="261" max="261" width="13.5" style="15" customWidth="1"/>
    <col min="262" max="262" width="11.625" style="15" customWidth="1"/>
    <col min="263" max="264" width="8.25" style="15" customWidth="1"/>
    <col min="265" max="265" width="20.25" style="15" customWidth="1"/>
    <col min="266" max="266" width="13.75" style="15" customWidth="1"/>
    <col min="267" max="511" width="9" style="15"/>
    <col min="512" max="512" width="2.25" style="15" customWidth="1"/>
    <col min="513" max="513" width="6.875" style="15" customWidth="1"/>
    <col min="514" max="514" width="17.125" style="15" customWidth="1"/>
    <col min="515" max="515" width="28.875" style="15" customWidth="1"/>
    <col min="516" max="516" width="16.125" style="15" customWidth="1"/>
    <col min="517" max="517" width="13.5" style="15" customWidth="1"/>
    <col min="518" max="518" width="11.625" style="15" customWidth="1"/>
    <col min="519" max="520" width="8.25" style="15" customWidth="1"/>
    <col min="521" max="521" width="20.25" style="15" customWidth="1"/>
    <col min="522" max="522" width="13.75" style="15" customWidth="1"/>
    <col min="523" max="767" width="9" style="15"/>
    <col min="768" max="768" width="2.25" style="15" customWidth="1"/>
    <col min="769" max="769" width="6.875" style="15" customWidth="1"/>
    <col min="770" max="770" width="17.125" style="15" customWidth="1"/>
    <col min="771" max="771" width="28.875" style="15" customWidth="1"/>
    <col min="772" max="772" width="16.125" style="15" customWidth="1"/>
    <col min="773" max="773" width="13.5" style="15" customWidth="1"/>
    <col min="774" max="774" width="11.625" style="15" customWidth="1"/>
    <col min="775" max="776" width="8.25" style="15" customWidth="1"/>
    <col min="777" max="777" width="20.25" style="15" customWidth="1"/>
    <col min="778" max="778" width="13.75" style="15" customWidth="1"/>
    <col min="779" max="1023" width="9" style="15"/>
    <col min="1024" max="1024" width="2.25" style="15" customWidth="1"/>
    <col min="1025" max="1025" width="6.875" style="15" customWidth="1"/>
    <col min="1026" max="1026" width="17.125" style="15" customWidth="1"/>
    <col min="1027" max="1027" width="28.875" style="15" customWidth="1"/>
    <col min="1028" max="1028" width="16.125" style="15" customWidth="1"/>
    <col min="1029" max="1029" width="13.5" style="15" customWidth="1"/>
    <col min="1030" max="1030" width="11.625" style="15" customWidth="1"/>
    <col min="1031" max="1032" width="8.25" style="15" customWidth="1"/>
    <col min="1033" max="1033" width="20.25" style="15" customWidth="1"/>
    <col min="1034" max="1034" width="13.75" style="15" customWidth="1"/>
    <col min="1035" max="1279" width="9" style="15"/>
    <col min="1280" max="1280" width="2.25" style="15" customWidth="1"/>
    <col min="1281" max="1281" width="6.875" style="15" customWidth="1"/>
    <col min="1282" max="1282" width="17.125" style="15" customWidth="1"/>
    <col min="1283" max="1283" width="28.875" style="15" customWidth="1"/>
    <col min="1284" max="1284" width="16.125" style="15" customWidth="1"/>
    <col min="1285" max="1285" width="13.5" style="15" customWidth="1"/>
    <col min="1286" max="1286" width="11.625" style="15" customWidth="1"/>
    <col min="1287" max="1288" width="8.25" style="15" customWidth="1"/>
    <col min="1289" max="1289" width="20.25" style="15" customWidth="1"/>
    <col min="1290" max="1290" width="13.75" style="15" customWidth="1"/>
    <col min="1291" max="1535" width="9" style="15"/>
    <col min="1536" max="1536" width="2.25" style="15" customWidth="1"/>
    <col min="1537" max="1537" width="6.875" style="15" customWidth="1"/>
    <col min="1538" max="1538" width="17.125" style="15" customWidth="1"/>
    <col min="1539" max="1539" width="28.875" style="15" customWidth="1"/>
    <col min="1540" max="1540" width="16.125" style="15" customWidth="1"/>
    <col min="1541" max="1541" width="13.5" style="15" customWidth="1"/>
    <col min="1542" max="1542" width="11.625" style="15" customWidth="1"/>
    <col min="1543" max="1544" width="8.25" style="15" customWidth="1"/>
    <col min="1545" max="1545" width="20.25" style="15" customWidth="1"/>
    <col min="1546" max="1546" width="13.75" style="15" customWidth="1"/>
    <col min="1547" max="1791" width="9" style="15"/>
    <col min="1792" max="1792" width="2.25" style="15" customWidth="1"/>
    <col min="1793" max="1793" width="6.875" style="15" customWidth="1"/>
    <col min="1794" max="1794" width="17.125" style="15" customWidth="1"/>
    <col min="1795" max="1795" width="28.875" style="15" customWidth="1"/>
    <col min="1796" max="1796" width="16.125" style="15" customWidth="1"/>
    <col min="1797" max="1797" width="13.5" style="15" customWidth="1"/>
    <col min="1798" max="1798" width="11.625" style="15" customWidth="1"/>
    <col min="1799" max="1800" width="8.25" style="15" customWidth="1"/>
    <col min="1801" max="1801" width="20.25" style="15" customWidth="1"/>
    <col min="1802" max="1802" width="13.75" style="15" customWidth="1"/>
    <col min="1803" max="2047" width="9" style="15"/>
    <col min="2048" max="2048" width="2.25" style="15" customWidth="1"/>
    <col min="2049" max="2049" width="6.875" style="15" customWidth="1"/>
    <col min="2050" max="2050" width="17.125" style="15" customWidth="1"/>
    <col min="2051" max="2051" width="28.875" style="15" customWidth="1"/>
    <col min="2052" max="2052" width="16.125" style="15" customWidth="1"/>
    <col min="2053" max="2053" width="13.5" style="15" customWidth="1"/>
    <col min="2054" max="2054" width="11.625" style="15" customWidth="1"/>
    <col min="2055" max="2056" width="8.25" style="15" customWidth="1"/>
    <col min="2057" max="2057" width="20.25" style="15" customWidth="1"/>
    <col min="2058" max="2058" width="13.75" style="15" customWidth="1"/>
    <col min="2059" max="2303" width="9" style="15"/>
    <col min="2304" max="2304" width="2.25" style="15" customWidth="1"/>
    <col min="2305" max="2305" width="6.875" style="15" customWidth="1"/>
    <col min="2306" max="2306" width="17.125" style="15" customWidth="1"/>
    <col min="2307" max="2307" width="28.875" style="15" customWidth="1"/>
    <col min="2308" max="2308" width="16.125" style="15" customWidth="1"/>
    <col min="2309" max="2309" width="13.5" style="15" customWidth="1"/>
    <col min="2310" max="2310" width="11.625" style="15" customWidth="1"/>
    <col min="2311" max="2312" width="8.25" style="15" customWidth="1"/>
    <col min="2313" max="2313" width="20.25" style="15" customWidth="1"/>
    <col min="2314" max="2314" width="13.75" style="15" customWidth="1"/>
    <col min="2315" max="2559" width="9" style="15"/>
    <col min="2560" max="2560" width="2.25" style="15" customWidth="1"/>
    <col min="2561" max="2561" width="6.875" style="15" customWidth="1"/>
    <col min="2562" max="2562" width="17.125" style="15" customWidth="1"/>
    <col min="2563" max="2563" width="28.875" style="15" customWidth="1"/>
    <col min="2564" max="2564" width="16.125" style="15" customWidth="1"/>
    <col min="2565" max="2565" width="13.5" style="15" customWidth="1"/>
    <col min="2566" max="2566" width="11.625" style="15" customWidth="1"/>
    <col min="2567" max="2568" width="8.25" style="15" customWidth="1"/>
    <col min="2569" max="2569" width="20.25" style="15" customWidth="1"/>
    <col min="2570" max="2570" width="13.75" style="15" customWidth="1"/>
    <col min="2571" max="2815" width="9" style="15"/>
    <col min="2816" max="2816" width="2.25" style="15" customWidth="1"/>
    <col min="2817" max="2817" width="6.875" style="15" customWidth="1"/>
    <col min="2818" max="2818" width="17.125" style="15" customWidth="1"/>
    <col min="2819" max="2819" width="28.875" style="15" customWidth="1"/>
    <col min="2820" max="2820" width="16.125" style="15" customWidth="1"/>
    <col min="2821" max="2821" width="13.5" style="15" customWidth="1"/>
    <col min="2822" max="2822" width="11.625" style="15" customWidth="1"/>
    <col min="2823" max="2824" width="8.25" style="15" customWidth="1"/>
    <col min="2825" max="2825" width="20.25" style="15" customWidth="1"/>
    <col min="2826" max="2826" width="13.75" style="15" customWidth="1"/>
    <col min="2827" max="3071" width="9" style="15"/>
    <col min="3072" max="3072" width="2.25" style="15" customWidth="1"/>
    <col min="3073" max="3073" width="6.875" style="15" customWidth="1"/>
    <col min="3074" max="3074" width="17.125" style="15" customWidth="1"/>
    <col min="3075" max="3075" width="28.875" style="15" customWidth="1"/>
    <col min="3076" max="3076" width="16.125" style="15" customWidth="1"/>
    <col min="3077" max="3077" width="13.5" style="15" customWidth="1"/>
    <col min="3078" max="3078" width="11.625" style="15" customWidth="1"/>
    <col min="3079" max="3080" width="8.25" style="15" customWidth="1"/>
    <col min="3081" max="3081" width="20.25" style="15" customWidth="1"/>
    <col min="3082" max="3082" width="13.75" style="15" customWidth="1"/>
    <col min="3083" max="3327" width="9" style="15"/>
    <col min="3328" max="3328" width="2.25" style="15" customWidth="1"/>
    <col min="3329" max="3329" width="6.875" style="15" customWidth="1"/>
    <col min="3330" max="3330" width="17.125" style="15" customWidth="1"/>
    <col min="3331" max="3331" width="28.875" style="15" customWidth="1"/>
    <col min="3332" max="3332" width="16.125" style="15" customWidth="1"/>
    <col min="3333" max="3333" width="13.5" style="15" customWidth="1"/>
    <col min="3334" max="3334" width="11.625" style="15" customWidth="1"/>
    <col min="3335" max="3336" width="8.25" style="15" customWidth="1"/>
    <col min="3337" max="3337" width="20.25" style="15" customWidth="1"/>
    <col min="3338" max="3338" width="13.75" style="15" customWidth="1"/>
    <col min="3339" max="3583" width="9" style="15"/>
    <col min="3584" max="3584" width="2.25" style="15" customWidth="1"/>
    <col min="3585" max="3585" width="6.875" style="15" customWidth="1"/>
    <col min="3586" max="3586" width="17.125" style="15" customWidth="1"/>
    <col min="3587" max="3587" width="28.875" style="15" customWidth="1"/>
    <col min="3588" max="3588" width="16.125" style="15" customWidth="1"/>
    <col min="3589" max="3589" width="13.5" style="15" customWidth="1"/>
    <col min="3590" max="3590" width="11.625" style="15" customWidth="1"/>
    <col min="3591" max="3592" width="8.25" style="15" customWidth="1"/>
    <col min="3593" max="3593" width="20.25" style="15" customWidth="1"/>
    <col min="3594" max="3594" width="13.75" style="15" customWidth="1"/>
    <col min="3595" max="3839" width="9" style="15"/>
    <col min="3840" max="3840" width="2.25" style="15" customWidth="1"/>
    <col min="3841" max="3841" width="6.875" style="15" customWidth="1"/>
    <col min="3842" max="3842" width="17.125" style="15" customWidth="1"/>
    <col min="3843" max="3843" width="28.875" style="15" customWidth="1"/>
    <col min="3844" max="3844" width="16.125" style="15" customWidth="1"/>
    <col min="3845" max="3845" width="13.5" style="15" customWidth="1"/>
    <col min="3846" max="3846" width="11.625" style="15" customWidth="1"/>
    <col min="3847" max="3848" width="8.25" style="15" customWidth="1"/>
    <col min="3849" max="3849" width="20.25" style="15" customWidth="1"/>
    <col min="3850" max="3850" width="13.75" style="15" customWidth="1"/>
    <col min="3851" max="4095" width="9" style="15"/>
    <col min="4096" max="4096" width="2.25" style="15" customWidth="1"/>
    <col min="4097" max="4097" width="6.875" style="15" customWidth="1"/>
    <col min="4098" max="4098" width="17.125" style="15" customWidth="1"/>
    <col min="4099" max="4099" width="28.875" style="15" customWidth="1"/>
    <col min="4100" max="4100" width="16.125" style="15" customWidth="1"/>
    <col min="4101" max="4101" width="13.5" style="15" customWidth="1"/>
    <col min="4102" max="4102" width="11.625" style="15" customWidth="1"/>
    <col min="4103" max="4104" width="8.25" style="15" customWidth="1"/>
    <col min="4105" max="4105" width="20.25" style="15" customWidth="1"/>
    <col min="4106" max="4106" width="13.75" style="15" customWidth="1"/>
    <col min="4107" max="4351" width="9" style="15"/>
    <col min="4352" max="4352" width="2.25" style="15" customWidth="1"/>
    <col min="4353" max="4353" width="6.875" style="15" customWidth="1"/>
    <col min="4354" max="4354" width="17.125" style="15" customWidth="1"/>
    <col min="4355" max="4355" width="28.875" style="15" customWidth="1"/>
    <col min="4356" max="4356" width="16.125" style="15" customWidth="1"/>
    <col min="4357" max="4357" width="13.5" style="15" customWidth="1"/>
    <col min="4358" max="4358" width="11.625" style="15" customWidth="1"/>
    <col min="4359" max="4360" width="8.25" style="15" customWidth="1"/>
    <col min="4361" max="4361" width="20.25" style="15" customWidth="1"/>
    <col min="4362" max="4362" width="13.75" style="15" customWidth="1"/>
    <col min="4363" max="4607" width="9" style="15"/>
    <col min="4608" max="4608" width="2.25" style="15" customWidth="1"/>
    <col min="4609" max="4609" width="6.875" style="15" customWidth="1"/>
    <col min="4610" max="4610" width="17.125" style="15" customWidth="1"/>
    <col min="4611" max="4611" width="28.875" style="15" customWidth="1"/>
    <col min="4612" max="4612" width="16.125" style="15" customWidth="1"/>
    <col min="4613" max="4613" width="13.5" style="15" customWidth="1"/>
    <col min="4614" max="4614" width="11.625" style="15" customWidth="1"/>
    <col min="4615" max="4616" width="8.25" style="15" customWidth="1"/>
    <col min="4617" max="4617" width="20.25" style="15" customWidth="1"/>
    <col min="4618" max="4618" width="13.75" style="15" customWidth="1"/>
    <col min="4619" max="4863" width="9" style="15"/>
    <col min="4864" max="4864" width="2.25" style="15" customWidth="1"/>
    <col min="4865" max="4865" width="6.875" style="15" customWidth="1"/>
    <col min="4866" max="4866" width="17.125" style="15" customWidth="1"/>
    <col min="4867" max="4867" width="28.875" style="15" customWidth="1"/>
    <col min="4868" max="4868" width="16.125" style="15" customWidth="1"/>
    <col min="4869" max="4869" width="13.5" style="15" customWidth="1"/>
    <col min="4870" max="4870" width="11.625" style="15" customWidth="1"/>
    <col min="4871" max="4872" width="8.25" style="15" customWidth="1"/>
    <col min="4873" max="4873" width="20.25" style="15" customWidth="1"/>
    <col min="4874" max="4874" width="13.75" style="15" customWidth="1"/>
    <col min="4875" max="5119" width="9" style="15"/>
    <col min="5120" max="5120" width="2.25" style="15" customWidth="1"/>
    <col min="5121" max="5121" width="6.875" style="15" customWidth="1"/>
    <col min="5122" max="5122" width="17.125" style="15" customWidth="1"/>
    <col min="5123" max="5123" width="28.875" style="15" customWidth="1"/>
    <col min="5124" max="5124" width="16.125" style="15" customWidth="1"/>
    <col min="5125" max="5125" width="13.5" style="15" customWidth="1"/>
    <col min="5126" max="5126" width="11.625" style="15" customWidth="1"/>
    <col min="5127" max="5128" width="8.25" style="15" customWidth="1"/>
    <col min="5129" max="5129" width="20.25" style="15" customWidth="1"/>
    <col min="5130" max="5130" width="13.75" style="15" customWidth="1"/>
    <col min="5131" max="5375" width="9" style="15"/>
    <col min="5376" max="5376" width="2.25" style="15" customWidth="1"/>
    <col min="5377" max="5377" width="6.875" style="15" customWidth="1"/>
    <col min="5378" max="5378" width="17.125" style="15" customWidth="1"/>
    <col min="5379" max="5379" width="28.875" style="15" customWidth="1"/>
    <col min="5380" max="5380" width="16.125" style="15" customWidth="1"/>
    <col min="5381" max="5381" width="13.5" style="15" customWidth="1"/>
    <col min="5382" max="5382" width="11.625" style="15" customWidth="1"/>
    <col min="5383" max="5384" width="8.25" style="15" customWidth="1"/>
    <col min="5385" max="5385" width="20.25" style="15" customWidth="1"/>
    <col min="5386" max="5386" width="13.75" style="15" customWidth="1"/>
    <col min="5387" max="5631" width="9" style="15"/>
    <col min="5632" max="5632" width="2.25" style="15" customWidth="1"/>
    <col min="5633" max="5633" width="6.875" style="15" customWidth="1"/>
    <col min="5634" max="5634" width="17.125" style="15" customWidth="1"/>
    <col min="5635" max="5635" width="28.875" style="15" customWidth="1"/>
    <col min="5636" max="5636" width="16.125" style="15" customWidth="1"/>
    <col min="5637" max="5637" width="13.5" style="15" customWidth="1"/>
    <col min="5638" max="5638" width="11.625" style="15" customWidth="1"/>
    <col min="5639" max="5640" width="8.25" style="15" customWidth="1"/>
    <col min="5641" max="5641" width="20.25" style="15" customWidth="1"/>
    <col min="5642" max="5642" width="13.75" style="15" customWidth="1"/>
    <col min="5643" max="5887" width="9" style="15"/>
    <col min="5888" max="5888" width="2.25" style="15" customWidth="1"/>
    <col min="5889" max="5889" width="6.875" style="15" customWidth="1"/>
    <col min="5890" max="5890" width="17.125" style="15" customWidth="1"/>
    <col min="5891" max="5891" width="28.875" style="15" customWidth="1"/>
    <col min="5892" max="5892" width="16.125" style="15" customWidth="1"/>
    <col min="5893" max="5893" width="13.5" style="15" customWidth="1"/>
    <col min="5894" max="5894" width="11.625" style="15" customWidth="1"/>
    <col min="5895" max="5896" width="8.25" style="15" customWidth="1"/>
    <col min="5897" max="5897" width="20.25" style="15" customWidth="1"/>
    <col min="5898" max="5898" width="13.75" style="15" customWidth="1"/>
    <col min="5899" max="6143" width="9" style="15"/>
    <col min="6144" max="6144" width="2.25" style="15" customWidth="1"/>
    <col min="6145" max="6145" width="6.875" style="15" customWidth="1"/>
    <col min="6146" max="6146" width="17.125" style="15" customWidth="1"/>
    <col min="6147" max="6147" width="28.875" style="15" customWidth="1"/>
    <col min="6148" max="6148" width="16.125" style="15" customWidth="1"/>
    <col min="6149" max="6149" width="13.5" style="15" customWidth="1"/>
    <col min="6150" max="6150" width="11.625" style="15" customWidth="1"/>
    <col min="6151" max="6152" width="8.25" style="15" customWidth="1"/>
    <col min="6153" max="6153" width="20.25" style="15" customWidth="1"/>
    <col min="6154" max="6154" width="13.75" style="15" customWidth="1"/>
    <col min="6155" max="6399" width="9" style="15"/>
    <col min="6400" max="6400" width="2.25" style="15" customWidth="1"/>
    <col min="6401" max="6401" width="6.875" style="15" customWidth="1"/>
    <col min="6402" max="6402" width="17.125" style="15" customWidth="1"/>
    <col min="6403" max="6403" width="28.875" style="15" customWidth="1"/>
    <col min="6404" max="6404" width="16.125" style="15" customWidth="1"/>
    <col min="6405" max="6405" width="13.5" style="15" customWidth="1"/>
    <col min="6406" max="6406" width="11.625" style="15" customWidth="1"/>
    <col min="6407" max="6408" width="8.25" style="15" customWidth="1"/>
    <col min="6409" max="6409" width="20.25" style="15" customWidth="1"/>
    <col min="6410" max="6410" width="13.75" style="15" customWidth="1"/>
    <col min="6411" max="6655" width="9" style="15"/>
    <col min="6656" max="6656" width="2.25" style="15" customWidth="1"/>
    <col min="6657" max="6657" width="6.875" style="15" customWidth="1"/>
    <col min="6658" max="6658" width="17.125" style="15" customWidth="1"/>
    <col min="6659" max="6659" width="28.875" style="15" customWidth="1"/>
    <col min="6660" max="6660" width="16.125" style="15" customWidth="1"/>
    <col min="6661" max="6661" width="13.5" style="15" customWidth="1"/>
    <col min="6662" max="6662" width="11.625" style="15" customWidth="1"/>
    <col min="6663" max="6664" width="8.25" style="15" customWidth="1"/>
    <col min="6665" max="6665" width="20.25" style="15" customWidth="1"/>
    <col min="6666" max="6666" width="13.75" style="15" customWidth="1"/>
    <col min="6667" max="6911" width="9" style="15"/>
    <col min="6912" max="6912" width="2.25" style="15" customWidth="1"/>
    <col min="6913" max="6913" width="6.875" style="15" customWidth="1"/>
    <col min="6914" max="6914" width="17.125" style="15" customWidth="1"/>
    <col min="6915" max="6915" width="28.875" style="15" customWidth="1"/>
    <col min="6916" max="6916" width="16.125" style="15" customWidth="1"/>
    <col min="6917" max="6917" width="13.5" style="15" customWidth="1"/>
    <col min="6918" max="6918" width="11.625" style="15" customWidth="1"/>
    <col min="6919" max="6920" width="8.25" style="15" customWidth="1"/>
    <col min="6921" max="6921" width="20.25" style="15" customWidth="1"/>
    <col min="6922" max="6922" width="13.75" style="15" customWidth="1"/>
    <col min="6923" max="7167" width="9" style="15"/>
    <col min="7168" max="7168" width="2.25" style="15" customWidth="1"/>
    <col min="7169" max="7169" width="6.875" style="15" customWidth="1"/>
    <col min="7170" max="7170" width="17.125" style="15" customWidth="1"/>
    <col min="7171" max="7171" width="28.875" style="15" customWidth="1"/>
    <col min="7172" max="7172" width="16.125" style="15" customWidth="1"/>
    <col min="7173" max="7173" width="13.5" style="15" customWidth="1"/>
    <col min="7174" max="7174" width="11.625" style="15" customWidth="1"/>
    <col min="7175" max="7176" width="8.25" style="15" customWidth="1"/>
    <col min="7177" max="7177" width="20.25" style="15" customWidth="1"/>
    <col min="7178" max="7178" width="13.75" style="15" customWidth="1"/>
    <col min="7179" max="7423" width="9" style="15"/>
    <col min="7424" max="7424" width="2.25" style="15" customWidth="1"/>
    <col min="7425" max="7425" width="6.875" style="15" customWidth="1"/>
    <col min="7426" max="7426" width="17.125" style="15" customWidth="1"/>
    <col min="7427" max="7427" width="28.875" style="15" customWidth="1"/>
    <col min="7428" max="7428" width="16.125" style="15" customWidth="1"/>
    <col min="7429" max="7429" width="13.5" style="15" customWidth="1"/>
    <col min="7430" max="7430" width="11.625" style="15" customWidth="1"/>
    <col min="7431" max="7432" width="8.25" style="15" customWidth="1"/>
    <col min="7433" max="7433" width="20.25" style="15" customWidth="1"/>
    <col min="7434" max="7434" width="13.75" style="15" customWidth="1"/>
    <col min="7435" max="7679" width="9" style="15"/>
    <col min="7680" max="7680" width="2.25" style="15" customWidth="1"/>
    <col min="7681" max="7681" width="6.875" style="15" customWidth="1"/>
    <col min="7682" max="7682" width="17.125" style="15" customWidth="1"/>
    <col min="7683" max="7683" width="28.875" style="15" customWidth="1"/>
    <col min="7684" max="7684" width="16.125" style="15" customWidth="1"/>
    <col min="7685" max="7685" width="13.5" style="15" customWidth="1"/>
    <col min="7686" max="7686" width="11.625" style="15" customWidth="1"/>
    <col min="7687" max="7688" width="8.25" style="15" customWidth="1"/>
    <col min="7689" max="7689" width="20.25" style="15" customWidth="1"/>
    <col min="7690" max="7690" width="13.75" style="15" customWidth="1"/>
    <col min="7691" max="7935" width="9" style="15"/>
    <col min="7936" max="7936" width="2.25" style="15" customWidth="1"/>
    <col min="7937" max="7937" width="6.875" style="15" customWidth="1"/>
    <col min="7938" max="7938" width="17.125" style="15" customWidth="1"/>
    <col min="7939" max="7939" width="28.875" style="15" customWidth="1"/>
    <col min="7940" max="7940" width="16.125" style="15" customWidth="1"/>
    <col min="7941" max="7941" width="13.5" style="15" customWidth="1"/>
    <col min="7942" max="7942" width="11.625" style="15" customWidth="1"/>
    <col min="7943" max="7944" width="8.25" style="15" customWidth="1"/>
    <col min="7945" max="7945" width="20.25" style="15" customWidth="1"/>
    <col min="7946" max="7946" width="13.75" style="15" customWidth="1"/>
    <col min="7947" max="8191" width="9" style="15"/>
    <col min="8192" max="8192" width="2.25" style="15" customWidth="1"/>
    <col min="8193" max="8193" width="6.875" style="15" customWidth="1"/>
    <col min="8194" max="8194" width="17.125" style="15" customWidth="1"/>
    <col min="8195" max="8195" width="28.875" style="15" customWidth="1"/>
    <col min="8196" max="8196" width="16.125" style="15" customWidth="1"/>
    <col min="8197" max="8197" width="13.5" style="15" customWidth="1"/>
    <col min="8198" max="8198" width="11.625" style="15" customWidth="1"/>
    <col min="8199" max="8200" width="8.25" style="15" customWidth="1"/>
    <col min="8201" max="8201" width="20.25" style="15" customWidth="1"/>
    <col min="8202" max="8202" width="13.75" style="15" customWidth="1"/>
    <col min="8203" max="8447" width="9" style="15"/>
    <col min="8448" max="8448" width="2.25" style="15" customWidth="1"/>
    <col min="8449" max="8449" width="6.875" style="15" customWidth="1"/>
    <col min="8450" max="8450" width="17.125" style="15" customWidth="1"/>
    <col min="8451" max="8451" width="28.875" style="15" customWidth="1"/>
    <col min="8452" max="8452" width="16.125" style="15" customWidth="1"/>
    <col min="8453" max="8453" width="13.5" style="15" customWidth="1"/>
    <col min="8454" max="8454" width="11.625" style="15" customWidth="1"/>
    <col min="8455" max="8456" width="8.25" style="15" customWidth="1"/>
    <col min="8457" max="8457" width="20.25" style="15" customWidth="1"/>
    <col min="8458" max="8458" width="13.75" style="15" customWidth="1"/>
    <col min="8459" max="8703" width="9" style="15"/>
    <col min="8704" max="8704" width="2.25" style="15" customWidth="1"/>
    <col min="8705" max="8705" width="6.875" style="15" customWidth="1"/>
    <col min="8706" max="8706" width="17.125" style="15" customWidth="1"/>
    <col min="8707" max="8707" width="28.875" style="15" customWidth="1"/>
    <col min="8708" max="8708" width="16.125" style="15" customWidth="1"/>
    <col min="8709" max="8709" width="13.5" style="15" customWidth="1"/>
    <col min="8710" max="8710" width="11.625" style="15" customWidth="1"/>
    <col min="8711" max="8712" width="8.25" style="15" customWidth="1"/>
    <col min="8713" max="8713" width="20.25" style="15" customWidth="1"/>
    <col min="8714" max="8714" width="13.75" style="15" customWidth="1"/>
    <col min="8715" max="8959" width="9" style="15"/>
    <col min="8960" max="8960" width="2.25" style="15" customWidth="1"/>
    <col min="8961" max="8961" width="6.875" style="15" customWidth="1"/>
    <col min="8962" max="8962" width="17.125" style="15" customWidth="1"/>
    <col min="8963" max="8963" width="28.875" style="15" customWidth="1"/>
    <col min="8964" max="8964" width="16.125" style="15" customWidth="1"/>
    <col min="8965" max="8965" width="13.5" style="15" customWidth="1"/>
    <col min="8966" max="8966" width="11.625" style="15" customWidth="1"/>
    <col min="8967" max="8968" width="8.25" style="15" customWidth="1"/>
    <col min="8969" max="8969" width="20.25" style="15" customWidth="1"/>
    <col min="8970" max="8970" width="13.75" style="15" customWidth="1"/>
    <col min="8971" max="9215" width="9" style="15"/>
    <col min="9216" max="9216" width="2.25" style="15" customWidth="1"/>
    <col min="9217" max="9217" width="6.875" style="15" customWidth="1"/>
    <col min="9218" max="9218" width="17.125" style="15" customWidth="1"/>
    <col min="9219" max="9219" width="28.875" style="15" customWidth="1"/>
    <col min="9220" max="9220" width="16.125" style="15" customWidth="1"/>
    <col min="9221" max="9221" width="13.5" style="15" customWidth="1"/>
    <col min="9222" max="9222" width="11.625" style="15" customWidth="1"/>
    <col min="9223" max="9224" width="8.25" style="15" customWidth="1"/>
    <col min="9225" max="9225" width="20.25" style="15" customWidth="1"/>
    <col min="9226" max="9226" width="13.75" style="15" customWidth="1"/>
    <col min="9227" max="9471" width="9" style="15"/>
    <col min="9472" max="9472" width="2.25" style="15" customWidth="1"/>
    <col min="9473" max="9473" width="6.875" style="15" customWidth="1"/>
    <col min="9474" max="9474" width="17.125" style="15" customWidth="1"/>
    <col min="9475" max="9475" width="28.875" style="15" customWidth="1"/>
    <col min="9476" max="9476" width="16.125" style="15" customWidth="1"/>
    <col min="9477" max="9477" width="13.5" style="15" customWidth="1"/>
    <col min="9478" max="9478" width="11.625" style="15" customWidth="1"/>
    <col min="9479" max="9480" width="8.25" style="15" customWidth="1"/>
    <col min="9481" max="9481" width="20.25" style="15" customWidth="1"/>
    <col min="9482" max="9482" width="13.75" style="15" customWidth="1"/>
    <col min="9483" max="9727" width="9" style="15"/>
    <col min="9728" max="9728" width="2.25" style="15" customWidth="1"/>
    <col min="9729" max="9729" width="6.875" style="15" customWidth="1"/>
    <col min="9730" max="9730" width="17.125" style="15" customWidth="1"/>
    <col min="9731" max="9731" width="28.875" style="15" customWidth="1"/>
    <col min="9732" max="9732" width="16.125" style="15" customWidth="1"/>
    <col min="9733" max="9733" width="13.5" style="15" customWidth="1"/>
    <col min="9734" max="9734" width="11.625" style="15" customWidth="1"/>
    <col min="9735" max="9736" width="8.25" style="15" customWidth="1"/>
    <col min="9737" max="9737" width="20.25" style="15" customWidth="1"/>
    <col min="9738" max="9738" width="13.75" style="15" customWidth="1"/>
    <col min="9739" max="9983" width="9" style="15"/>
    <col min="9984" max="9984" width="2.25" style="15" customWidth="1"/>
    <col min="9985" max="9985" width="6.875" style="15" customWidth="1"/>
    <col min="9986" max="9986" width="17.125" style="15" customWidth="1"/>
    <col min="9987" max="9987" width="28.875" style="15" customWidth="1"/>
    <col min="9988" max="9988" width="16.125" style="15" customWidth="1"/>
    <col min="9989" max="9989" width="13.5" style="15" customWidth="1"/>
    <col min="9990" max="9990" width="11.625" style="15" customWidth="1"/>
    <col min="9991" max="9992" width="8.25" style="15" customWidth="1"/>
    <col min="9993" max="9993" width="20.25" style="15" customWidth="1"/>
    <col min="9994" max="9994" width="13.75" style="15" customWidth="1"/>
    <col min="9995" max="10239" width="9" style="15"/>
    <col min="10240" max="10240" width="2.25" style="15" customWidth="1"/>
    <col min="10241" max="10241" width="6.875" style="15" customWidth="1"/>
    <col min="10242" max="10242" width="17.125" style="15" customWidth="1"/>
    <col min="10243" max="10243" width="28.875" style="15" customWidth="1"/>
    <col min="10244" max="10244" width="16.125" style="15" customWidth="1"/>
    <col min="10245" max="10245" width="13.5" style="15" customWidth="1"/>
    <col min="10246" max="10246" width="11.625" style="15" customWidth="1"/>
    <col min="10247" max="10248" width="8.25" style="15" customWidth="1"/>
    <col min="10249" max="10249" width="20.25" style="15" customWidth="1"/>
    <col min="10250" max="10250" width="13.75" style="15" customWidth="1"/>
    <col min="10251" max="10495" width="9" style="15"/>
    <col min="10496" max="10496" width="2.25" style="15" customWidth="1"/>
    <col min="10497" max="10497" width="6.875" style="15" customWidth="1"/>
    <col min="10498" max="10498" width="17.125" style="15" customWidth="1"/>
    <col min="10499" max="10499" width="28.875" style="15" customWidth="1"/>
    <col min="10500" max="10500" width="16.125" style="15" customWidth="1"/>
    <col min="10501" max="10501" width="13.5" style="15" customWidth="1"/>
    <col min="10502" max="10502" width="11.625" style="15" customWidth="1"/>
    <col min="10503" max="10504" width="8.25" style="15" customWidth="1"/>
    <col min="10505" max="10505" width="20.25" style="15" customWidth="1"/>
    <col min="10506" max="10506" width="13.75" style="15" customWidth="1"/>
    <col min="10507" max="10751" width="9" style="15"/>
    <col min="10752" max="10752" width="2.25" style="15" customWidth="1"/>
    <col min="10753" max="10753" width="6.875" style="15" customWidth="1"/>
    <col min="10754" max="10754" width="17.125" style="15" customWidth="1"/>
    <col min="10755" max="10755" width="28.875" style="15" customWidth="1"/>
    <col min="10756" max="10756" width="16.125" style="15" customWidth="1"/>
    <col min="10757" max="10757" width="13.5" style="15" customWidth="1"/>
    <col min="10758" max="10758" width="11.625" style="15" customWidth="1"/>
    <col min="10759" max="10760" width="8.25" style="15" customWidth="1"/>
    <col min="10761" max="10761" width="20.25" style="15" customWidth="1"/>
    <col min="10762" max="10762" width="13.75" style="15" customWidth="1"/>
    <col min="10763" max="11007" width="9" style="15"/>
    <col min="11008" max="11008" width="2.25" style="15" customWidth="1"/>
    <col min="11009" max="11009" width="6.875" style="15" customWidth="1"/>
    <col min="11010" max="11010" width="17.125" style="15" customWidth="1"/>
    <col min="11011" max="11011" width="28.875" style="15" customWidth="1"/>
    <col min="11012" max="11012" width="16.125" style="15" customWidth="1"/>
    <col min="11013" max="11013" width="13.5" style="15" customWidth="1"/>
    <col min="11014" max="11014" width="11.625" style="15" customWidth="1"/>
    <col min="11015" max="11016" width="8.25" style="15" customWidth="1"/>
    <col min="11017" max="11017" width="20.25" style="15" customWidth="1"/>
    <col min="11018" max="11018" width="13.75" style="15" customWidth="1"/>
    <col min="11019" max="11263" width="9" style="15"/>
    <col min="11264" max="11264" width="2.25" style="15" customWidth="1"/>
    <col min="11265" max="11265" width="6.875" style="15" customWidth="1"/>
    <col min="11266" max="11266" width="17.125" style="15" customWidth="1"/>
    <col min="11267" max="11267" width="28.875" style="15" customWidth="1"/>
    <col min="11268" max="11268" width="16.125" style="15" customWidth="1"/>
    <col min="11269" max="11269" width="13.5" style="15" customWidth="1"/>
    <col min="11270" max="11270" width="11.625" style="15" customWidth="1"/>
    <col min="11271" max="11272" width="8.25" style="15" customWidth="1"/>
    <col min="11273" max="11273" width="20.25" style="15" customWidth="1"/>
    <col min="11274" max="11274" width="13.75" style="15" customWidth="1"/>
    <col min="11275" max="11519" width="9" style="15"/>
    <col min="11520" max="11520" width="2.25" style="15" customWidth="1"/>
    <col min="11521" max="11521" width="6.875" style="15" customWidth="1"/>
    <col min="11522" max="11522" width="17.125" style="15" customWidth="1"/>
    <col min="11523" max="11523" width="28.875" style="15" customWidth="1"/>
    <col min="11524" max="11524" width="16.125" style="15" customWidth="1"/>
    <col min="11525" max="11525" width="13.5" style="15" customWidth="1"/>
    <col min="11526" max="11526" width="11.625" style="15" customWidth="1"/>
    <col min="11527" max="11528" width="8.25" style="15" customWidth="1"/>
    <col min="11529" max="11529" width="20.25" style="15" customWidth="1"/>
    <col min="11530" max="11530" width="13.75" style="15" customWidth="1"/>
    <col min="11531" max="11775" width="9" style="15"/>
    <col min="11776" max="11776" width="2.25" style="15" customWidth="1"/>
    <col min="11777" max="11777" width="6.875" style="15" customWidth="1"/>
    <col min="11778" max="11778" width="17.125" style="15" customWidth="1"/>
    <col min="11779" max="11779" width="28.875" style="15" customWidth="1"/>
    <col min="11780" max="11780" width="16.125" style="15" customWidth="1"/>
    <col min="11781" max="11781" width="13.5" style="15" customWidth="1"/>
    <col min="11782" max="11782" width="11.625" style="15" customWidth="1"/>
    <col min="11783" max="11784" width="8.25" style="15" customWidth="1"/>
    <col min="11785" max="11785" width="20.25" style="15" customWidth="1"/>
    <col min="11786" max="11786" width="13.75" style="15" customWidth="1"/>
    <col min="11787" max="12031" width="9" style="15"/>
    <col min="12032" max="12032" width="2.25" style="15" customWidth="1"/>
    <col min="12033" max="12033" width="6.875" style="15" customWidth="1"/>
    <col min="12034" max="12034" width="17.125" style="15" customWidth="1"/>
    <col min="12035" max="12035" width="28.875" style="15" customWidth="1"/>
    <col min="12036" max="12036" width="16.125" style="15" customWidth="1"/>
    <col min="12037" max="12037" width="13.5" style="15" customWidth="1"/>
    <col min="12038" max="12038" width="11.625" style="15" customWidth="1"/>
    <col min="12039" max="12040" width="8.25" style="15" customWidth="1"/>
    <col min="12041" max="12041" width="20.25" style="15" customWidth="1"/>
    <col min="12042" max="12042" width="13.75" style="15" customWidth="1"/>
    <col min="12043" max="12287" width="9" style="15"/>
    <col min="12288" max="12288" width="2.25" style="15" customWidth="1"/>
    <col min="12289" max="12289" width="6.875" style="15" customWidth="1"/>
    <col min="12290" max="12290" width="17.125" style="15" customWidth="1"/>
    <col min="12291" max="12291" width="28.875" style="15" customWidth="1"/>
    <col min="12292" max="12292" width="16.125" style="15" customWidth="1"/>
    <col min="12293" max="12293" width="13.5" style="15" customWidth="1"/>
    <col min="12294" max="12294" width="11.625" style="15" customWidth="1"/>
    <col min="12295" max="12296" width="8.25" style="15" customWidth="1"/>
    <col min="12297" max="12297" width="20.25" style="15" customWidth="1"/>
    <col min="12298" max="12298" width="13.75" style="15" customWidth="1"/>
    <col min="12299" max="12543" width="9" style="15"/>
    <col min="12544" max="12544" width="2.25" style="15" customWidth="1"/>
    <col min="12545" max="12545" width="6.875" style="15" customWidth="1"/>
    <col min="12546" max="12546" width="17.125" style="15" customWidth="1"/>
    <col min="12547" max="12547" width="28.875" style="15" customWidth="1"/>
    <col min="12548" max="12548" width="16.125" style="15" customWidth="1"/>
    <col min="12549" max="12549" width="13.5" style="15" customWidth="1"/>
    <col min="12550" max="12550" width="11.625" style="15" customWidth="1"/>
    <col min="12551" max="12552" width="8.25" style="15" customWidth="1"/>
    <col min="12553" max="12553" width="20.25" style="15" customWidth="1"/>
    <col min="12554" max="12554" width="13.75" style="15" customWidth="1"/>
    <col min="12555" max="12799" width="9" style="15"/>
    <col min="12800" max="12800" width="2.25" style="15" customWidth="1"/>
    <col min="12801" max="12801" width="6.875" style="15" customWidth="1"/>
    <col min="12802" max="12802" width="17.125" style="15" customWidth="1"/>
    <col min="12803" max="12803" width="28.875" style="15" customWidth="1"/>
    <col min="12804" max="12804" width="16.125" style="15" customWidth="1"/>
    <col min="12805" max="12805" width="13.5" style="15" customWidth="1"/>
    <col min="12806" max="12806" width="11.625" style="15" customWidth="1"/>
    <col min="12807" max="12808" width="8.25" style="15" customWidth="1"/>
    <col min="12809" max="12809" width="20.25" style="15" customWidth="1"/>
    <col min="12810" max="12810" width="13.75" style="15" customWidth="1"/>
    <col min="12811" max="13055" width="9" style="15"/>
    <col min="13056" max="13056" width="2.25" style="15" customWidth="1"/>
    <col min="13057" max="13057" width="6.875" style="15" customWidth="1"/>
    <col min="13058" max="13058" width="17.125" style="15" customWidth="1"/>
    <col min="13059" max="13059" width="28.875" style="15" customWidth="1"/>
    <col min="13060" max="13060" width="16.125" style="15" customWidth="1"/>
    <col min="13061" max="13061" width="13.5" style="15" customWidth="1"/>
    <col min="13062" max="13062" width="11.625" style="15" customWidth="1"/>
    <col min="13063" max="13064" width="8.25" style="15" customWidth="1"/>
    <col min="13065" max="13065" width="20.25" style="15" customWidth="1"/>
    <col min="13066" max="13066" width="13.75" style="15" customWidth="1"/>
    <col min="13067" max="13311" width="9" style="15"/>
    <col min="13312" max="13312" width="2.25" style="15" customWidth="1"/>
    <col min="13313" max="13313" width="6.875" style="15" customWidth="1"/>
    <col min="13314" max="13314" width="17.125" style="15" customWidth="1"/>
    <col min="13315" max="13315" width="28.875" style="15" customWidth="1"/>
    <col min="13316" max="13316" width="16.125" style="15" customWidth="1"/>
    <col min="13317" max="13317" width="13.5" style="15" customWidth="1"/>
    <col min="13318" max="13318" width="11.625" style="15" customWidth="1"/>
    <col min="13319" max="13320" width="8.25" style="15" customWidth="1"/>
    <col min="13321" max="13321" width="20.25" style="15" customWidth="1"/>
    <col min="13322" max="13322" width="13.75" style="15" customWidth="1"/>
    <col min="13323" max="13567" width="9" style="15"/>
    <col min="13568" max="13568" width="2.25" style="15" customWidth="1"/>
    <col min="13569" max="13569" width="6.875" style="15" customWidth="1"/>
    <col min="13570" max="13570" width="17.125" style="15" customWidth="1"/>
    <col min="13571" max="13571" width="28.875" style="15" customWidth="1"/>
    <col min="13572" max="13572" width="16.125" style="15" customWidth="1"/>
    <col min="13573" max="13573" width="13.5" style="15" customWidth="1"/>
    <col min="13574" max="13574" width="11.625" style="15" customWidth="1"/>
    <col min="13575" max="13576" width="8.25" style="15" customWidth="1"/>
    <col min="13577" max="13577" width="20.25" style="15" customWidth="1"/>
    <col min="13578" max="13578" width="13.75" style="15" customWidth="1"/>
    <col min="13579" max="13823" width="9" style="15"/>
    <col min="13824" max="13824" width="2.25" style="15" customWidth="1"/>
    <col min="13825" max="13825" width="6.875" style="15" customWidth="1"/>
    <col min="13826" max="13826" width="17.125" style="15" customWidth="1"/>
    <col min="13827" max="13827" width="28.875" style="15" customWidth="1"/>
    <col min="13828" max="13828" width="16.125" style="15" customWidth="1"/>
    <col min="13829" max="13829" width="13.5" style="15" customWidth="1"/>
    <col min="13830" max="13830" width="11.625" style="15" customWidth="1"/>
    <col min="13831" max="13832" width="8.25" style="15" customWidth="1"/>
    <col min="13833" max="13833" width="20.25" style="15" customWidth="1"/>
    <col min="13834" max="13834" width="13.75" style="15" customWidth="1"/>
    <col min="13835" max="14079" width="9" style="15"/>
    <col min="14080" max="14080" width="2.25" style="15" customWidth="1"/>
    <col min="14081" max="14081" width="6.875" style="15" customWidth="1"/>
    <col min="14082" max="14082" width="17.125" style="15" customWidth="1"/>
    <col min="14083" max="14083" width="28.875" style="15" customWidth="1"/>
    <col min="14084" max="14084" width="16.125" style="15" customWidth="1"/>
    <col min="14085" max="14085" width="13.5" style="15" customWidth="1"/>
    <col min="14086" max="14086" width="11.625" style="15" customWidth="1"/>
    <col min="14087" max="14088" width="8.25" style="15" customWidth="1"/>
    <col min="14089" max="14089" width="20.25" style="15" customWidth="1"/>
    <col min="14090" max="14090" width="13.75" style="15" customWidth="1"/>
    <col min="14091" max="14335" width="9" style="15"/>
    <col min="14336" max="14336" width="2.25" style="15" customWidth="1"/>
    <col min="14337" max="14337" width="6.875" style="15" customWidth="1"/>
    <col min="14338" max="14338" width="17.125" style="15" customWidth="1"/>
    <col min="14339" max="14339" width="28.875" style="15" customWidth="1"/>
    <col min="14340" max="14340" width="16.125" style="15" customWidth="1"/>
    <col min="14341" max="14341" width="13.5" style="15" customWidth="1"/>
    <col min="14342" max="14342" width="11.625" style="15" customWidth="1"/>
    <col min="14343" max="14344" width="8.25" style="15" customWidth="1"/>
    <col min="14345" max="14345" width="20.25" style="15" customWidth="1"/>
    <col min="14346" max="14346" width="13.75" style="15" customWidth="1"/>
    <col min="14347" max="14591" width="9" style="15"/>
    <col min="14592" max="14592" width="2.25" style="15" customWidth="1"/>
    <col min="14593" max="14593" width="6.875" style="15" customWidth="1"/>
    <col min="14594" max="14594" width="17.125" style="15" customWidth="1"/>
    <col min="14595" max="14595" width="28.875" style="15" customWidth="1"/>
    <col min="14596" max="14596" width="16.125" style="15" customWidth="1"/>
    <col min="14597" max="14597" width="13.5" style="15" customWidth="1"/>
    <col min="14598" max="14598" width="11.625" style="15" customWidth="1"/>
    <col min="14599" max="14600" width="8.25" style="15" customWidth="1"/>
    <col min="14601" max="14601" width="20.25" style="15" customWidth="1"/>
    <col min="14602" max="14602" width="13.75" style="15" customWidth="1"/>
    <col min="14603" max="14847" width="9" style="15"/>
    <col min="14848" max="14848" width="2.25" style="15" customWidth="1"/>
    <col min="14849" max="14849" width="6.875" style="15" customWidth="1"/>
    <col min="14850" max="14850" width="17.125" style="15" customWidth="1"/>
    <col min="14851" max="14851" width="28.875" style="15" customWidth="1"/>
    <col min="14852" max="14852" width="16.125" style="15" customWidth="1"/>
    <col min="14853" max="14853" width="13.5" style="15" customWidth="1"/>
    <col min="14854" max="14854" width="11.625" style="15" customWidth="1"/>
    <col min="14855" max="14856" width="8.25" style="15" customWidth="1"/>
    <col min="14857" max="14857" width="20.25" style="15" customWidth="1"/>
    <col min="14858" max="14858" width="13.75" style="15" customWidth="1"/>
    <col min="14859" max="15103" width="9" style="15"/>
    <col min="15104" max="15104" width="2.25" style="15" customWidth="1"/>
    <col min="15105" max="15105" width="6.875" style="15" customWidth="1"/>
    <col min="15106" max="15106" width="17.125" style="15" customWidth="1"/>
    <col min="15107" max="15107" width="28.875" style="15" customWidth="1"/>
    <col min="15108" max="15108" width="16.125" style="15" customWidth="1"/>
    <col min="15109" max="15109" width="13.5" style="15" customWidth="1"/>
    <col min="15110" max="15110" width="11.625" style="15" customWidth="1"/>
    <col min="15111" max="15112" width="8.25" style="15" customWidth="1"/>
    <col min="15113" max="15113" width="20.25" style="15" customWidth="1"/>
    <col min="15114" max="15114" width="13.75" style="15" customWidth="1"/>
    <col min="15115" max="15359" width="9" style="15"/>
    <col min="15360" max="15360" width="2.25" style="15" customWidth="1"/>
    <col min="15361" max="15361" width="6.875" style="15" customWidth="1"/>
    <col min="15362" max="15362" width="17.125" style="15" customWidth="1"/>
    <col min="15363" max="15363" width="28.875" style="15" customWidth="1"/>
    <col min="15364" max="15364" width="16.125" style="15" customWidth="1"/>
    <col min="15365" max="15365" width="13.5" style="15" customWidth="1"/>
    <col min="15366" max="15366" width="11.625" style="15" customWidth="1"/>
    <col min="15367" max="15368" width="8.25" style="15" customWidth="1"/>
    <col min="15369" max="15369" width="20.25" style="15" customWidth="1"/>
    <col min="15370" max="15370" width="13.75" style="15" customWidth="1"/>
    <col min="15371" max="15615" width="9" style="15"/>
    <col min="15616" max="15616" width="2.25" style="15" customWidth="1"/>
    <col min="15617" max="15617" width="6.875" style="15" customWidth="1"/>
    <col min="15618" max="15618" width="17.125" style="15" customWidth="1"/>
    <col min="15619" max="15619" width="28.875" style="15" customWidth="1"/>
    <col min="15620" max="15620" width="16.125" style="15" customWidth="1"/>
    <col min="15621" max="15621" width="13.5" style="15" customWidth="1"/>
    <col min="15622" max="15622" width="11.625" style="15" customWidth="1"/>
    <col min="15623" max="15624" width="8.25" style="15" customWidth="1"/>
    <col min="15625" max="15625" width="20.25" style="15" customWidth="1"/>
    <col min="15626" max="15626" width="13.75" style="15" customWidth="1"/>
    <col min="15627" max="15871" width="9" style="15"/>
    <col min="15872" max="15872" width="2.25" style="15" customWidth="1"/>
    <col min="15873" max="15873" width="6.875" style="15" customWidth="1"/>
    <col min="15874" max="15874" width="17.125" style="15" customWidth="1"/>
    <col min="15875" max="15875" width="28.875" style="15" customWidth="1"/>
    <col min="15876" max="15876" width="16.125" style="15" customWidth="1"/>
    <col min="15877" max="15877" width="13.5" style="15" customWidth="1"/>
    <col min="15878" max="15878" width="11.625" style="15" customWidth="1"/>
    <col min="15879" max="15880" width="8.25" style="15" customWidth="1"/>
    <col min="15881" max="15881" width="20.25" style="15" customWidth="1"/>
    <col min="15882" max="15882" width="13.75" style="15" customWidth="1"/>
    <col min="15883" max="16127" width="9" style="15"/>
    <col min="16128" max="16128" width="2.25" style="15" customWidth="1"/>
    <col min="16129" max="16129" width="6.875" style="15" customWidth="1"/>
    <col min="16130" max="16130" width="17.125" style="15" customWidth="1"/>
    <col min="16131" max="16131" width="28.875" style="15" customWidth="1"/>
    <col min="16132" max="16132" width="16.125" style="15" customWidth="1"/>
    <col min="16133" max="16133" width="13.5" style="15" customWidth="1"/>
    <col min="16134" max="16134" width="11.625" style="15" customWidth="1"/>
    <col min="16135" max="16136" width="8.25" style="15" customWidth="1"/>
    <col min="16137" max="16137" width="20.25" style="15" customWidth="1"/>
    <col min="16138" max="16138" width="13.75" style="15" customWidth="1"/>
    <col min="16139" max="16384" width="9" style="15"/>
  </cols>
  <sheetData>
    <row r="1" spans="1:10">
      <c r="A1" s="52"/>
      <c r="B1" s="53"/>
      <c r="C1" s="53"/>
      <c r="D1" s="54"/>
      <c r="E1" s="53"/>
      <c r="F1" s="53"/>
      <c r="G1" s="53"/>
      <c r="H1" s="53"/>
      <c r="I1" s="61"/>
      <c r="J1" s="62"/>
    </row>
    <row r="2" spans="1:10" ht="27.75">
      <c r="A2" s="55"/>
      <c r="B2" s="245" t="s">
        <v>0</v>
      </c>
      <c r="C2" s="246"/>
      <c r="D2" s="246"/>
      <c r="E2" s="246"/>
      <c r="F2" s="246"/>
      <c r="G2" s="246"/>
      <c r="H2" s="246"/>
      <c r="I2" s="246"/>
      <c r="J2" s="63"/>
    </row>
    <row r="3" spans="1:10" s="48" customFormat="1" ht="15.75" customHeight="1">
      <c r="A3" s="56"/>
      <c r="B3" s="247" t="s">
        <v>1</v>
      </c>
      <c r="C3" s="247" t="s">
        <v>2</v>
      </c>
      <c r="D3" s="247" t="s">
        <v>3</v>
      </c>
      <c r="E3" s="247" t="s">
        <v>4</v>
      </c>
      <c r="F3" s="248" t="s">
        <v>5</v>
      </c>
      <c r="G3" s="247" t="s">
        <v>6</v>
      </c>
      <c r="H3" s="247" t="s">
        <v>7</v>
      </c>
      <c r="I3" s="247" t="s">
        <v>8</v>
      </c>
      <c r="J3" s="63"/>
    </row>
    <row r="4" spans="1:10" s="48" customFormat="1" ht="15.75">
      <c r="A4" s="56"/>
      <c r="B4" s="247"/>
      <c r="C4" s="247"/>
      <c r="D4" s="247"/>
      <c r="E4" s="247"/>
      <c r="F4" s="249"/>
      <c r="G4" s="247"/>
      <c r="H4" s="247"/>
      <c r="I4" s="247"/>
      <c r="J4" s="63"/>
    </row>
    <row r="5" spans="1:10" ht="20.100000000000001" customHeight="1">
      <c r="A5" s="55"/>
      <c r="B5" s="57">
        <v>1</v>
      </c>
      <c r="C5" s="58" t="s">
        <v>9</v>
      </c>
      <c r="D5" s="59" t="s">
        <v>10</v>
      </c>
      <c r="E5" s="57">
        <f>部落!D3</f>
        <v>0</v>
      </c>
      <c r="F5" s="57" t="e">
        <f>部落!#REF!</f>
        <v>#REF!</v>
      </c>
      <c r="G5" s="57">
        <f>部落!D4</f>
        <v>0</v>
      </c>
      <c r="H5" s="57">
        <f>部落!D5</f>
        <v>0</v>
      </c>
      <c r="I5" s="64"/>
    </row>
    <row r="6" spans="1:10" ht="20.100000000000001" customHeight="1">
      <c r="A6" s="55"/>
      <c r="B6" s="57">
        <v>2</v>
      </c>
      <c r="C6" s="58"/>
      <c r="D6" s="60"/>
      <c r="E6" s="57" t="str">
        <f>注册登录!D3</f>
        <v>1.3.3</v>
      </c>
      <c r="F6" s="57" t="str">
        <f>注册登录!D4</f>
        <v>android</v>
      </c>
      <c r="G6" s="57" t="str">
        <f>注册登录!D5</f>
        <v>2017.05.12</v>
      </c>
      <c r="H6" s="57" t="str">
        <f>注册登录!D6</f>
        <v>韩莹莹</v>
      </c>
      <c r="I6" s="64"/>
    </row>
    <row r="7" spans="1:10" ht="20.100000000000001" customHeight="1">
      <c r="A7" s="55"/>
      <c r="B7" s="57">
        <v>3</v>
      </c>
      <c r="C7" s="58"/>
      <c r="D7" s="60"/>
      <c r="E7" s="57">
        <f>牌局内!D3</f>
        <v>0</v>
      </c>
      <c r="F7" s="57">
        <f>牌局内!D4</f>
        <v>0</v>
      </c>
      <c r="G7" s="57">
        <f>牌局内!D5</f>
        <v>0</v>
      </c>
      <c r="H7" s="57">
        <f>牌局内!D6</f>
        <v>0</v>
      </c>
      <c r="I7" s="24"/>
    </row>
    <row r="8" spans="1:10" ht="20.100000000000001" customHeight="1">
      <c r="A8" s="55"/>
      <c r="B8" s="57">
        <v>4</v>
      </c>
      <c r="C8" s="58"/>
      <c r="D8" s="60"/>
      <c r="E8" s="57">
        <f>大菠萝!D3</f>
        <v>0</v>
      </c>
      <c r="F8" s="57">
        <f>大菠萝!D4</f>
        <v>0</v>
      </c>
      <c r="G8" s="57">
        <f>大菠萝!D5</f>
        <v>0</v>
      </c>
      <c r="H8" s="57">
        <f>大菠萝!D6</f>
        <v>0</v>
      </c>
      <c r="I8" s="24"/>
    </row>
    <row r="9" spans="1:10" ht="20.100000000000001" customHeight="1">
      <c r="A9" s="55"/>
      <c r="B9" s="57">
        <v>5</v>
      </c>
      <c r="C9" s="58"/>
      <c r="D9" s="60"/>
      <c r="E9" s="57">
        <f>推推乐!D3</f>
        <v>0</v>
      </c>
      <c r="F9" s="57">
        <f>推推乐!D4</f>
        <v>0</v>
      </c>
      <c r="G9" s="57">
        <f>推推乐!D5</f>
        <v>0</v>
      </c>
      <c r="H9" s="57">
        <f>推推乐!D6</f>
        <v>0</v>
      </c>
      <c r="I9" s="24"/>
    </row>
  </sheetData>
  <mergeCells count="9">
    <mergeCell ref="B2:I2"/>
    <mergeCell ref="B3:B4"/>
    <mergeCell ref="C3:C4"/>
    <mergeCell ref="D3:D4"/>
    <mergeCell ref="E3:E4"/>
    <mergeCell ref="F3:F4"/>
    <mergeCell ref="G3:G4"/>
    <mergeCell ref="H3:H4"/>
    <mergeCell ref="I3:I4"/>
  </mergeCells>
  <phoneticPr fontId="18" type="noConversion"/>
  <conditionalFormatting sqref="I5:ALT5">
    <cfRule type="aboveAverage" dxfId="318" priority="67" equalAverage="1"/>
  </conditionalFormatting>
  <hyperlinks>
    <hyperlink ref="D5" location="'Test Summary'!A1" display="部落Test Report"/>
  </hyperlinks>
  <pageMargins left="0.69930555555555596" right="0.69930555555555596" top="0.75" bottom="0.75" header="0.3" footer="0.3"/>
</worksheet>
</file>

<file path=xl/worksheets/sheet10.xml><?xml version="1.0" encoding="utf-8"?>
<worksheet xmlns="http://schemas.openxmlformats.org/spreadsheetml/2006/main" xmlns:r="http://schemas.openxmlformats.org/officeDocument/2006/relationships">
  <dimension ref="A1"/>
  <sheetViews>
    <sheetView workbookViewId="0">
      <selection activeCell="J17" sqref="J17"/>
    </sheetView>
  </sheetViews>
  <sheetFormatPr defaultRowHeight="13.5"/>
  <sheetData/>
  <phoneticPr fontId="18"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FF124"/>
  <sheetViews>
    <sheetView topLeftCell="A19" workbookViewId="0">
      <selection activeCell="D40" sqref="D40"/>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77" t="s">
        <v>300</v>
      </c>
      <c r="C2" s="267"/>
      <c r="D2" s="267"/>
      <c r="E2" s="267"/>
      <c r="F2" s="267"/>
      <c r="G2" s="267"/>
      <c r="O2" s="28"/>
    </row>
    <row r="3" spans="2:15" s="12" customFormat="1" ht="14.25" customHeight="1">
      <c r="B3" s="259" t="s">
        <v>4</v>
      </c>
      <c r="C3" s="259"/>
      <c r="D3" s="265"/>
      <c r="E3" s="265"/>
      <c r="F3" s="265"/>
      <c r="G3" s="265"/>
      <c r="O3" s="28"/>
    </row>
    <row r="4" spans="2:15" s="12" customFormat="1">
      <c r="B4" s="259" t="s">
        <v>5</v>
      </c>
      <c r="C4" s="259"/>
      <c r="D4" s="265"/>
      <c r="E4" s="265"/>
      <c r="F4" s="265"/>
      <c r="G4" s="265"/>
      <c r="O4" s="28"/>
    </row>
    <row r="5" spans="2:15" s="12" customFormat="1">
      <c r="B5" s="259" t="s">
        <v>12</v>
      </c>
      <c r="C5" s="259"/>
      <c r="D5" s="265"/>
      <c r="E5" s="265"/>
      <c r="F5" s="265"/>
      <c r="G5" s="265"/>
      <c r="O5" s="28"/>
    </row>
    <row r="6" spans="2:15" s="12" customFormat="1">
      <c r="B6" s="259" t="s">
        <v>7</v>
      </c>
      <c r="C6" s="259"/>
      <c r="D6" s="265"/>
      <c r="E6" s="265"/>
      <c r="F6" s="265"/>
      <c r="G6" s="265"/>
      <c r="O6" s="28"/>
    </row>
    <row r="7" spans="2:15" s="12" customFormat="1" ht="14.25" customHeight="1">
      <c r="B7" s="259" t="s">
        <v>13</v>
      </c>
      <c r="C7" s="259"/>
      <c r="D7" s="265"/>
      <c r="E7" s="265"/>
      <c r="F7" s="265"/>
      <c r="G7" s="265"/>
      <c r="O7" s="28"/>
    </row>
    <row r="8" spans="2:15" s="12" customFormat="1" ht="14.25" customHeight="1">
      <c r="B8" s="259" t="s">
        <v>14</v>
      </c>
      <c r="C8" s="259"/>
      <c r="D8" s="260">
        <v>1</v>
      </c>
      <c r="E8" s="260"/>
      <c r="F8" s="260"/>
      <c r="G8" s="260"/>
      <c r="O8" s="28"/>
    </row>
    <row r="9" spans="2:15" s="12" customFormat="1" ht="14.25" customHeight="1">
      <c r="B9" s="264" t="s">
        <v>15</v>
      </c>
      <c r="C9" s="95" t="s">
        <v>16</v>
      </c>
      <c r="D9" s="19" t="s">
        <v>17</v>
      </c>
      <c r="E9" s="19" t="s">
        <v>18</v>
      </c>
      <c r="F9" s="19" t="s">
        <v>19</v>
      </c>
      <c r="G9" s="19" t="s">
        <v>20</v>
      </c>
      <c r="O9" s="28"/>
    </row>
    <row r="10" spans="2:15" s="12" customFormat="1">
      <c r="B10" s="264"/>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61"/>
      <c r="C12" s="261"/>
      <c r="D12" s="262" t="s">
        <v>133</v>
      </c>
      <c r="E12" s="263"/>
      <c r="F12" s="263"/>
      <c r="G12" s="263"/>
      <c r="H12" s="263"/>
      <c r="I12" s="263"/>
    </row>
    <row r="13" spans="2:15" s="2" customFormat="1" ht="15.75">
      <c r="B13" s="3" t="s">
        <v>134</v>
      </c>
      <c r="C13" s="3" t="s">
        <v>24</v>
      </c>
      <c r="D13" s="21" t="s">
        <v>25</v>
      </c>
      <c r="E13" s="105" t="s">
        <v>389</v>
      </c>
      <c r="F13" s="94" t="s">
        <v>136</v>
      </c>
      <c r="G13" s="94" t="s">
        <v>137</v>
      </c>
      <c r="H13" s="94" t="s">
        <v>29</v>
      </c>
      <c r="I13" s="94" t="s">
        <v>138</v>
      </c>
    </row>
    <row r="14" spans="2:15" ht="38.25" customHeight="1">
      <c r="B14" s="96" t="s">
        <v>869</v>
      </c>
      <c r="C14" s="250" t="s">
        <v>321</v>
      </c>
      <c r="D14" s="46" t="s">
        <v>369</v>
      </c>
      <c r="E14" s="23" t="s">
        <v>387</v>
      </c>
      <c r="F14" s="23" t="s">
        <v>388</v>
      </c>
      <c r="G14" s="9"/>
      <c r="H14" s="42"/>
      <c r="I14" s="42"/>
    </row>
    <row r="15" spans="2:15" ht="43.5" customHeight="1">
      <c r="B15" s="144" t="s">
        <v>536</v>
      </c>
      <c r="C15" s="303"/>
      <c r="D15" s="39" t="s">
        <v>370</v>
      </c>
      <c r="E15" s="39" t="s">
        <v>431</v>
      </c>
      <c r="F15" s="42" t="s">
        <v>371</v>
      </c>
      <c r="G15" s="9"/>
      <c r="H15" s="26"/>
      <c r="I15" s="26"/>
    </row>
    <row r="16" spans="2:15" s="13" customFormat="1">
      <c r="B16" s="144" t="s">
        <v>530</v>
      </c>
      <c r="C16" s="303"/>
      <c r="D16" s="26"/>
      <c r="E16" s="26" t="s">
        <v>372</v>
      </c>
      <c r="F16" s="47" t="s">
        <v>373</v>
      </c>
      <c r="G16" s="9"/>
      <c r="H16" s="23"/>
      <c r="I16" s="23"/>
    </row>
    <row r="17" spans="1:162" ht="27.75">
      <c r="B17" s="144" t="s">
        <v>526</v>
      </c>
      <c r="C17" s="303"/>
      <c r="D17" s="47" t="s">
        <v>322</v>
      </c>
      <c r="E17" s="26" t="s">
        <v>432</v>
      </c>
      <c r="F17" s="47" t="s">
        <v>323</v>
      </c>
      <c r="G17" s="9"/>
      <c r="H17" s="42"/>
      <c r="I17" s="42"/>
    </row>
    <row r="18" spans="1:162" s="14" customFormat="1" ht="32.25" customHeight="1">
      <c r="A18" s="15"/>
      <c r="B18" s="144" t="s">
        <v>522</v>
      </c>
      <c r="C18" s="303"/>
      <c r="D18" s="46" t="s">
        <v>324</v>
      </c>
      <c r="E18" s="47" t="s">
        <v>433</v>
      </c>
      <c r="F18" s="46" t="s">
        <v>325</v>
      </c>
      <c r="G18" s="9"/>
      <c r="H18" s="42"/>
      <c r="I18" s="42"/>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ht="42.75">
      <c r="B19" s="144" t="s">
        <v>521</v>
      </c>
      <c r="C19" s="304"/>
      <c r="D19" s="42" t="s">
        <v>368</v>
      </c>
      <c r="E19" s="26" t="s">
        <v>326</v>
      </c>
      <c r="F19" s="42" t="s">
        <v>327</v>
      </c>
      <c r="G19" s="9"/>
      <c r="H19" s="42"/>
      <c r="I19" s="42"/>
    </row>
    <row r="20" spans="1:162">
      <c r="B20" s="97" t="s">
        <v>866</v>
      </c>
      <c r="C20" s="270" t="s">
        <v>328</v>
      </c>
      <c r="D20" s="42" t="s">
        <v>329</v>
      </c>
      <c r="E20" s="39" t="s">
        <v>330</v>
      </c>
      <c r="F20" s="39" t="s">
        <v>332</v>
      </c>
      <c r="G20" s="9"/>
      <c r="H20" s="42"/>
      <c r="I20" s="42"/>
    </row>
    <row r="21" spans="1:162">
      <c r="B21" s="145" t="s">
        <v>41</v>
      </c>
      <c r="C21" s="272"/>
      <c r="D21" s="42" t="s">
        <v>329</v>
      </c>
      <c r="E21" s="39" t="s">
        <v>331</v>
      </c>
      <c r="F21" s="39" t="s">
        <v>333</v>
      </c>
      <c r="G21" s="9"/>
      <c r="H21" s="42"/>
      <c r="I21" s="42"/>
    </row>
    <row r="22" spans="1:162">
      <c r="B22" s="97" t="s">
        <v>867</v>
      </c>
      <c r="C22" s="270" t="s">
        <v>334</v>
      </c>
      <c r="D22" s="42" t="s">
        <v>336</v>
      </c>
      <c r="E22" s="42" t="s">
        <v>336</v>
      </c>
      <c r="F22" s="42" t="s">
        <v>335</v>
      </c>
      <c r="G22" s="9"/>
      <c r="H22" s="42"/>
      <c r="I22" s="42"/>
    </row>
    <row r="23" spans="1:162">
      <c r="B23" s="145" t="s">
        <v>53</v>
      </c>
      <c r="C23" s="271"/>
      <c r="D23" s="42"/>
      <c r="E23" s="39" t="s">
        <v>337</v>
      </c>
      <c r="F23" s="39" t="s">
        <v>348</v>
      </c>
      <c r="G23" s="9"/>
      <c r="H23" s="42"/>
      <c r="I23" s="42"/>
    </row>
    <row r="24" spans="1:162">
      <c r="B24" s="145" t="s">
        <v>57</v>
      </c>
      <c r="C24" s="271"/>
      <c r="D24" s="42"/>
      <c r="E24" s="39" t="s">
        <v>338</v>
      </c>
      <c r="F24" s="39" t="s">
        <v>349</v>
      </c>
      <c r="G24" s="9"/>
      <c r="H24" s="42"/>
      <c r="I24" s="42"/>
    </row>
    <row r="25" spans="1:162">
      <c r="B25" s="145" t="s">
        <v>61</v>
      </c>
      <c r="C25" s="271"/>
      <c r="D25" s="42"/>
      <c r="E25" s="39" t="s">
        <v>339</v>
      </c>
      <c r="F25" s="39" t="s">
        <v>350</v>
      </c>
      <c r="G25" s="9"/>
      <c r="H25" s="42"/>
      <c r="I25" s="42"/>
    </row>
    <row r="26" spans="1:162">
      <c r="B26" s="145" t="s">
        <v>65</v>
      </c>
      <c r="C26" s="271"/>
      <c r="D26" s="42"/>
      <c r="E26" s="39" t="s">
        <v>340</v>
      </c>
      <c r="F26" s="39" t="s">
        <v>351</v>
      </c>
      <c r="G26" s="9"/>
      <c r="H26" s="42"/>
      <c r="I26" s="42"/>
    </row>
    <row r="27" spans="1:162">
      <c r="B27" s="145" t="s">
        <v>69</v>
      </c>
      <c r="C27" s="271"/>
      <c r="D27" s="42"/>
      <c r="E27" s="39" t="s">
        <v>341</v>
      </c>
      <c r="F27" s="39" t="s">
        <v>352</v>
      </c>
      <c r="G27" s="9"/>
      <c r="H27" s="42"/>
      <c r="I27" s="42"/>
    </row>
    <row r="28" spans="1:162">
      <c r="B28" s="145" t="s">
        <v>870</v>
      </c>
      <c r="C28" s="271"/>
      <c r="D28" s="42"/>
      <c r="E28" s="39" t="s">
        <v>342</v>
      </c>
      <c r="F28" s="39" t="s">
        <v>353</v>
      </c>
      <c r="G28" s="9"/>
      <c r="H28" s="42"/>
      <c r="I28" s="42"/>
    </row>
    <row r="29" spans="1:162">
      <c r="B29" s="145" t="s">
        <v>871</v>
      </c>
      <c r="C29" s="271"/>
      <c r="D29" s="42"/>
      <c r="E29" s="39" t="s">
        <v>343</v>
      </c>
      <c r="F29" s="39" t="s">
        <v>354</v>
      </c>
      <c r="G29" s="9"/>
      <c r="H29" s="42"/>
      <c r="I29" s="42"/>
    </row>
    <row r="30" spans="1:162">
      <c r="B30" s="145" t="s">
        <v>872</v>
      </c>
      <c r="C30" s="271"/>
      <c r="D30" s="42"/>
      <c r="E30" s="39" t="s">
        <v>344</v>
      </c>
      <c r="F30" s="39" t="s">
        <v>355</v>
      </c>
      <c r="G30" s="9"/>
      <c r="H30" s="42"/>
      <c r="I30" s="42"/>
    </row>
    <row r="31" spans="1:162">
      <c r="B31" s="145" t="s">
        <v>873</v>
      </c>
      <c r="C31" s="271"/>
      <c r="D31" s="42"/>
      <c r="E31" s="39" t="s">
        <v>345</v>
      </c>
      <c r="F31" s="39" t="s">
        <v>356</v>
      </c>
      <c r="G31" s="9"/>
      <c r="H31" s="42"/>
      <c r="I31" s="42"/>
    </row>
    <row r="32" spans="1:162">
      <c r="B32" s="145" t="s">
        <v>874</v>
      </c>
      <c r="C32" s="271"/>
      <c r="D32" s="42"/>
      <c r="E32" s="39" t="s">
        <v>346</v>
      </c>
      <c r="F32" s="39" t="s">
        <v>357</v>
      </c>
      <c r="G32" s="9"/>
      <c r="H32" s="42"/>
      <c r="I32" s="42"/>
    </row>
    <row r="33" spans="2:9">
      <c r="B33" s="145" t="s">
        <v>875</v>
      </c>
      <c r="C33" s="272"/>
      <c r="D33" s="42"/>
      <c r="E33" s="39" t="s">
        <v>347</v>
      </c>
      <c r="F33" s="39" t="s">
        <v>358</v>
      </c>
      <c r="G33" s="9"/>
      <c r="H33" s="42"/>
      <c r="I33" s="42"/>
    </row>
    <row r="34" spans="2:9" ht="27.75">
      <c r="B34" s="97" t="s">
        <v>868</v>
      </c>
      <c r="C34" s="270" t="s">
        <v>359</v>
      </c>
      <c r="D34" s="42"/>
      <c r="E34" s="42" t="s">
        <v>360</v>
      </c>
      <c r="F34" s="42" t="s">
        <v>861</v>
      </c>
      <c r="G34" s="9"/>
      <c r="H34" s="42"/>
      <c r="I34" s="42"/>
    </row>
    <row r="35" spans="2:9">
      <c r="B35" s="145" t="s">
        <v>77</v>
      </c>
      <c r="C35" s="272"/>
      <c r="D35" s="42"/>
      <c r="E35" s="42" t="s">
        <v>361</v>
      </c>
      <c r="F35" s="39" t="s">
        <v>362</v>
      </c>
      <c r="G35" s="9"/>
      <c r="H35" s="42"/>
      <c r="I35" s="42"/>
    </row>
    <row r="36" spans="2:9">
      <c r="B36" s="97" t="s">
        <v>876</v>
      </c>
      <c r="C36" s="270" t="s">
        <v>363</v>
      </c>
      <c r="D36" s="42"/>
      <c r="E36" s="39" t="s">
        <v>364</v>
      </c>
      <c r="F36" s="42" t="s">
        <v>365</v>
      </c>
      <c r="G36" s="9"/>
      <c r="H36" s="42"/>
      <c r="I36" s="42"/>
    </row>
    <row r="37" spans="2:9">
      <c r="B37" s="145" t="s">
        <v>88</v>
      </c>
      <c r="C37" s="271"/>
      <c r="D37" s="42"/>
      <c r="E37" s="42" t="s">
        <v>366</v>
      </c>
      <c r="F37" s="42" t="s">
        <v>367</v>
      </c>
      <c r="G37" s="9"/>
      <c r="H37" s="42"/>
      <c r="I37" s="42"/>
    </row>
    <row r="38" spans="2:9">
      <c r="B38" s="145" t="s">
        <v>92</v>
      </c>
      <c r="C38" s="272"/>
      <c r="D38" s="42"/>
      <c r="E38" s="39" t="s">
        <v>374</v>
      </c>
      <c r="F38" s="42"/>
      <c r="G38" s="9"/>
      <c r="H38" s="42"/>
      <c r="I38" s="42"/>
    </row>
    <row r="39" spans="2:9" ht="27.75">
      <c r="B39" s="97" t="s">
        <v>877</v>
      </c>
      <c r="C39" s="270" t="s">
        <v>375</v>
      </c>
      <c r="D39" s="42"/>
      <c r="E39" s="42" t="s">
        <v>376</v>
      </c>
      <c r="F39" s="39" t="s">
        <v>377</v>
      </c>
      <c r="G39" s="9"/>
      <c r="H39" s="42"/>
      <c r="I39" s="42"/>
    </row>
    <row r="40" spans="2:9" ht="28.5">
      <c r="B40" s="145" t="s">
        <v>99</v>
      </c>
      <c r="C40" s="271"/>
      <c r="D40" s="104"/>
      <c r="E40" s="15" t="s">
        <v>381</v>
      </c>
      <c r="F40" s="39" t="s">
        <v>385</v>
      </c>
      <c r="G40" s="9"/>
      <c r="H40" s="42"/>
      <c r="I40" s="42"/>
    </row>
    <row r="41" spans="2:9" ht="28.5">
      <c r="B41" s="145" t="s">
        <v>102</v>
      </c>
      <c r="C41" s="271"/>
      <c r="D41" s="42"/>
      <c r="E41" s="42" t="s">
        <v>378</v>
      </c>
      <c r="F41" s="39" t="s">
        <v>377</v>
      </c>
      <c r="G41" s="9"/>
      <c r="H41" s="42"/>
      <c r="I41" s="42"/>
    </row>
    <row r="42" spans="2:9" ht="28.5">
      <c r="B42" s="145" t="s">
        <v>105</v>
      </c>
      <c r="C42" s="271"/>
      <c r="D42" s="42"/>
      <c r="E42" s="15" t="s">
        <v>382</v>
      </c>
      <c r="F42" s="39" t="s">
        <v>385</v>
      </c>
      <c r="G42" s="9"/>
      <c r="H42" s="42"/>
      <c r="I42" s="42"/>
    </row>
    <row r="43" spans="2:9" ht="28.5">
      <c r="B43" s="145" t="s">
        <v>108</v>
      </c>
      <c r="C43" s="271"/>
      <c r="D43" s="42"/>
      <c r="E43" s="42" t="s">
        <v>379</v>
      </c>
      <c r="F43" s="39" t="s">
        <v>377</v>
      </c>
      <c r="G43" s="9"/>
      <c r="H43" s="42"/>
      <c r="I43" s="42"/>
    </row>
    <row r="44" spans="2:9" ht="28.5">
      <c r="B44" s="145" t="s">
        <v>110</v>
      </c>
      <c r="C44" s="271"/>
      <c r="D44" s="42"/>
      <c r="E44" s="42" t="s">
        <v>383</v>
      </c>
      <c r="F44" s="39" t="s">
        <v>385</v>
      </c>
      <c r="G44" s="9"/>
      <c r="H44" s="42"/>
      <c r="I44" s="42"/>
    </row>
    <row r="45" spans="2:9" ht="28.5">
      <c r="B45" s="145" t="s">
        <v>878</v>
      </c>
      <c r="C45" s="271"/>
      <c r="D45" s="42"/>
      <c r="E45" s="42" t="s">
        <v>380</v>
      </c>
      <c r="F45" s="39" t="s">
        <v>377</v>
      </c>
      <c r="G45" s="9"/>
      <c r="H45" s="42"/>
      <c r="I45" s="42"/>
    </row>
    <row r="46" spans="2:9" ht="28.5">
      <c r="B46" s="145" t="s">
        <v>879</v>
      </c>
      <c r="C46" s="272"/>
      <c r="D46" s="42"/>
      <c r="E46" s="42" t="s">
        <v>384</v>
      </c>
      <c r="F46" s="39" t="s">
        <v>385</v>
      </c>
      <c r="G46" s="9"/>
      <c r="H46" s="42"/>
      <c r="I46" s="42"/>
    </row>
    <row r="47" spans="2:9">
      <c r="B47" s="97" t="s">
        <v>880</v>
      </c>
      <c r="C47" s="270" t="s">
        <v>386</v>
      </c>
      <c r="D47" s="42"/>
      <c r="E47" s="39" t="s">
        <v>434</v>
      </c>
      <c r="F47" s="42" t="s">
        <v>435</v>
      </c>
      <c r="G47" s="9"/>
      <c r="H47" s="42"/>
      <c r="I47" s="42"/>
    </row>
    <row r="48" spans="2:9">
      <c r="B48" s="145" t="s">
        <v>118</v>
      </c>
      <c r="C48" s="271"/>
      <c r="D48" s="42"/>
      <c r="E48" s="42" t="s">
        <v>436</v>
      </c>
      <c r="F48" s="42" t="s">
        <v>437</v>
      </c>
      <c r="G48" s="9"/>
      <c r="H48" s="42"/>
      <c r="I48" s="42"/>
    </row>
    <row r="49" spans="2:9">
      <c r="B49" s="145" t="s">
        <v>120</v>
      </c>
      <c r="C49" s="272"/>
      <c r="D49" s="42"/>
      <c r="E49" s="39" t="s">
        <v>438</v>
      </c>
      <c r="F49" s="42"/>
      <c r="G49" s="9"/>
      <c r="H49" s="42"/>
      <c r="I49" s="42"/>
    </row>
    <row r="50" spans="2:9">
      <c r="B50" s="97"/>
      <c r="C50" s="97"/>
      <c r="D50" s="42"/>
      <c r="E50" s="42"/>
      <c r="F50" s="42"/>
      <c r="G50" s="9"/>
      <c r="H50" s="42"/>
      <c r="I50" s="42"/>
    </row>
    <row r="51" spans="2:9">
      <c r="B51" s="97"/>
      <c r="C51" s="97"/>
      <c r="D51" s="42"/>
      <c r="E51" s="42"/>
      <c r="F51" s="42"/>
      <c r="G51" s="9"/>
      <c r="H51" s="42"/>
      <c r="I51" s="42"/>
    </row>
    <row r="52" spans="2:9">
      <c r="B52" s="97"/>
      <c r="C52" s="97"/>
      <c r="D52" s="42"/>
      <c r="E52" s="42"/>
      <c r="F52" s="42"/>
      <c r="G52" s="9"/>
      <c r="H52" s="42"/>
      <c r="I52" s="42"/>
    </row>
    <row r="53" spans="2:9">
      <c r="B53" s="97"/>
      <c r="C53" s="97"/>
      <c r="D53" s="42"/>
      <c r="E53" s="42"/>
      <c r="F53" s="42"/>
      <c r="G53" s="9"/>
      <c r="H53" s="42"/>
      <c r="I53" s="42"/>
    </row>
    <row r="54" spans="2:9">
      <c r="B54" s="97"/>
      <c r="C54" s="97"/>
      <c r="D54" s="42"/>
      <c r="E54" s="42"/>
      <c r="F54" s="42"/>
      <c r="G54" s="9"/>
      <c r="H54" s="42"/>
      <c r="I54" s="42"/>
    </row>
    <row r="55" spans="2:9">
      <c r="B55" s="97"/>
      <c r="C55" s="97"/>
      <c r="D55" s="42"/>
      <c r="E55" s="42"/>
      <c r="F55" s="42"/>
      <c r="G55" s="9"/>
      <c r="H55" s="42"/>
      <c r="I55" s="42"/>
    </row>
    <row r="56" spans="2:9">
      <c r="B56" s="97"/>
      <c r="C56" s="97"/>
      <c r="D56" s="42"/>
      <c r="E56" s="42"/>
      <c r="F56" s="42"/>
      <c r="G56" s="9"/>
      <c r="H56" s="42"/>
      <c r="I56" s="42"/>
    </row>
    <row r="57" spans="2:9">
      <c r="B57" s="97"/>
      <c r="C57" s="97"/>
      <c r="D57" s="42"/>
      <c r="E57" s="42"/>
      <c r="F57" s="42"/>
      <c r="G57" s="9"/>
      <c r="H57" s="42"/>
      <c r="I57" s="42"/>
    </row>
    <row r="58" spans="2:9">
      <c r="B58" s="97"/>
      <c r="C58" s="97"/>
      <c r="D58" s="42"/>
      <c r="E58" s="42"/>
      <c r="F58" s="42"/>
      <c r="G58" s="9"/>
      <c r="H58" s="42"/>
      <c r="I58" s="42"/>
    </row>
    <row r="59" spans="2:9">
      <c r="B59" s="97"/>
      <c r="C59" s="97"/>
      <c r="D59" s="42"/>
      <c r="E59" s="42"/>
      <c r="F59" s="42"/>
      <c r="G59" s="9"/>
      <c r="H59" s="42"/>
      <c r="I59" s="42"/>
    </row>
    <row r="60" spans="2:9">
      <c r="B60" s="97"/>
      <c r="C60" s="97"/>
      <c r="D60" s="42"/>
      <c r="E60" s="42"/>
      <c r="F60" s="42"/>
      <c r="G60" s="9"/>
      <c r="H60" s="42"/>
      <c r="I60" s="42"/>
    </row>
    <row r="61" spans="2:9">
      <c r="B61" s="97"/>
      <c r="C61" s="97"/>
      <c r="D61" s="42"/>
      <c r="E61" s="42"/>
      <c r="F61" s="42"/>
      <c r="G61" s="9"/>
      <c r="H61" s="42"/>
      <c r="I61" s="42"/>
    </row>
    <row r="62" spans="2:9">
      <c r="B62" s="97"/>
      <c r="C62" s="97"/>
      <c r="D62" s="42"/>
      <c r="E62" s="42"/>
      <c r="F62" s="42"/>
      <c r="G62" s="9"/>
      <c r="H62" s="42"/>
      <c r="I62" s="42"/>
    </row>
    <row r="63" spans="2:9">
      <c r="B63" s="97"/>
      <c r="C63" s="97"/>
      <c r="D63" s="42"/>
      <c r="E63" s="42"/>
      <c r="F63" s="42"/>
      <c r="G63" s="9"/>
      <c r="H63" s="42"/>
      <c r="I63" s="42"/>
    </row>
    <row r="64" spans="2:9">
      <c r="B64" s="97"/>
      <c r="C64" s="97"/>
      <c r="D64" s="42"/>
      <c r="E64" s="42"/>
      <c r="F64" s="42"/>
      <c r="G64" s="9"/>
      <c r="H64" s="42"/>
      <c r="I64" s="42"/>
    </row>
    <row r="65" spans="2:9">
      <c r="B65" s="97"/>
      <c r="C65" s="97"/>
      <c r="D65" s="42"/>
      <c r="E65" s="42"/>
      <c r="F65" s="42"/>
      <c r="G65" s="9"/>
      <c r="H65" s="42"/>
      <c r="I65" s="42"/>
    </row>
    <row r="66" spans="2:9">
      <c r="B66" s="97"/>
      <c r="C66" s="97"/>
      <c r="D66" s="42"/>
      <c r="E66" s="42"/>
      <c r="F66" s="42"/>
      <c r="G66" s="9"/>
      <c r="H66" s="42"/>
      <c r="I66" s="42"/>
    </row>
    <row r="67" spans="2:9">
      <c r="B67" s="97"/>
      <c r="C67" s="97"/>
      <c r="D67" s="42"/>
      <c r="E67" s="42"/>
      <c r="F67" s="42"/>
      <c r="G67" s="9"/>
      <c r="H67" s="42"/>
      <c r="I67" s="42"/>
    </row>
    <row r="68" spans="2:9">
      <c r="B68" s="97"/>
      <c r="C68" s="97"/>
      <c r="D68" s="42"/>
      <c r="E68" s="42"/>
      <c r="F68" s="42"/>
      <c r="G68" s="9"/>
      <c r="H68" s="42"/>
      <c r="I68" s="42"/>
    </row>
    <row r="69" spans="2:9">
      <c r="B69" s="97"/>
      <c r="C69" s="97"/>
      <c r="D69" s="42"/>
      <c r="E69" s="42"/>
      <c r="F69" s="42"/>
      <c r="G69" s="9"/>
      <c r="H69" s="42"/>
      <c r="I69" s="42"/>
    </row>
    <row r="70" spans="2:9">
      <c r="B70" s="97"/>
      <c r="C70" s="97"/>
      <c r="D70" s="42"/>
      <c r="E70" s="42"/>
      <c r="F70" s="42"/>
      <c r="G70" s="9"/>
      <c r="H70" s="42"/>
      <c r="I70" s="42"/>
    </row>
    <row r="71" spans="2:9">
      <c r="B71" s="97"/>
      <c r="C71" s="97"/>
      <c r="D71" s="42"/>
      <c r="E71" s="42"/>
      <c r="F71" s="42"/>
      <c r="G71" s="9"/>
      <c r="H71" s="42"/>
      <c r="I71" s="42"/>
    </row>
    <row r="72" spans="2:9">
      <c r="B72" s="97"/>
      <c r="C72" s="97"/>
      <c r="D72" s="42"/>
      <c r="E72" s="42"/>
      <c r="F72" s="42"/>
      <c r="G72" s="9"/>
      <c r="H72" s="42"/>
      <c r="I72" s="42"/>
    </row>
    <row r="73" spans="2:9">
      <c r="B73" s="97"/>
      <c r="C73" s="97"/>
      <c r="D73" s="42"/>
      <c r="E73" s="42"/>
      <c r="F73" s="42"/>
      <c r="G73" s="9"/>
      <c r="H73" s="42"/>
      <c r="I73" s="42"/>
    </row>
    <row r="74" spans="2:9">
      <c r="B74" s="97"/>
      <c r="C74" s="97"/>
      <c r="D74" s="42"/>
      <c r="E74" s="42"/>
      <c r="F74" s="42"/>
      <c r="G74" s="9"/>
      <c r="H74" s="42"/>
      <c r="I74" s="42"/>
    </row>
    <row r="75" spans="2:9">
      <c r="B75" s="97"/>
      <c r="C75" s="97"/>
      <c r="D75" s="42"/>
      <c r="E75" s="42"/>
      <c r="F75" s="42"/>
      <c r="G75" s="9"/>
      <c r="H75" s="42"/>
      <c r="I75" s="42"/>
    </row>
    <row r="76" spans="2:9">
      <c r="B76" s="97"/>
      <c r="C76" s="97"/>
      <c r="D76" s="42"/>
      <c r="E76" s="42"/>
      <c r="F76" s="42"/>
      <c r="G76" s="9"/>
      <c r="H76" s="42"/>
      <c r="I76" s="42"/>
    </row>
    <row r="77" spans="2:9">
      <c r="B77" s="97"/>
      <c r="C77" s="97"/>
      <c r="D77" s="42"/>
      <c r="E77" s="42"/>
      <c r="F77" s="42"/>
      <c r="G77" s="9"/>
      <c r="H77" s="42"/>
      <c r="I77" s="42"/>
    </row>
    <row r="78" spans="2:9">
      <c r="B78" s="97"/>
      <c r="C78" s="97"/>
      <c r="D78" s="42"/>
      <c r="E78" s="42"/>
      <c r="F78" s="42"/>
      <c r="G78" s="9"/>
      <c r="H78" s="42"/>
      <c r="I78" s="42"/>
    </row>
    <row r="79" spans="2:9">
      <c r="B79" s="97"/>
      <c r="C79" s="97"/>
      <c r="D79" s="42"/>
      <c r="E79" s="42"/>
      <c r="F79" s="42"/>
      <c r="G79" s="9"/>
      <c r="H79" s="42"/>
      <c r="I79" s="42"/>
    </row>
    <row r="80" spans="2:9">
      <c r="B80" s="97"/>
      <c r="C80" s="97"/>
      <c r="D80" s="42"/>
      <c r="E80" s="42"/>
      <c r="F80" s="42"/>
      <c r="G80" s="9"/>
      <c r="H80" s="42"/>
      <c r="I80" s="42"/>
    </row>
    <row r="81" spans="2:9">
      <c r="B81" s="97"/>
      <c r="C81" s="97"/>
      <c r="D81" s="42"/>
      <c r="E81" s="42"/>
      <c r="F81" s="42"/>
      <c r="G81" s="9"/>
      <c r="H81" s="42"/>
      <c r="I81" s="42"/>
    </row>
    <row r="82" spans="2:9">
      <c r="B82" s="97"/>
      <c r="C82" s="97"/>
      <c r="D82" s="42"/>
      <c r="E82" s="42"/>
      <c r="F82" s="42"/>
      <c r="G82" s="9"/>
      <c r="H82" s="42"/>
      <c r="I82" s="42"/>
    </row>
    <row r="83" spans="2:9">
      <c r="B83" s="97"/>
      <c r="C83" s="97"/>
      <c r="D83" s="42"/>
      <c r="E83" s="42"/>
      <c r="F83" s="42"/>
      <c r="G83" s="9"/>
      <c r="H83" s="42"/>
      <c r="I83" s="42"/>
    </row>
    <row r="84" spans="2:9">
      <c r="B84" s="97"/>
      <c r="C84" s="97"/>
      <c r="D84" s="42"/>
      <c r="E84" s="42"/>
      <c r="F84" s="42"/>
      <c r="G84" s="9"/>
      <c r="H84" s="42"/>
      <c r="I84" s="42"/>
    </row>
    <row r="85" spans="2:9">
      <c r="B85" s="97"/>
      <c r="C85" s="97"/>
      <c r="D85" s="42"/>
      <c r="E85" s="42"/>
      <c r="F85" s="42"/>
      <c r="G85" s="9"/>
      <c r="H85" s="42"/>
      <c r="I85" s="42"/>
    </row>
    <row r="86" spans="2:9">
      <c r="B86" s="97"/>
      <c r="C86" s="97"/>
      <c r="D86" s="42"/>
      <c r="E86" s="42"/>
      <c r="F86" s="42"/>
      <c r="G86" s="9"/>
      <c r="H86" s="42"/>
      <c r="I86" s="42"/>
    </row>
    <row r="87" spans="2:9">
      <c r="B87" s="97"/>
      <c r="C87" s="97"/>
      <c r="D87" s="42"/>
      <c r="E87" s="42"/>
      <c r="F87" s="42"/>
      <c r="G87" s="9"/>
      <c r="H87" s="42"/>
      <c r="I87" s="42"/>
    </row>
    <row r="88" spans="2:9">
      <c r="B88" s="97"/>
      <c r="C88" s="97"/>
      <c r="D88" s="42"/>
      <c r="E88" s="42"/>
      <c r="F88" s="42"/>
      <c r="G88" s="9"/>
      <c r="H88" s="42"/>
      <c r="I88" s="42"/>
    </row>
    <row r="89" spans="2:9">
      <c r="B89" s="97"/>
      <c r="C89" s="97"/>
      <c r="D89" s="42"/>
      <c r="E89" s="42"/>
      <c r="F89" s="42"/>
      <c r="G89" s="9"/>
      <c r="H89" s="42"/>
      <c r="I89" s="42"/>
    </row>
    <row r="90" spans="2:9">
      <c r="B90" s="97"/>
      <c r="C90" s="97"/>
      <c r="D90" s="42"/>
      <c r="E90" s="42"/>
      <c r="F90" s="42"/>
      <c r="G90" s="9"/>
      <c r="H90" s="42"/>
      <c r="I90" s="42"/>
    </row>
    <row r="91" spans="2:9">
      <c r="B91" s="97"/>
      <c r="C91" s="97"/>
      <c r="D91" s="42"/>
      <c r="E91" s="42"/>
      <c r="F91" s="42"/>
      <c r="G91" s="9"/>
      <c r="H91" s="42"/>
      <c r="I91" s="42"/>
    </row>
    <row r="92" spans="2:9">
      <c r="B92" s="97"/>
      <c r="C92" s="97"/>
      <c r="D92" s="42"/>
      <c r="E92" s="42"/>
      <c r="F92" s="42"/>
      <c r="G92" s="9"/>
      <c r="H92" s="42"/>
      <c r="I92" s="42"/>
    </row>
    <row r="93" spans="2:9">
      <c r="B93" s="97"/>
      <c r="C93" s="97"/>
      <c r="D93" s="42"/>
      <c r="E93" s="42"/>
      <c r="F93" s="42"/>
      <c r="G93" s="9"/>
      <c r="H93" s="42"/>
      <c r="I93" s="42"/>
    </row>
    <row r="94" spans="2:9">
      <c r="B94" s="97"/>
      <c r="C94" s="97"/>
      <c r="D94" s="42"/>
      <c r="E94" s="42"/>
      <c r="F94" s="42"/>
      <c r="G94" s="9"/>
      <c r="H94" s="42"/>
      <c r="I94" s="42"/>
    </row>
    <row r="95" spans="2:9">
      <c r="B95" s="97"/>
      <c r="C95" s="97"/>
      <c r="D95" s="42"/>
      <c r="E95" s="42"/>
      <c r="F95" s="42"/>
      <c r="G95" s="9"/>
      <c r="H95" s="42"/>
      <c r="I95" s="42"/>
    </row>
    <row r="96" spans="2:9">
      <c r="B96" s="97"/>
      <c r="C96" s="97"/>
      <c r="D96" s="42"/>
      <c r="E96" s="42"/>
      <c r="F96" s="42"/>
      <c r="G96" s="9"/>
      <c r="H96" s="42"/>
      <c r="I96" s="42"/>
    </row>
    <row r="97" spans="2:9">
      <c r="B97" s="97"/>
      <c r="C97" s="97"/>
      <c r="D97" s="42"/>
      <c r="E97" s="42"/>
      <c r="F97" s="42"/>
      <c r="G97" s="9"/>
      <c r="H97" s="42"/>
      <c r="I97" s="42"/>
    </row>
    <row r="98" spans="2:9">
      <c r="B98" s="97"/>
      <c r="C98" s="97"/>
      <c r="D98" s="42"/>
      <c r="E98" s="42"/>
      <c r="F98" s="42"/>
      <c r="G98" s="9"/>
      <c r="H98" s="42"/>
      <c r="I98" s="42"/>
    </row>
    <row r="99" spans="2:9">
      <c r="B99" s="97"/>
      <c r="C99" s="97"/>
      <c r="D99" s="42"/>
      <c r="E99" s="42"/>
      <c r="F99" s="42"/>
      <c r="G99" s="9"/>
      <c r="H99" s="42"/>
      <c r="I99" s="42"/>
    </row>
    <row r="100" spans="2:9">
      <c r="B100" s="97"/>
      <c r="C100" s="97"/>
      <c r="D100" s="42"/>
      <c r="E100" s="42"/>
      <c r="F100" s="42"/>
      <c r="G100" s="9"/>
      <c r="H100" s="42"/>
      <c r="I100" s="42"/>
    </row>
    <row r="101" spans="2:9">
      <c r="B101" s="97"/>
      <c r="C101" s="97"/>
      <c r="D101" s="42"/>
      <c r="E101" s="42"/>
      <c r="F101" s="42"/>
      <c r="G101" s="9"/>
      <c r="H101" s="42"/>
      <c r="I101" s="42"/>
    </row>
    <row r="102" spans="2:9">
      <c r="B102" s="97"/>
      <c r="C102" s="97"/>
      <c r="D102" s="42"/>
      <c r="E102" s="42"/>
      <c r="F102" s="42"/>
      <c r="G102" s="9"/>
      <c r="H102" s="42"/>
      <c r="I102" s="42"/>
    </row>
    <row r="103" spans="2:9">
      <c r="B103" s="97"/>
      <c r="C103" s="97"/>
      <c r="D103" s="42"/>
      <c r="E103" s="42"/>
      <c r="F103" s="42"/>
      <c r="G103" s="9"/>
      <c r="H103" s="42"/>
      <c r="I103" s="42"/>
    </row>
    <row r="104" spans="2:9">
      <c r="B104" s="97"/>
      <c r="C104" s="97"/>
      <c r="D104" s="42"/>
      <c r="E104" s="42"/>
      <c r="F104" s="42"/>
      <c r="G104" s="9"/>
      <c r="H104" s="42"/>
      <c r="I104" s="42"/>
    </row>
    <row r="105" spans="2:9">
      <c r="B105" s="97"/>
      <c r="C105" s="97"/>
      <c r="D105" s="42"/>
      <c r="E105" s="42"/>
      <c r="F105" s="42"/>
      <c r="G105" s="9"/>
      <c r="H105" s="42"/>
      <c r="I105" s="42"/>
    </row>
    <row r="106" spans="2:9">
      <c r="B106" s="97"/>
      <c r="C106" s="97"/>
      <c r="D106" s="42"/>
      <c r="E106" s="42"/>
      <c r="F106" s="42"/>
      <c r="G106" s="9"/>
      <c r="H106" s="42"/>
      <c r="I106" s="42"/>
    </row>
    <row r="107" spans="2:9">
      <c r="B107" s="97"/>
      <c r="C107" s="97"/>
      <c r="D107" s="42"/>
      <c r="E107" s="42"/>
      <c r="F107" s="42"/>
      <c r="G107" s="9"/>
      <c r="H107" s="42"/>
      <c r="I107" s="42"/>
    </row>
    <row r="108" spans="2:9">
      <c r="B108" s="97"/>
      <c r="C108" s="97"/>
      <c r="D108" s="42"/>
      <c r="E108" s="42"/>
      <c r="F108" s="42"/>
      <c r="G108" s="9"/>
      <c r="H108" s="42"/>
      <c r="I108" s="42"/>
    </row>
    <row r="109" spans="2:9">
      <c r="B109" s="97"/>
      <c r="C109" s="97"/>
      <c r="D109" s="42"/>
      <c r="E109" s="42"/>
      <c r="F109" s="42"/>
      <c r="G109" s="9"/>
      <c r="H109" s="42"/>
      <c r="I109" s="42"/>
    </row>
    <row r="110" spans="2:9">
      <c r="B110" s="97"/>
      <c r="C110" s="97"/>
      <c r="D110" s="42"/>
      <c r="E110" s="42"/>
      <c r="F110" s="42"/>
      <c r="G110" s="9"/>
      <c r="H110" s="42"/>
      <c r="I110" s="42"/>
    </row>
    <row r="111" spans="2:9">
      <c r="B111" s="97"/>
      <c r="C111" s="97"/>
      <c r="D111" s="42"/>
      <c r="E111" s="42"/>
      <c r="F111" s="42"/>
      <c r="G111" s="9"/>
      <c r="H111" s="42"/>
      <c r="I111" s="42"/>
    </row>
    <row r="112" spans="2:9">
      <c r="B112" s="97"/>
      <c r="C112" s="97"/>
      <c r="D112" s="42"/>
      <c r="E112" s="42"/>
      <c r="F112" s="42"/>
      <c r="G112" s="9"/>
      <c r="H112" s="42"/>
      <c r="I112" s="42"/>
    </row>
    <row r="113" spans="2:9">
      <c r="B113" s="97"/>
      <c r="C113" s="97"/>
      <c r="D113" s="42"/>
      <c r="E113" s="42"/>
      <c r="F113" s="42"/>
      <c r="G113" s="9"/>
      <c r="H113" s="42"/>
      <c r="I113" s="42"/>
    </row>
    <row r="114" spans="2:9">
      <c r="B114" s="97"/>
      <c r="C114" s="97"/>
      <c r="D114" s="42"/>
      <c r="E114" s="42"/>
      <c r="F114" s="42"/>
      <c r="G114" s="9"/>
      <c r="H114" s="42"/>
      <c r="I114" s="42"/>
    </row>
    <row r="115" spans="2:9">
      <c r="B115" s="97"/>
      <c r="C115" s="97"/>
      <c r="D115" s="42"/>
      <c r="E115" s="42"/>
      <c r="F115" s="42"/>
      <c r="G115" s="9"/>
      <c r="H115" s="42"/>
      <c r="I115" s="42"/>
    </row>
    <row r="116" spans="2:9">
      <c r="B116" s="97"/>
      <c r="C116" s="97"/>
      <c r="D116" s="42"/>
      <c r="E116" s="42"/>
      <c r="F116" s="42"/>
      <c r="G116" s="9"/>
      <c r="H116" s="42"/>
      <c r="I116" s="42"/>
    </row>
    <row r="117" spans="2:9">
      <c r="B117" s="97"/>
      <c r="C117" s="97"/>
      <c r="D117" s="42"/>
      <c r="E117" s="42"/>
      <c r="F117" s="42"/>
      <c r="G117" s="9"/>
      <c r="H117" s="42"/>
      <c r="I117" s="42"/>
    </row>
    <row r="118" spans="2:9">
      <c r="B118" s="97"/>
      <c r="C118" s="97"/>
      <c r="D118" s="42"/>
      <c r="E118" s="42"/>
      <c r="F118" s="42"/>
      <c r="G118" s="9"/>
      <c r="H118" s="42"/>
      <c r="I118" s="42"/>
    </row>
    <row r="119" spans="2:9">
      <c r="B119" s="97"/>
      <c r="C119" s="97"/>
      <c r="D119" s="42"/>
      <c r="E119" s="42"/>
      <c r="F119" s="42"/>
      <c r="G119" s="9"/>
      <c r="H119" s="42"/>
      <c r="I119" s="42"/>
    </row>
    <row r="120" spans="2:9">
      <c r="B120" s="97"/>
      <c r="C120" s="97"/>
      <c r="D120" s="42"/>
      <c r="E120" s="42"/>
      <c r="F120" s="42"/>
      <c r="G120" s="9"/>
      <c r="H120" s="42"/>
      <c r="I120" s="42"/>
    </row>
    <row r="121" spans="2:9">
      <c r="B121" s="97"/>
      <c r="C121" s="97"/>
      <c r="D121" s="42"/>
      <c r="E121" s="42"/>
      <c r="F121" s="42"/>
      <c r="G121" s="9"/>
      <c r="H121" s="42"/>
      <c r="I121" s="42"/>
    </row>
    <row r="122" spans="2:9">
      <c r="B122" s="97"/>
      <c r="C122" s="97"/>
      <c r="D122" s="42"/>
      <c r="E122" s="42"/>
      <c r="F122" s="42"/>
      <c r="G122" s="9"/>
      <c r="H122" s="42"/>
      <c r="I122" s="42"/>
    </row>
    <row r="123" spans="2:9">
      <c r="B123" s="97"/>
      <c r="C123" s="97"/>
      <c r="D123" s="42"/>
      <c r="E123" s="42"/>
      <c r="F123" s="42"/>
      <c r="G123" s="9"/>
      <c r="H123" s="42"/>
      <c r="I123" s="42"/>
    </row>
    <row r="124" spans="2:9">
      <c r="B124" s="97"/>
      <c r="C124" s="97"/>
      <c r="D124" s="42"/>
      <c r="E124" s="42"/>
      <c r="F124" s="42"/>
      <c r="G124" s="9"/>
      <c r="H124" s="42"/>
      <c r="I124" s="42"/>
    </row>
  </sheetData>
  <mergeCells count="23">
    <mergeCell ref="C22:C33"/>
    <mergeCell ref="C20:C21"/>
    <mergeCell ref="C14:C19"/>
    <mergeCell ref="C39:C46"/>
    <mergeCell ref="C47:C49"/>
    <mergeCell ref="C34:C35"/>
    <mergeCell ref="C36:C38"/>
    <mergeCell ref="B9:B10"/>
    <mergeCell ref="B12:C12"/>
    <mergeCell ref="D12:I12"/>
    <mergeCell ref="B6:C6"/>
    <mergeCell ref="D6:G6"/>
    <mergeCell ref="B7:C7"/>
    <mergeCell ref="D7:G7"/>
    <mergeCell ref="B8:C8"/>
    <mergeCell ref="D8:G8"/>
    <mergeCell ref="B5:C5"/>
    <mergeCell ref="D5:G5"/>
    <mergeCell ref="B2:G2"/>
    <mergeCell ref="B3:C3"/>
    <mergeCell ref="D3:G3"/>
    <mergeCell ref="B4:C4"/>
    <mergeCell ref="D4:G4"/>
  </mergeCells>
  <phoneticPr fontId="18" type="noConversion"/>
  <conditionalFormatting sqref="G14:G124">
    <cfRule type="cellIs" dxfId="173" priority="1" stopIfTrue="1" operator="equal">
      <formula>"B"</formula>
    </cfRule>
    <cfRule type="cellIs" dxfId="172" priority="2" stopIfTrue="1" operator="equal">
      <formula>"F"</formula>
    </cfRule>
    <cfRule type="cellIs" dxfId="171" priority="3" stopIfTrue="1" operator="equal">
      <formula>"p"</formula>
    </cfRule>
    <cfRule type="cellIs" dxfId="170" priority="4" operator="equal">
      <formula>"低"</formula>
    </cfRule>
    <cfRule type="cellIs" dxfId="169" priority="5" operator="equal">
      <formula>"中"</formula>
    </cfRule>
    <cfRule type="cellIs" dxfId="168" priority="6" operator="equal">
      <formula>"高"</formula>
    </cfRule>
  </conditionalFormatting>
  <dataValidations count="1">
    <dataValidation type="list" showErrorMessage="1" errorTitle="提示" error="請輸入正確的測試結果！" sqref="G14:G124">
      <formula1>"P,F,B,NT,"</formula1>
    </dataValidation>
  </dataValidation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dimension ref="A1:FF47"/>
  <sheetViews>
    <sheetView showGridLines="0" topLeftCell="A16" workbookViewId="0">
      <selection activeCell="G18" sqref="G18"/>
    </sheetView>
  </sheetViews>
  <sheetFormatPr defaultColWidth="9" defaultRowHeight="14.25"/>
  <cols>
    <col min="1" max="1" width="2.5" style="65" customWidth="1"/>
    <col min="2" max="2" width="9" style="67"/>
    <col min="3" max="3" width="15" style="66" customWidth="1"/>
    <col min="4" max="4" width="30.875" style="65"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77" t="s">
        <v>508</v>
      </c>
      <c r="C2" s="267"/>
      <c r="D2" s="267"/>
      <c r="E2" s="267"/>
      <c r="F2" s="267"/>
      <c r="G2" s="267"/>
      <c r="O2" s="89"/>
    </row>
    <row r="3" spans="2:15" s="88" customFormat="1" ht="14.25" customHeight="1">
      <c r="B3" s="259" t="s">
        <v>4</v>
      </c>
      <c r="C3" s="259"/>
      <c r="D3" s="265"/>
      <c r="E3" s="265"/>
      <c r="F3" s="265"/>
      <c r="G3" s="265"/>
      <c r="O3" s="89"/>
    </row>
    <row r="4" spans="2:15" s="88" customFormat="1">
      <c r="B4" s="259" t="s">
        <v>5</v>
      </c>
      <c r="C4" s="259"/>
      <c r="D4" s="265"/>
      <c r="E4" s="265"/>
      <c r="F4" s="265"/>
      <c r="G4" s="265"/>
      <c r="O4" s="89"/>
    </row>
    <row r="5" spans="2:15" s="88" customFormat="1">
      <c r="B5" s="259" t="s">
        <v>12</v>
      </c>
      <c r="C5" s="259"/>
      <c r="D5" s="265"/>
      <c r="E5" s="265"/>
      <c r="F5" s="265"/>
      <c r="G5" s="265"/>
      <c r="O5" s="89"/>
    </row>
    <row r="6" spans="2:15" s="88" customFormat="1">
      <c r="B6" s="259" t="s">
        <v>7</v>
      </c>
      <c r="C6" s="259"/>
      <c r="D6" s="265"/>
      <c r="E6" s="265"/>
      <c r="F6" s="265"/>
      <c r="G6" s="265"/>
      <c r="O6" s="89"/>
    </row>
    <row r="7" spans="2:15" s="88" customFormat="1" ht="14.25" customHeight="1">
      <c r="B7" s="259" t="s">
        <v>13</v>
      </c>
      <c r="C7" s="259"/>
      <c r="D7" s="265"/>
      <c r="E7" s="265"/>
      <c r="F7" s="265"/>
      <c r="G7" s="265"/>
      <c r="O7" s="89"/>
    </row>
    <row r="8" spans="2:15" s="88" customFormat="1" ht="14.25" customHeight="1">
      <c r="B8" s="259" t="s">
        <v>14</v>
      </c>
      <c r="C8" s="259"/>
      <c r="D8" s="260">
        <v>1.1000000000000001</v>
      </c>
      <c r="E8" s="260"/>
      <c r="F8" s="260"/>
      <c r="G8" s="260"/>
      <c r="O8" s="89"/>
    </row>
    <row r="9" spans="2:15" s="88" customFormat="1" ht="14.25" customHeight="1">
      <c r="B9" s="264" t="s">
        <v>15</v>
      </c>
      <c r="C9" s="103" t="s">
        <v>16</v>
      </c>
      <c r="D9" s="19" t="s">
        <v>17</v>
      </c>
      <c r="E9" s="19" t="s">
        <v>18</v>
      </c>
      <c r="F9" s="19" t="s">
        <v>19</v>
      </c>
      <c r="G9" s="19" t="s">
        <v>20</v>
      </c>
      <c r="O9" s="89"/>
    </row>
    <row r="10" spans="2:15" s="88" customFormat="1">
      <c r="B10" s="264"/>
      <c r="C10" s="20">
        <f>SUM(D10:G10)</f>
        <v>1</v>
      </c>
      <c r="D10" s="20">
        <f>COUNTIF(G14:G805,"P")</f>
        <v>1</v>
      </c>
      <c r="E10" s="20">
        <f>COUNTIF(G14:G805,"F")</f>
        <v>0</v>
      </c>
      <c r="F10" s="20">
        <f>COUNTIF(G14:G805,"B")</f>
        <v>0</v>
      </c>
      <c r="G10" s="20">
        <f>COUNTIF(G14:G805,"NT")</f>
        <v>0</v>
      </c>
      <c r="O10" s="89"/>
    </row>
    <row r="11" spans="2:15" s="77" customFormat="1">
      <c r="B11" s="88"/>
      <c r="C11" s="88"/>
      <c r="D11" s="88"/>
      <c r="G11" s="88"/>
      <c r="H11" s="88"/>
    </row>
    <row r="12" spans="2:15" s="77" customFormat="1" ht="27.75" customHeight="1">
      <c r="B12" s="261"/>
      <c r="C12" s="261"/>
      <c r="D12" s="310" t="s">
        <v>507</v>
      </c>
      <c r="E12" s="293"/>
      <c r="F12" s="293"/>
      <c r="G12" s="293"/>
      <c r="H12" s="293"/>
      <c r="I12" s="293"/>
    </row>
    <row r="13" spans="2:15" s="83" customFormat="1" ht="15.75">
      <c r="B13" s="121" t="s">
        <v>134</v>
      </c>
      <c r="C13" s="121" t="s">
        <v>506</v>
      </c>
      <c r="D13" s="120" t="s">
        <v>25</v>
      </c>
      <c r="E13" s="85" t="s">
        <v>135</v>
      </c>
      <c r="F13" s="85" t="s">
        <v>136</v>
      </c>
      <c r="G13" s="85" t="s">
        <v>137</v>
      </c>
      <c r="H13" s="85" t="s">
        <v>29</v>
      </c>
      <c r="I13" s="85" t="s">
        <v>138</v>
      </c>
    </row>
    <row r="14" spans="2:15" ht="28.5">
      <c r="B14" s="74" t="s">
        <v>139</v>
      </c>
      <c r="C14" s="306" t="s">
        <v>505</v>
      </c>
      <c r="D14" s="111" t="s">
        <v>504</v>
      </c>
      <c r="E14" s="113" t="s">
        <v>503</v>
      </c>
      <c r="F14" s="113" t="s">
        <v>502</v>
      </c>
      <c r="G14" s="70" t="s">
        <v>1537</v>
      </c>
      <c r="H14" s="69"/>
      <c r="I14" s="69"/>
    </row>
    <row r="15" spans="2:15" ht="111.75">
      <c r="B15" s="109" t="s">
        <v>143</v>
      </c>
      <c r="C15" s="307"/>
      <c r="D15" s="111" t="s">
        <v>501</v>
      </c>
      <c r="E15" s="113" t="s">
        <v>500</v>
      </c>
      <c r="F15" s="107" t="s">
        <v>499</v>
      </c>
      <c r="G15" s="70"/>
      <c r="H15" s="69"/>
      <c r="I15" s="107"/>
    </row>
    <row r="16" spans="2:15" s="80" customFormat="1" ht="27">
      <c r="B16" s="74" t="s">
        <v>146</v>
      </c>
      <c r="C16" s="307"/>
      <c r="D16" s="111" t="s">
        <v>498</v>
      </c>
      <c r="E16" s="113" t="s">
        <v>497</v>
      </c>
      <c r="F16" s="107" t="s">
        <v>496</v>
      </c>
      <c r="G16" s="70"/>
      <c r="H16" s="81"/>
      <c r="I16" s="107"/>
    </row>
    <row r="17" spans="1:162" ht="84.95" customHeight="1">
      <c r="B17" s="109" t="s">
        <v>149</v>
      </c>
      <c r="C17" s="307"/>
      <c r="D17" s="111" t="s">
        <v>670</v>
      </c>
      <c r="E17" s="113" t="s">
        <v>495</v>
      </c>
      <c r="F17" s="107" t="s">
        <v>494</v>
      </c>
      <c r="G17" s="70"/>
      <c r="H17" s="69"/>
      <c r="I17" s="107"/>
    </row>
    <row r="18" spans="1:162" s="118" customFormat="1" ht="84.95" customHeight="1">
      <c r="A18" s="65"/>
      <c r="B18" s="74" t="s">
        <v>153</v>
      </c>
      <c r="C18" s="307"/>
      <c r="D18" s="111" t="s">
        <v>493</v>
      </c>
      <c r="E18" s="113" t="s">
        <v>492</v>
      </c>
      <c r="F18" s="107" t="s">
        <v>491</v>
      </c>
      <c r="G18" s="70"/>
      <c r="H18" s="69"/>
      <c r="I18" s="107"/>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5"/>
      <c r="BO18" s="65"/>
      <c r="BP18" s="65"/>
      <c r="BQ18" s="65"/>
      <c r="BR18" s="65"/>
      <c r="BS18" s="65"/>
      <c r="BT18" s="65"/>
      <c r="BU18" s="65"/>
      <c r="BV18" s="65"/>
      <c r="BW18" s="65"/>
      <c r="BX18" s="65"/>
      <c r="BY18" s="65"/>
      <c r="BZ18" s="65"/>
      <c r="CA18" s="65"/>
      <c r="CB18" s="65"/>
      <c r="CC18" s="65"/>
      <c r="CD18" s="65"/>
      <c r="CE18" s="65"/>
      <c r="CF18" s="65"/>
      <c r="CG18" s="65"/>
      <c r="CH18" s="65"/>
      <c r="CI18" s="65"/>
      <c r="CJ18" s="65"/>
      <c r="CK18" s="65"/>
      <c r="CL18" s="65"/>
      <c r="CM18" s="65"/>
      <c r="CN18" s="65"/>
      <c r="CO18" s="65"/>
      <c r="CP18" s="65"/>
      <c r="CQ18" s="65"/>
      <c r="CR18" s="65"/>
      <c r="CS18" s="65"/>
      <c r="CT18" s="65"/>
      <c r="CU18" s="65"/>
      <c r="CV18" s="65"/>
      <c r="CW18" s="65"/>
      <c r="CX18" s="65"/>
      <c r="CY18" s="65"/>
      <c r="CZ18" s="65"/>
      <c r="DA18" s="65"/>
      <c r="DB18" s="65"/>
      <c r="DC18" s="65"/>
      <c r="DD18" s="65"/>
      <c r="DE18" s="65"/>
      <c r="DF18" s="65"/>
      <c r="DG18" s="65"/>
      <c r="DH18" s="65"/>
      <c r="DI18" s="65"/>
      <c r="DJ18" s="65"/>
      <c r="DK18" s="65"/>
      <c r="DL18" s="65"/>
      <c r="DM18" s="65"/>
      <c r="DN18" s="65"/>
      <c r="DO18" s="65"/>
      <c r="DP18" s="65"/>
      <c r="DQ18" s="65"/>
      <c r="DR18" s="65"/>
      <c r="DS18" s="65"/>
      <c r="DT18" s="65"/>
      <c r="DU18" s="65"/>
      <c r="DV18" s="65"/>
      <c r="DW18" s="65"/>
      <c r="DX18" s="65"/>
      <c r="DY18" s="65"/>
      <c r="DZ18" s="65"/>
      <c r="EA18" s="65"/>
      <c r="EB18" s="65"/>
      <c r="EC18" s="65"/>
      <c r="ED18" s="65"/>
      <c r="EE18" s="65"/>
      <c r="EF18" s="65"/>
      <c r="EG18" s="65"/>
      <c r="EH18" s="65"/>
      <c r="EI18" s="65"/>
      <c r="EJ18" s="65"/>
      <c r="EK18" s="65"/>
      <c r="EL18" s="65"/>
      <c r="EM18" s="65"/>
      <c r="EN18" s="65"/>
      <c r="EO18" s="65"/>
      <c r="EP18" s="65"/>
      <c r="EQ18" s="65"/>
      <c r="ER18" s="65"/>
      <c r="ES18" s="65"/>
      <c r="ET18" s="65"/>
      <c r="EU18" s="65"/>
      <c r="EV18" s="65"/>
      <c r="EW18" s="65"/>
      <c r="EX18" s="65"/>
      <c r="EY18" s="65"/>
      <c r="EZ18" s="65"/>
      <c r="FA18" s="65"/>
      <c r="FB18" s="65"/>
      <c r="FC18" s="65"/>
      <c r="FD18" s="65"/>
      <c r="FE18" s="65"/>
      <c r="FF18" s="65"/>
    </row>
    <row r="19" spans="1:162" s="118" customFormat="1" ht="69" customHeight="1">
      <c r="A19" s="65"/>
      <c r="B19" s="109" t="s">
        <v>156</v>
      </c>
      <c r="C19" s="307"/>
      <c r="D19" s="111" t="s">
        <v>490</v>
      </c>
      <c r="E19" s="119" t="s">
        <v>489</v>
      </c>
      <c r="F19" s="107" t="s">
        <v>488</v>
      </c>
      <c r="G19" s="70"/>
      <c r="H19" s="69"/>
      <c r="I19" s="107"/>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65"/>
      <c r="BO19" s="65"/>
      <c r="BP19" s="65"/>
      <c r="BQ19" s="65"/>
      <c r="BR19" s="65"/>
      <c r="BS19" s="65"/>
      <c r="BT19" s="65"/>
      <c r="BU19" s="65"/>
      <c r="BV19" s="65"/>
      <c r="BW19" s="65"/>
      <c r="BX19" s="65"/>
      <c r="BY19" s="65"/>
      <c r="BZ19" s="65"/>
      <c r="CA19" s="65"/>
      <c r="CB19" s="65"/>
      <c r="CC19" s="65"/>
      <c r="CD19" s="65"/>
      <c r="CE19" s="65"/>
      <c r="CF19" s="65"/>
      <c r="CG19" s="65"/>
      <c r="CH19" s="65"/>
      <c r="CI19" s="65"/>
      <c r="CJ19" s="65"/>
      <c r="CK19" s="65"/>
      <c r="CL19" s="65"/>
      <c r="CM19" s="65"/>
      <c r="CN19" s="65"/>
      <c r="CO19" s="65"/>
      <c r="CP19" s="65"/>
      <c r="CQ19" s="65"/>
      <c r="CR19" s="65"/>
      <c r="CS19" s="65"/>
      <c r="CT19" s="65"/>
      <c r="CU19" s="65"/>
      <c r="CV19" s="65"/>
      <c r="CW19" s="65"/>
      <c r="CX19" s="65"/>
      <c r="CY19" s="65"/>
      <c r="CZ19" s="65"/>
      <c r="DA19" s="65"/>
      <c r="DB19" s="65"/>
      <c r="DC19" s="65"/>
      <c r="DD19" s="65"/>
      <c r="DE19" s="65"/>
      <c r="DF19" s="65"/>
      <c r="DG19" s="65"/>
      <c r="DH19" s="65"/>
      <c r="DI19" s="65"/>
      <c r="DJ19" s="65"/>
      <c r="DK19" s="65"/>
      <c r="DL19" s="65"/>
      <c r="DM19" s="65"/>
      <c r="DN19" s="65"/>
      <c r="DO19" s="65"/>
      <c r="DP19" s="65"/>
      <c r="DQ19" s="65"/>
      <c r="DR19" s="65"/>
      <c r="DS19" s="65"/>
      <c r="DT19" s="65"/>
      <c r="DU19" s="65"/>
      <c r="DV19" s="65"/>
      <c r="DW19" s="65"/>
      <c r="DX19" s="65"/>
      <c r="DY19" s="65"/>
      <c r="DZ19" s="65"/>
      <c r="EA19" s="65"/>
      <c r="EB19" s="65"/>
      <c r="EC19" s="65"/>
      <c r="ED19" s="65"/>
      <c r="EE19" s="65"/>
      <c r="EF19" s="65"/>
      <c r="EG19" s="65"/>
      <c r="EH19" s="65"/>
      <c r="EI19" s="65"/>
      <c r="EJ19" s="65"/>
      <c r="EK19" s="65"/>
      <c r="EL19" s="65"/>
      <c r="EM19" s="65"/>
      <c r="EN19" s="65"/>
      <c r="EO19" s="65"/>
      <c r="EP19" s="65"/>
      <c r="EQ19" s="65"/>
      <c r="ER19" s="65"/>
      <c r="ES19" s="65"/>
      <c r="ET19" s="65"/>
      <c r="EU19" s="65"/>
      <c r="EV19" s="65"/>
      <c r="EW19" s="65"/>
      <c r="EX19" s="65"/>
      <c r="EY19" s="65"/>
      <c r="EZ19" s="65"/>
      <c r="FA19" s="65"/>
      <c r="FB19" s="65"/>
      <c r="FC19" s="65"/>
      <c r="FD19" s="65"/>
      <c r="FE19" s="65"/>
      <c r="FF19" s="65"/>
    </row>
    <row r="20" spans="1:162" s="118" customFormat="1" ht="69" customHeight="1">
      <c r="A20" s="65"/>
      <c r="B20" s="74" t="s">
        <v>159</v>
      </c>
      <c r="C20" s="307"/>
      <c r="D20" s="111" t="s">
        <v>487</v>
      </c>
      <c r="E20" s="113" t="s">
        <v>486</v>
      </c>
      <c r="F20" s="107" t="s">
        <v>485</v>
      </c>
      <c r="G20" s="70"/>
      <c r="H20" s="69"/>
      <c r="I20" s="107"/>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65"/>
      <c r="BO20" s="65"/>
      <c r="BP20" s="65"/>
      <c r="BQ20" s="65"/>
      <c r="BR20" s="65"/>
      <c r="BS20" s="65"/>
      <c r="BT20" s="65"/>
      <c r="BU20" s="65"/>
      <c r="BV20" s="65"/>
      <c r="BW20" s="65"/>
      <c r="BX20" s="65"/>
      <c r="BY20" s="65"/>
      <c r="BZ20" s="65"/>
      <c r="CA20" s="65"/>
      <c r="CB20" s="65"/>
      <c r="CC20" s="65"/>
      <c r="CD20" s="65"/>
      <c r="CE20" s="65"/>
      <c r="CF20" s="65"/>
      <c r="CG20" s="65"/>
      <c r="CH20" s="65"/>
      <c r="CI20" s="65"/>
      <c r="CJ20" s="65"/>
      <c r="CK20" s="65"/>
      <c r="CL20" s="65"/>
      <c r="CM20" s="65"/>
      <c r="CN20" s="65"/>
      <c r="CO20" s="65"/>
      <c r="CP20" s="65"/>
      <c r="CQ20" s="65"/>
      <c r="CR20" s="65"/>
      <c r="CS20" s="65"/>
      <c r="CT20" s="65"/>
      <c r="CU20" s="65"/>
      <c r="CV20" s="65"/>
      <c r="CW20" s="65"/>
      <c r="CX20" s="65"/>
      <c r="CY20" s="65"/>
      <c r="CZ20" s="65"/>
      <c r="DA20" s="65"/>
      <c r="DB20" s="65"/>
      <c r="DC20" s="65"/>
      <c r="DD20" s="65"/>
      <c r="DE20" s="65"/>
      <c r="DF20" s="65"/>
      <c r="DG20" s="65"/>
      <c r="DH20" s="65"/>
      <c r="DI20" s="65"/>
      <c r="DJ20" s="65"/>
      <c r="DK20" s="65"/>
      <c r="DL20" s="65"/>
      <c r="DM20" s="65"/>
      <c r="DN20" s="65"/>
      <c r="DO20" s="65"/>
      <c r="DP20" s="65"/>
      <c r="DQ20" s="65"/>
      <c r="DR20" s="65"/>
      <c r="DS20" s="65"/>
      <c r="DT20" s="65"/>
      <c r="DU20" s="65"/>
      <c r="DV20" s="65"/>
      <c r="DW20" s="65"/>
      <c r="DX20" s="65"/>
      <c r="DY20" s="65"/>
      <c r="DZ20" s="65"/>
      <c r="EA20" s="65"/>
      <c r="EB20" s="65"/>
      <c r="EC20" s="65"/>
      <c r="ED20" s="65"/>
      <c r="EE20" s="65"/>
      <c r="EF20" s="65"/>
      <c r="EG20" s="65"/>
      <c r="EH20" s="65"/>
      <c r="EI20" s="65"/>
      <c r="EJ20" s="65"/>
      <c r="EK20" s="65"/>
      <c r="EL20" s="65"/>
      <c r="EM20" s="65"/>
      <c r="EN20" s="65"/>
      <c r="EO20" s="65"/>
      <c r="EP20" s="65"/>
      <c r="EQ20" s="65"/>
      <c r="ER20" s="65"/>
      <c r="ES20" s="65"/>
      <c r="ET20" s="65"/>
      <c r="EU20" s="65"/>
      <c r="EV20" s="65"/>
      <c r="EW20" s="65"/>
      <c r="EX20" s="65"/>
      <c r="EY20" s="65"/>
      <c r="EZ20" s="65"/>
      <c r="FA20" s="65"/>
      <c r="FB20" s="65"/>
      <c r="FC20" s="65"/>
      <c r="FD20" s="65"/>
      <c r="FE20" s="65"/>
      <c r="FF20" s="65"/>
    </row>
    <row r="21" spans="1:162" s="76" customFormat="1" ht="48.95" customHeight="1">
      <c r="A21" s="65"/>
      <c r="B21" s="109" t="s">
        <v>162</v>
      </c>
      <c r="C21" s="308"/>
      <c r="D21" s="112" t="s">
        <v>484</v>
      </c>
      <c r="E21" s="107" t="s">
        <v>483</v>
      </c>
      <c r="F21" s="107" t="s">
        <v>482</v>
      </c>
      <c r="G21" s="70"/>
      <c r="H21" s="78"/>
      <c r="I21" s="10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row>
    <row r="22" spans="1:162" s="76" customFormat="1" ht="48.95" customHeight="1">
      <c r="A22" s="65"/>
      <c r="B22" s="117"/>
      <c r="C22" s="116"/>
      <c r="D22" s="115" t="s">
        <v>481</v>
      </c>
      <c r="E22" s="114" t="s">
        <v>480</v>
      </c>
      <c r="F22" s="114" t="s">
        <v>479</v>
      </c>
      <c r="G22" s="70"/>
      <c r="H22" s="78"/>
      <c r="I22" s="10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c r="BM22" s="77"/>
      <c r="BN22" s="77"/>
      <c r="BO22" s="77"/>
      <c r="BP22" s="77"/>
      <c r="BQ22" s="77"/>
      <c r="BR22" s="77"/>
      <c r="BS22" s="77"/>
      <c r="BT22" s="77"/>
      <c r="BU22" s="77"/>
      <c r="BV22" s="77"/>
      <c r="BW22" s="77"/>
      <c r="BX22" s="77"/>
      <c r="BY22" s="77"/>
      <c r="BZ22" s="77"/>
      <c r="CA22" s="77"/>
      <c r="CB22" s="77"/>
      <c r="CC22" s="77"/>
      <c r="CD22" s="77"/>
      <c r="CE22" s="77"/>
      <c r="CF22" s="77"/>
      <c r="CG22" s="77"/>
      <c r="CH22" s="77"/>
      <c r="CI22" s="77"/>
      <c r="CJ22" s="77"/>
      <c r="CK22" s="77"/>
      <c r="CL22" s="77"/>
      <c r="CM22" s="77"/>
      <c r="CN22" s="77"/>
      <c r="CO22" s="77"/>
      <c r="CP22" s="77"/>
      <c r="CQ22" s="77"/>
      <c r="CR22" s="77"/>
      <c r="CS22" s="77"/>
      <c r="CT22" s="77"/>
      <c r="CU22" s="77"/>
      <c r="CV22" s="77"/>
      <c r="CW22" s="77"/>
      <c r="CX22" s="77"/>
      <c r="CY22" s="77"/>
      <c r="CZ22" s="77"/>
      <c r="DA22" s="77"/>
      <c r="DB22" s="77"/>
      <c r="DC22" s="77"/>
      <c r="DD22" s="77"/>
      <c r="DE22" s="77"/>
      <c r="DF22" s="77"/>
      <c r="DG22" s="77"/>
      <c r="DH22" s="77"/>
      <c r="DI22" s="77"/>
      <c r="DJ22" s="77"/>
      <c r="DK22" s="77"/>
      <c r="DL22" s="77"/>
      <c r="DM22" s="77"/>
      <c r="DN22" s="77"/>
      <c r="DO22" s="77"/>
      <c r="DP22" s="77"/>
      <c r="DQ22" s="77"/>
      <c r="DR22" s="77"/>
      <c r="DS22" s="77"/>
      <c r="DT22" s="77"/>
      <c r="DU22" s="77"/>
      <c r="DV22" s="77"/>
      <c r="DW22" s="77"/>
      <c r="DX22" s="77"/>
      <c r="DY22" s="77"/>
      <c r="DZ22" s="77"/>
      <c r="EA22" s="77"/>
      <c r="EB22" s="77"/>
      <c r="EC22" s="77"/>
      <c r="ED22" s="77"/>
      <c r="EE22" s="77"/>
      <c r="EF22" s="77"/>
      <c r="EG22" s="77"/>
      <c r="EH22" s="77"/>
      <c r="EI22" s="77"/>
      <c r="EJ22" s="77"/>
      <c r="EK22" s="77"/>
      <c r="EL22" s="77"/>
      <c r="EM22" s="77"/>
      <c r="EN22" s="77"/>
      <c r="EO22" s="77"/>
      <c r="EP22" s="77"/>
      <c r="EQ22" s="77"/>
      <c r="ER22" s="77"/>
      <c r="ES22" s="77"/>
      <c r="ET22" s="77"/>
      <c r="EU22" s="77"/>
      <c r="EV22" s="77"/>
      <c r="EW22" s="77"/>
      <c r="EX22" s="77"/>
      <c r="EY22" s="77"/>
      <c r="EZ22" s="77"/>
      <c r="FA22" s="77"/>
      <c r="FB22" s="77"/>
      <c r="FC22" s="77"/>
      <c r="FD22" s="77"/>
      <c r="FE22" s="77"/>
      <c r="FF22" s="77"/>
    </row>
    <row r="23" spans="1:162" s="76" customFormat="1" ht="48.95" customHeight="1">
      <c r="A23" s="65"/>
      <c r="B23" s="117"/>
      <c r="C23" s="116"/>
      <c r="D23" s="115" t="s">
        <v>478</v>
      </c>
      <c r="E23" s="114" t="s">
        <v>477</v>
      </c>
      <c r="F23" s="114" t="s">
        <v>476</v>
      </c>
      <c r="G23" s="70"/>
      <c r="H23" s="78"/>
      <c r="I23" s="10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row>
    <row r="24" spans="1:162" ht="56.25" customHeight="1">
      <c r="B24" s="74" t="s">
        <v>165</v>
      </c>
      <c r="C24" s="309" t="s">
        <v>475</v>
      </c>
      <c r="D24" s="111" t="s">
        <v>474</v>
      </c>
      <c r="E24" s="113" t="s">
        <v>473</v>
      </c>
      <c r="F24" s="107" t="s">
        <v>472</v>
      </c>
      <c r="G24" s="70"/>
      <c r="H24" s="69"/>
      <c r="I24" s="107"/>
    </row>
    <row r="25" spans="1:162" s="80" customFormat="1" ht="40.5">
      <c r="B25" s="109" t="s">
        <v>168</v>
      </c>
      <c r="C25" s="305"/>
      <c r="D25" s="111" t="s">
        <v>471</v>
      </c>
      <c r="E25" s="113" t="s">
        <v>470</v>
      </c>
      <c r="F25" s="107" t="s">
        <v>469</v>
      </c>
      <c r="G25" s="70"/>
      <c r="H25" s="81"/>
      <c r="I25" s="107"/>
    </row>
    <row r="26" spans="1:162" ht="27">
      <c r="B26" s="74" t="s">
        <v>171</v>
      </c>
      <c r="C26" s="305"/>
      <c r="D26" s="111" t="s">
        <v>468</v>
      </c>
      <c r="E26" s="113" t="s">
        <v>467</v>
      </c>
      <c r="F26" s="107" t="s">
        <v>466</v>
      </c>
      <c r="G26" s="70"/>
      <c r="H26" s="69"/>
      <c r="I26" s="107"/>
    </row>
    <row r="27" spans="1:162" s="76" customFormat="1" ht="27">
      <c r="A27" s="65"/>
      <c r="B27" s="109" t="s">
        <v>174</v>
      </c>
      <c r="C27" s="305"/>
      <c r="D27" s="112" t="s">
        <v>465</v>
      </c>
      <c r="E27" s="107" t="s">
        <v>464</v>
      </c>
      <c r="F27" s="107" t="s">
        <v>463</v>
      </c>
      <c r="G27" s="70"/>
      <c r="H27" s="78"/>
      <c r="I27" s="10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row>
    <row r="28" spans="1:162" ht="56.25" customHeight="1">
      <c r="B28" s="74" t="s">
        <v>177</v>
      </c>
      <c r="C28" s="309"/>
      <c r="D28" s="111"/>
      <c r="E28" s="81"/>
      <c r="F28" s="69"/>
      <c r="G28" s="70"/>
      <c r="H28" s="69"/>
      <c r="I28" s="107"/>
    </row>
    <row r="29" spans="1:162" s="80" customFormat="1">
      <c r="B29" s="109" t="s">
        <v>181</v>
      </c>
      <c r="C29" s="305"/>
      <c r="D29" s="110"/>
      <c r="E29" s="81"/>
      <c r="F29" s="69"/>
      <c r="G29" s="70"/>
      <c r="H29" s="81"/>
      <c r="I29" s="107"/>
    </row>
    <row r="30" spans="1:162">
      <c r="B30" s="74" t="s">
        <v>184</v>
      </c>
      <c r="C30" s="305"/>
      <c r="D30" s="110"/>
      <c r="E30" s="81"/>
      <c r="F30" s="69"/>
      <c r="G30" s="70"/>
      <c r="H30" s="69"/>
      <c r="I30" s="107"/>
    </row>
    <row r="31" spans="1:162" s="76" customFormat="1">
      <c r="A31" s="65"/>
      <c r="B31" s="109" t="s">
        <v>187</v>
      </c>
      <c r="C31" s="305"/>
      <c r="D31" s="108"/>
      <c r="E31" s="69"/>
      <c r="F31" s="69"/>
      <c r="G31" s="70"/>
      <c r="H31" s="78"/>
      <c r="I31" s="10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row>
    <row r="32" spans="1:162" ht="56.25" customHeight="1">
      <c r="B32" s="74" t="s">
        <v>190</v>
      </c>
      <c r="C32" s="305"/>
      <c r="D32" s="110"/>
      <c r="E32" s="81"/>
      <c r="F32" s="69"/>
      <c r="G32" s="70"/>
      <c r="H32" s="69"/>
      <c r="I32" s="107"/>
    </row>
    <row r="33" spans="1:162" s="80" customFormat="1">
      <c r="B33" s="109" t="s">
        <v>193</v>
      </c>
      <c r="C33" s="305"/>
      <c r="D33" s="110"/>
      <c r="E33" s="81"/>
      <c r="F33" s="69"/>
      <c r="G33" s="70"/>
      <c r="H33" s="81"/>
      <c r="I33" s="107"/>
    </row>
    <row r="34" spans="1:162">
      <c r="B34" s="74" t="s">
        <v>196</v>
      </c>
      <c r="C34" s="305"/>
      <c r="D34" s="110"/>
      <c r="E34" s="81"/>
      <c r="F34" s="69"/>
      <c r="G34" s="70"/>
      <c r="H34" s="69"/>
      <c r="I34" s="107"/>
    </row>
    <row r="35" spans="1:162" s="76" customFormat="1">
      <c r="A35" s="65"/>
      <c r="B35" s="109" t="s">
        <v>199</v>
      </c>
      <c r="C35" s="305"/>
      <c r="D35" s="108"/>
      <c r="E35" s="69"/>
      <c r="F35" s="69"/>
      <c r="G35" s="70"/>
      <c r="H35" s="78"/>
      <c r="I35" s="10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row>
    <row r="36" spans="1:162" ht="56.25" customHeight="1">
      <c r="B36" s="74" t="s">
        <v>203</v>
      </c>
      <c r="C36" s="305"/>
      <c r="D36" s="110"/>
      <c r="E36" s="81"/>
      <c r="F36" s="69"/>
      <c r="G36" s="70"/>
      <c r="H36" s="69"/>
      <c r="I36" s="107"/>
    </row>
    <row r="37" spans="1:162" s="80" customFormat="1">
      <c r="B37" s="109" t="s">
        <v>206</v>
      </c>
      <c r="C37" s="305"/>
      <c r="D37" s="110"/>
      <c r="E37" s="81"/>
      <c r="F37" s="69"/>
      <c r="G37" s="70"/>
      <c r="H37" s="81"/>
      <c r="I37" s="107"/>
    </row>
    <row r="38" spans="1:162">
      <c r="B38" s="74" t="s">
        <v>207</v>
      </c>
      <c r="C38" s="305"/>
      <c r="D38" s="110"/>
      <c r="E38" s="81"/>
      <c r="F38" s="69"/>
      <c r="G38" s="70"/>
      <c r="H38" s="69"/>
      <c r="I38" s="107"/>
    </row>
    <row r="39" spans="1:162" s="76" customFormat="1">
      <c r="A39" s="65"/>
      <c r="B39" s="109" t="s">
        <v>462</v>
      </c>
      <c r="C39" s="305"/>
      <c r="D39" s="108"/>
      <c r="E39" s="69"/>
      <c r="F39" s="69"/>
      <c r="G39" s="70"/>
      <c r="H39" s="78"/>
      <c r="I39" s="10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row>
    <row r="40" spans="1:162" ht="56.25" customHeight="1">
      <c r="B40" s="74" t="s">
        <v>461</v>
      </c>
      <c r="C40" s="305"/>
      <c r="D40" s="110"/>
      <c r="E40" s="81"/>
      <c r="F40" s="69"/>
      <c r="G40" s="70"/>
      <c r="H40" s="69"/>
      <c r="I40" s="107"/>
    </row>
    <row r="41" spans="1:162" s="80" customFormat="1">
      <c r="B41" s="109" t="s">
        <v>460</v>
      </c>
      <c r="C41" s="305"/>
      <c r="D41" s="110"/>
      <c r="E41" s="81"/>
      <c r="F41" s="69"/>
      <c r="G41" s="70"/>
      <c r="H41" s="81"/>
      <c r="I41" s="107"/>
    </row>
    <row r="42" spans="1:162">
      <c r="B42" s="74" t="s">
        <v>459</v>
      </c>
      <c r="C42" s="305"/>
      <c r="D42" s="110"/>
      <c r="E42" s="81"/>
      <c r="F42" s="69"/>
      <c r="G42" s="70"/>
      <c r="H42" s="69"/>
      <c r="I42" s="107"/>
    </row>
    <row r="43" spans="1:162" s="76" customFormat="1">
      <c r="A43" s="65"/>
      <c r="B43" s="109" t="s">
        <v>458</v>
      </c>
      <c r="C43" s="305"/>
      <c r="D43" s="108"/>
      <c r="E43" s="69"/>
      <c r="F43" s="69"/>
      <c r="G43" s="70"/>
      <c r="H43" s="78"/>
      <c r="I43" s="10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row>
    <row r="44" spans="1:162" ht="56.25" customHeight="1">
      <c r="B44" s="74" t="s">
        <v>457</v>
      </c>
      <c r="C44" s="305"/>
      <c r="D44" s="110"/>
      <c r="E44" s="81"/>
      <c r="F44" s="69"/>
      <c r="G44" s="70"/>
      <c r="H44" s="69"/>
      <c r="I44" s="107"/>
    </row>
    <row r="45" spans="1:162" s="80" customFormat="1">
      <c r="B45" s="109" t="s">
        <v>456</v>
      </c>
      <c r="C45" s="305"/>
      <c r="D45" s="110"/>
      <c r="E45" s="81"/>
      <c r="F45" s="69"/>
      <c r="G45" s="70"/>
      <c r="H45" s="81"/>
      <c r="I45" s="107"/>
    </row>
    <row r="46" spans="1:162">
      <c r="B46" s="74" t="s">
        <v>455</v>
      </c>
      <c r="C46" s="305"/>
      <c r="D46" s="110"/>
      <c r="E46" s="81"/>
      <c r="F46" s="69"/>
      <c r="G46" s="70"/>
      <c r="H46" s="69"/>
      <c r="I46" s="107"/>
    </row>
    <row r="47" spans="1:162" s="76" customFormat="1">
      <c r="A47" s="65"/>
      <c r="B47" s="109" t="s">
        <v>454</v>
      </c>
      <c r="C47" s="305"/>
      <c r="D47" s="108"/>
      <c r="E47" s="69"/>
      <c r="F47" s="69"/>
      <c r="G47" s="70"/>
      <c r="H47" s="78"/>
      <c r="I47" s="10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row>
  </sheetData>
  <mergeCells count="23">
    <mergeCell ref="D7:G7"/>
    <mergeCell ref="B2:G2"/>
    <mergeCell ref="B3:C3"/>
    <mergeCell ref="D3:G3"/>
    <mergeCell ref="B4:C4"/>
    <mergeCell ref="D4:G4"/>
    <mergeCell ref="B5:C5"/>
    <mergeCell ref="D5:G5"/>
    <mergeCell ref="B6:C6"/>
    <mergeCell ref="D6:G6"/>
    <mergeCell ref="B7:C7"/>
    <mergeCell ref="B8:C8"/>
    <mergeCell ref="D8:G8"/>
    <mergeCell ref="B12:C12"/>
    <mergeCell ref="D12:I12"/>
    <mergeCell ref="B9:B10"/>
    <mergeCell ref="C40:C43"/>
    <mergeCell ref="C44:C47"/>
    <mergeCell ref="C14:C21"/>
    <mergeCell ref="C24:C27"/>
    <mergeCell ref="C28:C31"/>
    <mergeCell ref="C32:C35"/>
    <mergeCell ref="C36:C39"/>
  </mergeCells>
  <phoneticPr fontId="18" type="noConversion"/>
  <conditionalFormatting sqref="G14:G23">
    <cfRule type="cellIs" dxfId="167" priority="37" stopIfTrue="1" operator="equal">
      <formula>"B"</formula>
    </cfRule>
    <cfRule type="cellIs" dxfId="166" priority="38" stopIfTrue="1" operator="equal">
      <formula>"F"</formula>
    </cfRule>
    <cfRule type="cellIs" dxfId="165" priority="39" stopIfTrue="1" operator="equal">
      <formula>"p"</formula>
    </cfRule>
    <cfRule type="cellIs" dxfId="164" priority="40" operator="equal">
      <formula>"低"</formula>
    </cfRule>
    <cfRule type="cellIs" dxfId="163" priority="41" operator="equal">
      <formula>"中"</formula>
    </cfRule>
    <cfRule type="cellIs" dxfId="162" priority="42" operator="equal">
      <formula>"高"</formula>
    </cfRule>
  </conditionalFormatting>
  <conditionalFormatting sqref="G24:G27">
    <cfRule type="cellIs" dxfId="161" priority="31" stopIfTrue="1" operator="equal">
      <formula>"B"</formula>
    </cfRule>
    <cfRule type="cellIs" dxfId="160" priority="32" stopIfTrue="1" operator="equal">
      <formula>"F"</formula>
    </cfRule>
    <cfRule type="cellIs" dxfId="159" priority="33" stopIfTrue="1" operator="equal">
      <formula>"p"</formula>
    </cfRule>
    <cfRule type="cellIs" dxfId="158" priority="34" operator="equal">
      <formula>"低"</formula>
    </cfRule>
    <cfRule type="cellIs" dxfId="157" priority="35" operator="equal">
      <formula>"中"</formula>
    </cfRule>
    <cfRule type="cellIs" dxfId="156" priority="36" operator="equal">
      <formula>"高"</formula>
    </cfRule>
  </conditionalFormatting>
  <conditionalFormatting sqref="G28:G31">
    <cfRule type="cellIs" dxfId="155" priority="25" stopIfTrue="1" operator="equal">
      <formula>"B"</formula>
    </cfRule>
    <cfRule type="cellIs" dxfId="154" priority="26" stopIfTrue="1" operator="equal">
      <formula>"F"</formula>
    </cfRule>
    <cfRule type="cellIs" dxfId="153" priority="27" stopIfTrue="1" operator="equal">
      <formula>"p"</formula>
    </cfRule>
    <cfRule type="cellIs" dxfId="152" priority="28" operator="equal">
      <formula>"低"</formula>
    </cfRule>
    <cfRule type="cellIs" dxfId="151" priority="29" operator="equal">
      <formula>"中"</formula>
    </cfRule>
    <cfRule type="cellIs" dxfId="150" priority="30" operator="equal">
      <formula>"高"</formula>
    </cfRule>
  </conditionalFormatting>
  <conditionalFormatting sqref="G32:G35">
    <cfRule type="cellIs" dxfId="149" priority="19" stopIfTrue="1" operator="equal">
      <formula>"B"</formula>
    </cfRule>
    <cfRule type="cellIs" dxfId="148" priority="20" stopIfTrue="1" operator="equal">
      <formula>"F"</formula>
    </cfRule>
    <cfRule type="cellIs" dxfId="147" priority="21" stopIfTrue="1" operator="equal">
      <formula>"p"</formula>
    </cfRule>
    <cfRule type="cellIs" dxfId="146" priority="22" operator="equal">
      <formula>"低"</formula>
    </cfRule>
    <cfRule type="cellIs" dxfId="145" priority="23" operator="equal">
      <formula>"中"</formula>
    </cfRule>
    <cfRule type="cellIs" dxfId="144" priority="24" operator="equal">
      <formula>"高"</formula>
    </cfRule>
  </conditionalFormatting>
  <conditionalFormatting sqref="G36:G39">
    <cfRule type="cellIs" dxfId="143" priority="13" stopIfTrue="1" operator="equal">
      <formula>"B"</formula>
    </cfRule>
    <cfRule type="cellIs" dxfId="142" priority="14" stopIfTrue="1" operator="equal">
      <formula>"F"</formula>
    </cfRule>
    <cfRule type="cellIs" dxfId="141" priority="15" stopIfTrue="1" operator="equal">
      <formula>"p"</formula>
    </cfRule>
    <cfRule type="cellIs" dxfId="140" priority="16" operator="equal">
      <formula>"低"</formula>
    </cfRule>
    <cfRule type="cellIs" dxfId="139" priority="17" operator="equal">
      <formula>"中"</formula>
    </cfRule>
    <cfRule type="cellIs" dxfId="138" priority="18" operator="equal">
      <formula>"高"</formula>
    </cfRule>
  </conditionalFormatting>
  <conditionalFormatting sqref="G40:G43">
    <cfRule type="cellIs" dxfId="137" priority="7" stopIfTrue="1" operator="equal">
      <formula>"B"</formula>
    </cfRule>
    <cfRule type="cellIs" dxfId="136" priority="8" stopIfTrue="1" operator="equal">
      <formula>"F"</formula>
    </cfRule>
    <cfRule type="cellIs" dxfId="135" priority="9" stopIfTrue="1" operator="equal">
      <formula>"p"</formula>
    </cfRule>
    <cfRule type="cellIs" dxfId="134" priority="10" operator="equal">
      <formula>"低"</formula>
    </cfRule>
    <cfRule type="cellIs" dxfId="133" priority="11" operator="equal">
      <formula>"中"</formula>
    </cfRule>
    <cfRule type="cellIs" dxfId="132" priority="12" operator="equal">
      <formula>"高"</formula>
    </cfRule>
  </conditionalFormatting>
  <conditionalFormatting sqref="G44:G47">
    <cfRule type="cellIs" dxfId="131" priority="1" stopIfTrue="1" operator="equal">
      <formula>"B"</formula>
    </cfRule>
    <cfRule type="cellIs" dxfId="130" priority="2" stopIfTrue="1" operator="equal">
      <formula>"F"</formula>
    </cfRule>
    <cfRule type="cellIs" dxfId="129" priority="3" stopIfTrue="1" operator="equal">
      <formula>"p"</formula>
    </cfRule>
    <cfRule type="cellIs" dxfId="128" priority="4" operator="equal">
      <formula>"低"</formula>
    </cfRule>
    <cfRule type="cellIs" dxfId="127" priority="5" operator="equal">
      <formula>"中"</formula>
    </cfRule>
    <cfRule type="cellIs" dxfId="126" priority="6" operator="equal">
      <formula>"高"</formula>
    </cfRule>
  </conditionalFormatting>
  <dataValidations count="1">
    <dataValidation type="list" showErrorMessage="1" errorTitle="提示" error="請輸入正確的測試結果！" sqref="G14:G47">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13.xml><?xml version="1.0" encoding="utf-8"?>
<worksheet xmlns="http://schemas.openxmlformats.org/spreadsheetml/2006/main" xmlns:r="http://schemas.openxmlformats.org/officeDocument/2006/relationships">
  <dimension ref="A1:FF127"/>
  <sheetViews>
    <sheetView topLeftCell="A25" zoomScale="115" zoomScaleNormal="115" workbookViewId="0">
      <selection activeCell="A17" sqref="A17"/>
    </sheetView>
  </sheetViews>
  <sheetFormatPr defaultColWidth="9" defaultRowHeight="13.5"/>
  <cols>
    <col min="1" max="1" width="9" style="118"/>
    <col min="2" max="2" width="9" style="118" customWidth="1"/>
    <col min="3" max="3" width="11.875" style="118" customWidth="1"/>
    <col min="4" max="4" width="18.75" style="118" customWidth="1"/>
    <col min="5" max="5" width="44.25" style="118" customWidth="1"/>
    <col min="6" max="6" width="43.875" style="118" customWidth="1"/>
    <col min="7" max="7" width="15.875" style="118" customWidth="1"/>
    <col min="8" max="8" width="12.125" style="118" customWidth="1"/>
    <col min="9" max="9" width="11.875" style="118" customWidth="1"/>
    <col min="10" max="16384" width="9" style="118"/>
  </cols>
  <sheetData>
    <row r="1" spans="2:15" s="88" customFormat="1" ht="14.25"/>
    <row r="2" spans="2:15" s="88" customFormat="1" ht="27.75" customHeight="1">
      <c r="B2" s="277" t="s">
        <v>11</v>
      </c>
      <c r="C2" s="267"/>
      <c r="D2" s="267"/>
      <c r="E2" s="267"/>
      <c r="F2" s="267"/>
      <c r="G2" s="267"/>
      <c r="O2" s="89"/>
    </row>
    <row r="3" spans="2:15" s="88" customFormat="1" ht="14.25" customHeight="1">
      <c r="B3" s="259" t="s">
        <v>4</v>
      </c>
      <c r="C3" s="259"/>
      <c r="D3" s="265"/>
      <c r="E3" s="265"/>
      <c r="F3" s="265"/>
      <c r="G3" s="265"/>
      <c r="O3" s="89"/>
    </row>
    <row r="4" spans="2:15" s="88" customFormat="1" ht="14.25">
      <c r="B4" s="259" t="s">
        <v>5</v>
      </c>
      <c r="C4" s="259"/>
      <c r="D4" s="265"/>
      <c r="E4" s="265"/>
      <c r="F4" s="265"/>
      <c r="G4" s="265"/>
      <c r="O4" s="89"/>
    </row>
    <row r="5" spans="2:15" s="88" customFormat="1" ht="14.25">
      <c r="B5" s="259" t="s">
        <v>12</v>
      </c>
      <c r="C5" s="259"/>
      <c r="D5" s="265"/>
      <c r="E5" s="265"/>
      <c r="F5" s="265"/>
      <c r="G5" s="265"/>
      <c r="O5" s="89"/>
    </row>
    <row r="6" spans="2:15" s="88" customFormat="1" ht="14.25">
      <c r="B6" s="259" t="s">
        <v>7</v>
      </c>
      <c r="C6" s="259"/>
      <c r="D6" s="265"/>
      <c r="E6" s="265"/>
      <c r="F6" s="265"/>
      <c r="G6" s="265"/>
      <c r="O6" s="89"/>
    </row>
    <row r="7" spans="2:15" s="88" customFormat="1" ht="14.25" customHeight="1">
      <c r="B7" s="259" t="s">
        <v>13</v>
      </c>
      <c r="C7" s="259"/>
      <c r="D7" s="265"/>
      <c r="E7" s="265"/>
      <c r="F7" s="265"/>
      <c r="G7" s="265"/>
      <c r="O7" s="89"/>
    </row>
    <row r="8" spans="2:15" s="88" customFormat="1" ht="14.25" customHeight="1">
      <c r="B8" s="259" t="s">
        <v>14</v>
      </c>
      <c r="C8" s="259"/>
      <c r="D8" s="260">
        <v>1</v>
      </c>
      <c r="E8" s="260"/>
      <c r="F8" s="260"/>
      <c r="G8" s="260"/>
      <c r="O8" s="89"/>
    </row>
    <row r="9" spans="2:15" s="88" customFormat="1" ht="14.25" customHeight="1">
      <c r="B9" s="264" t="s">
        <v>15</v>
      </c>
      <c r="C9" s="103" t="s">
        <v>16</v>
      </c>
      <c r="D9" s="19" t="s">
        <v>17</v>
      </c>
      <c r="E9" s="19" t="s">
        <v>18</v>
      </c>
      <c r="F9" s="19" t="s">
        <v>19</v>
      </c>
      <c r="G9" s="19" t="s">
        <v>20</v>
      </c>
      <c r="O9" s="89"/>
    </row>
    <row r="10" spans="2:15" s="88" customFormat="1" ht="14.25">
      <c r="B10" s="264"/>
      <c r="C10" s="20">
        <f>SUM(D10:G10)</f>
        <v>0</v>
      </c>
      <c r="D10" s="20">
        <f>COUNTIF(G14:G803,"P")</f>
        <v>0</v>
      </c>
      <c r="E10" s="20">
        <f>COUNTIF(G14:G803,"F")</f>
        <v>0</v>
      </c>
      <c r="F10" s="20">
        <f>COUNTIF(G14:G803,"B")</f>
        <v>0</v>
      </c>
      <c r="G10" s="20"/>
      <c r="O10" s="89"/>
    </row>
    <row r="11" spans="2:15" s="77" customFormat="1" ht="14.25">
      <c r="B11" s="88"/>
      <c r="C11" s="88"/>
      <c r="D11" s="88"/>
      <c r="G11" s="88"/>
      <c r="H11" s="88"/>
    </row>
    <row r="12" spans="2:15" s="77" customFormat="1" ht="27.75" customHeight="1">
      <c r="B12" s="289"/>
      <c r="C12" s="290"/>
      <c r="D12" s="314" t="s">
        <v>133</v>
      </c>
      <c r="E12" s="315"/>
      <c r="F12" s="315"/>
      <c r="G12" s="315"/>
      <c r="H12" s="315"/>
      <c r="I12" s="316"/>
    </row>
    <row r="13" spans="2:15" s="83" customFormat="1" ht="15.75">
      <c r="B13" s="121" t="s">
        <v>134</v>
      </c>
      <c r="C13" s="121" t="s">
        <v>24</v>
      </c>
      <c r="D13" s="120" t="s">
        <v>25</v>
      </c>
      <c r="E13" s="85" t="s">
        <v>135</v>
      </c>
      <c r="F13" s="85" t="s">
        <v>136</v>
      </c>
      <c r="G13" s="85" t="s">
        <v>137</v>
      </c>
      <c r="H13" s="85" t="s">
        <v>29</v>
      </c>
      <c r="I13" s="85" t="s">
        <v>138</v>
      </c>
    </row>
    <row r="14" spans="2:15" s="65" customFormat="1" ht="40.5">
      <c r="B14" s="135" t="s">
        <v>541</v>
      </c>
      <c r="C14" s="321" t="s">
        <v>540</v>
      </c>
      <c r="D14" s="134" t="s">
        <v>539</v>
      </c>
      <c r="E14" s="78" t="s">
        <v>538</v>
      </c>
      <c r="F14" s="133" t="s">
        <v>537</v>
      </c>
      <c r="G14" s="70"/>
      <c r="H14" s="69"/>
      <c r="I14" s="69"/>
    </row>
    <row r="15" spans="2:15" s="65" customFormat="1" ht="42" customHeight="1">
      <c r="B15" s="319" t="s">
        <v>536</v>
      </c>
      <c r="C15" s="322"/>
      <c r="D15" s="317" t="s">
        <v>535</v>
      </c>
      <c r="E15" s="81" t="s">
        <v>534</v>
      </c>
      <c r="F15" s="113" t="s">
        <v>533</v>
      </c>
      <c r="G15" s="70"/>
      <c r="H15" s="81"/>
      <c r="I15" s="81"/>
    </row>
    <row r="16" spans="2:15" s="80" customFormat="1" ht="27.75">
      <c r="B16" s="320"/>
      <c r="C16" s="322"/>
      <c r="D16" s="318"/>
      <c r="E16" s="81" t="s">
        <v>532</v>
      </c>
      <c r="F16" s="133" t="s">
        <v>531</v>
      </c>
      <c r="G16" s="70"/>
      <c r="H16" s="78"/>
      <c r="I16" s="78"/>
    </row>
    <row r="17" spans="1:162" s="65" customFormat="1" ht="41.25">
      <c r="B17" s="122" t="s">
        <v>530</v>
      </c>
      <c r="C17" s="322"/>
      <c r="D17" s="123" t="s">
        <v>529</v>
      </c>
      <c r="E17" s="81" t="s">
        <v>528</v>
      </c>
      <c r="F17" s="69" t="s">
        <v>527</v>
      </c>
      <c r="G17" s="70"/>
      <c r="H17" s="69"/>
      <c r="I17" s="69"/>
    </row>
    <row r="18" spans="1:162" s="76" customFormat="1" ht="27.75" customHeight="1">
      <c r="A18" s="65"/>
      <c r="B18" s="122" t="s">
        <v>526</v>
      </c>
      <c r="C18" s="322"/>
      <c r="D18" s="132" t="s">
        <v>525</v>
      </c>
      <c r="E18" s="107" t="s">
        <v>524</v>
      </c>
      <c r="F18" s="107" t="s">
        <v>523</v>
      </c>
      <c r="G18" s="70"/>
      <c r="H18" s="69"/>
      <c r="I18" s="131"/>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65" customFormat="1" ht="28.5">
      <c r="B19" s="122" t="s">
        <v>522</v>
      </c>
      <c r="C19" s="322"/>
      <c r="D19" s="69" t="s">
        <v>824</v>
      </c>
      <c r="E19" s="69" t="s">
        <v>825</v>
      </c>
      <c r="F19" s="69" t="s">
        <v>826</v>
      </c>
      <c r="G19" s="70"/>
      <c r="H19" s="69"/>
      <c r="I19" s="69"/>
    </row>
    <row r="20" spans="1:162" s="65" customFormat="1" ht="14.25">
      <c r="B20" s="122" t="s">
        <v>521</v>
      </c>
      <c r="C20" s="323"/>
      <c r="D20" s="69" t="s">
        <v>827</v>
      </c>
      <c r="E20" s="69" t="s">
        <v>828</v>
      </c>
      <c r="F20" s="69" t="s">
        <v>829</v>
      </c>
      <c r="G20" s="70"/>
      <c r="H20" s="69"/>
      <c r="I20" s="69"/>
    </row>
    <row r="21" spans="1:162" s="65" customFormat="1" ht="59.25" customHeight="1">
      <c r="B21" s="122" t="s">
        <v>37</v>
      </c>
      <c r="C21" s="311" t="s">
        <v>520</v>
      </c>
      <c r="D21" s="69" t="s">
        <v>830</v>
      </c>
      <c r="E21" s="69" t="s">
        <v>831</v>
      </c>
      <c r="F21" s="69" t="s">
        <v>832</v>
      </c>
      <c r="G21" s="70"/>
      <c r="H21" s="69"/>
      <c r="I21" s="69"/>
    </row>
    <row r="22" spans="1:162" s="65" customFormat="1" ht="41.25">
      <c r="B22" s="122" t="s">
        <v>41</v>
      </c>
      <c r="C22" s="324"/>
      <c r="D22" s="69" t="s">
        <v>833</v>
      </c>
      <c r="E22" s="69" t="s">
        <v>834</v>
      </c>
      <c r="F22" s="69" t="s">
        <v>835</v>
      </c>
      <c r="G22" s="70"/>
      <c r="H22" s="69"/>
      <c r="I22" s="69"/>
    </row>
    <row r="23" spans="1:162" s="65" customFormat="1" ht="28.5">
      <c r="B23" s="122" t="s">
        <v>48</v>
      </c>
      <c r="C23" s="311" t="s">
        <v>519</v>
      </c>
      <c r="D23" s="69" t="s">
        <v>836</v>
      </c>
      <c r="E23" s="69" t="s">
        <v>837</v>
      </c>
      <c r="F23" s="69" t="s">
        <v>838</v>
      </c>
      <c r="G23" s="70"/>
      <c r="H23" s="69"/>
      <c r="I23" s="69"/>
    </row>
    <row r="24" spans="1:162" s="65" customFormat="1" ht="27.75">
      <c r="B24" s="122" t="s">
        <v>53</v>
      </c>
      <c r="C24" s="312"/>
      <c r="D24" s="69" t="s">
        <v>839</v>
      </c>
      <c r="E24" s="69" t="s">
        <v>837</v>
      </c>
      <c r="F24" s="69" t="s">
        <v>840</v>
      </c>
      <c r="G24" s="70"/>
      <c r="H24" s="69"/>
      <c r="I24" s="69"/>
    </row>
    <row r="25" spans="1:162" s="65" customFormat="1" ht="28.5">
      <c r="B25" s="122" t="s">
        <v>57</v>
      </c>
      <c r="C25" s="312"/>
      <c r="D25" s="69" t="s">
        <v>841</v>
      </c>
      <c r="E25" s="69" t="s">
        <v>842</v>
      </c>
      <c r="F25" s="69" t="s">
        <v>843</v>
      </c>
      <c r="G25" s="70"/>
      <c r="H25" s="69"/>
      <c r="I25" s="69"/>
    </row>
    <row r="26" spans="1:162" s="65" customFormat="1" ht="41.25">
      <c r="B26" s="122" t="s">
        <v>61</v>
      </c>
      <c r="C26" s="324"/>
      <c r="D26" s="69" t="s">
        <v>844</v>
      </c>
      <c r="E26" s="69" t="s">
        <v>845</v>
      </c>
      <c r="F26" s="69" t="s">
        <v>846</v>
      </c>
      <c r="G26" s="70"/>
      <c r="H26" s="69"/>
      <c r="I26" s="69"/>
    </row>
    <row r="27" spans="1:162" s="65" customFormat="1" ht="27.75">
      <c r="B27" s="122" t="s">
        <v>73</v>
      </c>
      <c r="C27" s="311" t="s">
        <v>518</v>
      </c>
      <c r="D27" s="69" t="s">
        <v>847</v>
      </c>
      <c r="E27" s="69" t="s">
        <v>848</v>
      </c>
      <c r="F27" s="69" t="s">
        <v>849</v>
      </c>
      <c r="G27" s="70"/>
      <c r="H27" s="69"/>
      <c r="I27" s="69"/>
    </row>
    <row r="28" spans="1:162" s="65" customFormat="1" ht="28.5">
      <c r="B28" s="122" t="s">
        <v>77</v>
      </c>
      <c r="C28" s="312"/>
      <c r="D28" s="69" t="s">
        <v>850</v>
      </c>
      <c r="E28" s="69" t="s">
        <v>848</v>
      </c>
      <c r="F28" s="69" t="s">
        <v>851</v>
      </c>
      <c r="G28" s="70"/>
      <c r="H28" s="69"/>
      <c r="I28" s="69"/>
    </row>
    <row r="29" spans="1:162" s="65" customFormat="1" ht="27.75">
      <c r="B29" s="122" t="s">
        <v>80</v>
      </c>
      <c r="C29" s="312"/>
      <c r="D29" s="69" t="s">
        <v>852</v>
      </c>
      <c r="E29" s="69" t="s">
        <v>853</v>
      </c>
      <c r="F29" s="69" t="s">
        <v>854</v>
      </c>
      <c r="G29" s="70"/>
      <c r="H29" s="69"/>
      <c r="I29" s="69"/>
    </row>
    <row r="30" spans="1:162" s="65" customFormat="1" ht="28.5">
      <c r="B30" s="122" t="s">
        <v>517</v>
      </c>
      <c r="C30" s="312"/>
      <c r="D30" s="69" t="s">
        <v>855</v>
      </c>
      <c r="E30" s="69" t="s">
        <v>856</v>
      </c>
      <c r="F30" s="69" t="s">
        <v>857</v>
      </c>
      <c r="G30" s="70"/>
      <c r="H30" s="69"/>
      <c r="I30" s="69"/>
    </row>
    <row r="31" spans="1:162" s="65" customFormat="1" ht="41.25">
      <c r="B31" s="122" t="s">
        <v>516</v>
      </c>
      <c r="C31" s="312"/>
      <c r="D31" s="69" t="s">
        <v>858</v>
      </c>
      <c r="E31" s="69" t="s">
        <v>859</v>
      </c>
      <c r="F31" s="69" t="s">
        <v>860</v>
      </c>
      <c r="G31" s="70"/>
      <c r="H31" s="69"/>
      <c r="I31" s="69"/>
    </row>
    <row r="32" spans="1:162" s="125" customFormat="1" ht="27.75">
      <c r="B32" s="130" t="s">
        <v>515</v>
      </c>
      <c r="C32" s="313"/>
      <c r="D32" s="129" t="s">
        <v>514</v>
      </c>
      <c r="E32" s="128" t="s">
        <v>513</v>
      </c>
      <c r="F32" s="128" t="s">
        <v>512</v>
      </c>
      <c r="G32" s="127"/>
      <c r="H32" s="126"/>
      <c r="I32" s="126"/>
    </row>
    <row r="33" spans="2:9" s="65" customFormat="1" ht="27">
      <c r="B33" s="122" t="s">
        <v>83</v>
      </c>
      <c r="C33" s="124" t="s">
        <v>511</v>
      </c>
      <c r="D33" s="123" t="s">
        <v>511</v>
      </c>
      <c r="E33" s="107" t="s">
        <v>510</v>
      </c>
      <c r="F33" s="107" t="s">
        <v>509</v>
      </c>
      <c r="G33" s="70"/>
      <c r="H33" s="69"/>
      <c r="I33" s="69"/>
    </row>
    <row r="34" spans="2:9" s="65" customFormat="1" ht="14.25">
      <c r="B34" s="122"/>
      <c r="C34" s="122"/>
      <c r="D34" s="69"/>
      <c r="E34" s="69"/>
      <c r="F34" s="69"/>
      <c r="G34" s="70"/>
      <c r="H34" s="69"/>
      <c r="I34" s="69"/>
    </row>
    <row r="35" spans="2:9" s="65" customFormat="1" ht="14.25">
      <c r="B35" s="122"/>
      <c r="C35" s="122"/>
      <c r="D35" s="69"/>
      <c r="E35" s="69"/>
      <c r="F35" s="69"/>
      <c r="G35" s="70"/>
      <c r="H35" s="69"/>
      <c r="I35" s="69"/>
    </row>
    <row r="36" spans="2:9" s="65" customFormat="1" ht="14.25">
      <c r="B36" s="122"/>
      <c r="C36" s="122"/>
      <c r="D36" s="69"/>
      <c r="E36" s="69"/>
      <c r="F36" s="69"/>
      <c r="G36" s="70"/>
      <c r="H36" s="69"/>
      <c r="I36" s="69"/>
    </row>
    <row r="37" spans="2:9" s="65" customFormat="1" ht="14.25">
      <c r="B37" s="122"/>
      <c r="C37" s="122"/>
      <c r="D37" s="69"/>
      <c r="E37" s="69"/>
      <c r="F37" s="69"/>
      <c r="G37" s="70"/>
      <c r="H37" s="69"/>
      <c r="I37" s="69"/>
    </row>
    <row r="38" spans="2:9" s="65" customFormat="1" ht="14.25">
      <c r="B38" s="122"/>
      <c r="C38" s="122"/>
      <c r="D38" s="69"/>
      <c r="E38" s="69"/>
      <c r="F38" s="69"/>
      <c r="G38" s="70"/>
      <c r="H38" s="69"/>
      <c r="I38" s="69"/>
    </row>
    <row r="39" spans="2:9" s="65" customFormat="1" ht="14.25">
      <c r="B39" s="122"/>
      <c r="C39" s="122"/>
      <c r="D39" s="69"/>
      <c r="E39" s="69"/>
      <c r="F39" s="69"/>
      <c r="G39" s="70"/>
      <c r="H39" s="69"/>
      <c r="I39" s="69"/>
    </row>
    <row r="40" spans="2:9" s="65" customFormat="1" ht="14.25">
      <c r="B40" s="122"/>
      <c r="C40" s="122"/>
      <c r="D40" s="69"/>
      <c r="E40" s="69"/>
      <c r="F40" s="69"/>
      <c r="G40" s="70"/>
      <c r="H40" s="69"/>
      <c r="I40" s="69"/>
    </row>
    <row r="41" spans="2:9" s="65" customFormat="1" ht="14.25">
      <c r="B41" s="122"/>
      <c r="C41" s="122"/>
      <c r="D41" s="69"/>
      <c r="E41" s="69"/>
      <c r="F41" s="69"/>
      <c r="G41" s="70"/>
      <c r="H41" s="69"/>
      <c r="I41" s="69"/>
    </row>
    <row r="42" spans="2:9" s="65" customFormat="1" ht="14.25">
      <c r="B42" s="122"/>
      <c r="C42" s="122"/>
      <c r="D42" s="69"/>
      <c r="E42" s="69"/>
      <c r="F42" s="69"/>
      <c r="G42" s="70"/>
      <c r="H42" s="69"/>
      <c r="I42" s="69"/>
    </row>
    <row r="43" spans="2:9" s="65" customFormat="1" ht="14.25">
      <c r="B43" s="122"/>
      <c r="C43" s="122"/>
      <c r="D43" s="69"/>
      <c r="E43" s="69"/>
      <c r="F43" s="69"/>
      <c r="G43" s="70"/>
      <c r="H43" s="69"/>
      <c r="I43" s="69"/>
    </row>
    <row r="44" spans="2:9" s="65" customFormat="1" ht="14.25">
      <c r="B44" s="122"/>
      <c r="C44" s="122"/>
      <c r="D44" s="69"/>
      <c r="E44" s="69"/>
      <c r="F44" s="69"/>
      <c r="G44" s="70"/>
      <c r="H44" s="69"/>
      <c r="I44" s="69"/>
    </row>
    <row r="45" spans="2:9" s="65" customFormat="1" ht="14.25">
      <c r="B45" s="122"/>
      <c r="C45" s="122"/>
      <c r="D45" s="69"/>
      <c r="E45" s="69"/>
      <c r="F45" s="69"/>
      <c r="G45" s="70"/>
      <c r="H45" s="69"/>
      <c r="I45" s="69"/>
    </row>
    <row r="46" spans="2:9" s="65" customFormat="1" ht="14.25">
      <c r="B46" s="122"/>
      <c r="C46" s="122"/>
      <c r="D46" s="69"/>
      <c r="E46" s="69"/>
      <c r="F46" s="69"/>
      <c r="G46" s="70"/>
      <c r="H46" s="69"/>
      <c r="I46" s="69"/>
    </row>
    <row r="47" spans="2:9" s="65" customFormat="1" ht="14.25">
      <c r="B47" s="122"/>
      <c r="C47" s="122"/>
      <c r="D47" s="69"/>
      <c r="E47" s="69"/>
      <c r="F47" s="69"/>
      <c r="G47" s="70"/>
      <c r="H47" s="69"/>
      <c r="I47" s="69"/>
    </row>
    <row r="48" spans="2:9" s="65" customFormat="1" ht="14.25">
      <c r="B48" s="122"/>
      <c r="C48" s="122"/>
      <c r="D48" s="69"/>
      <c r="E48" s="69"/>
      <c r="F48" s="69"/>
      <c r="G48" s="70"/>
      <c r="H48" s="69"/>
      <c r="I48" s="69"/>
    </row>
    <row r="49" spans="2:9" s="65" customFormat="1" ht="14.25">
      <c r="B49" s="122"/>
      <c r="C49" s="122"/>
      <c r="D49" s="69"/>
      <c r="E49" s="69"/>
      <c r="F49" s="69"/>
      <c r="G49" s="70"/>
      <c r="H49" s="69"/>
      <c r="I49" s="69"/>
    </row>
    <row r="50" spans="2:9" s="65" customFormat="1" ht="14.25">
      <c r="B50" s="122"/>
      <c r="C50" s="122"/>
      <c r="D50" s="69"/>
      <c r="E50" s="69"/>
      <c r="F50" s="69"/>
      <c r="G50" s="70"/>
      <c r="H50" s="69"/>
      <c r="I50" s="69"/>
    </row>
    <row r="51" spans="2:9" s="65" customFormat="1" ht="14.25">
      <c r="B51" s="122"/>
      <c r="C51" s="122"/>
      <c r="D51" s="69"/>
      <c r="E51" s="69"/>
      <c r="F51" s="69"/>
      <c r="G51" s="70"/>
      <c r="H51" s="69"/>
      <c r="I51" s="69"/>
    </row>
    <row r="52" spans="2:9" s="65" customFormat="1" ht="14.25">
      <c r="B52" s="122"/>
      <c r="C52" s="122"/>
      <c r="D52" s="69"/>
      <c r="E52" s="69"/>
      <c r="F52" s="69"/>
      <c r="G52" s="70"/>
      <c r="H52" s="69"/>
      <c r="I52" s="69"/>
    </row>
    <row r="53" spans="2:9" s="65" customFormat="1" ht="14.25">
      <c r="B53" s="122"/>
      <c r="C53" s="122"/>
      <c r="D53" s="69"/>
      <c r="E53" s="69"/>
      <c r="F53" s="69"/>
      <c r="G53" s="70"/>
      <c r="H53" s="69"/>
      <c r="I53" s="69"/>
    </row>
    <row r="54" spans="2:9" s="65" customFormat="1" ht="14.25">
      <c r="B54" s="122"/>
      <c r="C54" s="122"/>
      <c r="D54" s="69"/>
      <c r="E54" s="69"/>
      <c r="F54" s="69"/>
      <c r="G54" s="70"/>
      <c r="H54" s="69"/>
      <c r="I54" s="69"/>
    </row>
    <row r="55" spans="2:9" s="65" customFormat="1" ht="14.25">
      <c r="B55" s="122"/>
      <c r="C55" s="122"/>
      <c r="D55" s="69"/>
      <c r="E55" s="69"/>
      <c r="F55" s="69"/>
      <c r="G55" s="70"/>
      <c r="H55" s="69"/>
      <c r="I55" s="69"/>
    </row>
    <row r="56" spans="2:9" s="65" customFormat="1" ht="14.25">
      <c r="B56" s="122"/>
      <c r="C56" s="122"/>
      <c r="D56" s="69"/>
      <c r="E56" s="69"/>
      <c r="F56" s="69"/>
      <c r="G56" s="70"/>
      <c r="H56" s="69"/>
      <c r="I56" s="69"/>
    </row>
    <row r="57" spans="2:9" s="65" customFormat="1" ht="14.25">
      <c r="B57" s="122"/>
      <c r="C57" s="122"/>
      <c r="D57" s="69"/>
      <c r="E57" s="69"/>
      <c r="F57" s="69"/>
      <c r="G57" s="70"/>
      <c r="H57" s="69"/>
      <c r="I57" s="69"/>
    </row>
    <row r="58" spans="2:9" s="65" customFormat="1" ht="14.25">
      <c r="B58" s="122"/>
      <c r="C58" s="122"/>
      <c r="D58" s="69"/>
      <c r="E58" s="69"/>
      <c r="F58" s="69"/>
      <c r="G58" s="70"/>
      <c r="H58" s="69"/>
      <c r="I58" s="69"/>
    </row>
    <row r="59" spans="2:9" s="65" customFormat="1" ht="14.25">
      <c r="B59" s="122"/>
      <c r="C59" s="122"/>
      <c r="D59" s="69"/>
      <c r="E59" s="69"/>
      <c r="F59" s="69"/>
      <c r="G59" s="70"/>
      <c r="H59" s="69"/>
      <c r="I59" s="69"/>
    </row>
    <row r="60" spans="2:9" s="65" customFormat="1" ht="14.25">
      <c r="B60" s="122"/>
      <c r="C60" s="122"/>
      <c r="D60" s="69"/>
      <c r="E60" s="69"/>
      <c r="F60" s="69"/>
      <c r="G60" s="70"/>
      <c r="H60" s="69"/>
      <c r="I60" s="69"/>
    </row>
    <row r="61" spans="2:9" s="65" customFormat="1" ht="14.25">
      <c r="B61" s="122"/>
      <c r="C61" s="122"/>
      <c r="D61" s="69"/>
      <c r="E61" s="69"/>
      <c r="F61" s="69"/>
      <c r="G61" s="70"/>
      <c r="H61" s="69"/>
      <c r="I61" s="69"/>
    </row>
    <row r="62" spans="2:9" s="65" customFormat="1" ht="14.25">
      <c r="B62" s="122"/>
      <c r="C62" s="122"/>
      <c r="D62" s="69"/>
      <c r="E62" s="69"/>
      <c r="F62" s="69"/>
      <c r="G62" s="70"/>
      <c r="H62" s="69"/>
      <c r="I62" s="69"/>
    </row>
    <row r="63" spans="2:9" s="65" customFormat="1" ht="14.25">
      <c r="B63" s="122"/>
      <c r="C63" s="122"/>
      <c r="D63" s="69"/>
      <c r="E63" s="69"/>
      <c r="F63" s="69"/>
      <c r="G63" s="70"/>
      <c r="H63" s="69"/>
      <c r="I63" s="69"/>
    </row>
    <row r="64" spans="2:9" s="65" customFormat="1" ht="14.25">
      <c r="B64" s="122"/>
      <c r="C64" s="122"/>
      <c r="D64" s="69"/>
      <c r="E64" s="69"/>
      <c r="F64" s="69"/>
      <c r="G64" s="70"/>
      <c r="H64" s="69"/>
      <c r="I64" s="69"/>
    </row>
    <row r="65" spans="2:9" s="65" customFormat="1" ht="14.25">
      <c r="B65" s="122"/>
      <c r="C65" s="122"/>
      <c r="D65" s="69"/>
      <c r="E65" s="69"/>
      <c r="F65" s="69"/>
      <c r="G65" s="70"/>
      <c r="H65" s="69"/>
      <c r="I65" s="69"/>
    </row>
    <row r="66" spans="2:9" s="65" customFormat="1" ht="14.25">
      <c r="B66" s="122"/>
      <c r="C66" s="122"/>
      <c r="D66" s="69"/>
      <c r="E66" s="69"/>
      <c r="F66" s="69"/>
      <c r="G66" s="70"/>
      <c r="H66" s="69"/>
      <c r="I66" s="69"/>
    </row>
    <row r="67" spans="2:9" s="65" customFormat="1" ht="14.25">
      <c r="B67" s="122"/>
      <c r="C67" s="122"/>
      <c r="D67" s="69"/>
      <c r="E67" s="69"/>
      <c r="F67" s="69"/>
      <c r="G67" s="70"/>
      <c r="H67" s="69"/>
      <c r="I67" s="69"/>
    </row>
    <row r="68" spans="2:9" s="65" customFormat="1" ht="14.25">
      <c r="B68" s="122"/>
      <c r="C68" s="122"/>
      <c r="D68" s="69"/>
      <c r="E68" s="69"/>
      <c r="F68" s="69"/>
      <c r="G68" s="70"/>
      <c r="H68" s="69"/>
      <c r="I68" s="69"/>
    </row>
    <row r="69" spans="2:9" s="65" customFormat="1" ht="14.25">
      <c r="B69" s="122"/>
      <c r="C69" s="122"/>
      <c r="D69" s="69"/>
      <c r="E69" s="69"/>
      <c r="F69" s="69"/>
      <c r="G69" s="70"/>
      <c r="H69" s="69"/>
      <c r="I69" s="69"/>
    </row>
    <row r="70" spans="2:9" s="65" customFormat="1" ht="14.25">
      <c r="B70" s="122"/>
      <c r="C70" s="122"/>
      <c r="D70" s="69"/>
      <c r="E70" s="69"/>
      <c r="F70" s="69"/>
      <c r="G70" s="70"/>
      <c r="H70" s="69"/>
      <c r="I70" s="69"/>
    </row>
    <row r="71" spans="2:9" s="65" customFormat="1" ht="14.25">
      <c r="B71" s="122"/>
      <c r="C71" s="122"/>
      <c r="D71" s="69"/>
      <c r="E71" s="69"/>
      <c r="F71" s="69"/>
      <c r="G71" s="70"/>
      <c r="H71" s="69"/>
      <c r="I71" s="69"/>
    </row>
    <row r="72" spans="2:9" s="65" customFormat="1" ht="14.25">
      <c r="B72" s="122"/>
      <c r="C72" s="122"/>
      <c r="D72" s="69"/>
      <c r="E72" s="69"/>
      <c r="F72" s="69"/>
      <c r="G72" s="70"/>
      <c r="H72" s="69"/>
      <c r="I72" s="69"/>
    </row>
    <row r="73" spans="2:9" s="65" customFormat="1" ht="14.25">
      <c r="B73" s="122"/>
      <c r="C73" s="122"/>
      <c r="D73" s="69"/>
      <c r="E73" s="69"/>
      <c r="F73" s="69"/>
      <c r="G73" s="70"/>
      <c r="H73" s="69"/>
      <c r="I73" s="69"/>
    </row>
    <row r="74" spans="2:9" s="65" customFormat="1" ht="14.25">
      <c r="B74" s="122"/>
      <c r="C74" s="122"/>
      <c r="D74" s="69"/>
      <c r="E74" s="69"/>
      <c r="F74" s="69"/>
      <c r="G74" s="70"/>
      <c r="H74" s="69"/>
      <c r="I74" s="69"/>
    </row>
    <row r="75" spans="2:9" s="65" customFormat="1" ht="14.25">
      <c r="B75" s="122"/>
      <c r="C75" s="122"/>
      <c r="D75" s="69"/>
      <c r="E75" s="69"/>
      <c r="F75" s="69"/>
      <c r="G75" s="70"/>
      <c r="H75" s="69"/>
      <c r="I75" s="69"/>
    </row>
    <row r="76" spans="2:9" s="65" customFormat="1" ht="14.25">
      <c r="B76" s="122"/>
      <c r="C76" s="122"/>
      <c r="D76" s="69"/>
      <c r="E76" s="69"/>
      <c r="F76" s="69"/>
      <c r="G76" s="70"/>
      <c r="H76" s="69"/>
      <c r="I76" s="69"/>
    </row>
    <row r="77" spans="2:9" s="65" customFormat="1" ht="14.25">
      <c r="B77" s="122"/>
      <c r="C77" s="122"/>
      <c r="D77" s="69"/>
      <c r="E77" s="69"/>
      <c r="F77" s="69"/>
      <c r="G77" s="70"/>
      <c r="H77" s="69"/>
      <c r="I77" s="69"/>
    </row>
    <row r="78" spans="2:9" s="65" customFormat="1" ht="14.25">
      <c r="B78" s="122"/>
      <c r="C78" s="122"/>
      <c r="D78" s="69"/>
      <c r="E78" s="69"/>
      <c r="F78" s="69"/>
      <c r="G78" s="70"/>
      <c r="H78" s="69"/>
      <c r="I78" s="69"/>
    </row>
    <row r="79" spans="2:9" s="65" customFormat="1" ht="14.25">
      <c r="B79" s="122"/>
      <c r="C79" s="122"/>
      <c r="D79" s="69"/>
      <c r="E79" s="69"/>
      <c r="F79" s="69"/>
      <c r="G79" s="70"/>
      <c r="H79" s="69"/>
      <c r="I79" s="69"/>
    </row>
    <row r="80" spans="2:9" s="65" customFormat="1" ht="14.25">
      <c r="B80" s="122"/>
      <c r="C80" s="122"/>
      <c r="D80" s="69"/>
      <c r="E80" s="69"/>
      <c r="F80" s="69"/>
      <c r="G80" s="70"/>
      <c r="H80" s="69"/>
      <c r="I80" s="69"/>
    </row>
    <row r="81" spans="2:9" s="65" customFormat="1" ht="14.25">
      <c r="B81" s="122"/>
      <c r="C81" s="122"/>
      <c r="D81" s="69"/>
      <c r="E81" s="69"/>
      <c r="F81" s="69"/>
      <c r="G81" s="70"/>
      <c r="H81" s="69"/>
      <c r="I81" s="69"/>
    </row>
    <row r="82" spans="2:9" s="65" customFormat="1" ht="14.25">
      <c r="B82" s="122"/>
      <c r="C82" s="122"/>
      <c r="D82" s="69"/>
      <c r="E82" s="69"/>
      <c r="F82" s="69"/>
      <c r="G82" s="70"/>
      <c r="H82" s="69"/>
      <c r="I82" s="69"/>
    </row>
    <row r="83" spans="2:9" s="65" customFormat="1" ht="14.25">
      <c r="B83" s="122"/>
      <c r="C83" s="122"/>
      <c r="D83" s="69"/>
      <c r="E83" s="69"/>
      <c r="F83" s="69"/>
      <c r="G83" s="70"/>
      <c r="H83" s="69"/>
      <c r="I83" s="69"/>
    </row>
    <row r="84" spans="2:9" s="65" customFormat="1" ht="14.25">
      <c r="B84" s="122"/>
      <c r="C84" s="122"/>
      <c r="D84" s="69"/>
      <c r="E84" s="69"/>
      <c r="F84" s="69"/>
      <c r="G84" s="70"/>
      <c r="H84" s="69"/>
      <c r="I84" s="69"/>
    </row>
    <row r="85" spans="2:9" s="65" customFormat="1" ht="14.25">
      <c r="B85" s="122"/>
      <c r="C85" s="122"/>
      <c r="D85" s="69"/>
      <c r="E85" s="69"/>
      <c r="F85" s="69"/>
      <c r="G85" s="70"/>
      <c r="H85" s="69"/>
      <c r="I85" s="69"/>
    </row>
    <row r="86" spans="2:9" s="65" customFormat="1" ht="14.25">
      <c r="B86" s="122"/>
      <c r="C86" s="122"/>
      <c r="D86" s="69"/>
      <c r="E86" s="69"/>
      <c r="F86" s="69"/>
      <c r="G86" s="70"/>
      <c r="H86" s="69"/>
      <c r="I86" s="69"/>
    </row>
    <row r="87" spans="2:9" s="65" customFormat="1" ht="14.25">
      <c r="B87" s="122"/>
      <c r="C87" s="122"/>
      <c r="D87" s="69"/>
      <c r="E87" s="69"/>
      <c r="F87" s="69"/>
      <c r="G87" s="70"/>
      <c r="H87" s="69"/>
      <c r="I87" s="69"/>
    </row>
    <row r="88" spans="2:9" s="65" customFormat="1" ht="14.25">
      <c r="B88" s="122"/>
      <c r="C88" s="122"/>
      <c r="D88" s="69"/>
      <c r="E88" s="69"/>
      <c r="F88" s="69"/>
      <c r="G88" s="70"/>
      <c r="H88" s="69"/>
      <c r="I88" s="69"/>
    </row>
    <row r="89" spans="2:9" s="65" customFormat="1" ht="14.25">
      <c r="B89" s="122"/>
      <c r="C89" s="122"/>
      <c r="D89" s="69"/>
      <c r="E89" s="69"/>
      <c r="F89" s="69"/>
      <c r="G89" s="70"/>
      <c r="H89" s="69"/>
      <c r="I89" s="69"/>
    </row>
    <row r="90" spans="2:9" s="65" customFormat="1" ht="14.25">
      <c r="B90" s="122"/>
      <c r="C90" s="122"/>
      <c r="D90" s="69"/>
      <c r="E90" s="69"/>
      <c r="F90" s="69"/>
      <c r="G90" s="70"/>
      <c r="H90" s="69"/>
      <c r="I90" s="69"/>
    </row>
    <row r="91" spans="2:9" s="65" customFormat="1" ht="14.25">
      <c r="B91" s="122"/>
      <c r="C91" s="122"/>
      <c r="D91" s="69"/>
      <c r="E91" s="69"/>
      <c r="F91" s="69"/>
      <c r="G91" s="70"/>
      <c r="H91" s="69"/>
      <c r="I91" s="69"/>
    </row>
    <row r="92" spans="2:9" s="65" customFormat="1" ht="14.25">
      <c r="B92" s="122"/>
      <c r="C92" s="122"/>
      <c r="D92" s="69"/>
      <c r="E92" s="69"/>
      <c r="F92" s="69"/>
      <c r="G92" s="70"/>
      <c r="H92" s="69"/>
      <c r="I92" s="69"/>
    </row>
    <row r="93" spans="2:9" s="65" customFormat="1" ht="14.25">
      <c r="B93" s="122"/>
      <c r="C93" s="122"/>
      <c r="D93" s="69"/>
      <c r="E93" s="69"/>
      <c r="F93" s="69"/>
      <c r="G93" s="70"/>
      <c r="H93" s="69"/>
      <c r="I93" s="69"/>
    </row>
    <row r="94" spans="2:9" s="65" customFormat="1" ht="14.25">
      <c r="B94" s="122"/>
      <c r="C94" s="122"/>
      <c r="D94" s="69"/>
      <c r="E94" s="69"/>
      <c r="F94" s="69"/>
      <c r="G94" s="70"/>
      <c r="H94" s="69"/>
      <c r="I94" s="69"/>
    </row>
    <row r="95" spans="2:9" s="65" customFormat="1" ht="14.25">
      <c r="B95" s="122"/>
      <c r="C95" s="122"/>
      <c r="D95" s="69"/>
      <c r="E95" s="69"/>
      <c r="F95" s="69"/>
      <c r="G95" s="70"/>
      <c r="H95" s="69"/>
      <c r="I95" s="69"/>
    </row>
    <row r="96" spans="2:9" s="65" customFormat="1" ht="14.25">
      <c r="B96" s="122"/>
      <c r="C96" s="122"/>
      <c r="D96" s="69"/>
      <c r="E96" s="69"/>
      <c r="F96" s="69"/>
      <c r="G96" s="70"/>
      <c r="H96" s="69"/>
      <c r="I96" s="69"/>
    </row>
    <row r="97" spans="2:9" s="65" customFormat="1" ht="14.25">
      <c r="B97" s="122"/>
      <c r="C97" s="122"/>
      <c r="D97" s="69"/>
      <c r="E97" s="69"/>
      <c r="F97" s="69"/>
      <c r="G97" s="70"/>
      <c r="H97" s="69"/>
      <c r="I97" s="69"/>
    </row>
    <row r="98" spans="2:9" s="65" customFormat="1" ht="14.25">
      <c r="B98" s="122"/>
      <c r="C98" s="122"/>
      <c r="D98" s="69"/>
      <c r="E98" s="69"/>
      <c r="F98" s="69"/>
      <c r="G98" s="70"/>
      <c r="H98" s="69"/>
      <c r="I98" s="69"/>
    </row>
    <row r="99" spans="2:9" s="65" customFormat="1" ht="14.25">
      <c r="B99" s="122"/>
      <c r="C99" s="122"/>
      <c r="D99" s="69"/>
      <c r="E99" s="69"/>
      <c r="F99" s="69"/>
      <c r="G99" s="70"/>
      <c r="H99" s="69"/>
      <c r="I99" s="69"/>
    </row>
    <row r="100" spans="2:9" s="65" customFormat="1" ht="14.25">
      <c r="B100" s="122"/>
      <c r="C100" s="122"/>
      <c r="D100" s="69"/>
      <c r="E100" s="69"/>
      <c r="F100" s="69"/>
      <c r="G100" s="70"/>
      <c r="H100" s="69"/>
      <c r="I100" s="69"/>
    </row>
    <row r="101" spans="2:9" s="65" customFormat="1" ht="14.25">
      <c r="B101" s="122"/>
      <c r="C101" s="122"/>
      <c r="D101" s="69"/>
      <c r="E101" s="69"/>
      <c r="F101" s="69"/>
      <c r="G101" s="70"/>
      <c r="H101" s="69"/>
      <c r="I101" s="69"/>
    </row>
    <row r="102" spans="2:9" s="65" customFormat="1" ht="14.25">
      <c r="B102" s="122"/>
      <c r="C102" s="122"/>
      <c r="D102" s="69"/>
      <c r="E102" s="69"/>
      <c r="F102" s="69"/>
      <c r="G102" s="70"/>
      <c r="H102" s="69"/>
      <c r="I102" s="69"/>
    </row>
    <row r="103" spans="2:9" s="65" customFormat="1" ht="14.25">
      <c r="B103" s="122"/>
      <c r="C103" s="122"/>
      <c r="D103" s="69"/>
      <c r="E103" s="69"/>
      <c r="F103" s="69"/>
      <c r="G103" s="70"/>
      <c r="H103" s="69"/>
      <c r="I103" s="69"/>
    </row>
    <row r="104" spans="2:9" s="65" customFormat="1" ht="14.25">
      <c r="B104" s="122"/>
      <c r="C104" s="122"/>
      <c r="D104" s="69"/>
      <c r="E104" s="69"/>
      <c r="F104" s="69"/>
      <c r="G104" s="70"/>
      <c r="H104" s="69"/>
      <c r="I104" s="69"/>
    </row>
    <row r="105" spans="2:9" s="65" customFormat="1" ht="14.25">
      <c r="B105" s="122"/>
      <c r="C105" s="122"/>
      <c r="D105" s="69"/>
      <c r="E105" s="69"/>
      <c r="F105" s="69"/>
      <c r="G105" s="70"/>
      <c r="H105" s="69"/>
      <c r="I105" s="69"/>
    </row>
    <row r="106" spans="2:9" s="65" customFormat="1" ht="14.25">
      <c r="B106" s="122"/>
      <c r="C106" s="122"/>
      <c r="D106" s="69"/>
      <c r="E106" s="69"/>
      <c r="F106" s="69"/>
      <c r="G106" s="70"/>
      <c r="H106" s="69"/>
      <c r="I106" s="69"/>
    </row>
    <row r="107" spans="2:9" s="65" customFormat="1" ht="14.25">
      <c r="B107" s="122"/>
      <c r="C107" s="122"/>
      <c r="D107" s="69"/>
      <c r="E107" s="69"/>
      <c r="F107" s="69"/>
      <c r="G107" s="70"/>
      <c r="H107" s="69"/>
      <c r="I107" s="69"/>
    </row>
    <row r="108" spans="2:9" s="65" customFormat="1" ht="14.25">
      <c r="B108" s="122"/>
      <c r="C108" s="122"/>
      <c r="D108" s="69"/>
      <c r="E108" s="69"/>
      <c r="F108" s="69"/>
      <c r="G108" s="70"/>
      <c r="H108" s="69"/>
      <c r="I108" s="69"/>
    </row>
    <row r="109" spans="2:9" s="65" customFormat="1" ht="14.25">
      <c r="B109" s="122"/>
      <c r="C109" s="122"/>
      <c r="D109" s="69"/>
      <c r="E109" s="69"/>
      <c r="F109" s="69"/>
      <c r="G109" s="70"/>
      <c r="H109" s="69"/>
      <c r="I109" s="69"/>
    </row>
    <row r="110" spans="2:9" s="65" customFormat="1" ht="14.25">
      <c r="B110" s="122"/>
      <c r="C110" s="122"/>
      <c r="D110" s="69"/>
      <c r="E110" s="69"/>
      <c r="F110" s="69"/>
      <c r="G110" s="70"/>
      <c r="H110" s="69"/>
      <c r="I110" s="69"/>
    </row>
    <row r="111" spans="2:9" s="65" customFormat="1" ht="14.25">
      <c r="B111" s="122"/>
      <c r="C111" s="122"/>
      <c r="D111" s="69"/>
      <c r="E111" s="69"/>
      <c r="F111" s="69"/>
      <c r="G111" s="70"/>
      <c r="H111" s="69"/>
      <c r="I111" s="69"/>
    </row>
    <row r="112" spans="2:9" s="65" customFormat="1" ht="14.25">
      <c r="B112" s="122"/>
      <c r="C112" s="122"/>
      <c r="D112" s="69"/>
      <c r="E112" s="69"/>
      <c r="F112" s="69"/>
      <c r="G112" s="70"/>
      <c r="H112" s="69"/>
      <c r="I112" s="69"/>
    </row>
    <row r="113" spans="2:9" s="65" customFormat="1" ht="14.25">
      <c r="B113" s="122"/>
      <c r="C113" s="122"/>
      <c r="D113" s="69"/>
      <c r="E113" s="69"/>
      <c r="F113" s="69"/>
      <c r="G113" s="70"/>
      <c r="H113" s="69"/>
      <c r="I113" s="69"/>
    </row>
    <row r="114" spans="2:9" s="65" customFormat="1" ht="14.25">
      <c r="B114" s="122"/>
      <c r="C114" s="122"/>
      <c r="D114" s="69"/>
      <c r="E114" s="69"/>
      <c r="F114" s="69"/>
      <c r="G114" s="70"/>
      <c r="H114" s="69"/>
      <c r="I114" s="69"/>
    </row>
    <row r="115" spans="2:9" s="65" customFormat="1" ht="14.25">
      <c r="B115" s="122"/>
      <c r="C115" s="122"/>
      <c r="D115" s="69"/>
      <c r="E115" s="69"/>
      <c r="F115" s="69"/>
      <c r="G115" s="70"/>
      <c r="H115" s="69"/>
      <c r="I115" s="69"/>
    </row>
    <row r="116" spans="2:9" s="65" customFormat="1" ht="14.25">
      <c r="B116" s="122"/>
      <c r="C116" s="122"/>
      <c r="D116" s="69"/>
      <c r="E116" s="69"/>
      <c r="F116" s="69"/>
      <c r="G116" s="70"/>
      <c r="H116" s="69"/>
      <c r="I116" s="69"/>
    </row>
    <row r="117" spans="2:9" s="65" customFormat="1" ht="14.25">
      <c r="B117" s="122"/>
      <c r="C117" s="122"/>
      <c r="D117" s="69"/>
      <c r="E117" s="69"/>
      <c r="F117" s="69"/>
      <c r="G117" s="70"/>
      <c r="H117" s="69"/>
      <c r="I117" s="69"/>
    </row>
    <row r="118" spans="2:9" s="65" customFormat="1" ht="14.25">
      <c r="B118" s="122"/>
      <c r="C118" s="122"/>
      <c r="D118" s="69"/>
      <c r="E118" s="69"/>
      <c r="F118" s="69"/>
      <c r="G118" s="70"/>
      <c r="H118" s="69"/>
      <c r="I118" s="69"/>
    </row>
    <row r="119" spans="2:9" s="65" customFormat="1" ht="14.25">
      <c r="B119" s="122"/>
      <c r="C119" s="122"/>
      <c r="D119" s="69"/>
      <c r="E119" s="69"/>
      <c r="F119" s="69"/>
      <c r="G119" s="70"/>
      <c r="H119" s="69"/>
      <c r="I119" s="69"/>
    </row>
    <row r="120" spans="2:9" s="65" customFormat="1" ht="14.25">
      <c r="B120" s="122"/>
      <c r="C120" s="122"/>
      <c r="D120" s="69"/>
      <c r="E120" s="69"/>
      <c r="F120" s="69"/>
      <c r="G120" s="70"/>
      <c r="H120" s="69"/>
      <c r="I120" s="69"/>
    </row>
    <row r="121" spans="2:9" s="65" customFormat="1" ht="14.25">
      <c r="B121" s="122"/>
      <c r="C121" s="122"/>
      <c r="D121" s="69"/>
      <c r="E121" s="69"/>
      <c r="F121" s="69"/>
      <c r="G121" s="70"/>
      <c r="H121" s="69"/>
      <c r="I121" s="69"/>
    </row>
    <row r="122" spans="2:9" s="65" customFormat="1" ht="14.25">
      <c r="B122" s="122"/>
      <c r="C122" s="122"/>
      <c r="D122" s="69"/>
      <c r="E122" s="69"/>
      <c r="F122" s="69"/>
      <c r="G122" s="70"/>
      <c r="H122" s="69"/>
      <c r="I122" s="69"/>
    </row>
    <row r="123" spans="2:9" s="65" customFormat="1" ht="14.25">
      <c r="B123" s="122"/>
      <c r="C123" s="122"/>
      <c r="D123" s="69"/>
      <c r="E123" s="69"/>
      <c r="F123" s="69"/>
      <c r="G123" s="70"/>
      <c r="H123" s="69"/>
      <c r="I123" s="69"/>
    </row>
    <row r="124" spans="2:9" s="65" customFormat="1" ht="14.25">
      <c r="B124" s="122"/>
      <c r="C124" s="122"/>
      <c r="D124" s="69"/>
      <c r="E124" s="69"/>
      <c r="F124" s="69"/>
      <c r="G124" s="70"/>
      <c r="H124" s="69"/>
      <c r="I124" s="69"/>
    </row>
    <row r="125" spans="2:9" s="65" customFormat="1" ht="14.25">
      <c r="B125" s="122"/>
      <c r="C125" s="122"/>
      <c r="D125" s="69"/>
      <c r="E125" s="69"/>
      <c r="F125" s="69"/>
      <c r="G125" s="70"/>
      <c r="H125" s="69"/>
      <c r="I125" s="69"/>
    </row>
    <row r="126" spans="2:9" s="65" customFormat="1" ht="14.25">
      <c r="B126" s="122"/>
      <c r="C126" s="122"/>
      <c r="D126" s="69"/>
      <c r="E126" s="69"/>
      <c r="F126" s="69"/>
      <c r="G126" s="70"/>
      <c r="H126" s="69"/>
      <c r="I126" s="69"/>
    </row>
    <row r="127" spans="2:9" s="65" customFormat="1" ht="14.25">
      <c r="B127" s="122"/>
      <c r="C127" s="122"/>
      <c r="D127" s="69"/>
      <c r="E127" s="69"/>
      <c r="F127" s="69"/>
      <c r="G127" s="70"/>
      <c r="H127" s="69"/>
      <c r="I127" s="69"/>
    </row>
  </sheetData>
  <mergeCells count="22">
    <mergeCell ref="B6:C6"/>
    <mergeCell ref="D6:G6"/>
    <mergeCell ref="B7:C7"/>
    <mergeCell ref="D7:G7"/>
    <mergeCell ref="C27:C32"/>
    <mergeCell ref="B8:C8"/>
    <mergeCell ref="D8:G8"/>
    <mergeCell ref="B12:C12"/>
    <mergeCell ref="D12:I12"/>
    <mergeCell ref="B9:B10"/>
    <mergeCell ref="D15:D16"/>
    <mergeCell ref="B15:B16"/>
    <mergeCell ref="C14:C20"/>
    <mergeCell ref="C21:C22"/>
    <mergeCell ref="C23:C26"/>
    <mergeCell ref="B5:C5"/>
    <mergeCell ref="D5:G5"/>
    <mergeCell ref="B2:G2"/>
    <mergeCell ref="B3:C3"/>
    <mergeCell ref="D3:G3"/>
    <mergeCell ref="B4:C4"/>
    <mergeCell ref="D4:G4"/>
  </mergeCells>
  <phoneticPr fontId="18" type="noConversion"/>
  <conditionalFormatting sqref="G14:G127">
    <cfRule type="cellIs" dxfId="125" priority="1" stopIfTrue="1" operator="equal">
      <formula>"B"</formula>
    </cfRule>
    <cfRule type="cellIs" dxfId="124" priority="2" stopIfTrue="1" operator="equal">
      <formula>"F"</formula>
    </cfRule>
    <cfRule type="cellIs" dxfId="123" priority="3" stopIfTrue="1" operator="equal">
      <formula>"p"</formula>
    </cfRule>
    <cfRule type="cellIs" dxfId="122" priority="4" operator="equal">
      <formula>"低"</formula>
    </cfRule>
    <cfRule type="cellIs" dxfId="121" priority="5" operator="equal">
      <formula>"中"</formula>
    </cfRule>
    <cfRule type="cellIs" dxfId="120" priority="6" operator="equal">
      <formula>"高"</formula>
    </cfRule>
  </conditionalFormatting>
  <dataValidations count="1">
    <dataValidation type="list" showErrorMessage="1" errorTitle="提示" error="請輸入正確的測試結果！" sqref="G14:G127">
      <formula1>"P,F,B,NT,"</formula1>
    </dataValidation>
  </dataValidations>
  <pageMargins left="0.69930555555555596" right="0.69930555555555596"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dimension ref="A1:H54"/>
  <sheetViews>
    <sheetView topLeftCell="A37" workbookViewId="0">
      <selection activeCell="F52" sqref="F52"/>
    </sheetView>
  </sheetViews>
  <sheetFormatPr defaultColWidth="9" defaultRowHeight="13.5"/>
  <cols>
    <col min="1" max="1" width="9" style="118"/>
    <col min="2" max="2" width="12" style="118" customWidth="1"/>
    <col min="3" max="3" width="15.125" style="118" customWidth="1"/>
    <col min="4" max="4" width="56.75" style="118" customWidth="1"/>
    <col min="5" max="5" width="44.875" style="118" customWidth="1"/>
    <col min="6" max="6" width="23.625" style="118" customWidth="1"/>
    <col min="7" max="7" width="9.75" style="118" customWidth="1"/>
    <col min="8" max="8" width="11.875" style="118" customWidth="1"/>
    <col min="9" max="16384" width="9" style="118"/>
  </cols>
  <sheetData>
    <row r="1" spans="1:8" ht="27.75">
      <c r="A1" s="277" t="s">
        <v>11</v>
      </c>
      <c r="B1" s="267"/>
      <c r="C1" s="267"/>
      <c r="D1" s="267"/>
      <c r="E1" s="267"/>
      <c r="F1" s="267"/>
      <c r="G1" s="88"/>
      <c r="H1" s="88"/>
    </row>
    <row r="2" spans="1:8" ht="14.25">
      <c r="A2" s="259" t="s">
        <v>4</v>
      </c>
      <c r="B2" s="259"/>
      <c r="C2" s="265"/>
      <c r="D2" s="265"/>
      <c r="E2" s="265"/>
      <c r="F2" s="265"/>
      <c r="G2" s="88"/>
      <c r="H2" s="88"/>
    </row>
    <row r="3" spans="1:8" ht="14.25">
      <c r="A3" s="259" t="s">
        <v>5</v>
      </c>
      <c r="B3" s="259"/>
      <c r="C3" s="265"/>
      <c r="D3" s="265"/>
      <c r="E3" s="265"/>
      <c r="F3" s="265"/>
      <c r="G3" s="88"/>
      <c r="H3" s="88"/>
    </row>
    <row r="4" spans="1:8" ht="14.25">
      <c r="A4" s="259" t="s">
        <v>12</v>
      </c>
      <c r="B4" s="259"/>
      <c r="C4" s="265"/>
      <c r="D4" s="265"/>
      <c r="E4" s="265"/>
      <c r="F4" s="265"/>
      <c r="G4" s="88"/>
      <c r="H4" s="88"/>
    </row>
    <row r="5" spans="1:8" ht="14.25">
      <c r="A5" s="259" t="s">
        <v>7</v>
      </c>
      <c r="B5" s="259"/>
      <c r="C5" s="265"/>
      <c r="D5" s="265"/>
      <c r="E5" s="265"/>
      <c r="F5" s="265"/>
      <c r="G5" s="88"/>
      <c r="H5" s="88"/>
    </row>
    <row r="6" spans="1:8" ht="14.25">
      <c r="A6" s="259" t="s">
        <v>13</v>
      </c>
      <c r="B6" s="259"/>
      <c r="C6" s="265"/>
      <c r="D6" s="265"/>
      <c r="E6" s="265"/>
      <c r="F6" s="265"/>
      <c r="G6" s="88"/>
      <c r="H6" s="88"/>
    </row>
    <row r="7" spans="1:8" ht="14.25">
      <c r="A7" s="259" t="s">
        <v>14</v>
      </c>
      <c r="B7" s="259"/>
      <c r="C7" s="260">
        <v>1</v>
      </c>
      <c r="D7" s="260"/>
      <c r="E7" s="260"/>
      <c r="F7" s="260"/>
      <c r="G7" s="88"/>
      <c r="H7" s="88"/>
    </row>
    <row r="8" spans="1:8" ht="14.25">
      <c r="A8" s="264" t="s">
        <v>15</v>
      </c>
      <c r="B8" s="103" t="s">
        <v>16</v>
      </c>
      <c r="C8" s="19" t="s">
        <v>17</v>
      </c>
      <c r="D8" s="19" t="s">
        <v>18</v>
      </c>
      <c r="E8" s="19" t="s">
        <v>19</v>
      </c>
      <c r="F8" s="19" t="s">
        <v>20</v>
      </c>
      <c r="G8" s="88"/>
      <c r="H8" s="88"/>
    </row>
    <row r="9" spans="1:8" ht="14.25">
      <c r="A9" s="264"/>
      <c r="B9" s="20">
        <f>SUM(C9:F9)</f>
        <v>14</v>
      </c>
      <c r="C9" s="20">
        <f>COUNTIF(F13:F827,"P")</f>
        <v>14</v>
      </c>
      <c r="D9" s="20">
        <f>COUNTIF(F13:F827,"F")</f>
        <v>0</v>
      </c>
      <c r="E9" s="20">
        <f>COUNTIF(F13:F827,"B")</f>
        <v>0</v>
      </c>
      <c r="F9" s="20"/>
      <c r="G9" s="88"/>
      <c r="H9" s="88"/>
    </row>
    <row r="10" spans="1:8" ht="14.25">
      <c r="A10" s="88"/>
      <c r="B10" s="88"/>
      <c r="C10" s="88"/>
      <c r="D10" s="77"/>
      <c r="E10" s="77"/>
      <c r="F10" s="88"/>
      <c r="G10" s="88"/>
      <c r="H10" s="77"/>
    </row>
    <row r="11" spans="1:8" ht="27.75">
      <c r="A11" s="261"/>
      <c r="B11" s="261"/>
      <c r="C11" s="310" t="s">
        <v>133</v>
      </c>
      <c r="D11" s="293"/>
      <c r="E11" s="293"/>
      <c r="F11" s="293"/>
      <c r="G11" s="293"/>
      <c r="H11" s="293"/>
    </row>
    <row r="12" spans="1:8" ht="15.75">
      <c r="A12" s="121" t="s">
        <v>134</v>
      </c>
      <c r="B12" s="121" t="s">
        <v>24</v>
      </c>
      <c r="C12" s="120" t="s">
        <v>25</v>
      </c>
      <c r="D12" s="85" t="s">
        <v>135</v>
      </c>
      <c r="E12" s="85" t="s">
        <v>136</v>
      </c>
      <c r="F12" s="85" t="s">
        <v>137</v>
      </c>
      <c r="G12" s="85" t="s">
        <v>29</v>
      </c>
      <c r="H12" s="85" t="s">
        <v>138</v>
      </c>
    </row>
    <row r="13" spans="1:8" ht="45" customHeight="1">
      <c r="A13" s="135" t="s">
        <v>541</v>
      </c>
      <c r="B13" s="321" t="s">
        <v>663</v>
      </c>
      <c r="C13" s="133" t="s">
        <v>662</v>
      </c>
      <c r="D13" s="133" t="s">
        <v>661</v>
      </c>
      <c r="E13" s="78" t="s">
        <v>660</v>
      </c>
      <c r="F13" s="70" t="s">
        <v>1537</v>
      </c>
      <c r="G13" s="69"/>
      <c r="H13" s="69"/>
    </row>
    <row r="14" spans="1:8" ht="27.75">
      <c r="A14" s="142" t="s">
        <v>536</v>
      </c>
      <c r="B14" s="322"/>
      <c r="C14" s="143" t="s">
        <v>659</v>
      </c>
      <c r="D14" s="81" t="s">
        <v>658</v>
      </c>
      <c r="E14" s="113" t="s">
        <v>657</v>
      </c>
      <c r="F14" s="70" t="s">
        <v>1537</v>
      </c>
      <c r="G14" s="81"/>
      <c r="H14" s="81"/>
    </row>
    <row r="15" spans="1:8" ht="37.5" customHeight="1">
      <c r="A15" s="142" t="s">
        <v>530</v>
      </c>
      <c r="B15" s="323"/>
      <c r="C15" s="134" t="s">
        <v>656</v>
      </c>
      <c r="D15" s="81" t="s">
        <v>655</v>
      </c>
      <c r="E15" s="133" t="s">
        <v>654</v>
      </c>
      <c r="F15" s="70" t="s">
        <v>1537</v>
      </c>
      <c r="G15" s="78"/>
      <c r="H15" s="78"/>
    </row>
    <row r="16" spans="1:8" ht="36.75" customHeight="1">
      <c r="A16" s="122" t="s">
        <v>37</v>
      </c>
      <c r="B16" s="311" t="s">
        <v>653</v>
      </c>
      <c r="C16" s="107" t="s">
        <v>652</v>
      </c>
      <c r="D16" s="113" t="s">
        <v>651</v>
      </c>
      <c r="E16" s="107" t="s">
        <v>650</v>
      </c>
      <c r="F16" s="70"/>
      <c r="G16" s="69"/>
      <c r="H16" s="325" t="s">
        <v>1551</v>
      </c>
    </row>
    <row r="17" spans="1:8" ht="40.5">
      <c r="A17" s="122" t="s">
        <v>41</v>
      </c>
      <c r="B17" s="312"/>
      <c r="C17" s="123" t="s">
        <v>649</v>
      </c>
      <c r="D17" s="107" t="s">
        <v>648</v>
      </c>
      <c r="E17" s="107" t="s">
        <v>647</v>
      </c>
      <c r="F17" s="70"/>
      <c r="G17" s="69"/>
      <c r="H17" s="326"/>
    </row>
    <row r="18" spans="1:8" ht="28.5">
      <c r="A18" s="122" t="s">
        <v>44</v>
      </c>
      <c r="B18" s="312"/>
      <c r="C18" s="123" t="s">
        <v>646</v>
      </c>
      <c r="D18" s="69" t="s">
        <v>642</v>
      </c>
      <c r="E18" s="69" t="s">
        <v>645</v>
      </c>
      <c r="F18" s="70"/>
      <c r="G18" s="69"/>
      <c r="H18" s="326"/>
    </row>
    <row r="19" spans="1:8" ht="28.5">
      <c r="A19" s="122" t="s">
        <v>644</v>
      </c>
      <c r="B19" s="312"/>
      <c r="C19" s="123" t="s">
        <v>643</v>
      </c>
      <c r="D19" s="69" t="s">
        <v>642</v>
      </c>
      <c r="E19" s="107" t="s">
        <v>641</v>
      </c>
      <c r="F19" s="70"/>
      <c r="G19" s="69"/>
      <c r="H19" s="326"/>
    </row>
    <row r="20" spans="1:8" ht="27.75">
      <c r="A20" s="122" t="s">
        <v>640</v>
      </c>
      <c r="B20" s="324"/>
      <c r="C20" s="123" t="s">
        <v>639</v>
      </c>
      <c r="D20" s="140" t="s">
        <v>638</v>
      </c>
      <c r="E20" s="107" t="s">
        <v>637</v>
      </c>
      <c r="F20" s="70"/>
      <c r="G20" s="69"/>
      <c r="H20" s="327"/>
    </row>
    <row r="21" spans="1:8" ht="28.5">
      <c r="A21" s="122" t="s">
        <v>48</v>
      </c>
      <c r="B21" s="311" t="s">
        <v>636</v>
      </c>
      <c r="C21" s="141" t="s">
        <v>635</v>
      </c>
      <c r="D21" s="140" t="s">
        <v>671</v>
      </c>
      <c r="E21" s="107" t="s">
        <v>672</v>
      </c>
      <c r="F21" s="70" t="s">
        <v>1537</v>
      </c>
      <c r="G21" s="69"/>
      <c r="H21" s="69"/>
    </row>
    <row r="22" spans="1:8" ht="27">
      <c r="A22" s="122" t="s">
        <v>53</v>
      </c>
      <c r="B22" s="312"/>
      <c r="C22" s="325" t="s">
        <v>634</v>
      </c>
      <c r="D22" s="69" t="s">
        <v>633</v>
      </c>
      <c r="E22" s="107" t="s">
        <v>632</v>
      </c>
      <c r="F22" s="70" t="s">
        <v>1537</v>
      </c>
      <c r="G22" s="69"/>
      <c r="H22" s="69"/>
    </row>
    <row r="23" spans="1:8" ht="27">
      <c r="A23" s="122" t="s">
        <v>57</v>
      </c>
      <c r="B23" s="312"/>
      <c r="C23" s="332"/>
      <c r="D23" s="69" t="s">
        <v>631</v>
      </c>
      <c r="E23" s="107" t="s">
        <v>630</v>
      </c>
      <c r="F23" s="70" t="s">
        <v>1537</v>
      </c>
      <c r="G23" s="69"/>
      <c r="H23" s="69"/>
    </row>
    <row r="24" spans="1:8" ht="27.75">
      <c r="A24" s="122" t="s">
        <v>61</v>
      </c>
      <c r="B24" s="312"/>
      <c r="C24" s="123" t="s">
        <v>629</v>
      </c>
      <c r="D24" s="69" t="s">
        <v>628</v>
      </c>
      <c r="E24" s="107" t="s">
        <v>627</v>
      </c>
      <c r="F24" s="70" t="s">
        <v>1537</v>
      </c>
      <c r="G24" s="69"/>
      <c r="H24" s="69"/>
    </row>
    <row r="25" spans="1:8" ht="54">
      <c r="A25" s="122" t="s">
        <v>65</v>
      </c>
      <c r="B25" s="324"/>
      <c r="C25" s="123" t="s">
        <v>626</v>
      </c>
      <c r="D25" s="69" t="s">
        <v>625</v>
      </c>
      <c r="E25" s="107" t="s">
        <v>624</v>
      </c>
      <c r="F25" s="70"/>
      <c r="G25" s="69"/>
      <c r="H25" s="107" t="s">
        <v>1552</v>
      </c>
    </row>
    <row r="26" spans="1:8" ht="28.5" customHeight="1">
      <c r="A26" s="122" t="s">
        <v>623</v>
      </c>
      <c r="B26" s="311" t="s">
        <v>622</v>
      </c>
      <c r="C26" s="139" t="s">
        <v>621</v>
      </c>
      <c r="D26" s="69" t="s">
        <v>620</v>
      </c>
      <c r="E26" s="107" t="s">
        <v>602</v>
      </c>
      <c r="F26" s="70"/>
      <c r="G26" s="69"/>
      <c r="H26" s="333" t="s">
        <v>619</v>
      </c>
    </row>
    <row r="27" spans="1:8" ht="42">
      <c r="A27" s="122" t="s">
        <v>618</v>
      </c>
      <c r="B27" s="312"/>
      <c r="C27" s="333" t="s">
        <v>617</v>
      </c>
      <c r="D27" s="69" t="s">
        <v>616</v>
      </c>
      <c r="E27" s="69" t="s">
        <v>615</v>
      </c>
      <c r="F27" s="70"/>
      <c r="G27" s="69"/>
      <c r="H27" s="326"/>
    </row>
    <row r="28" spans="1:8" ht="42.75">
      <c r="A28" s="122" t="s">
        <v>614</v>
      </c>
      <c r="B28" s="312"/>
      <c r="C28" s="327"/>
      <c r="D28" s="69" t="s">
        <v>613</v>
      </c>
      <c r="E28" s="69" t="s">
        <v>612</v>
      </c>
      <c r="F28" s="70"/>
      <c r="G28" s="69"/>
      <c r="H28" s="326"/>
    </row>
    <row r="29" spans="1:8" ht="27.75">
      <c r="A29" s="122" t="s">
        <v>611</v>
      </c>
      <c r="B29" s="138" t="s">
        <v>610</v>
      </c>
      <c r="C29" s="107" t="s">
        <v>609</v>
      </c>
      <c r="D29" s="69" t="s">
        <v>608</v>
      </c>
      <c r="E29" s="69" t="s">
        <v>607</v>
      </c>
      <c r="F29" s="70"/>
      <c r="G29" s="69"/>
      <c r="H29" s="326"/>
    </row>
    <row r="30" spans="1:8" s="161" customFormat="1" ht="28.5">
      <c r="A30" s="157" t="s">
        <v>606</v>
      </c>
      <c r="B30" s="329" t="s">
        <v>605</v>
      </c>
      <c r="C30" s="158" t="s">
        <v>604</v>
      </c>
      <c r="D30" s="159" t="s">
        <v>603</v>
      </c>
      <c r="E30" s="160" t="s">
        <v>602</v>
      </c>
      <c r="F30" s="158"/>
      <c r="G30" s="159"/>
      <c r="H30" s="326"/>
    </row>
    <row r="31" spans="1:8" s="161" customFormat="1" ht="42">
      <c r="A31" s="157" t="s">
        <v>601</v>
      </c>
      <c r="B31" s="330"/>
      <c r="C31" s="334" t="s">
        <v>600</v>
      </c>
      <c r="D31" s="159" t="s">
        <v>599</v>
      </c>
      <c r="E31" s="159" t="s">
        <v>598</v>
      </c>
      <c r="F31" s="158"/>
      <c r="G31" s="159"/>
      <c r="H31" s="326"/>
    </row>
    <row r="32" spans="1:8" s="161" customFormat="1" ht="42.75">
      <c r="A32" s="157" t="s">
        <v>597</v>
      </c>
      <c r="B32" s="331"/>
      <c r="C32" s="335"/>
      <c r="D32" s="159" t="s">
        <v>596</v>
      </c>
      <c r="E32" s="159" t="s">
        <v>595</v>
      </c>
      <c r="F32" s="158"/>
      <c r="G32" s="159"/>
      <c r="H32" s="327"/>
    </row>
    <row r="33" spans="1:8" ht="41.25">
      <c r="A33" s="122" t="s">
        <v>83</v>
      </c>
      <c r="B33" s="311" t="s">
        <v>594</v>
      </c>
      <c r="C33" s="123" t="s">
        <v>593</v>
      </c>
      <c r="D33" s="69" t="s">
        <v>673</v>
      </c>
      <c r="E33" s="107" t="s">
        <v>674</v>
      </c>
      <c r="F33" s="70"/>
      <c r="G33" s="69"/>
      <c r="H33" s="325" t="s">
        <v>1552</v>
      </c>
    </row>
    <row r="34" spans="1:8" ht="27.75">
      <c r="A34" s="122" t="s">
        <v>88</v>
      </c>
      <c r="B34" s="312"/>
      <c r="C34" s="123" t="s">
        <v>592</v>
      </c>
      <c r="D34" s="69" t="s">
        <v>685</v>
      </c>
      <c r="E34" s="107" t="s">
        <v>686</v>
      </c>
      <c r="F34" s="70"/>
      <c r="G34" s="69"/>
      <c r="H34" s="326"/>
    </row>
    <row r="35" spans="1:8" ht="28.5">
      <c r="A35" s="122" t="s">
        <v>92</v>
      </c>
      <c r="B35" s="324"/>
      <c r="C35" s="123" t="s">
        <v>591</v>
      </c>
      <c r="D35" s="69" t="s">
        <v>675</v>
      </c>
      <c r="E35" s="107" t="s">
        <v>684</v>
      </c>
      <c r="F35" s="70"/>
      <c r="G35" s="69"/>
      <c r="H35" s="326"/>
    </row>
    <row r="36" spans="1:8" ht="27.75">
      <c r="A36" s="122" t="s">
        <v>95</v>
      </c>
      <c r="B36" s="311" t="s">
        <v>590</v>
      </c>
      <c r="C36" s="123" t="s">
        <v>589</v>
      </c>
      <c r="D36" s="69" t="s">
        <v>588</v>
      </c>
      <c r="E36" s="107" t="s">
        <v>587</v>
      </c>
      <c r="F36" s="70"/>
      <c r="G36" s="69"/>
      <c r="H36" s="326"/>
    </row>
    <row r="37" spans="1:8" ht="27.75">
      <c r="A37" s="122" t="s">
        <v>99</v>
      </c>
      <c r="B37" s="312"/>
      <c r="C37" s="123" t="s">
        <v>586</v>
      </c>
      <c r="D37" s="69" t="s">
        <v>585</v>
      </c>
      <c r="E37" s="107" t="s">
        <v>676</v>
      </c>
      <c r="F37" s="70"/>
      <c r="G37" s="69"/>
      <c r="H37" s="326"/>
    </row>
    <row r="38" spans="1:8" ht="27">
      <c r="A38" s="122" t="s">
        <v>102</v>
      </c>
      <c r="B38" s="324"/>
      <c r="C38" s="123" t="s">
        <v>584</v>
      </c>
      <c r="D38" s="69" t="s">
        <v>583</v>
      </c>
      <c r="E38" s="107" t="s">
        <v>582</v>
      </c>
      <c r="F38" s="70"/>
      <c r="G38" s="69"/>
      <c r="H38" s="326"/>
    </row>
    <row r="39" spans="1:8" ht="28.5">
      <c r="A39" s="122" t="s">
        <v>114</v>
      </c>
      <c r="B39" s="311" t="s">
        <v>581</v>
      </c>
      <c r="C39" s="123" t="s">
        <v>580</v>
      </c>
      <c r="D39" s="69" t="s">
        <v>579</v>
      </c>
      <c r="E39" s="107" t="s">
        <v>578</v>
      </c>
      <c r="F39" s="70"/>
      <c r="G39" s="69"/>
      <c r="H39" s="326"/>
    </row>
    <row r="40" spans="1:8" ht="40.5">
      <c r="A40" s="122" t="s">
        <v>118</v>
      </c>
      <c r="B40" s="312"/>
      <c r="C40" s="123" t="s">
        <v>577</v>
      </c>
      <c r="D40" s="69" t="s">
        <v>576</v>
      </c>
      <c r="E40" s="107" t="s">
        <v>575</v>
      </c>
      <c r="F40" s="70"/>
      <c r="G40" s="69"/>
      <c r="H40" s="326"/>
    </row>
    <row r="41" spans="1:8" ht="42">
      <c r="A41" s="122" t="s">
        <v>120</v>
      </c>
      <c r="B41" s="324"/>
      <c r="C41" s="123" t="s">
        <v>574</v>
      </c>
      <c r="D41" s="69" t="s">
        <v>573</v>
      </c>
      <c r="E41" s="69" t="s">
        <v>572</v>
      </c>
      <c r="F41" s="70"/>
      <c r="G41" s="69"/>
      <c r="H41" s="326"/>
    </row>
    <row r="42" spans="1:8" ht="54.75">
      <c r="A42" s="122" t="s">
        <v>124</v>
      </c>
      <c r="B42" s="311" t="s">
        <v>571</v>
      </c>
      <c r="C42" s="123" t="s">
        <v>570</v>
      </c>
      <c r="D42" s="69" t="s">
        <v>569</v>
      </c>
      <c r="E42" s="107" t="s">
        <v>568</v>
      </c>
      <c r="F42" s="70"/>
      <c r="G42" s="69"/>
      <c r="H42" s="326"/>
    </row>
    <row r="43" spans="1:8" ht="54.75">
      <c r="A43" s="122" t="s">
        <v>125</v>
      </c>
      <c r="B43" s="312"/>
      <c r="C43" s="123" t="s">
        <v>567</v>
      </c>
      <c r="D43" s="69" t="s">
        <v>566</v>
      </c>
      <c r="E43" s="69" t="s">
        <v>565</v>
      </c>
      <c r="F43" s="70"/>
      <c r="G43" s="69"/>
      <c r="H43" s="326"/>
    </row>
    <row r="44" spans="1:8" ht="14.25">
      <c r="A44" s="122" t="s">
        <v>126</v>
      </c>
      <c r="B44" s="324"/>
      <c r="C44" s="123" t="s">
        <v>862</v>
      </c>
      <c r="D44" s="107" t="s">
        <v>863</v>
      </c>
      <c r="E44" s="107" t="s">
        <v>864</v>
      </c>
      <c r="F44" s="70"/>
      <c r="G44" s="69"/>
      <c r="H44" s="327"/>
    </row>
    <row r="45" spans="1:8" ht="14.25">
      <c r="A45" s="122" t="s">
        <v>564</v>
      </c>
      <c r="B45" s="311" t="s">
        <v>563</v>
      </c>
      <c r="C45" s="123" t="s">
        <v>562</v>
      </c>
      <c r="D45" s="69" t="s">
        <v>556</v>
      </c>
      <c r="E45" s="107" t="s">
        <v>561</v>
      </c>
      <c r="F45" s="70" t="s">
        <v>1537</v>
      </c>
      <c r="G45" s="69"/>
      <c r="H45" s="69"/>
    </row>
    <row r="46" spans="1:8" s="137" customFormat="1" ht="14.25">
      <c r="A46" s="130" t="s">
        <v>560</v>
      </c>
      <c r="B46" s="328"/>
      <c r="C46" s="129" t="s">
        <v>557</v>
      </c>
      <c r="D46" s="126" t="s">
        <v>556</v>
      </c>
      <c r="E46" s="128" t="s">
        <v>559</v>
      </c>
      <c r="F46" s="127" t="s">
        <v>1537</v>
      </c>
      <c r="G46" s="126"/>
      <c r="H46" s="126"/>
    </row>
    <row r="47" spans="1:8" ht="40.5">
      <c r="A47" s="122" t="s">
        <v>558</v>
      </c>
      <c r="B47" s="324"/>
      <c r="C47" s="123" t="s">
        <v>557</v>
      </c>
      <c r="D47" s="69" t="s">
        <v>556</v>
      </c>
      <c r="E47" s="107" t="s">
        <v>555</v>
      </c>
      <c r="F47" s="70" t="s">
        <v>1537</v>
      </c>
      <c r="G47" s="69"/>
      <c r="H47" s="69"/>
    </row>
    <row r="48" spans="1:8" ht="27.75">
      <c r="A48" s="122" t="s">
        <v>554</v>
      </c>
      <c r="B48" s="311" t="s">
        <v>553</v>
      </c>
      <c r="C48" s="123" t="s">
        <v>552</v>
      </c>
      <c r="D48" s="69" t="s">
        <v>551</v>
      </c>
      <c r="E48" s="69" t="s">
        <v>550</v>
      </c>
      <c r="F48" s="70"/>
      <c r="G48" s="69"/>
      <c r="H48" s="69"/>
    </row>
    <row r="49" spans="1:8" ht="41.25">
      <c r="A49" s="122" t="s">
        <v>549</v>
      </c>
      <c r="B49" s="312"/>
      <c r="C49" s="123" t="s">
        <v>548</v>
      </c>
      <c r="D49" s="69" t="s">
        <v>677</v>
      </c>
      <c r="E49" s="107" t="s">
        <v>678</v>
      </c>
      <c r="F49" s="70" t="s">
        <v>1537</v>
      </c>
      <c r="G49" s="69"/>
      <c r="H49" s="69"/>
    </row>
    <row r="50" spans="1:8" ht="41.25">
      <c r="A50" s="122" t="s">
        <v>547</v>
      </c>
      <c r="B50" s="312"/>
      <c r="C50" s="123" t="s">
        <v>546</v>
      </c>
      <c r="D50" s="69" t="s">
        <v>679</v>
      </c>
      <c r="E50" s="107" t="s">
        <v>680</v>
      </c>
      <c r="F50" s="70" t="s">
        <v>1537</v>
      </c>
      <c r="G50" s="69"/>
      <c r="H50" s="69"/>
    </row>
    <row r="51" spans="1:8" ht="42">
      <c r="A51" s="122" t="s">
        <v>545</v>
      </c>
      <c r="B51" s="312"/>
      <c r="C51" s="123" t="s">
        <v>544</v>
      </c>
      <c r="D51" s="69" t="s">
        <v>543</v>
      </c>
      <c r="E51" s="107" t="s">
        <v>681</v>
      </c>
      <c r="F51" s="70" t="s">
        <v>1537</v>
      </c>
      <c r="G51" s="69"/>
      <c r="H51" s="69"/>
    </row>
    <row r="52" spans="1:8" ht="41.25">
      <c r="A52" s="136">
        <v>10.5</v>
      </c>
      <c r="B52" s="324"/>
      <c r="C52" s="123" t="s">
        <v>542</v>
      </c>
      <c r="D52" s="69" t="s">
        <v>682</v>
      </c>
      <c r="E52" s="107" t="s">
        <v>683</v>
      </c>
      <c r="F52" s="70" t="s">
        <v>1537</v>
      </c>
      <c r="G52" s="69"/>
      <c r="H52" s="69"/>
    </row>
    <row r="53" spans="1:8" ht="14.25">
      <c r="A53" s="122"/>
      <c r="B53" s="122"/>
      <c r="C53" s="69"/>
      <c r="D53" s="69"/>
      <c r="E53" s="69"/>
      <c r="F53" s="70"/>
      <c r="G53" s="69"/>
      <c r="H53" s="69"/>
    </row>
    <row r="54" spans="1:8" ht="14.25">
      <c r="A54" s="122"/>
      <c r="B54" s="122"/>
      <c r="C54" s="69"/>
      <c r="D54" s="69"/>
      <c r="E54" s="69"/>
      <c r="F54" s="70"/>
      <c r="G54" s="69"/>
      <c r="H54" s="69"/>
    </row>
  </sheetData>
  <mergeCells count="33">
    <mergeCell ref="H26:H32"/>
    <mergeCell ref="B33:B35"/>
    <mergeCell ref="B36:B38"/>
    <mergeCell ref="B39:B41"/>
    <mergeCell ref="B42:B44"/>
    <mergeCell ref="H33:H44"/>
    <mergeCell ref="B45:B47"/>
    <mergeCell ref="B26:B28"/>
    <mergeCell ref="B30:B32"/>
    <mergeCell ref="B48:B52"/>
    <mergeCell ref="C22:C23"/>
    <mergeCell ref="C27:C28"/>
    <mergeCell ref="C31:C32"/>
    <mergeCell ref="B21:B25"/>
    <mergeCell ref="A11:B11"/>
    <mergeCell ref="C11:H11"/>
    <mergeCell ref="A8:A9"/>
    <mergeCell ref="B13:B15"/>
    <mergeCell ref="B16:B20"/>
    <mergeCell ref="H16:H20"/>
    <mergeCell ref="A5:B5"/>
    <mergeCell ref="C5:F5"/>
    <mergeCell ref="A6:B6"/>
    <mergeCell ref="C6:F6"/>
    <mergeCell ref="A7:B7"/>
    <mergeCell ref="C7:F7"/>
    <mergeCell ref="A4:B4"/>
    <mergeCell ref="C4:F4"/>
    <mergeCell ref="A1:F1"/>
    <mergeCell ref="A2:B2"/>
    <mergeCell ref="C2:F2"/>
    <mergeCell ref="A3:B3"/>
    <mergeCell ref="C3:F3"/>
  </mergeCells>
  <phoneticPr fontId="18" type="noConversion"/>
  <conditionalFormatting sqref="F13:F54">
    <cfRule type="cellIs" dxfId="119" priority="1" stopIfTrue="1" operator="equal">
      <formula>"B"</formula>
    </cfRule>
    <cfRule type="cellIs" dxfId="118" priority="2" stopIfTrue="1" operator="equal">
      <formula>"F"</formula>
    </cfRule>
    <cfRule type="cellIs" dxfId="117" priority="3" stopIfTrue="1" operator="equal">
      <formula>"p"</formula>
    </cfRule>
    <cfRule type="cellIs" dxfId="116" priority="4" operator="equal">
      <formula>"低"</formula>
    </cfRule>
    <cfRule type="cellIs" dxfId="115" priority="5" operator="equal">
      <formula>"中"</formula>
    </cfRule>
    <cfRule type="cellIs" dxfId="114" priority="6" operator="equal">
      <formula>"高"</formula>
    </cfRule>
  </conditionalFormatting>
  <dataValidations count="1">
    <dataValidation type="list" showErrorMessage="1" errorTitle="提示" error="請輸入正確的測試結果！" sqref="F13:F54">
      <formula1>"P,F,B,NT,"</formula1>
    </dataValidation>
  </dataValidations>
  <pageMargins left="0.69930555555555596" right="0.69930555555555596" top="0.75" bottom="0.75" header="0.3" footer="0.3"/>
  <pageSetup paperSize="9" orientation="portrait" horizontalDpi="300" verticalDpi="300" r:id="rId1"/>
</worksheet>
</file>

<file path=xl/worksheets/sheet15.xml><?xml version="1.0" encoding="utf-8"?>
<worksheet xmlns="http://schemas.openxmlformats.org/spreadsheetml/2006/main" xmlns:r="http://schemas.openxmlformats.org/officeDocument/2006/relationships">
  <dimension ref="A1:FF47"/>
  <sheetViews>
    <sheetView topLeftCell="A31" workbookViewId="0">
      <selection activeCell="D42" sqref="D42:D45"/>
    </sheetView>
  </sheetViews>
  <sheetFormatPr defaultColWidth="9" defaultRowHeight="13.5"/>
  <cols>
    <col min="1" max="1" width="6.5" style="155" customWidth="1"/>
    <col min="2" max="2" width="9" style="118"/>
    <col min="3" max="3" width="12" style="118" customWidth="1"/>
    <col min="4" max="4" width="19.375" style="118" customWidth="1"/>
    <col min="5" max="5" width="52" style="118" customWidth="1"/>
    <col min="6" max="6" width="50.375" style="118" customWidth="1"/>
    <col min="7" max="7" width="12.75" style="118" customWidth="1"/>
    <col min="8" max="16384" width="9" style="118"/>
  </cols>
  <sheetData>
    <row r="1" spans="1:15" s="88" customFormat="1" ht="27.75" customHeight="1">
      <c r="B1" s="277" t="s">
        <v>11</v>
      </c>
      <c r="C1" s="267"/>
      <c r="D1" s="267"/>
      <c r="E1" s="267"/>
      <c r="F1" s="267"/>
      <c r="G1" s="267"/>
      <c r="O1" s="89"/>
    </row>
    <row r="2" spans="1:15" s="88" customFormat="1" ht="14.25" customHeight="1">
      <c r="B2" s="259" t="s">
        <v>4</v>
      </c>
      <c r="C2" s="259"/>
      <c r="D2" s="265"/>
      <c r="E2" s="265"/>
      <c r="F2" s="265"/>
      <c r="G2" s="265"/>
      <c r="O2" s="89"/>
    </row>
    <row r="3" spans="1:15" s="88" customFormat="1" ht="14.25">
      <c r="B3" s="259" t="s">
        <v>5</v>
      </c>
      <c r="C3" s="259"/>
      <c r="D3" s="265"/>
      <c r="E3" s="265"/>
      <c r="F3" s="265"/>
      <c r="G3" s="265"/>
      <c r="O3" s="89"/>
    </row>
    <row r="4" spans="1:15" s="88" customFormat="1" ht="14.25">
      <c r="B4" s="259" t="s">
        <v>12</v>
      </c>
      <c r="C4" s="259"/>
      <c r="D4" s="265"/>
      <c r="E4" s="265"/>
      <c r="F4" s="265"/>
      <c r="G4" s="265"/>
      <c r="O4" s="89"/>
    </row>
    <row r="5" spans="1:15" s="88" customFormat="1" ht="14.25">
      <c r="B5" s="259" t="s">
        <v>7</v>
      </c>
      <c r="C5" s="259"/>
      <c r="D5" s="265"/>
      <c r="E5" s="265"/>
      <c r="F5" s="265"/>
      <c r="G5" s="265"/>
      <c r="O5" s="89"/>
    </row>
    <row r="6" spans="1:15" s="88" customFormat="1" ht="14.25" customHeight="1">
      <c r="B6" s="259" t="s">
        <v>13</v>
      </c>
      <c r="C6" s="259"/>
      <c r="D6" s="265"/>
      <c r="E6" s="265"/>
      <c r="F6" s="265"/>
      <c r="G6" s="265"/>
      <c r="O6" s="89"/>
    </row>
    <row r="7" spans="1:15" s="88" customFormat="1" ht="14.25" customHeight="1">
      <c r="B7" s="259" t="s">
        <v>14</v>
      </c>
      <c r="C7" s="259"/>
      <c r="D7" s="260">
        <v>1</v>
      </c>
      <c r="E7" s="260"/>
      <c r="F7" s="260"/>
      <c r="G7" s="260"/>
      <c r="O7" s="89"/>
    </row>
    <row r="8" spans="1:15" s="88" customFormat="1" ht="14.25" customHeight="1">
      <c r="B8" s="264" t="s">
        <v>15</v>
      </c>
      <c r="C8" s="106" t="s">
        <v>16</v>
      </c>
      <c r="D8" s="19" t="s">
        <v>17</v>
      </c>
      <c r="E8" s="19" t="s">
        <v>18</v>
      </c>
      <c r="F8" s="19" t="s">
        <v>19</v>
      </c>
      <c r="G8" s="19" t="s">
        <v>20</v>
      </c>
      <c r="O8" s="89"/>
    </row>
    <row r="9" spans="1:15" s="88" customFormat="1" ht="14.25">
      <c r="B9" s="264"/>
      <c r="C9" s="20">
        <f>SUM(D9:G9)</f>
        <v>0</v>
      </c>
      <c r="D9" s="20">
        <f>COUNTIF(G13:G809,"P")</f>
        <v>0</v>
      </c>
      <c r="E9" s="20">
        <f>COUNTIF(G13:G809,"F")</f>
        <v>0</v>
      </c>
      <c r="F9" s="20">
        <f>COUNTIF(G13:G809,"B")</f>
        <v>0</v>
      </c>
      <c r="G9" s="20"/>
      <c r="O9" s="89"/>
    </row>
    <row r="10" spans="1:15" s="77" customFormat="1" ht="14.25">
      <c r="B10" s="88"/>
      <c r="C10" s="88"/>
      <c r="D10" s="88"/>
      <c r="G10" s="88"/>
      <c r="H10" s="88"/>
    </row>
    <row r="11" spans="1:15" s="77" customFormat="1" ht="27.75" customHeight="1">
      <c r="B11" s="261"/>
      <c r="C11" s="261"/>
      <c r="D11" s="310" t="s">
        <v>133</v>
      </c>
      <c r="E11" s="293"/>
      <c r="F11" s="293"/>
      <c r="G11" s="293"/>
      <c r="H11" s="293"/>
      <c r="I11" s="293"/>
    </row>
    <row r="12" spans="1:15" s="83" customFormat="1" ht="15.75">
      <c r="B12" s="121" t="s">
        <v>134</v>
      </c>
      <c r="C12" s="121" t="s">
        <v>24</v>
      </c>
      <c r="D12" s="120" t="s">
        <v>25</v>
      </c>
      <c r="E12" s="85" t="s">
        <v>135</v>
      </c>
      <c r="F12" s="85" t="s">
        <v>136</v>
      </c>
      <c r="G12" s="85" t="s">
        <v>137</v>
      </c>
      <c r="H12" s="85" t="s">
        <v>29</v>
      </c>
      <c r="I12" s="85" t="s">
        <v>138</v>
      </c>
    </row>
    <row r="13" spans="1:15" s="65" customFormat="1" ht="28.5" customHeight="1">
      <c r="A13" s="77"/>
      <c r="B13" s="135" t="s">
        <v>541</v>
      </c>
      <c r="C13" s="321" t="s">
        <v>801</v>
      </c>
      <c r="D13" s="134" t="s">
        <v>800</v>
      </c>
      <c r="E13" s="78" t="s">
        <v>797</v>
      </c>
      <c r="F13" s="133" t="s">
        <v>799</v>
      </c>
      <c r="G13" s="70"/>
      <c r="H13" s="69"/>
      <c r="I13" s="69"/>
    </row>
    <row r="14" spans="1:15" s="65" customFormat="1" ht="30" customHeight="1">
      <c r="A14" s="77"/>
      <c r="B14" s="135" t="s">
        <v>536</v>
      </c>
      <c r="C14" s="322"/>
      <c r="D14" s="143" t="s">
        <v>798</v>
      </c>
      <c r="E14" s="81" t="s">
        <v>797</v>
      </c>
      <c r="F14" s="113" t="s">
        <v>796</v>
      </c>
      <c r="G14" s="70"/>
      <c r="H14" s="81"/>
      <c r="I14" s="81"/>
    </row>
    <row r="15" spans="1:15" s="125" customFormat="1" ht="30" customHeight="1">
      <c r="A15" s="77"/>
      <c r="B15" s="154" t="s">
        <v>530</v>
      </c>
      <c r="C15" s="322"/>
      <c r="D15" s="129" t="s">
        <v>795</v>
      </c>
      <c r="E15" s="128" t="s">
        <v>794</v>
      </c>
      <c r="F15" s="128" t="s">
        <v>793</v>
      </c>
      <c r="G15" s="127"/>
      <c r="H15" s="126"/>
      <c r="I15" s="126"/>
    </row>
    <row r="16" spans="1:15" s="80" customFormat="1" ht="55.5">
      <c r="A16" s="77"/>
      <c r="B16" s="135" t="s">
        <v>526</v>
      </c>
      <c r="C16" s="322"/>
      <c r="D16" s="134" t="s">
        <v>792</v>
      </c>
      <c r="E16" s="81" t="s">
        <v>791</v>
      </c>
      <c r="F16" s="133" t="s">
        <v>790</v>
      </c>
      <c r="G16" s="70"/>
      <c r="H16" s="78"/>
      <c r="I16" s="78"/>
    </row>
    <row r="17" spans="1:162" s="65" customFormat="1" ht="27.75">
      <c r="A17" s="77"/>
      <c r="B17" s="135" t="s">
        <v>522</v>
      </c>
      <c r="C17" s="322"/>
      <c r="D17" s="131" t="s">
        <v>789</v>
      </c>
      <c r="E17" s="81" t="s">
        <v>788</v>
      </c>
      <c r="F17" s="69" t="s">
        <v>787</v>
      </c>
      <c r="G17" s="70"/>
      <c r="H17" s="69"/>
      <c r="I17" s="69"/>
    </row>
    <row r="18" spans="1:162" s="76" customFormat="1" ht="41.25" customHeight="1">
      <c r="A18" s="77"/>
      <c r="B18" s="135" t="s">
        <v>521</v>
      </c>
      <c r="C18" s="322"/>
      <c r="D18" s="131" t="s">
        <v>786</v>
      </c>
      <c r="E18" s="107" t="s">
        <v>785</v>
      </c>
      <c r="F18" s="107" t="s">
        <v>784</v>
      </c>
      <c r="G18" s="70"/>
      <c r="H18" s="69"/>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s="125" customFormat="1" ht="96" customHeight="1">
      <c r="A19" s="77"/>
      <c r="B19" s="135" t="s">
        <v>783</v>
      </c>
      <c r="C19" s="322"/>
      <c r="D19" s="129" t="s">
        <v>782</v>
      </c>
      <c r="E19" s="128" t="s">
        <v>781</v>
      </c>
      <c r="F19" s="128" t="s">
        <v>780</v>
      </c>
      <c r="G19" s="127"/>
      <c r="H19" s="126"/>
      <c r="I19" s="126"/>
    </row>
    <row r="20" spans="1:162" s="65" customFormat="1" ht="42">
      <c r="A20" s="77"/>
      <c r="B20" s="135" t="s">
        <v>779</v>
      </c>
      <c r="C20" s="322"/>
      <c r="D20" s="131" t="s">
        <v>778</v>
      </c>
      <c r="E20" s="69" t="s">
        <v>777</v>
      </c>
      <c r="F20" s="69" t="s">
        <v>776</v>
      </c>
      <c r="G20" s="70"/>
      <c r="H20" s="69"/>
      <c r="I20" s="69"/>
    </row>
    <row r="21" spans="1:162" s="65" customFormat="1" ht="85.5">
      <c r="A21" s="77"/>
      <c r="B21" s="135" t="s">
        <v>775</v>
      </c>
      <c r="C21" s="323"/>
      <c r="D21" s="69" t="s">
        <v>774</v>
      </c>
      <c r="E21" s="69" t="s">
        <v>773</v>
      </c>
      <c r="F21" s="69" t="s">
        <v>772</v>
      </c>
      <c r="G21" s="70"/>
      <c r="H21" s="69"/>
      <c r="I21" s="69"/>
    </row>
    <row r="22" spans="1:162" s="125" customFormat="1" ht="27.75">
      <c r="A22" s="77"/>
      <c r="B22" s="135" t="s">
        <v>771</v>
      </c>
      <c r="C22" s="146"/>
      <c r="D22" s="129" t="s">
        <v>770</v>
      </c>
      <c r="E22" s="128" t="s">
        <v>769</v>
      </c>
      <c r="F22" s="128" t="s">
        <v>768</v>
      </c>
      <c r="G22" s="127"/>
      <c r="H22" s="126"/>
      <c r="I22" s="126"/>
    </row>
    <row r="23" spans="1:162" s="125" customFormat="1" ht="27">
      <c r="A23" s="77"/>
      <c r="B23" s="135" t="s">
        <v>767</v>
      </c>
      <c r="C23" s="148"/>
      <c r="D23" s="337" t="s">
        <v>766</v>
      </c>
      <c r="E23" s="128" t="s">
        <v>765</v>
      </c>
      <c r="F23" s="128" t="s">
        <v>764</v>
      </c>
      <c r="G23" s="127"/>
      <c r="H23" s="126"/>
      <c r="I23" s="126"/>
    </row>
    <row r="24" spans="1:162" s="125" customFormat="1" ht="27">
      <c r="A24" s="77"/>
      <c r="B24" s="135" t="s">
        <v>763</v>
      </c>
      <c r="C24" s="148"/>
      <c r="D24" s="338"/>
      <c r="E24" s="128" t="s">
        <v>762</v>
      </c>
      <c r="F24" s="128" t="s">
        <v>761</v>
      </c>
      <c r="G24" s="127"/>
      <c r="H24" s="126"/>
      <c r="I24" s="126"/>
    </row>
    <row r="25" spans="1:162" s="125" customFormat="1" ht="45.95" customHeight="1">
      <c r="A25" s="77"/>
      <c r="B25" s="135" t="s">
        <v>760</v>
      </c>
      <c r="C25" s="148"/>
      <c r="D25" s="339"/>
      <c r="E25" s="128" t="s">
        <v>759</v>
      </c>
      <c r="F25" s="128" t="s">
        <v>758</v>
      </c>
      <c r="G25" s="127"/>
      <c r="H25" s="126"/>
      <c r="I25" s="126"/>
    </row>
    <row r="26" spans="1:162" s="65" customFormat="1" ht="27">
      <c r="A26" s="77"/>
      <c r="B26" s="122" t="s">
        <v>37</v>
      </c>
      <c r="C26" s="321" t="s">
        <v>757</v>
      </c>
      <c r="D26" s="107" t="s">
        <v>756</v>
      </c>
      <c r="E26" s="107" t="s">
        <v>753</v>
      </c>
      <c r="F26" s="107" t="s">
        <v>755</v>
      </c>
      <c r="G26" s="70"/>
      <c r="H26" s="69"/>
      <c r="I26" s="69"/>
    </row>
    <row r="27" spans="1:162" s="65" customFormat="1" ht="27.75">
      <c r="A27" s="77"/>
      <c r="B27" s="122" t="s">
        <v>41</v>
      </c>
      <c r="C27" s="322"/>
      <c r="D27" s="123" t="s">
        <v>754</v>
      </c>
      <c r="E27" s="107" t="s">
        <v>753</v>
      </c>
      <c r="F27" s="69" t="s">
        <v>752</v>
      </c>
      <c r="G27" s="70"/>
      <c r="H27" s="69"/>
      <c r="I27" s="69"/>
    </row>
    <row r="28" spans="1:162" s="65" customFormat="1" ht="27">
      <c r="A28" s="77"/>
      <c r="B28" s="122" t="s">
        <v>44</v>
      </c>
      <c r="C28" s="322"/>
      <c r="D28" s="123" t="s">
        <v>751</v>
      </c>
      <c r="E28" s="107" t="s">
        <v>750</v>
      </c>
      <c r="F28" s="107" t="s">
        <v>749</v>
      </c>
      <c r="G28" s="70"/>
      <c r="H28" s="69"/>
      <c r="I28" s="69"/>
    </row>
    <row r="29" spans="1:162" s="125" customFormat="1" ht="51.95" customHeight="1">
      <c r="A29" s="77"/>
      <c r="B29" s="122" t="s">
        <v>644</v>
      </c>
      <c r="C29" s="322"/>
      <c r="D29" s="129" t="s">
        <v>748</v>
      </c>
      <c r="E29" s="128" t="s">
        <v>747</v>
      </c>
      <c r="F29" s="128" t="s">
        <v>746</v>
      </c>
      <c r="G29" s="127"/>
      <c r="H29" s="126"/>
      <c r="I29" s="126"/>
    </row>
    <row r="30" spans="1:162" s="65" customFormat="1" ht="27.75">
      <c r="A30" s="77"/>
      <c r="B30" s="122" t="s">
        <v>640</v>
      </c>
      <c r="C30" s="322"/>
      <c r="D30" s="123" t="s">
        <v>745</v>
      </c>
      <c r="E30" s="69" t="s">
        <v>744</v>
      </c>
      <c r="F30" s="69" t="s">
        <v>743</v>
      </c>
      <c r="G30" s="70"/>
      <c r="H30" s="69"/>
      <c r="I30" s="69"/>
    </row>
    <row r="31" spans="1:162" s="125" customFormat="1" ht="40.5">
      <c r="A31" s="77"/>
      <c r="B31" s="122" t="s">
        <v>742</v>
      </c>
      <c r="C31" s="322"/>
      <c r="D31" s="129" t="s">
        <v>741</v>
      </c>
      <c r="E31" s="128" t="s">
        <v>740</v>
      </c>
      <c r="F31" s="150" t="s">
        <v>739</v>
      </c>
      <c r="G31" s="127"/>
      <c r="H31" s="126"/>
      <c r="I31" s="126"/>
    </row>
    <row r="32" spans="1:162" s="65" customFormat="1" ht="27.75">
      <c r="A32" s="77"/>
      <c r="B32" s="122" t="s">
        <v>738</v>
      </c>
      <c r="C32" s="322"/>
      <c r="D32" s="107" t="s">
        <v>737</v>
      </c>
      <c r="E32" s="69" t="s">
        <v>736</v>
      </c>
      <c r="F32" s="149" t="s">
        <v>735</v>
      </c>
      <c r="G32" s="70"/>
      <c r="H32" s="69"/>
      <c r="I32" s="69"/>
    </row>
    <row r="33" spans="1:9" s="65" customFormat="1" ht="84.75">
      <c r="A33" s="77"/>
      <c r="B33" s="122" t="s">
        <v>734</v>
      </c>
      <c r="C33" s="322"/>
      <c r="D33" s="325" t="s">
        <v>733</v>
      </c>
      <c r="E33" s="69" t="s">
        <v>732</v>
      </c>
      <c r="F33" s="69" t="s">
        <v>731</v>
      </c>
      <c r="G33" s="70"/>
      <c r="H33" s="69"/>
      <c r="I33" s="69"/>
    </row>
    <row r="34" spans="1:9" s="65" customFormat="1" ht="84">
      <c r="A34" s="77"/>
      <c r="B34" s="122" t="s">
        <v>730</v>
      </c>
      <c r="C34" s="322"/>
      <c r="D34" s="336"/>
      <c r="E34" s="69" t="s">
        <v>729</v>
      </c>
      <c r="F34" s="69" t="s">
        <v>728</v>
      </c>
      <c r="G34" s="70"/>
      <c r="H34" s="69"/>
      <c r="I34" s="69"/>
    </row>
    <row r="35" spans="1:9" s="65" customFormat="1" ht="126">
      <c r="A35" s="77"/>
      <c r="B35" s="122" t="s">
        <v>727</v>
      </c>
      <c r="C35" s="323"/>
      <c r="D35" s="332"/>
      <c r="E35" s="69" t="s">
        <v>726</v>
      </c>
      <c r="F35" s="107" t="s">
        <v>725</v>
      </c>
      <c r="G35" s="70"/>
      <c r="H35" s="69"/>
      <c r="I35" s="69"/>
    </row>
    <row r="36" spans="1:9" s="65" customFormat="1" ht="42.75">
      <c r="A36" s="77"/>
      <c r="B36" s="122" t="s">
        <v>724</v>
      </c>
      <c r="C36" s="147" t="s">
        <v>723</v>
      </c>
      <c r="D36" s="123" t="s">
        <v>722</v>
      </c>
      <c r="E36" s="69" t="s">
        <v>721</v>
      </c>
      <c r="F36" s="69" t="s">
        <v>720</v>
      </c>
      <c r="G36" s="70"/>
      <c r="H36" s="69"/>
      <c r="I36" s="69"/>
    </row>
    <row r="37" spans="1:9" s="65" customFormat="1" ht="42.75">
      <c r="A37" s="77"/>
      <c r="B37" s="122" t="s">
        <v>719</v>
      </c>
      <c r="C37" s="146"/>
      <c r="D37" s="325" t="s">
        <v>718</v>
      </c>
      <c r="E37" s="69" t="s">
        <v>715</v>
      </c>
      <c r="F37" s="69" t="s">
        <v>717</v>
      </c>
      <c r="G37" s="70"/>
      <c r="H37" s="69"/>
      <c r="I37" s="69"/>
    </row>
    <row r="38" spans="1:9" s="65" customFormat="1" ht="42.75">
      <c r="A38" s="77"/>
      <c r="B38" s="122" t="s">
        <v>716</v>
      </c>
      <c r="C38" s="146"/>
      <c r="D38" s="336"/>
      <c r="E38" s="69" t="s">
        <v>715</v>
      </c>
      <c r="F38" s="69" t="s">
        <v>714</v>
      </c>
      <c r="G38" s="70"/>
      <c r="H38" s="69"/>
      <c r="I38" s="69"/>
    </row>
    <row r="39" spans="1:9" s="65" customFormat="1" ht="42.75">
      <c r="A39" s="77"/>
      <c r="B39" s="122" t="s">
        <v>713</v>
      </c>
      <c r="C39" s="146"/>
      <c r="D39" s="332"/>
      <c r="E39" s="69" t="s">
        <v>712</v>
      </c>
      <c r="F39" s="69" t="s">
        <v>711</v>
      </c>
      <c r="G39" s="70"/>
      <c r="H39" s="69"/>
      <c r="I39" s="69"/>
    </row>
    <row r="40" spans="1:9" s="65" customFormat="1" ht="42.75">
      <c r="A40" s="77"/>
      <c r="B40" s="122" t="s">
        <v>710</v>
      </c>
      <c r="C40" s="146"/>
      <c r="D40" s="123" t="s">
        <v>709</v>
      </c>
      <c r="E40" s="69" t="s">
        <v>708</v>
      </c>
      <c r="F40" s="69" t="s">
        <v>707</v>
      </c>
      <c r="G40" s="70"/>
      <c r="H40" s="69"/>
      <c r="I40" s="69"/>
    </row>
    <row r="41" spans="1:9" s="65" customFormat="1" ht="27.75">
      <c r="A41" s="77"/>
      <c r="B41" s="122" t="s">
        <v>706</v>
      </c>
      <c r="C41" s="146"/>
      <c r="D41" s="123" t="s">
        <v>705</v>
      </c>
      <c r="E41" s="69" t="s">
        <v>704</v>
      </c>
      <c r="F41" s="107" t="s">
        <v>703</v>
      </c>
      <c r="G41" s="70"/>
      <c r="H41" s="69"/>
      <c r="I41" s="69"/>
    </row>
    <row r="42" spans="1:9" s="65" customFormat="1" ht="42">
      <c r="A42" s="77"/>
      <c r="B42" s="122" t="s">
        <v>702</v>
      </c>
      <c r="C42" s="146"/>
      <c r="D42" s="325" t="s">
        <v>701</v>
      </c>
      <c r="E42" s="69" t="s">
        <v>700</v>
      </c>
      <c r="F42" s="69" t="s">
        <v>699</v>
      </c>
      <c r="G42" s="70"/>
      <c r="H42" s="69"/>
      <c r="I42" s="69"/>
    </row>
    <row r="43" spans="1:9" s="65" customFormat="1" ht="42">
      <c r="A43" s="77"/>
      <c r="B43" s="122" t="s">
        <v>698</v>
      </c>
      <c r="C43" s="146"/>
      <c r="D43" s="336"/>
      <c r="E43" s="69" t="s">
        <v>697</v>
      </c>
      <c r="F43" s="107" t="s">
        <v>696</v>
      </c>
      <c r="G43" s="70"/>
      <c r="H43" s="69"/>
      <c r="I43" s="69"/>
    </row>
    <row r="44" spans="1:9" s="65" customFormat="1" ht="42">
      <c r="A44" s="77"/>
      <c r="B44" s="122" t="s">
        <v>695</v>
      </c>
      <c r="C44" s="146"/>
      <c r="D44" s="336"/>
      <c r="E44" s="69" t="s">
        <v>694</v>
      </c>
      <c r="F44" s="69" t="s">
        <v>693</v>
      </c>
      <c r="G44" s="70"/>
      <c r="H44" s="69"/>
      <c r="I44" s="69"/>
    </row>
    <row r="45" spans="1:9" s="125" customFormat="1" ht="40.5">
      <c r="A45" s="77"/>
      <c r="B45" s="146" t="s">
        <v>692</v>
      </c>
      <c r="C45" s="146"/>
      <c r="D45" s="332"/>
      <c r="E45" s="128" t="s">
        <v>691</v>
      </c>
      <c r="F45" s="128" t="s">
        <v>690</v>
      </c>
      <c r="G45" s="127"/>
      <c r="H45" s="126"/>
      <c r="I45" s="126"/>
    </row>
    <row r="46" spans="1:9" s="65" customFormat="1" ht="14.25">
      <c r="A46" s="77"/>
      <c r="B46" s="122"/>
      <c r="C46" s="122"/>
      <c r="D46" s="69"/>
      <c r="E46" s="69"/>
      <c r="F46" s="69"/>
      <c r="G46" s="70"/>
      <c r="H46" s="69"/>
      <c r="I46" s="69"/>
    </row>
    <row r="47" spans="1:9" ht="27.75">
      <c r="B47" s="151">
        <v>3.1</v>
      </c>
      <c r="C47" s="152" t="s">
        <v>823</v>
      </c>
      <c r="D47" s="153" t="s">
        <v>689</v>
      </c>
      <c r="E47" s="81" t="s">
        <v>688</v>
      </c>
      <c r="F47" s="81" t="s">
        <v>687</v>
      </c>
    </row>
  </sheetData>
  <mergeCells count="22">
    <mergeCell ref="D42:D45"/>
    <mergeCell ref="C13:C21"/>
    <mergeCell ref="C26:C35"/>
    <mergeCell ref="D23:D25"/>
    <mergeCell ref="D33:D35"/>
    <mergeCell ref="D37:D39"/>
    <mergeCell ref="B7:C7"/>
    <mergeCell ref="D7:G7"/>
    <mergeCell ref="B11:C11"/>
    <mergeCell ref="D11:I11"/>
    <mergeCell ref="B8:B9"/>
    <mergeCell ref="D6:G6"/>
    <mergeCell ref="B1:G1"/>
    <mergeCell ref="B2:C2"/>
    <mergeCell ref="D2:G2"/>
    <mergeCell ref="B3:C3"/>
    <mergeCell ref="D3:G3"/>
    <mergeCell ref="B4:C4"/>
    <mergeCell ref="D4:G4"/>
    <mergeCell ref="B5:C5"/>
    <mergeCell ref="D5:G5"/>
    <mergeCell ref="B6:C6"/>
  </mergeCells>
  <phoneticPr fontId="18" type="noConversion"/>
  <conditionalFormatting sqref="G22">
    <cfRule type="cellIs" dxfId="113" priority="1" stopIfTrue="1" operator="equal">
      <formula>"B"</formula>
    </cfRule>
    <cfRule type="cellIs" dxfId="112" priority="2" stopIfTrue="1" operator="equal">
      <formula>"F"</formula>
    </cfRule>
    <cfRule type="cellIs" dxfId="111" priority="3" stopIfTrue="1" operator="equal">
      <formula>"p"</formula>
    </cfRule>
    <cfRule type="cellIs" dxfId="110" priority="4" operator="equal">
      <formula>"低"</formula>
    </cfRule>
    <cfRule type="cellIs" dxfId="109" priority="5" operator="equal">
      <formula>"中"</formula>
    </cfRule>
    <cfRule type="cellIs" dxfId="108" priority="6" operator="equal">
      <formula>"高"</formula>
    </cfRule>
  </conditionalFormatting>
  <conditionalFormatting sqref="G13:G21 G23:G46">
    <cfRule type="cellIs" dxfId="107" priority="7" stopIfTrue="1" operator="equal">
      <formula>"B"</formula>
    </cfRule>
    <cfRule type="cellIs" dxfId="106" priority="8" stopIfTrue="1" operator="equal">
      <formula>"F"</formula>
    </cfRule>
    <cfRule type="cellIs" dxfId="105" priority="9" stopIfTrue="1" operator="equal">
      <formula>"p"</formula>
    </cfRule>
    <cfRule type="cellIs" dxfId="104" priority="10" operator="equal">
      <formula>"低"</formula>
    </cfRule>
    <cfRule type="cellIs" dxfId="103" priority="11" operator="equal">
      <formula>"中"</formula>
    </cfRule>
    <cfRule type="cellIs" dxfId="102" priority="12" operator="equal">
      <formula>"高"</formula>
    </cfRule>
  </conditionalFormatting>
  <dataValidations count="1">
    <dataValidation type="list" showErrorMessage="1" errorTitle="提示" error="請輸入正確的測試結果！" sqref="G13:G46">
      <formula1>"P,F,B,NT,"</formula1>
    </dataValidation>
  </dataValidations>
  <pageMargins left="0.69930555555555596" right="0.69930555555555596"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dimension ref="A1:D19"/>
  <sheetViews>
    <sheetView workbookViewId="0">
      <selection activeCell="A11" sqref="A11"/>
    </sheetView>
  </sheetViews>
  <sheetFormatPr defaultRowHeight="13.5"/>
  <cols>
    <col min="1" max="1" width="24.875" customWidth="1"/>
    <col min="2" max="2" width="27.5" customWidth="1"/>
    <col min="3" max="3" width="26.5" customWidth="1"/>
    <col min="4" max="4" width="28.375" customWidth="1"/>
  </cols>
  <sheetData>
    <row r="1" spans="1:4">
      <c r="A1" s="163" t="s">
        <v>909</v>
      </c>
      <c r="B1" s="164"/>
      <c r="C1" s="164"/>
      <c r="D1" s="164"/>
    </row>
    <row r="2" spans="1:4">
      <c r="A2" s="164"/>
      <c r="B2" s="164"/>
      <c r="C2" s="164"/>
      <c r="D2" s="164"/>
    </row>
    <row r="3" spans="1:4">
      <c r="A3" s="163" t="s">
        <v>913</v>
      </c>
      <c r="B3" s="163" t="s">
        <v>910</v>
      </c>
      <c r="C3" s="163" t="s">
        <v>911</v>
      </c>
      <c r="D3" s="163" t="s">
        <v>912</v>
      </c>
    </row>
    <row r="4" spans="1:4">
      <c r="A4" s="163" t="s">
        <v>914</v>
      </c>
      <c r="B4" s="163" t="s">
        <v>910</v>
      </c>
      <c r="C4" s="163" t="s">
        <v>911</v>
      </c>
      <c r="D4" s="163" t="s">
        <v>912</v>
      </c>
    </row>
    <row r="5" spans="1:4">
      <c r="A5" s="164"/>
      <c r="B5" s="164"/>
      <c r="C5" s="164"/>
      <c r="D5" s="164"/>
    </row>
    <row r="6" spans="1:4">
      <c r="A6" s="164"/>
      <c r="B6" s="164"/>
      <c r="C6" s="164"/>
      <c r="D6" s="164"/>
    </row>
    <row r="7" spans="1:4" ht="14.25" customHeight="1">
      <c r="A7" s="163" t="s">
        <v>916</v>
      </c>
      <c r="B7" s="163" t="s">
        <v>910</v>
      </c>
      <c r="C7" s="163" t="s">
        <v>911</v>
      </c>
      <c r="D7" s="163" t="s">
        <v>912</v>
      </c>
    </row>
    <row r="8" spans="1:4">
      <c r="A8" s="163" t="s">
        <v>915</v>
      </c>
      <c r="B8" s="163" t="s">
        <v>910</v>
      </c>
      <c r="C8" s="163" t="s">
        <v>911</v>
      </c>
      <c r="D8" s="163" t="s">
        <v>912</v>
      </c>
    </row>
    <row r="9" spans="1:4">
      <c r="A9" s="164"/>
      <c r="B9" s="164"/>
      <c r="C9" s="164"/>
      <c r="D9" s="164"/>
    </row>
    <row r="10" spans="1:4">
      <c r="A10" s="163" t="s">
        <v>917</v>
      </c>
      <c r="B10" s="163" t="s">
        <v>910</v>
      </c>
      <c r="C10" s="163" t="s">
        <v>911</v>
      </c>
      <c r="D10" s="163" t="s">
        <v>912</v>
      </c>
    </row>
    <row r="11" spans="1:4">
      <c r="A11" s="163" t="s">
        <v>918</v>
      </c>
      <c r="B11" s="163" t="s">
        <v>910</v>
      </c>
      <c r="C11" s="163" t="s">
        <v>911</v>
      </c>
      <c r="D11" s="163" t="s">
        <v>912</v>
      </c>
    </row>
    <row r="12" spans="1:4">
      <c r="A12" s="164"/>
      <c r="B12" s="164"/>
      <c r="C12" s="164"/>
      <c r="D12" s="164"/>
    </row>
    <row r="13" spans="1:4">
      <c r="A13" s="164"/>
      <c r="B13" s="164"/>
      <c r="C13" s="164"/>
      <c r="D13" s="164"/>
    </row>
    <row r="14" spans="1:4">
      <c r="A14" s="164"/>
      <c r="B14" s="164"/>
      <c r="C14" s="164"/>
      <c r="D14" s="164"/>
    </row>
    <row r="15" spans="1:4" ht="14.25" customHeight="1">
      <c r="A15" s="163" t="s">
        <v>919</v>
      </c>
      <c r="B15" s="163" t="s">
        <v>910</v>
      </c>
      <c r="C15" s="163" t="s">
        <v>911</v>
      </c>
      <c r="D15" s="163" t="s">
        <v>912</v>
      </c>
    </row>
    <row r="16" spans="1:4">
      <c r="A16" s="163" t="s">
        <v>920</v>
      </c>
      <c r="B16" s="163" t="s">
        <v>910</v>
      </c>
      <c r="C16" s="163" t="s">
        <v>911</v>
      </c>
      <c r="D16" s="163" t="s">
        <v>912</v>
      </c>
    </row>
    <row r="17" spans="1:4">
      <c r="A17" s="164"/>
      <c r="B17" s="164"/>
      <c r="C17" s="164"/>
      <c r="D17" s="164"/>
    </row>
    <row r="18" spans="1:4">
      <c r="A18" s="163" t="s">
        <v>921</v>
      </c>
      <c r="B18" s="163" t="s">
        <v>910</v>
      </c>
      <c r="C18" s="163" t="s">
        <v>911</v>
      </c>
      <c r="D18" s="163" t="s">
        <v>912</v>
      </c>
    </row>
    <row r="19" spans="1:4">
      <c r="A19" s="163" t="s">
        <v>922</v>
      </c>
      <c r="B19" s="163" t="s">
        <v>910</v>
      </c>
      <c r="C19" s="163" t="s">
        <v>911</v>
      </c>
      <c r="D19" s="163" t="s">
        <v>912</v>
      </c>
    </row>
  </sheetData>
  <phoneticPr fontId="18"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8:O102"/>
  <sheetViews>
    <sheetView tabSelected="1" workbookViewId="0">
      <selection activeCell="E100" sqref="E100"/>
    </sheetView>
  </sheetViews>
  <sheetFormatPr defaultRowHeight="13.5"/>
  <cols>
    <col min="1" max="1" width="4.375" customWidth="1"/>
    <col min="2" max="2" width="5.875" customWidth="1"/>
    <col min="3" max="3" width="17.375" customWidth="1"/>
    <col min="4" max="4" width="25.125" customWidth="1"/>
    <col min="5" max="5" width="76" customWidth="1"/>
    <col min="6" max="6" width="29.75" customWidth="1"/>
    <col min="7" max="7" width="25.875" customWidth="1"/>
  </cols>
  <sheetData>
    <row r="8" spans="2:15" s="9" customFormat="1" ht="14.25" customHeight="1">
      <c r="B8" s="264" t="s">
        <v>15</v>
      </c>
      <c r="C8" s="156" t="s">
        <v>16</v>
      </c>
      <c r="D8" s="19" t="s">
        <v>17</v>
      </c>
      <c r="E8" s="19" t="s">
        <v>18</v>
      </c>
      <c r="F8" s="19" t="s">
        <v>19</v>
      </c>
      <c r="G8" s="19" t="s">
        <v>20</v>
      </c>
      <c r="O8" s="99"/>
    </row>
    <row r="9" spans="2:15" s="9" customFormat="1" ht="14.25">
      <c r="B9" s="264"/>
      <c r="C9" s="20">
        <f>SUM(D9:G9)</f>
        <v>0</v>
      </c>
      <c r="D9" s="20">
        <f>COUNTIF(G13:G793,"P")</f>
        <v>0</v>
      </c>
      <c r="E9" s="20">
        <f>COUNTIF(G13:G793,"F")</f>
        <v>0</v>
      </c>
      <c r="F9" s="20">
        <f>COUNTIF(G13:G793,"B")</f>
        <v>0</v>
      </c>
      <c r="G9" s="20">
        <f>COUNTIF(G13:G793,"NT")</f>
        <v>0</v>
      </c>
      <c r="O9" s="99"/>
    </row>
    <row r="10" spans="2:15" s="23" customFormat="1" ht="14.25">
      <c r="B10" s="9"/>
      <c r="C10" s="9"/>
      <c r="D10" s="9"/>
      <c r="G10" s="9"/>
      <c r="H10" s="9"/>
    </row>
    <row r="11" spans="2:15" s="78" customFormat="1" ht="27.75" customHeight="1">
      <c r="B11" s="261" t="s">
        <v>286</v>
      </c>
      <c r="C11" s="261"/>
      <c r="D11" s="293" t="s">
        <v>1932</v>
      </c>
      <c r="E11" s="293"/>
      <c r="F11" s="293"/>
      <c r="G11" s="293"/>
      <c r="H11" s="293"/>
      <c r="I11" s="293"/>
    </row>
    <row r="12" spans="2:15" s="100" customFormat="1" ht="40.5" customHeight="1">
      <c r="B12" s="87" t="s">
        <v>284</v>
      </c>
      <c r="C12" s="87" t="s">
        <v>283</v>
      </c>
      <c r="D12" s="86" t="s">
        <v>282</v>
      </c>
      <c r="E12" s="84" t="s">
        <v>281</v>
      </c>
      <c r="F12" s="84" t="s">
        <v>280</v>
      </c>
      <c r="G12" s="84" t="s">
        <v>279</v>
      </c>
      <c r="H12" s="85" t="s">
        <v>278</v>
      </c>
      <c r="I12" s="84" t="s">
        <v>277</v>
      </c>
    </row>
    <row r="13" spans="2:15" s="164" customFormat="1" ht="26.25" customHeight="1">
      <c r="C13" s="340" t="s">
        <v>1957</v>
      </c>
      <c r="D13" s="163" t="s">
        <v>1951</v>
      </c>
      <c r="E13" s="163" t="s">
        <v>923</v>
      </c>
      <c r="F13" s="163" t="s">
        <v>1903</v>
      </c>
      <c r="G13" s="70"/>
    </row>
    <row r="14" spans="2:15" s="164" customFormat="1" ht="14.25">
      <c r="C14" s="341"/>
      <c r="D14" s="163" t="s">
        <v>1951</v>
      </c>
      <c r="E14" s="163" t="s">
        <v>924</v>
      </c>
      <c r="G14" s="70"/>
    </row>
    <row r="15" spans="2:15" s="164" customFormat="1" ht="40.5" customHeight="1">
      <c r="C15" s="341"/>
      <c r="D15" s="163" t="s">
        <v>1951</v>
      </c>
      <c r="E15" s="165" t="s">
        <v>927</v>
      </c>
      <c r="G15" s="70"/>
    </row>
    <row r="16" spans="2:15" s="164" customFormat="1" ht="14.25">
      <c r="C16" s="341"/>
      <c r="D16" s="163" t="s">
        <v>1951</v>
      </c>
      <c r="E16" s="163" t="s">
        <v>925</v>
      </c>
      <c r="G16" s="70"/>
    </row>
    <row r="17" spans="3:7" s="164" customFormat="1" ht="14.25">
      <c r="C17" s="341"/>
      <c r="D17" s="163" t="s">
        <v>1951</v>
      </c>
      <c r="E17" s="163" t="s">
        <v>926</v>
      </c>
      <c r="G17" s="70"/>
    </row>
    <row r="18" spans="3:7" s="164" customFormat="1" ht="27">
      <c r="C18" s="341"/>
      <c r="D18" s="163" t="s">
        <v>1951</v>
      </c>
      <c r="E18" s="165" t="s">
        <v>930</v>
      </c>
      <c r="F18" s="163" t="s">
        <v>928</v>
      </c>
      <c r="G18" s="70"/>
    </row>
    <row r="19" spans="3:7" s="164" customFormat="1" ht="14.25">
      <c r="C19" s="341"/>
      <c r="D19" s="163" t="s">
        <v>1951</v>
      </c>
      <c r="E19" s="163" t="s">
        <v>929</v>
      </c>
      <c r="G19" s="70"/>
    </row>
    <row r="20" spans="3:7" s="164" customFormat="1" ht="48.75" customHeight="1">
      <c r="C20" s="341"/>
      <c r="D20" s="163" t="s">
        <v>1951</v>
      </c>
      <c r="E20" s="165" t="s">
        <v>931</v>
      </c>
      <c r="G20" s="70"/>
    </row>
    <row r="21" spans="3:7" s="164" customFormat="1" ht="71.25" customHeight="1">
      <c r="C21" s="341"/>
      <c r="D21" s="163" t="s">
        <v>1951</v>
      </c>
      <c r="E21" s="165" t="s">
        <v>932</v>
      </c>
      <c r="G21" s="70"/>
    </row>
    <row r="22" spans="3:7" s="164" customFormat="1" ht="27">
      <c r="C22" s="341"/>
      <c r="D22" s="163" t="s">
        <v>1951</v>
      </c>
      <c r="E22" s="165" t="s">
        <v>935</v>
      </c>
      <c r="F22" s="163" t="s">
        <v>933</v>
      </c>
      <c r="G22" s="70"/>
    </row>
    <row r="23" spans="3:7" s="164" customFormat="1" ht="32.25" customHeight="1">
      <c r="C23" s="342"/>
      <c r="D23" s="163" t="s">
        <v>1951</v>
      </c>
      <c r="E23" s="165" t="s">
        <v>934</v>
      </c>
      <c r="F23" s="165" t="s">
        <v>936</v>
      </c>
      <c r="G23" s="70"/>
    </row>
    <row r="24" spans="3:7" s="164" customFormat="1" ht="14.25">
      <c r="D24" s="163" t="s">
        <v>951</v>
      </c>
      <c r="E24" s="163" t="s">
        <v>952</v>
      </c>
      <c r="F24" s="163" t="s">
        <v>953</v>
      </c>
      <c r="G24" s="70"/>
    </row>
    <row r="25" spans="3:7" s="164" customFormat="1" ht="14.25">
      <c r="C25" s="340" t="s">
        <v>1956</v>
      </c>
      <c r="D25" s="163" t="s">
        <v>1952</v>
      </c>
      <c r="E25" s="163" t="s">
        <v>937</v>
      </c>
      <c r="G25" s="70"/>
    </row>
    <row r="26" spans="3:7" s="164" customFormat="1" ht="14.25">
      <c r="C26" s="341"/>
      <c r="D26" s="163" t="s">
        <v>1952</v>
      </c>
      <c r="E26" s="163" t="s">
        <v>1905</v>
      </c>
      <c r="G26" s="70"/>
    </row>
    <row r="27" spans="3:7" s="164" customFormat="1" ht="14.25">
      <c r="C27" s="341"/>
      <c r="D27" s="163" t="s">
        <v>1952</v>
      </c>
      <c r="E27" s="163" t="s">
        <v>938</v>
      </c>
      <c r="G27" s="70"/>
    </row>
    <row r="28" spans="3:7" s="164" customFormat="1" ht="14.25">
      <c r="C28" s="341"/>
      <c r="D28" s="163" t="s">
        <v>1952</v>
      </c>
      <c r="E28" s="163" t="s">
        <v>939</v>
      </c>
      <c r="G28" s="70"/>
    </row>
    <row r="29" spans="3:7" s="164" customFormat="1" ht="14.25">
      <c r="C29" s="341"/>
      <c r="D29" s="163" t="s">
        <v>1952</v>
      </c>
      <c r="E29" s="163" t="s">
        <v>940</v>
      </c>
      <c r="G29" s="70"/>
    </row>
    <row r="30" spans="3:7" s="164" customFormat="1" ht="14.25">
      <c r="C30" s="341"/>
      <c r="D30" s="163" t="s">
        <v>1952</v>
      </c>
      <c r="E30" s="163" t="s">
        <v>1906</v>
      </c>
      <c r="G30" s="70"/>
    </row>
    <row r="31" spans="3:7" s="164" customFormat="1" ht="14.25">
      <c r="C31" s="341"/>
      <c r="D31" s="163" t="s">
        <v>1952</v>
      </c>
      <c r="E31" s="163" t="s">
        <v>1907</v>
      </c>
      <c r="G31" s="70"/>
    </row>
    <row r="32" spans="3:7" s="164" customFormat="1" ht="14.25">
      <c r="C32" s="341"/>
      <c r="D32" s="163" t="s">
        <v>1952</v>
      </c>
      <c r="E32" s="163" t="s">
        <v>941</v>
      </c>
      <c r="G32" s="70"/>
    </row>
    <row r="33" spans="1:9" ht="14.25">
      <c r="A33" s="164"/>
      <c r="B33" s="164"/>
      <c r="C33" s="341"/>
      <c r="D33" s="163" t="s">
        <v>1952</v>
      </c>
      <c r="E33" s="163" t="s">
        <v>1908</v>
      </c>
      <c r="F33" s="164"/>
      <c r="G33" s="70"/>
      <c r="H33" s="164"/>
      <c r="I33" s="164"/>
    </row>
    <row r="34" spans="1:9" ht="14.25">
      <c r="A34" s="164"/>
      <c r="B34" s="164"/>
      <c r="C34" s="341"/>
      <c r="D34" s="163" t="s">
        <v>1952</v>
      </c>
      <c r="E34" s="163" t="s">
        <v>1909</v>
      </c>
      <c r="F34" s="164"/>
      <c r="G34" s="70"/>
      <c r="H34" s="164"/>
      <c r="I34" s="164"/>
    </row>
    <row r="35" spans="1:9" ht="14.25">
      <c r="A35" s="164"/>
      <c r="B35" s="164"/>
      <c r="C35" s="341"/>
      <c r="D35" s="163" t="s">
        <v>1952</v>
      </c>
      <c r="E35" s="163" t="s">
        <v>942</v>
      </c>
      <c r="F35" s="164"/>
      <c r="G35" s="70"/>
      <c r="H35" s="164"/>
      <c r="I35" s="164"/>
    </row>
    <row r="36" spans="1:9" ht="27">
      <c r="A36" s="164"/>
      <c r="B36" s="164"/>
      <c r="C36" s="341"/>
      <c r="D36" s="163" t="s">
        <v>1952</v>
      </c>
      <c r="E36" s="165" t="s">
        <v>1910</v>
      </c>
      <c r="F36" s="164"/>
      <c r="G36" s="70"/>
      <c r="H36" s="164"/>
      <c r="I36" s="164"/>
    </row>
    <row r="37" spans="1:9" ht="27">
      <c r="A37" s="164"/>
      <c r="B37" s="164"/>
      <c r="C37" s="341"/>
      <c r="D37" s="163" t="s">
        <v>1952</v>
      </c>
      <c r="E37" s="165" t="s">
        <v>1911</v>
      </c>
      <c r="F37" s="164"/>
      <c r="G37" s="70"/>
      <c r="H37" s="164"/>
      <c r="I37" s="164"/>
    </row>
    <row r="38" spans="1:9" ht="14.25">
      <c r="A38" s="164"/>
      <c r="B38" s="164"/>
      <c r="C38" s="341"/>
      <c r="D38" s="163" t="s">
        <v>1952</v>
      </c>
      <c r="E38" s="163" t="s">
        <v>943</v>
      </c>
      <c r="F38" s="163" t="s">
        <v>944</v>
      </c>
      <c r="G38" s="70"/>
      <c r="H38" s="164"/>
      <c r="I38" s="164"/>
    </row>
    <row r="39" spans="1:9" ht="14.25">
      <c r="A39" s="164"/>
      <c r="B39" s="164"/>
      <c r="C39" s="341"/>
      <c r="D39" s="163" t="s">
        <v>1952</v>
      </c>
      <c r="E39" s="163" t="s">
        <v>945</v>
      </c>
      <c r="F39" s="163" t="s">
        <v>946</v>
      </c>
      <c r="G39" s="70"/>
      <c r="H39" s="164"/>
      <c r="I39" s="164"/>
    </row>
    <row r="40" spans="1:9" ht="14.25">
      <c r="A40" s="164"/>
      <c r="B40" s="164"/>
      <c r="C40" s="341"/>
      <c r="D40" s="163" t="s">
        <v>1952</v>
      </c>
      <c r="E40" s="163" t="s">
        <v>947</v>
      </c>
      <c r="F40" s="163" t="s">
        <v>950</v>
      </c>
      <c r="G40" s="70"/>
      <c r="H40" s="164"/>
      <c r="I40" s="164"/>
    </row>
    <row r="41" spans="1:9" ht="14.25">
      <c r="A41" s="164"/>
      <c r="B41" s="164"/>
      <c r="C41" s="341"/>
      <c r="D41" s="163" t="s">
        <v>1952</v>
      </c>
      <c r="E41" s="163" t="s">
        <v>1912</v>
      </c>
      <c r="F41" s="163" t="s">
        <v>950</v>
      </c>
      <c r="G41" s="70"/>
      <c r="H41" s="164"/>
      <c r="I41" s="164"/>
    </row>
    <row r="42" spans="1:9" ht="14.25">
      <c r="A42" s="164"/>
      <c r="B42" s="164"/>
      <c r="C42" s="341"/>
      <c r="D42" s="163" t="s">
        <v>1952</v>
      </c>
      <c r="E42" s="163" t="s">
        <v>948</v>
      </c>
      <c r="F42" s="163" t="s">
        <v>949</v>
      </c>
      <c r="G42" s="70"/>
      <c r="H42" s="164"/>
      <c r="I42" s="164"/>
    </row>
    <row r="43" spans="1:9" ht="14.25">
      <c r="A43" s="164"/>
      <c r="B43" s="164"/>
      <c r="C43" s="341"/>
      <c r="D43" s="163" t="s">
        <v>1952</v>
      </c>
      <c r="E43" s="163" t="s">
        <v>1913</v>
      </c>
      <c r="F43" s="163" t="s">
        <v>949</v>
      </c>
      <c r="G43" s="70"/>
      <c r="H43" s="164"/>
      <c r="I43" s="164"/>
    </row>
    <row r="44" spans="1:9" ht="27">
      <c r="A44" s="164"/>
      <c r="B44" s="164"/>
      <c r="C44" s="341"/>
      <c r="D44" s="163" t="s">
        <v>1952</v>
      </c>
      <c r="E44" s="165" t="s">
        <v>1914</v>
      </c>
      <c r="F44" s="164"/>
      <c r="G44" s="70"/>
      <c r="H44" s="164"/>
      <c r="I44" s="164"/>
    </row>
    <row r="45" spans="1:9" ht="33" customHeight="1">
      <c r="A45" s="164"/>
      <c r="B45" s="164"/>
      <c r="C45" s="341"/>
      <c r="D45" s="163" t="s">
        <v>1952</v>
      </c>
      <c r="E45" s="165" t="s">
        <v>1915</v>
      </c>
      <c r="F45" s="164"/>
      <c r="G45" s="70"/>
      <c r="H45" s="164"/>
      <c r="I45" s="164"/>
    </row>
    <row r="46" spans="1:9" ht="30" customHeight="1">
      <c r="A46" s="164"/>
      <c r="B46" s="164"/>
      <c r="C46" s="341"/>
      <c r="D46" s="163" t="s">
        <v>1952</v>
      </c>
      <c r="E46" s="165" t="s">
        <v>1916</v>
      </c>
      <c r="F46" s="164"/>
      <c r="G46" s="70"/>
      <c r="H46" s="164"/>
      <c r="I46" s="164"/>
    </row>
    <row r="47" spans="1:9" ht="40.5">
      <c r="A47" s="164"/>
      <c r="B47" s="164"/>
      <c r="C47" s="341"/>
      <c r="D47" s="163" t="s">
        <v>1953</v>
      </c>
      <c r="E47" s="165" t="s">
        <v>1917</v>
      </c>
      <c r="F47" s="163" t="s">
        <v>954</v>
      </c>
      <c r="G47" s="70"/>
      <c r="H47" s="164"/>
      <c r="I47" s="164"/>
    </row>
    <row r="48" spans="1:9" ht="54">
      <c r="A48" s="164"/>
      <c r="B48" s="164"/>
      <c r="C48" s="341"/>
      <c r="D48" s="163" t="s">
        <v>1953</v>
      </c>
      <c r="E48" s="165" t="s">
        <v>1918</v>
      </c>
      <c r="F48" s="165" t="s">
        <v>958</v>
      </c>
      <c r="G48" s="70"/>
      <c r="H48" s="164"/>
      <c r="I48" s="164"/>
    </row>
    <row r="49" spans="1:9" ht="40.5">
      <c r="A49" s="164"/>
      <c r="B49" s="164"/>
      <c r="C49" s="341"/>
      <c r="D49" s="163" t="s">
        <v>1953</v>
      </c>
      <c r="E49" s="165" t="s">
        <v>1919</v>
      </c>
      <c r="F49" s="164"/>
      <c r="G49" s="70"/>
      <c r="H49" s="164"/>
      <c r="I49" s="164"/>
    </row>
    <row r="50" spans="1:9" ht="54">
      <c r="A50" s="164"/>
      <c r="B50" s="164"/>
      <c r="C50" s="341"/>
      <c r="D50" s="163" t="s">
        <v>1953</v>
      </c>
      <c r="E50" s="165" t="s">
        <v>1920</v>
      </c>
      <c r="F50" s="163" t="s">
        <v>955</v>
      </c>
      <c r="G50" s="70"/>
      <c r="H50" s="164"/>
      <c r="I50" s="164"/>
    </row>
    <row r="51" spans="1:9" ht="81.75" customHeight="1">
      <c r="A51" s="164"/>
      <c r="B51" s="164"/>
      <c r="C51" s="341"/>
      <c r="D51" s="163" t="s">
        <v>1953</v>
      </c>
      <c r="E51" s="165" t="s">
        <v>1921</v>
      </c>
      <c r="F51" s="165" t="s">
        <v>960</v>
      </c>
      <c r="G51" s="70"/>
      <c r="H51" s="164"/>
      <c r="I51" s="164"/>
    </row>
    <row r="52" spans="1:9" ht="67.5" customHeight="1">
      <c r="A52" s="164"/>
      <c r="B52" s="164"/>
      <c r="C52" s="341"/>
      <c r="D52" s="163" t="s">
        <v>1953</v>
      </c>
      <c r="E52" s="165" t="s">
        <v>1922</v>
      </c>
      <c r="F52" s="165" t="s">
        <v>957</v>
      </c>
      <c r="G52" s="70"/>
      <c r="H52" s="164"/>
      <c r="I52" s="164"/>
    </row>
    <row r="53" spans="1:9" ht="57.75" customHeight="1">
      <c r="A53" s="164"/>
      <c r="B53" s="164"/>
      <c r="C53" s="341"/>
      <c r="D53" s="163" t="s">
        <v>1953</v>
      </c>
      <c r="E53" s="165" t="s">
        <v>1923</v>
      </c>
      <c r="F53" s="164"/>
      <c r="G53" s="70"/>
      <c r="H53" s="164"/>
      <c r="I53" s="164"/>
    </row>
    <row r="54" spans="1:9" ht="27">
      <c r="A54" s="164"/>
      <c r="B54" s="164"/>
      <c r="C54" s="341"/>
      <c r="D54" s="163" t="s">
        <v>1953</v>
      </c>
      <c r="E54" s="165" t="s">
        <v>1924</v>
      </c>
      <c r="F54" s="163" t="s">
        <v>956</v>
      </c>
      <c r="G54" s="70"/>
      <c r="H54" s="164"/>
      <c r="I54" s="164"/>
    </row>
    <row r="55" spans="1:9" ht="27">
      <c r="A55" s="164"/>
      <c r="B55" s="164"/>
      <c r="C55" s="341"/>
      <c r="D55" s="163" t="s">
        <v>1953</v>
      </c>
      <c r="E55" s="165" t="s">
        <v>1925</v>
      </c>
      <c r="F55" s="164"/>
      <c r="G55" s="70"/>
      <c r="H55" s="164"/>
      <c r="I55" s="164"/>
    </row>
    <row r="56" spans="1:9" ht="27">
      <c r="A56" s="164"/>
      <c r="B56" s="164"/>
      <c r="C56" s="341"/>
      <c r="D56" s="163" t="s">
        <v>1953</v>
      </c>
      <c r="E56" s="165" t="s">
        <v>1926</v>
      </c>
      <c r="F56" s="164"/>
      <c r="G56" s="70"/>
      <c r="H56" s="164"/>
      <c r="I56" s="164"/>
    </row>
    <row r="57" spans="1:9" ht="54">
      <c r="A57" s="164"/>
      <c r="B57" s="164"/>
      <c r="C57" s="341"/>
      <c r="D57" s="163" t="s">
        <v>1953</v>
      </c>
      <c r="E57" s="165" t="s">
        <v>1927</v>
      </c>
      <c r="F57" s="165" t="s">
        <v>958</v>
      </c>
      <c r="G57" s="70"/>
      <c r="H57" s="164"/>
      <c r="I57" s="164"/>
    </row>
    <row r="58" spans="1:9" ht="27">
      <c r="A58" s="164"/>
      <c r="B58" s="164"/>
      <c r="C58" s="342"/>
      <c r="D58" s="163" t="s">
        <v>1953</v>
      </c>
      <c r="E58" s="165" t="s">
        <v>1928</v>
      </c>
      <c r="F58" s="163" t="s">
        <v>959</v>
      </c>
      <c r="G58" s="70"/>
      <c r="H58" s="164"/>
      <c r="I58" s="164"/>
    </row>
    <row r="59" spans="1:9" ht="14.25">
      <c r="A59" s="164"/>
      <c r="B59" s="164"/>
      <c r="C59" s="166"/>
      <c r="D59" s="164"/>
      <c r="E59" s="164"/>
      <c r="F59" s="164"/>
      <c r="G59" s="70"/>
      <c r="H59" s="164"/>
      <c r="I59" s="164"/>
    </row>
    <row r="60" spans="1:9" ht="40.5">
      <c r="A60" s="164"/>
      <c r="B60" s="164"/>
      <c r="C60" s="340" t="s">
        <v>1955</v>
      </c>
      <c r="D60" s="163" t="s">
        <v>1954</v>
      </c>
      <c r="E60" s="165" t="s">
        <v>1933</v>
      </c>
      <c r="F60" s="164"/>
      <c r="G60" s="70"/>
      <c r="H60" s="164"/>
      <c r="I60" s="164"/>
    </row>
    <row r="61" spans="1:9" ht="27">
      <c r="A61" s="164"/>
      <c r="B61" s="164"/>
      <c r="C61" s="341"/>
      <c r="D61" s="163" t="s">
        <v>1954</v>
      </c>
      <c r="E61" s="165" t="s">
        <v>1934</v>
      </c>
      <c r="F61" s="163" t="s">
        <v>1929</v>
      </c>
      <c r="G61" s="70"/>
      <c r="H61" s="164"/>
      <c r="I61" s="164"/>
    </row>
    <row r="62" spans="1:9" ht="27">
      <c r="A62" s="164"/>
      <c r="B62" s="164"/>
      <c r="C62" s="341"/>
      <c r="D62" s="163" t="s">
        <v>1954</v>
      </c>
      <c r="E62" s="165" t="s">
        <v>1935</v>
      </c>
      <c r="F62" s="164"/>
      <c r="G62" s="70"/>
      <c r="H62" s="164"/>
      <c r="I62" s="164"/>
    </row>
    <row r="63" spans="1:9" ht="27">
      <c r="A63" s="164"/>
      <c r="B63" s="164"/>
      <c r="C63" s="341"/>
      <c r="D63" s="163" t="s">
        <v>1954</v>
      </c>
      <c r="E63" s="165" t="s">
        <v>1936</v>
      </c>
      <c r="F63" s="163" t="s">
        <v>1930</v>
      </c>
      <c r="G63" s="70"/>
      <c r="H63" s="164"/>
      <c r="I63" s="164"/>
    </row>
    <row r="64" spans="1:9" ht="14.25">
      <c r="A64" s="164"/>
      <c r="B64" s="164"/>
      <c r="C64" s="341"/>
      <c r="D64" s="163" t="s">
        <v>1954</v>
      </c>
      <c r="E64" s="167" t="s">
        <v>962</v>
      </c>
      <c r="G64" s="70"/>
      <c r="H64" s="164"/>
      <c r="I64" s="164"/>
    </row>
    <row r="65" spans="1:9" ht="14.25">
      <c r="A65" s="164"/>
      <c r="B65" s="164"/>
      <c r="C65" s="341"/>
      <c r="D65" s="163" t="s">
        <v>1954</v>
      </c>
      <c r="E65" s="167" t="s">
        <v>961</v>
      </c>
      <c r="G65" s="70"/>
      <c r="H65" s="164"/>
      <c r="I65" s="164"/>
    </row>
    <row r="66" spans="1:9" ht="27">
      <c r="A66" s="164"/>
      <c r="B66" s="164"/>
      <c r="C66" s="341"/>
      <c r="D66" s="163" t="s">
        <v>1954</v>
      </c>
      <c r="E66" s="165" t="s">
        <v>1937</v>
      </c>
      <c r="F66" s="165" t="s">
        <v>956</v>
      </c>
      <c r="G66" s="70"/>
      <c r="H66" s="164"/>
      <c r="I66" s="164"/>
    </row>
    <row r="67" spans="1:9" ht="54">
      <c r="A67" s="164"/>
      <c r="B67" s="164"/>
      <c r="C67" s="341"/>
      <c r="D67" s="163" t="s">
        <v>1954</v>
      </c>
      <c r="E67" s="165" t="s">
        <v>1938</v>
      </c>
      <c r="F67" s="168" t="s">
        <v>963</v>
      </c>
      <c r="G67" s="70"/>
      <c r="H67" s="164"/>
      <c r="I67" s="164"/>
    </row>
    <row r="68" spans="1:9" ht="27">
      <c r="A68" s="164"/>
      <c r="B68" s="164"/>
      <c r="C68" s="341"/>
      <c r="D68" s="163" t="s">
        <v>1954</v>
      </c>
      <c r="E68" s="165" t="s">
        <v>1939</v>
      </c>
      <c r="F68" s="163" t="s">
        <v>1929</v>
      </c>
      <c r="G68" s="70"/>
      <c r="H68" s="164"/>
      <c r="I68" s="164"/>
    </row>
    <row r="69" spans="1:9" ht="27">
      <c r="A69" s="164"/>
      <c r="B69" s="164"/>
      <c r="C69" s="341"/>
      <c r="D69" s="163" t="s">
        <v>1954</v>
      </c>
      <c r="E69" s="165" t="s">
        <v>1940</v>
      </c>
      <c r="F69" s="164"/>
      <c r="G69" s="70"/>
      <c r="H69" s="164"/>
      <c r="I69" s="164"/>
    </row>
    <row r="70" spans="1:9" ht="27">
      <c r="A70" s="164"/>
      <c r="B70" s="164"/>
      <c r="C70" s="341"/>
      <c r="D70" s="164"/>
      <c r="E70" s="167" t="s">
        <v>1941</v>
      </c>
      <c r="G70" s="70"/>
      <c r="H70" s="164"/>
      <c r="I70" s="164"/>
    </row>
    <row r="71" spans="1:9" ht="14.25">
      <c r="A71" s="164"/>
      <c r="B71" s="164"/>
      <c r="C71" s="341"/>
      <c r="D71" s="164"/>
      <c r="G71" s="70"/>
      <c r="H71" s="164"/>
      <c r="I71" s="164"/>
    </row>
    <row r="72" spans="1:9" ht="54">
      <c r="A72" s="164"/>
      <c r="B72" s="164"/>
      <c r="C72" s="341"/>
      <c r="D72" s="163" t="s">
        <v>1931</v>
      </c>
      <c r="E72" s="165" t="s">
        <v>1942</v>
      </c>
      <c r="F72" s="164"/>
      <c r="G72" s="70"/>
      <c r="H72" s="164"/>
      <c r="I72" s="164"/>
    </row>
    <row r="73" spans="1:9" ht="49.5" customHeight="1">
      <c r="A73" s="164"/>
      <c r="B73" s="164"/>
      <c r="C73" s="341"/>
      <c r="D73" s="163" t="s">
        <v>1931</v>
      </c>
      <c r="E73" s="165" t="s">
        <v>1943</v>
      </c>
      <c r="F73" s="164"/>
      <c r="G73" s="70"/>
      <c r="H73" s="164"/>
      <c r="I73" s="164"/>
    </row>
    <row r="74" spans="1:9" ht="41.25" thickBot="1">
      <c r="A74" s="164"/>
      <c r="B74" s="164"/>
      <c r="C74" s="341"/>
      <c r="D74" s="163" t="s">
        <v>1931</v>
      </c>
      <c r="E74" s="165" t="s">
        <v>1944</v>
      </c>
      <c r="F74" s="164"/>
      <c r="G74" s="70"/>
      <c r="H74" s="164"/>
      <c r="I74" s="164"/>
    </row>
    <row r="75" spans="1:9" s="394" customFormat="1" ht="55.5" thickTop="1" thickBot="1">
      <c r="A75" s="392"/>
      <c r="B75" s="392"/>
      <c r="C75" s="341"/>
      <c r="D75" s="392" t="s">
        <v>1931</v>
      </c>
      <c r="E75" s="393" t="s">
        <v>1945</v>
      </c>
      <c r="F75" s="394" t="s">
        <v>1902</v>
      </c>
      <c r="G75" s="395"/>
    </row>
    <row r="76" spans="1:9" s="394" customFormat="1" ht="55.5" thickTop="1" thickBot="1">
      <c r="A76" s="392"/>
      <c r="B76" s="392"/>
      <c r="C76" s="341"/>
      <c r="D76" s="392" t="s">
        <v>1931</v>
      </c>
      <c r="E76" s="393" t="s">
        <v>1946</v>
      </c>
      <c r="F76" s="394" t="s">
        <v>1902</v>
      </c>
      <c r="G76" s="395"/>
    </row>
    <row r="77" spans="1:9" ht="68.25" thickTop="1">
      <c r="A77" s="164"/>
      <c r="B77" s="164"/>
      <c r="C77" s="341"/>
      <c r="D77" s="163" t="s">
        <v>1931</v>
      </c>
      <c r="E77" s="165" t="s">
        <v>1947</v>
      </c>
      <c r="F77" s="165" t="s">
        <v>964</v>
      </c>
      <c r="G77" s="70"/>
      <c r="H77" s="164"/>
      <c r="I77" s="164"/>
    </row>
    <row r="78" spans="1:9" ht="67.5">
      <c r="A78" s="164"/>
      <c r="B78" s="164"/>
      <c r="C78" s="341"/>
      <c r="D78" s="163" t="s">
        <v>1931</v>
      </c>
      <c r="E78" s="165" t="s">
        <v>1948</v>
      </c>
      <c r="F78" s="165" t="s">
        <v>965</v>
      </c>
      <c r="G78" s="70"/>
    </row>
    <row r="79" spans="1:9">
      <c r="A79" s="164"/>
      <c r="B79" s="164"/>
      <c r="C79" s="164"/>
      <c r="D79" s="164"/>
      <c r="E79" s="164"/>
      <c r="F79" s="164"/>
    </row>
    <row r="80" spans="1:9" ht="54">
      <c r="A80" s="164"/>
      <c r="B80" s="164"/>
      <c r="C80" s="243" t="s">
        <v>1904</v>
      </c>
      <c r="D80" s="163" t="s">
        <v>967</v>
      </c>
      <c r="E80" s="165" t="s">
        <v>1949</v>
      </c>
      <c r="F80" s="165" t="s">
        <v>966</v>
      </c>
      <c r="G80" s="70"/>
    </row>
    <row r="81" spans="1:7" s="391" customFormat="1" ht="109.5" customHeight="1">
      <c r="A81" s="387"/>
      <c r="B81" s="387"/>
      <c r="C81" s="396"/>
      <c r="D81" s="387" t="s">
        <v>968</v>
      </c>
      <c r="E81" s="388" t="s">
        <v>1950</v>
      </c>
      <c r="F81" s="389"/>
      <c r="G81" s="390"/>
    </row>
    <row r="82" spans="1:7" ht="16.5" customHeight="1">
      <c r="A82" s="164"/>
      <c r="B82" s="164"/>
      <c r="C82" s="164"/>
      <c r="D82" s="163"/>
      <c r="E82" s="164"/>
      <c r="F82" s="164"/>
      <c r="G82" s="70"/>
    </row>
    <row r="83" spans="1:7" ht="36.75" customHeight="1">
      <c r="A83" s="164"/>
      <c r="B83" s="164"/>
      <c r="C83" s="164"/>
      <c r="D83" s="340" t="s">
        <v>1975</v>
      </c>
      <c r="E83" s="165" t="s">
        <v>1974</v>
      </c>
      <c r="F83" s="165" t="s">
        <v>1987</v>
      </c>
      <c r="G83" s="70"/>
    </row>
    <row r="84" spans="1:7" ht="81">
      <c r="A84" s="164"/>
      <c r="B84" s="164"/>
      <c r="C84" s="340" t="s">
        <v>1958</v>
      </c>
      <c r="D84" s="341"/>
      <c r="E84" s="165" t="s">
        <v>1959</v>
      </c>
      <c r="F84" s="165" t="s">
        <v>1966</v>
      </c>
      <c r="G84" s="70"/>
    </row>
    <row r="85" spans="1:7" ht="67.5">
      <c r="A85" s="164"/>
      <c r="B85" s="164"/>
      <c r="C85" s="341"/>
      <c r="D85" s="341" t="s">
        <v>1976</v>
      </c>
      <c r="E85" s="165" t="s">
        <v>1962</v>
      </c>
      <c r="F85" s="165" t="s">
        <v>1969</v>
      </c>
      <c r="G85" s="70"/>
    </row>
    <row r="86" spans="1:7" ht="14.25">
      <c r="A86" s="164"/>
      <c r="B86" s="164"/>
      <c r="C86" s="341"/>
      <c r="D86" s="341"/>
      <c r="E86" s="163" t="s">
        <v>1961</v>
      </c>
      <c r="F86" s="163" t="s">
        <v>1960</v>
      </c>
      <c r="G86" s="70"/>
    </row>
    <row r="87" spans="1:7" ht="27">
      <c r="A87" s="164"/>
      <c r="B87" s="164"/>
      <c r="C87" s="341"/>
      <c r="D87" s="341"/>
      <c r="E87" s="165" t="s">
        <v>1977</v>
      </c>
      <c r="F87" s="165" t="s">
        <v>1978</v>
      </c>
      <c r="G87" s="70"/>
    </row>
    <row r="88" spans="1:7" ht="40.5">
      <c r="A88" s="164"/>
      <c r="B88" s="164"/>
      <c r="C88" s="341"/>
      <c r="D88" s="342"/>
      <c r="E88" s="165" t="s">
        <v>1982</v>
      </c>
      <c r="F88" s="165" t="s">
        <v>1981</v>
      </c>
      <c r="G88" s="70"/>
    </row>
    <row r="89" spans="1:7" ht="40.5">
      <c r="A89" s="164"/>
      <c r="B89" s="164"/>
      <c r="C89" s="341"/>
      <c r="D89" s="340" t="s">
        <v>1963</v>
      </c>
      <c r="E89" s="163" t="s">
        <v>1964</v>
      </c>
      <c r="F89" s="165" t="s">
        <v>1971</v>
      </c>
      <c r="G89" s="70"/>
    </row>
    <row r="90" spans="1:7" ht="27">
      <c r="A90" s="164"/>
      <c r="B90" s="164"/>
      <c r="C90" s="341"/>
      <c r="D90" s="341"/>
      <c r="E90" s="163" t="s">
        <v>1965</v>
      </c>
      <c r="F90" s="165" t="s">
        <v>1968</v>
      </c>
      <c r="G90" s="70"/>
    </row>
    <row r="91" spans="1:7" ht="27">
      <c r="A91" s="164"/>
      <c r="B91" s="164"/>
      <c r="C91" s="341"/>
      <c r="D91" s="341"/>
      <c r="E91" s="163" t="s">
        <v>1967</v>
      </c>
      <c r="F91" s="165" t="s">
        <v>1968</v>
      </c>
      <c r="G91" s="70"/>
    </row>
    <row r="92" spans="1:7" ht="40.5">
      <c r="A92" s="164"/>
      <c r="B92" s="164"/>
      <c r="C92" s="341"/>
      <c r="D92" s="341"/>
      <c r="E92" s="163" t="s">
        <v>1970</v>
      </c>
      <c r="F92" s="165" t="s">
        <v>1972</v>
      </c>
      <c r="G92" s="70"/>
    </row>
    <row r="93" spans="1:7" ht="14.25">
      <c r="A93" s="164"/>
      <c r="B93" s="164"/>
      <c r="C93" s="341"/>
      <c r="D93" s="341"/>
      <c r="E93" s="163" t="s">
        <v>1973</v>
      </c>
      <c r="F93" s="163" t="s">
        <v>1980</v>
      </c>
      <c r="G93" s="70"/>
    </row>
    <row r="94" spans="1:7" ht="14.25">
      <c r="A94" s="164"/>
      <c r="B94" s="164"/>
      <c r="C94" s="341"/>
      <c r="D94" s="342"/>
      <c r="E94" s="163" t="s">
        <v>1979</v>
      </c>
      <c r="F94" s="165" t="s">
        <v>1983</v>
      </c>
      <c r="G94" s="70"/>
    </row>
    <row r="95" spans="1:7" ht="40.5">
      <c r="A95" s="164"/>
      <c r="B95" s="164"/>
      <c r="C95" s="342"/>
      <c r="D95" s="244" t="s">
        <v>1984</v>
      </c>
      <c r="E95" s="165" t="s">
        <v>1985</v>
      </c>
      <c r="F95" s="165" t="s">
        <v>1986</v>
      </c>
      <c r="G95" s="70"/>
    </row>
    <row r="96" spans="1:7" ht="14.25">
      <c r="A96" s="164"/>
      <c r="B96" s="164"/>
      <c r="C96" s="164"/>
      <c r="D96" s="163"/>
      <c r="E96" s="164"/>
      <c r="F96" s="164"/>
      <c r="G96" s="70"/>
    </row>
    <row r="97" spans="1:7" ht="27">
      <c r="A97" s="397"/>
      <c r="B97" s="164"/>
      <c r="C97" s="346" t="s">
        <v>2003</v>
      </c>
      <c r="D97" s="244" t="s">
        <v>1988</v>
      </c>
      <c r="E97" s="244" t="s">
        <v>1989</v>
      </c>
      <c r="F97" s="398" t="s">
        <v>1990</v>
      </c>
      <c r="G97" s="70"/>
    </row>
    <row r="98" spans="1:7" ht="27">
      <c r="A98" s="397"/>
      <c r="B98" s="164"/>
      <c r="C98" s="346"/>
      <c r="D98" s="346" t="s">
        <v>1991</v>
      </c>
      <c r="E98" s="398" t="s">
        <v>1992</v>
      </c>
      <c r="F98" s="398" t="s">
        <v>1993</v>
      </c>
      <c r="G98" s="70"/>
    </row>
    <row r="99" spans="1:7" ht="27">
      <c r="A99" s="397"/>
      <c r="B99" s="164"/>
      <c r="C99" s="346"/>
      <c r="D99" s="346"/>
      <c r="E99" s="398" t="s">
        <v>1994</v>
      </c>
      <c r="F99" s="398" t="s">
        <v>1995</v>
      </c>
      <c r="G99" s="70"/>
    </row>
    <row r="100" spans="1:7" ht="40.5">
      <c r="A100" s="397"/>
      <c r="B100" s="164"/>
      <c r="C100" s="346"/>
      <c r="D100" s="346"/>
      <c r="E100" s="244" t="s">
        <v>1996</v>
      </c>
      <c r="F100" s="399" t="s">
        <v>1997</v>
      </c>
      <c r="G100" s="70"/>
    </row>
    <row r="101" spans="1:7" ht="27">
      <c r="A101" s="397"/>
      <c r="B101" s="164"/>
      <c r="C101" s="346"/>
      <c r="D101" s="346" t="s">
        <v>1998</v>
      </c>
      <c r="E101" s="244" t="s">
        <v>1999</v>
      </c>
      <c r="F101" s="399" t="s">
        <v>2000</v>
      </c>
      <c r="G101" s="70"/>
    </row>
    <row r="102" spans="1:7" ht="40.5">
      <c r="B102" s="164"/>
      <c r="C102" s="346"/>
      <c r="D102" s="346"/>
      <c r="E102" s="244" t="s">
        <v>2001</v>
      </c>
      <c r="F102" s="399" t="s">
        <v>2002</v>
      </c>
      <c r="G102" s="164"/>
    </row>
  </sheetData>
  <mergeCells count="13">
    <mergeCell ref="D89:D94"/>
    <mergeCell ref="C84:C95"/>
    <mergeCell ref="C97:C102"/>
    <mergeCell ref="D98:D100"/>
    <mergeCell ref="D101:D102"/>
    <mergeCell ref="D83:D84"/>
    <mergeCell ref="D85:D88"/>
    <mergeCell ref="D11:I11"/>
    <mergeCell ref="C25:C58"/>
    <mergeCell ref="C60:C78"/>
    <mergeCell ref="C13:C23"/>
    <mergeCell ref="B8:B9"/>
    <mergeCell ref="B11:C11"/>
  </mergeCells>
  <phoneticPr fontId="18" type="noConversion"/>
  <conditionalFormatting sqref="G13:G78 G80:G101">
    <cfRule type="cellIs" dxfId="5" priority="85" stopIfTrue="1" operator="equal">
      <formula>"B"</formula>
    </cfRule>
    <cfRule type="cellIs" dxfId="4" priority="86" stopIfTrue="1" operator="equal">
      <formula>"F"</formula>
    </cfRule>
    <cfRule type="cellIs" dxfId="3" priority="87" stopIfTrue="1" operator="equal">
      <formula>"p"</formula>
    </cfRule>
    <cfRule type="cellIs" dxfId="2" priority="88" operator="equal">
      <formula>"低"</formula>
    </cfRule>
    <cfRule type="cellIs" dxfId="1" priority="89" operator="equal">
      <formula>"中"</formula>
    </cfRule>
    <cfRule type="cellIs" dxfId="0" priority="90" operator="equal">
      <formula>"高"</formula>
    </cfRule>
  </conditionalFormatting>
  <dataValidations count="1">
    <dataValidation type="list" showErrorMessage="1" errorTitle="提示" error="請輸入正確的測試結果！" sqref="G80:G101 G13:G78">
      <formula1>"P,F,B,NT,"</formula1>
    </dataValidation>
  </dataValidations>
  <hyperlinks>
    <hyperlink ref="B11" location="'Test Summary'!A1" display="Back"/>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C5"/>
  <sheetViews>
    <sheetView workbookViewId="0">
      <selection activeCell="C3" sqref="C3"/>
    </sheetView>
  </sheetViews>
  <sheetFormatPr defaultRowHeight="13.5"/>
  <cols>
    <col min="1" max="1" width="21.25" customWidth="1"/>
    <col min="2" max="2" width="50.75" customWidth="1"/>
    <col min="3" max="3" width="43.75" customWidth="1"/>
  </cols>
  <sheetData>
    <row r="1" spans="1:3">
      <c r="A1" s="164"/>
      <c r="B1" s="164" t="s">
        <v>970</v>
      </c>
      <c r="C1" s="164" t="s">
        <v>971</v>
      </c>
    </row>
    <row r="2" spans="1:3" ht="27">
      <c r="A2" s="169" t="s">
        <v>969</v>
      </c>
      <c r="B2" s="170" t="s">
        <v>973</v>
      </c>
      <c r="C2" s="170" t="s">
        <v>972</v>
      </c>
    </row>
    <row r="3" spans="1:3" ht="57" customHeight="1">
      <c r="A3" s="171" t="s">
        <v>974</v>
      </c>
      <c r="B3" s="171" t="s">
        <v>972</v>
      </c>
      <c r="C3" s="172" t="s">
        <v>981</v>
      </c>
    </row>
    <row r="4" spans="1:3" ht="41.25" customHeight="1">
      <c r="A4" s="173" t="s">
        <v>975</v>
      </c>
      <c r="B4" s="173" t="s">
        <v>976</v>
      </c>
      <c r="C4" s="173" t="s">
        <v>977</v>
      </c>
    </row>
    <row r="5" spans="1:3" ht="27">
      <c r="A5" s="171" t="s">
        <v>978</v>
      </c>
      <c r="B5" s="171" t="s">
        <v>979</v>
      </c>
      <c r="C5" s="172" t="s">
        <v>980</v>
      </c>
    </row>
  </sheetData>
  <phoneticPr fontId="3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B1:O52"/>
  <sheetViews>
    <sheetView workbookViewId="0">
      <selection activeCell="E13" sqref="E13"/>
    </sheetView>
  </sheetViews>
  <sheetFormatPr defaultRowHeight="13.5"/>
  <cols>
    <col min="1" max="1" width="9" style="187"/>
    <col min="2" max="2" width="8.375" style="187" customWidth="1"/>
    <col min="3" max="3" width="22.5" style="187" customWidth="1"/>
    <col min="4" max="4" width="30.875" style="187" customWidth="1"/>
    <col min="5" max="5" width="37.25" style="187" customWidth="1"/>
    <col min="6" max="6" width="54.875" style="187" customWidth="1"/>
    <col min="7" max="16384" width="9" style="187"/>
  </cols>
  <sheetData>
    <row r="1" spans="2:15" s="174" customFormat="1" ht="27.75">
      <c r="B1" s="350" t="s">
        <v>300</v>
      </c>
      <c r="C1" s="351"/>
      <c r="D1" s="351"/>
      <c r="E1" s="351"/>
      <c r="F1" s="351"/>
      <c r="G1" s="351"/>
      <c r="O1" s="175"/>
    </row>
    <row r="2" spans="2:15" s="174" customFormat="1" ht="14.25">
      <c r="B2" s="347" t="s">
        <v>4</v>
      </c>
      <c r="C2" s="347"/>
      <c r="D2" s="348"/>
      <c r="E2" s="348"/>
      <c r="F2" s="348"/>
      <c r="G2" s="348"/>
      <c r="O2" s="175"/>
    </row>
    <row r="3" spans="2:15" s="174" customFormat="1" ht="14.25">
      <c r="B3" s="347" t="s">
        <v>5</v>
      </c>
      <c r="C3" s="347"/>
      <c r="D3" s="348"/>
      <c r="E3" s="348"/>
      <c r="F3" s="348"/>
      <c r="G3" s="348"/>
      <c r="O3" s="175"/>
    </row>
    <row r="4" spans="2:15" s="174" customFormat="1" ht="14.25">
      <c r="B4" s="347" t="s">
        <v>12</v>
      </c>
      <c r="C4" s="347"/>
      <c r="D4" s="348"/>
      <c r="E4" s="348"/>
      <c r="F4" s="348"/>
      <c r="G4" s="348"/>
      <c r="O4" s="175"/>
    </row>
    <row r="5" spans="2:15" s="174" customFormat="1" ht="14.25">
      <c r="B5" s="347" t="s">
        <v>7</v>
      </c>
      <c r="C5" s="347"/>
      <c r="D5" s="348"/>
      <c r="E5" s="348"/>
      <c r="F5" s="348"/>
      <c r="G5" s="348"/>
      <c r="O5" s="175"/>
    </row>
    <row r="6" spans="2:15" s="174" customFormat="1" ht="14.25">
      <c r="B6" s="347" t="s">
        <v>13</v>
      </c>
      <c r="C6" s="347"/>
      <c r="D6" s="348"/>
      <c r="E6" s="348"/>
      <c r="F6" s="348"/>
      <c r="G6" s="348"/>
      <c r="O6" s="175"/>
    </row>
    <row r="7" spans="2:15" s="174" customFormat="1" ht="14.25">
      <c r="B7" s="347" t="s">
        <v>14</v>
      </c>
      <c r="C7" s="347"/>
      <c r="D7" s="349">
        <v>1.1000000000000001</v>
      </c>
      <c r="E7" s="349"/>
      <c r="F7" s="349"/>
      <c r="G7" s="349"/>
      <c r="O7" s="175"/>
    </row>
    <row r="8" spans="2:15" s="174" customFormat="1" ht="14.25">
      <c r="B8" s="343" t="s">
        <v>15</v>
      </c>
      <c r="C8" s="176" t="s">
        <v>16</v>
      </c>
      <c r="D8" s="177" t="s">
        <v>17</v>
      </c>
      <c r="E8" s="177" t="s">
        <v>18</v>
      </c>
      <c r="F8" s="177" t="s">
        <v>19</v>
      </c>
      <c r="G8" s="177" t="s">
        <v>20</v>
      </c>
      <c r="O8" s="175"/>
    </row>
    <row r="9" spans="2:15" s="174" customFormat="1" ht="14.25">
      <c r="B9" s="343"/>
      <c r="C9" s="178">
        <f>SUM(D9:G9)</f>
        <v>0</v>
      </c>
      <c r="D9" s="178">
        <f>COUNTIF(G13:G797,"P")</f>
        <v>0</v>
      </c>
      <c r="E9" s="178">
        <f>COUNTIF(G13:G797,"F")</f>
        <v>0</v>
      </c>
      <c r="F9" s="178">
        <f>COUNTIF(G13:G797,"B")</f>
        <v>0</v>
      </c>
      <c r="G9" s="178">
        <f>COUNTIF(G13:G797,"NT")</f>
        <v>0</v>
      </c>
      <c r="O9" s="175"/>
    </row>
    <row r="10" spans="2:15" s="179" customFormat="1" ht="14.25">
      <c r="B10" s="174"/>
      <c r="C10" s="174"/>
      <c r="D10" s="174"/>
      <c r="G10" s="174"/>
      <c r="H10" s="174"/>
    </row>
    <row r="11" spans="2:15" s="180" customFormat="1" ht="27.75" customHeight="1">
      <c r="B11" s="344" t="s">
        <v>286</v>
      </c>
      <c r="C11" s="344"/>
      <c r="D11" s="345" t="s">
        <v>285</v>
      </c>
      <c r="E11" s="345"/>
      <c r="F11" s="345"/>
      <c r="G11" s="345"/>
      <c r="H11" s="345"/>
      <c r="I11" s="345"/>
    </row>
    <row r="12" spans="2:15" s="185" customFormat="1" ht="32.25" customHeight="1">
      <c r="B12" s="181" t="s">
        <v>284</v>
      </c>
      <c r="C12" s="181" t="s">
        <v>283</v>
      </c>
      <c r="D12" s="182" t="s">
        <v>282</v>
      </c>
      <c r="E12" s="183" t="s">
        <v>281</v>
      </c>
      <c r="F12" s="183" t="s">
        <v>280</v>
      </c>
      <c r="G12" s="183" t="s">
        <v>279</v>
      </c>
      <c r="H12" s="184" t="s">
        <v>278</v>
      </c>
      <c r="I12" s="183" t="s">
        <v>277</v>
      </c>
    </row>
    <row r="13" spans="2:15" ht="131.25" customHeight="1">
      <c r="B13" s="186"/>
      <c r="C13" s="346" t="s">
        <v>983</v>
      </c>
      <c r="D13" s="166" t="s">
        <v>982</v>
      </c>
      <c r="E13" s="165" t="s">
        <v>990</v>
      </c>
      <c r="F13" s="166" t="s">
        <v>991</v>
      </c>
      <c r="G13" s="186"/>
      <c r="H13" s="186"/>
      <c r="I13" s="186"/>
    </row>
    <row r="14" spans="2:15" s="193" customFormat="1" ht="137.25" customHeight="1">
      <c r="B14" s="190"/>
      <c r="C14" s="346"/>
      <c r="D14" s="191" t="s">
        <v>984</v>
      </c>
      <c r="E14" s="192" t="s">
        <v>997</v>
      </c>
      <c r="F14" s="192" t="s">
        <v>992</v>
      </c>
      <c r="G14" s="190"/>
      <c r="H14" s="190"/>
      <c r="I14" s="190"/>
    </row>
    <row r="15" spans="2:15" s="193" customFormat="1" ht="133.5" customHeight="1">
      <c r="B15" s="190"/>
      <c r="C15" s="346"/>
      <c r="D15" s="191" t="s">
        <v>985</v>
      </c>
      <c r="E15" s="192" t="s">
        <v>988</v>
      </c>
      <c r="F15" s="192" t="s">
        <v>995</v>
      </c>
      <c r="G15" s="190"/>
      <c r="H15" s="190"/>
      <c r="I15" s="190"/>
    </row>
    <row r="16" spans="2:15" ht="112.5" customHeight="1">
      <c r="B16" s="186"/>
      <c r="C16" s="346"/>
      <c r="D16" s="188" t="s">
        <v>986</v>
      </c>
      <c r="E16" s="165" t="s">
        <v>989</v>
      </c>
      <c r="F16" s="165" t="s">
        <v>993</v>
      </c>
      <c r="G16" s="186"/>
      <c r="H16" s="186"/>
      <c r="I16" s="186"/>
    </row>
    <row r="17" spans="2:9" ht="101.25" customHeight="1">
      <c r="B17" s="186"/>
      <c r="C17" s="346"/>
      <c r="D17" s="188" t="s">
        <v>987</v>
      </c>
      <c r="E17" s="165" t="s">
        <v>998</v>
      </c>
      <c r="F17" s="165" t="s">
        <v>994</v>
      </c>
      <c r="G17" s="186"/>
      <c r="H17" s="186"/>
      <c r="I17" s="186"/>
    </row>
    <row r="18" spans="2:9" ht="71.25" customHeight="1">
      <c r="E18" s="165" t="s">
        <v>996</v>
      </c>
      <c r="F18" s="189" t="s">
        <v>999</v>
      </c>
    </row>
    <row r="19" spans="2:9" ht="24.95" customHeight="1">
      <c r="E19" s="165"/>
    </row>
    <row r="20" spans="2:9" ht="24.95" customHeight="1">
      <c r="E20" s="165"/>
    </row>
    <row r="21" spans="2:9" ht="24.95" customHeight="1">
      <c r="E21" s="165"/>
    </row>
    <row r="22" spans="2:9" ht="24.95" customHeight="1"/>
    <row r="23" spans="2:9" ht="24.95" customHeight="1"/>
    <row r="24" spans="2:9" ht="24.95" customHeight="1"/>
    <row r="25" spans="2:9" ht="24.95" customHeight="1"/>
    <row r="26" spans="2:9" ht="24.95" customHeight="1"/>
    <row r="27" spans="2:9" ht="24.95" customHeight="1"/>
    <row r="28" spans="2:9" ht="24.95" customHeight="1"/>
    <row r="29" spans="2:9" ht="24.95" customHeight="1"/>
    <row r="30" spans="2:9" ht="24.95" customHeight="1"/>
    <row r="31" spans="2:9" ht="24.95" customHeight="1"/>
    <row r="32" spans="2:9" ht="24.95" customHeight="1"/>
    <row r="33" ht="24.95" customHeight="1"/>
    <row r="34" ht="24.95" customHeight="1"/>
    <row r="35" ht="24.95" customHeight="1"/>
    <row r="36" ht="24.95" customHeight="1"/>
    <row r="37" ht="24.95" customHeight="1"/>
    <row r="38" ht="24.95" customHeight="1"/>
    <row r="39" ht="24.95" customHeight="1"/>
    <row r="40" ht="24.95" customHeight="1"/>
    <row r="41" ht="24.95" customHeight="1"/>
    <row r="42" ht="24.95" customHeight="1"/>
    <row r="43" ht="24.95" customHeight="1"/>
    <row r="44" ht="24.95" customHeight="1"/>
    <row r="45" ht="24.95" customHeight="1"/>
    <row r="46" ht="24.95" customHeight="1"/>
    <row r="47" ht="24.95" customHeight="1"/>
    <row r="48" ht="24.95" customHeight="1"/>
    <row r="49" ht="24.95" customHeight="1"/>
    <row r="50" ht="24.95" customHeight="1"/>
    <row r="51" ht="24.95" customHeight="1"/>
    <row r="52" ht="24.95" customHeight="1"/>
  </sheetData>
  <mergeCells count="17">
    <mergeCell ref="B4:C4"/>
    <mergeCell ref="D4:G4"/>
    <mergeCell ref="B1:G1"/>
    <mergeCell ref="B2:C2"/>
    <mergeCell ref="D2:G2"/>
    <mergeCell ref="B3:C3"/>
    <mergeCell ref="D3:G3"/>
    <mergeCell ref="B8:B9"/>
    <mergeCell ref="B11:C11"/>
    <mergeCell ref="D11:I11"/>
    <mergeCell ref="C13:C17"/>
    <mergeCell ref="B5:C5"/>
    <mergeCell ref="D5:G5"/>
    <mergeCell ref="B6:C6"/>
    <mergeCell ref="D6:G6"/>
    <mergeCell ref="B7:C7"/>
    <mergeCell ref="D7:G7"/>
  </mergeCells>
  <phoneticPr fontId="18" type="noConversion"/>
  <hyperlinks>
    <hyperlink ref="B11" location="'Test Summary'!A1" display="Back"/>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FF42"/>
  <sheetViews>
    <sheetView showGridLines="0" topLeftCell="A19" workbookViewId="0">
      <selection activeCell="D33" sqref="D33:D36"/>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67"/>
      <c r="C2" s="267"/>
      <c r="D2" s="267"/>
      <c r="E2" s="267"/>
      <c r="F2" s="267"/>
      <c r="G2" s="267"/>
      <c r="O2" s="28"/>
    </row>
    <row r="3" spans="2:15" s="12" customFormat="1" ht="14.25" customHeight="1">
      <c r="B3" s="259" t="s">
        <v>4</v>
      </c>
      <c r="C3" s="259"/>
      <c r="D3" s="265" t="s">
        <v>129</v>
      </c>
      <c r="E3" s="265"/>
      <c r="F3" s="265"/>
      <c r="G3" s="265"/>
      <c r="O3" s="28"/>
    </row>
    <row r="4" spans="2:15" s="12" customFormat="1">
      <c r="B4" s="259" t="s">
        <v>5</v>
      </c>
      <c r="C4" s="259"/>
      <c r="D4" s="265" t="s">
        <v>130</v>
      </c>
      <c r="E4" s="265"/>
      <c r="F4" s="265"/>
      <c r="G4" s="265"/>
      <c r="O4" s="28"/>
    </row>
    <row r="5" spans="2:15" s="12" customFormat="1">
      <c r="B5" s="259" t="s">
        <v>12</v>
      </c>
      <c r="C5" s="259"/>
      <c r="D5" s="265" t="s">
        <v>131</v>
      </c>
      <c r="E5" s="265"/>
      <c r="F5" s="265"/>
      <c r="G5" s="265"/>
      <c r="O5" s="28"/>
    </row>
    <row r="6" spans="2:15" s="12" customFormat="1">
      <c r="B6" s="259" t="s">
        <v>7</v>
      </c>
      <c r="C6" s="259"/>
      <c r="D6" s="266" t="s">
        <v>132</v>
      </c>
      <c r="E6" s="265"/>
      <c r="F6" s="265"/>
      <c r="G6" s="265"/>
      <c r="O6" s="28"/>
    </row>
    <row r="7" spans="2:15" s="12" customFormat="1" ht="14.25" customHeight="1">
      <c r="B7" s="259" t="s">
        <v>13</v>
      </c>
      <c r="C7" s="259"/>
      <c r="D7" s="265"/>
      <c r="E7" s="265"/>
      <c r="F7" s="265"/>
      <c r="G7" s="265"/>
      <c r="O7" s="28"/>
    </row>
    <row r="8" spans="2:15" s="12" customFormat="1" ht="14.25" customHeight="1">
      <c r="B8" s="259" t="s">
        <v>14</v>
      </c>
      <c r="C8" s="259"/>
      <c r="D8" s="260" t="s">
        <v>129</v>
      </c>
      <c r="E8" s="260"/>
      <c r="F8" s="260"/>
      <c r="G8" s="260"/>
      <c r="O8" s="28"/>
    </row>
    <row r="9" spans="2:15" s="12" customFormat="1" ht="14.25" customHeight="1">
      <c r="B9" s="264" t="s">
        <v>15</v>
      </c>
      <c r="C9" s="18" t="s">
        <v>16</v>
      </c>
      <c r="D9" s="19" t="s">
        <v>17</v>
      </c>
      <c r="E9" s="19" t="s">
        <v>18</v>
      </c>
      <c r="F9" s="19" t="s">
        <v>19</v>
      </c>
      <c r="G9" s="19" t="s">
        <v>20</v>
      </c>
      <c r="O9" s="28"/>
    </row>
    <row r="10" spans="2:15" s="12" customFormat="1">
      <c r="B10" s="264"/>
      <c r="C10" s="20">
        <f>SUM(D10:G10)</f>
        <v>0</v>
      </c>
      <c r="D10" s="20">
        <f>COUNTIF(G14:G824,"P")</f>
        <v>0</v>
      </c>
      <c r="E10" s="20">
        <f>COUNTIF(G14:G824,"F")</f>
        <v>0</v>
      </c>
      <c r="F10" s="20">
        <f>COUNTIF(G14:G824,"B")</f>
        <v>0</v>
      </c>
      <c r="G10" s="20">
        <f>COUNTIF(G14:G824,"NT")</f>
        <v>0</v>
      </c>
      <c r="O10" s="28"/>
    </row>
    <row r="11" spans="2:15" s="1" customFormat="1">
      <c r="B11" s="12"/>
      <c r="C11" s="12"/>
      <c r="D11" s="12"/>
      <c r="G11" s="12"/>
      <c r="H11" s="12"/>
    </row>
    <row r="12" spans="2:15" s="1" customFormat="1" ht="27.75" customHeight="1">
      <c r="B12" s="261"/>
      <c r="C12" s="261"/>
      <c r="D12" s="262" t="s">
        <v>133</v>
      </c>
      <c r="E12" s="263"/>
      <c r="F12" s="263"/>
      <c r="G12" s="263"/>
      <c r="H12" s="263"/>
      <c r="I12" s="263"/>
    </row>
    <row r="13" spans="2:15" s="2" customFormat="1" ht="15.75">
      <c r="B13" s="3" t="s">
        <v>134</v>
      </c>
      <c r="C13" s="3" t="s">
        <v>24</v>
      </c>
      <c r="D13" s="21" t="s">
        <v>25</v>
      </c>
      <c r="E13" s="5" t="s">
        <v>135</v>
      </c>
      <c r="F13" s="5" t="s">
        <v>136</v>
      </c>
      <c r="G13" s="5" t="s">
        <v>137</v>
      </c>
      <c r="H13" s="5" t="s">
        <v>29</v>
      </c>
      <c r="I13" s="5" t="s">
        <v>138</v>
      </c>
    </row>
    <row r="14" spans="2:15">
      <c r="B14" s="35" t="s">
        <v>139</v>
      </c>
      <c r="C14" s="250" t="s">
        <v>140</v>
      </c>
      <c r="D14" s="253" t="s">
        <v>141</v>
      </c>
      <c r="E14" s="37" t="s">
        <v>430</v>
      </c>
      <c r="F14" s="37" t="s">
        <v>142</v>
      </c>
      <c r="G14" s="9"/>
      <c r="H14" s="24"/>
      <c r="I14" s="24"/>
    </row>
    <row r="15" spans="2:15" ht="27">
      <c r="B15" s="35" t="s">
        <v>143</v>
      </c>
      <c r="C15" s="251"/>
      <c r="D15" s="254"/>
      <c r="E15" s="37" t="s">
        <v>144</v>
      </c>
      <c r="F15" s="37" t="s">
        <v>145</v>
      </c>
      <c r="G15" s="9"/>
      <c r="H15" s="24"/>
      <c r="I15" s="24"/>
    </row>
    <row r="16" spans="2:15" s="13" customFormat="1" ht="27">
      <c r="B16" s="35" t="s">
        <v>146</v>
      </c>
      <c r="C16" s="251"/>
      <c r="D16" s="255"/>
      <c r="E16" s="37" t="s">
        <v>147</v>
      </c>
      <c r="F16" s="37" t="s">
        <v>148</v>
      </c>
      <c r="G16" s="9"/>
      <c r="H16" s="38"/>
      <c r="I16" s="37"/>
    </row>
    <row r="17" spans="1:162">
      <c r="B17" s="35" t="s">
        <v>149</v>
      </c>
      <c r="C17" s="251"/>
      <c r="D17" s="256" t="s">
        <v>150</v>
      </c>
      <c r="E17" s="37" t="s">
        <v>151</v>
      </c>
      <c r="F17" s="37" t="s">
        <v>152</v>
      </c>
      <c r="G17" s="9"/>
      <c r="H17" s="24"/>
      <c r="I17" s="24"/>
    </row>
    <row r="18" spans="1:162" s="14" customFormat="1">
      <c r="A18" s="15"/>
      <c r="B18" s="35" t="s">
        <v>153</v>
      </c>
      <c r="C18" s="251"/>
      <c r="D18" s="257"/>
      <c r="E18" s="37" t="s">
        <v>154</v>
      </c>
      <c r="F18" s="37" t="s">
        <v>155</v>
      </c>
      <c r="G18" s="9"/>
      <c r="H18" s="23"/>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row r="19" spans="1:162">
      <c r="B19" s="35" t="s">
        <v>156</v>
      </c>
      <c r="C19" s="251"/>
      <c r="D19" s="257"/>
      <c r="E19" s="37" t="s">
        <v>157</v>
      </c>
      <c r="F19" s="37" t="s">
        <v>158</v>
      </c>
      <c r="G19" s="9"/>
      <c r="H19" s="24"/>
      <c r="I19" s="44"/>
    </row>
    <row r="20" spans="1:162">
      <c r="B20" s="35" t="s">
        <v>159</v>
      </c>
      <c r="C20" s="251"/>
      <c r="D20" s="257"/>
      <c r="E20" s="37" t="s">
        <v>160</v>
      </c>
      <c r="F20" s="37" t="s">
        <v>161</v>
      </c>
      <c r="G20" s="9"/>
      <c r="H20" s="24"/>
      <c r="I20" s="44"/>
    </row>
    <row r="21" spans="1:162" ht="27">
      <c r="B21" s="35" t="s">
        <v>162</v>
      </c>
      <c r="C21" s="251"/>
      <c r="D21" s="257"/>
      <c r="E21" s="37" t="s">
        <v>163</v>
      </c>
      <c r="F21" s="37" t="s">
        <v>164</v>
      </c>
      <c r="G21" s="9"/>
      <c r="H21" s="24"/>
      <c r="I21" s="44"/>
    </row>
    <row r="22" spans="1:162">
      <c r="B22" s="35" t="s">
        <v>165</v>
      </c>
      <c r="C22" s="251"/>
      <c r="D22" s="257"/>
      <c r="E22" s="37" t="s">
        <v>166</v>
      </c>
      <c r="F22" s="37" t="s">
        <v>167</v>
      </c>
      <c r="G22" s="9"/>
      <c r="H22" s="24"/>
      <c r="I22" s="45"/>
    </row>
    <row r="23" spans="1:162">
      <c r="B23" s="35" t="s">
        <v>168</v>
      </c>
      <c r="C23" s="251"/>
      <c r="D23" s="257"/>
      <c r="E23" s="39" t="s">
        <v>169</v>
      </c>
      <c r="F23" s="40" t="s">
        <v>170</v>
      </c>
      <c r="G23" s="41"/>
      <c r="I23" s="42"/>
    </row>
    <row r="24" spans="1:162">
      <c r="B24" s="35" t="s">
        <v>171</v>
      </c>
      <c r="C24" s="251"/>
      <c r="D24" s="257"/>
      <c r="E24" s="39" t="s">
        <v>172</v>
      </c>
      <c r="F24" s="39" t="s">
        <v>173</v>
      </c>
      <c r="G24" s="9"/>
      <c r="H24" s="42"/>
      <c r="I24" s="44"/>
    </row>
    <row r="25" spans="1:162">
      <c r="B25" s="35" t="s">
        <v>174</v>
      </c>
      <c r="C25" s="251"/>
      <c r="D25" s="258"/>
      <c r="E25" s="37" t="s">
        <v>175</v>
      </c>
      <c r="F25" s="37" t="s">
        <v>176</v>
      </c>
      <c r="G25" s="9"/>
      <c r="H25" s="24"/>
      <c r="I25" s="44"/>
    </row>
    <row r="26" spans="1:162" ht="27">
      <c r="B26" s="35" t="s">
        <v>177</v>
      </c>
      <c r="C26" s="251"/>
      <c r="D26" s="256" t="s">
        <v>178</v>
      </c>
      <c r="E26" s="39" t="s">
        <v>179</v>
      </c>
      <c r="F26" s="39" t="s">
        <v>180</v>
      </c>
      <c r="G26" s="9"/>
      <c r="H26" s="24"/>
      <c r="I26" s="44"/>
    </row>
    <row r="27" spans="1:162">
      <c r="B27" s="35" t="s">
        <v>181</v>
      </c>
      <c r="C27" s="251"/>
      <c r="D27" s="257"/>
      <c r="E27" s="37" t="s">
        <v>182</v>
      </c>
      <c r="F27" s="37" t="s">
        <v>183</v>
      </c>
      <c r="G27" s="9"/>
      <c r="H27" s="24"/>
      <c r="I27" s="44"/>
    </row>
    <row r="28" spans="1:162">
      <c r="B28" s="35" t="s">
        <v>184</v>
      </c>
      <c r="C28" s="251"/>
      <c r="D28" s="257"/>
      <c r="E28" s="37" t="s">
        <v>185</v>
      </c>
      <c r="F28" s="37" t="s">
        <v>186</v>
      </c>
      <c r="G28" s="9"/>
      <c r="H28" s="24"/>
      <c r="I28" s="44"/>
    </row>
    <row r="29" spans="1:162" ht="27">
      <c r="B29" s="35" t="s">
        <v>187</v>
      </c>
      <c r="C29" s="251"/>
      <c r="D29" s="257"/>
      <c r="E29" s="37" t="s">
        <v>188</v>
      </c>
      <c r="F29" s="37" t="s">
        <v>189</v>
      </c>
      <c r="G29" s="9"/>
      <c r="H29" s="24"/>
      <c r="I29" s="44"/>
    </row>
    <row r="30" spans="1:162">
      <c r="B30" s="35" t="s">
        <v>190</v>
      </c>
      <c r="C30" s="251"/>
      <c r="D30" s="257"/>
      <c r="E30" s="39" t="s">
        <v>191</v>
      </c>
      <c r="F30" s="40" t="s">
        <v>192</v>
      </c>
      <c r="G30" s="9"/>
      <c r="H30" s="24"/>
      <c r="I30" s="44"/>
    </row>
    <row r="31" spans="1:162">
      <c r="B31" s="35" t="s">
        <v>193</v>
      </c>
      <c r="C31" s="251"/>
      <c r="D31" s="257"/>
      <c r="E31" s="37" t="s">
        <v>194</v>
      </c>
      <c r="F31" s="37" t="s">
        <v>195</v>
      </c>
      <c r="G31" s="9"/>
      <c r="H31" s="24"/>
      <c r="I31" s="44"/>
    </row>
    <row r="32" spans="1:162" ht="27">
      <c r="B32" s="35" t="s">
        <v>196</v>
      </c>
      <c r="C32" s="251"/>
      <c r="D32" s="258"/>
      <c r="E32" s="37" t="s">
        <v>197</v>
      </c>
      <c r="F32" s="37" t="s">
        <v>198</v>
      </c>
      <c r="G32" s="9"/>
      <c r="H32" s="24"/>
      <c r="I32" s="44"/>
    </row>
    <row r="33" spans="2:9">
      <c r="B33" s="35" t="s">
        <v>199</v>
      </c>
      <c r="C33" s="251"/>
      <c r="D33" s="256" t="s">
        <v>200</v>
      </c>
      <c r="E33" s="39" t="s">
        <v>201</v>
      </c>
      <c r="F33" s="39" t="s">
        <v>202</v>
      </c>
      <c r="G33" s="9"/>
      <c r="H33" s="24"/>
      <c r="I33" s="44"/>
    </row>
    <row r="34" spans="2:9">
      <c r="B34" s="35" t="s">
        <v>203</v>
      </c>
      <c r="C34" s="251"/>
      <c r="D34" s="257"/>
      <c r="E34" s="37" t="s">
        <v>204</v>
      </c>
      <c r="F34" s="37" t="s">
        <v>205</v>
      </c>
      <c r="G34" s="9"/>
      <c r="H34" s="24"/>
      <c r="I34" s="44"/>
    </row>
    <row r="35" spans="2:9">
      <c r="B35" s="35" t="s">
        <v>206</v>
      </c>
      <c r="C35" s="251"/>
      <c r="D35" s="257"/>
      <c r="E35" s="37" t="s">
        <v>665</v>
      </c>
      <c r="F35" s="37" t="s">
        <v>666</v>
      </c>
      <c r="G35" s="9"/>
      <c r="H35" s="24"/>
      <c r="I35" s="44"/>
    </row>
    <row r="36" spans="2:9" ht="27">
      <c r="B36" s="35" t="s">
        <v>207</v>
      </c>
      <c r="C36" s="251"/>
      <c r="D36" s="258"/>
      <c r="E36" s="37" t="s">
        <v>664</v>
      </c>
      <c r="F36" s="37" t="s">
        <v>667</v>
      </c>
      <c r="G36" s="9"/>
      <c r="H36" s="24"/>
      <c r="I36" s="45"/>
    </row>
    <row r="37" spans="2:9" ht="27">
      <c r="B37" s="35" t="s">
        <v>462</v>
      </c>
      <c r="C37" s="251"/>
      <c r="D37" s="36"/>
      <c r="E37" s="37" t="s">
        <v>668</v>
      </c>
      <c r="F37" s="37" t="s">
        <v>669</v>
      </c>
      <c r="G37" s="9"/>
      <c r="H37" s="24"/>
      <c r="I37" s="44"/>
    </row>
    <row r="38" spans="2:9">
      <c r="B38" s="35"/>
      <c r="C38" s="251"/>
      <c r="D38" s="36"/>
      <c r="E38" s="37"/>
      <c r="F38" s="37"/>
      <c r="G38" s="9"/>
      <c r="H38" s="24"/>
      <c r="I38" s="44"/>
    </row>
    <row r="39" spans="2:9">
      <c r="B39" s="35"/>
      <c r="C39" s="251"/>
      <c r="D39" s="36"/>
      <c r="E39" s="37"/>
      <c r="F39" s="37"/>
      <c r="G39" s="9"/>
      <c r="H39" s="24"/>
      <c r="I39" s="44"/>
    </row>
    <row r="40" spans="2:9">
      <c r="B40" s="35"/>
      <c r="C40" s="251"/>
      <c r="D40" s="36"/>
      <c r="E40" s="37"/>
      <c r="F40" s="37"/>
      <c r="G40" s="9"/>
      <c r="H40" s="24"/>
      <c r="I40" s="44"/>
    </row>
    <row r="41" spans="2:9">
      <c r="B41" s="35"/>
      <c r="C41" s="251"/>
      <c r="D41" s="36"/>
      <c r="E41" s="37"/>
      <c r="F41" s="37"/>
      <c r="G41" s="9"/>
      <c r="H41" s="24"/>
      <c r="I41" s="44"/>
    </row>
    <row r="42" spans="2:9">
      <c r="B42" s="43"/>
      <c r="C42" s="252"/>
      <c r="D42" s="36"/>
      <c r="E42" s="42"/>
      <c r="F42" s="42"/>
      <c r="G42" s="42"/>
      <c r="H42" s="24"/>
      <c r="I42" s="44"/>
    </row>
  </sheetData>
  <mergeCells count="21">
    <mergeCell ref="B2:G2"/>
    <mergeCell ref="B3:C3"/>
    <mergeCell ref="D3:G3"/>
    <mergeCell ref="B4:C4"/>
    <mergeCell ref="D4:G4"/>
    <mergeCell ref="B5:C5"/>
    <mergeCell ref="D5:G5"/>
    <mergeCell ref="B6:C6"/>
    <mergeCell ref="D6:G6"/>
    <mergeCell ref="B7:C7"/>
    <mergeCell ref="D7:G7"/>
    <mergeCell ref="B8:C8"/>
    <mergeCell ref="D8:G8"/>
    <mergeCell ref="B12:C12"/>
    <mergeCell ref="D12:I12"/>
    <mergeCell ref="B9:B10"/>
    <mergeCell ref="C14:C42"/>
    <mergeCell ref="D14:D16"/>
    <mergeCell ref="D17:D25"/>
    <mergeCell ref="D26:D32"/>
    <mergeCell ref="D33:D36"/>
  </mergeCells>
  <phoneticPr fontId="18" type="noConversion"/>
  <conditionalFormatting sqref="G23">
    <cfRule type="cellIs" dxfId="317" priority="25" stopIfTrue="1" operator="equal">
      <formula>"B"</formula>
    </cfRule>
    <cfRule type="cellIs" dxfId="316" priority="26" stopIfTrue="1" operator="equal">
      <formula>"F"</formula>
    </cfRule>
    <cfRule type="cellIs" dxfId="315" priority="27" stopIfTrue="1" operator="equal">
      <formula>"p"</formula>
    </cfRule>
    <cfRule type="cellIs" dxfId="314" priority="28" operator="equal">
      <formula>"低"</formula>
    </cfRule>
    <cfRule type="cellIs" dxfId="313" priority="29" operator="equal">
      <formula>"中"</formula>
    </cfRule>
    <cfRule type="cellIs" dxfId="312" priority="30" operator="equal">
      <formula>"高"</formula>
    </cfRule>
  </conditionalFormatting>
  <conditionalFormatting sqref="G24">
    <cfRule type="cellIs" dxfId="311" priority="19" stopIfTrue="1" operator="equal">
      <formula>"B"</formula>
    </cfRule>
    <cfRule type="cellIs" dxfId="310" priority="20" stopIfTrue="1" operator="equal">
      <formula>"F"</formula>
    </cfRule>
    <cfRule type="cellIs" dxfId="309" priority="21" stopIfTrue="1" operator="equal">
      <formula>"p"</formula>
    </cfRule>
    <cfRule type="cellIs" dxfId="308" priority="22" operator="equal">
      <formula>"低"</formula>
    </cfRule>
    <cfRule type="cellIs" dxfId="307" priority="23" operator="equal">
      <formula>"中"</formula>
    </cfRule>
    <cfRule type="cellIs" dxfId="306" priority="24" operator="equal">
      <formula>"高"</formula>
    </cfRule>
  </conditionalFormatting>
  <conditionalFormatting sqref="G26">
    <cfRule type="cellIs" dxfId="305" priority="13" stopIfTrue="1" operator="equal">
      <formula>"B"</formula>
    </cfRule>
    <cfRule type="cellIs" dxfId="304" priority="14" stopIfTrue="1" operator="equal">
      <formula>"F"</formula>
    </cfRule>
    <cfRule type="cellIs" dxfId="303" priority="15" stopIfTrue="1" operator="equal">
      <formula>"p"</formula>
    </cfRule>
    <cfRule type="cellIs" dxfId="302" priority="16" operator="equal">
      <formula>"低"</formula>
    </cfRule>
    <cfRule type="cellIs" dxfId="301" priority="17" operator="equal">
      <formula>"中"</formula>
    </cfRule>
    <cfRule type="cellIs" dxfId="300" priority="18" operator="equal">
      <formula>"高"</formula>
    </cfRule>
  </conditionalFormatting>
  <conditionalFormatting sqref="G30">
    <cfRule type="cellIs" dxfId="299" priority="7" stopIfTrue="1" operator="equal">
      <formula>"B"</formula>
    </cfRule>
    <cfRule type="cellIs" dxfId="298" priority="8" stopIfTrue="1" operator="equal">
      <formula>"F"</formula>
    </cfRule>
    <cfRule type="cellIs" dxfId="297" priority="9" stopIfTrue="1" operator="equal">
      <formula>"p"</formula>
    </cfRule>
    <cfRule type="cellIs" dxfId="296" priority="10" operator="equal">
      <formula>"低"</formula>
    </cfRule>
    <cfRule type="cellIs" dxfId="295" priority="11" operator="equal">
      <formula>"中"</formula>
    </cfRule>
    <cfRule type="cellIs" dxfId="294" priority="12" operator="equal">
      <formula>"高"</formula>
    </cfRule>
  </conditionalFormatting>
  <conditionalFormatting sqref="G33">
    <cfRule type="cellIs" dxfId="293" priority="1" stopIfTrue="1" operator="equal">
      <formula>"B"</formula>
    </cfRule>
    <cfRule type="cellIs" dxfId="292" priority="2" stopIfTrue="1" operator="equal">
      <formula>"F"</formula>
    </cfRule>
    <cfRule type="cellIs" dxfId="291" priority="3" stopIfTrue="1" operator="equal">
      <formula>"p"</formula>
    </cfRule>
    <cfRule type="cellIs" dxfId="290" priority="4" operator="equal">
      <formula>"低"</formula>
    </cfRule>
    <cfRule type="cellIs" dxfId="289" priority="5" operator="equal">
      <formula>"中"</formula>
    </cfRule>
    <cfRule type="cellIs" dxfId="288" priority="6" operator="equal">
      <formula>"高"</formula>
    </cfRule>
  </conditionalFormatting>
  <conditionalFormatting sqref="G14:G22 G25 G34:G41 G31:G32 G27:G29">
    <cfRule type="cellIs" dxfId="287" priority="31" stopIfTrue="1" operator="equal">
      <formula>"B"</formula>
    </cfRule>
    <cfRule type="cellIs" dxfId="286" priority="32" stopIfTrue="1" operator="equal">
      <formula>"F"</formula>
    </cfRule>
    <cfRule type="cellIs" dxfId="285" priority="33" stopIfTrue="1" operator="equal">
      <formula>"p"</formula>
    </cfRule>
    <cfRule type="cellIs" dxfId="284" priority="34" operator="equal">
      <formula>"低"</formula>
    </cfRule>
    <cfRule type="cellIs" dxfId="283" priority="35" operator="equal">
      <formula>"中"</formula>
    </cfRule>
    <cfRule type="cellIs" dxfId="282" priority="36" operator="equal">
      <formula>"高"</formula>
    </cfRule>
  </conditionalFormatting>
  <dataValidations count="1">
    <dataValidation type="list" showErrorMessage="1" errorTitle="提示" error="請輸入正確的測試結果！" sqref="G14:G41">
      <formula1>"P,F,B,NT,"</formula1>
    </dataValidation>
  </dataValidation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20.xml><?xml version="1.0" encoding="utf-8"?>
<worksheet xmlns="http://schemas.openxmlformats.org/spreadsheetml/2006/main" xmlns:r="http://schemas.openxmlformats.org/officeDocument/2006/relationships">
  <dimension ref="B1:I107"/>
  <sheetViews>
    <sheetView workbookViewId="0">
      <selection activeCell="E16" sqref="E16"/>
    </sheetView>
  </sheetViews>
  <sheetFormatPr defaultRowHeight="13.5"/>
  <cols>
    <col min="2" max="2" width="8" customWidth="1"/>
    <col min="3" max="3" width="32" customWidth="1"/>
    <col min="4" max="4" width="28.375" customWidth="1"/>
    <col min="5" max="5" width="38.5" customWidth="1"/>
    <col min="6" max="6" width="38.375" customWidth="1"/>
    <col min="7" max="7" width="11.5" customWidth="1"/>
  </cols>
  <sheetData>
    <row r="1" spans="2:9" s="180" customFormat="1" ht="27.75" customHeight="1">
      <c r="B1" s="344" t="s">
        <v>286</v>
      </c>
      <c r="C1" s="344"/>
      <c r="D1" s="345" t="s">
        <v>285</v>
      </c>
      <c r="E1" s="345"/>
      <c r="F1" s="345"/>
      <c r="G1" s="345"/>
      <c r="H1" s="345"/>
      <c r="I1" s="345"/>
    </row>
    <row r="2" spans="2:9" s="185" customFormat="1" ht="32.25" customHeight="1">
      <c r="B2" s="181" t="s">
        <v>284</v>
      </c>
      <c r="C2" s="181" t="s">
        <v>283</v>
      </c>
      <c r="D2" s="182" t="s">
        <v>282</v>
      </c>
      <c r="E2" s="183" t="s">
        <v>281</v>
      </c>
      <c r="F2" s="183" t="s">
        <v>280</v>
      </c>
      <c r="G2" s="183" t="s">
        <v>279</v>
      </c>
      <c r="H2" s="184" t="s">
        <v>278</v>
      </c>
      <c r="I2" s="183" t="s">
        <v>277</v>
      </c>
    </row>
    <row r="3" spans="2:9" s="185" customFormat="1" ht="32.25" customHeight="1">
      <c r="B3" s="197"/>
      <c r="C3" s="163" t="s">
        <v>1022</v>
      </c>
      <c r="D3" s="163" t="s">
        <v>1027</v>
      </c>
      <c r="E3" s="163" t="s">
        <v>1028</v>
      </c>
      <c r="F3" s="163" t="s">
        <v>1029</v>
      </c>
      <c r="G3" s="196"/>
      <c r="H3" s="196"/>
      <c r="I3" s="198"/>
    </row>
    <row r="4" spans="2:9" ht="33" customHeight="1">
      <c r="C4" s="163" t="s">
        <v>1000</v>
      </c>
      <c r="D4" s="163" t="s">
        <v>1001</v>
      </c>
      <c r="E4" s="163" t="s">
        <v>1023</v>
      </c>
      <c r="F4" s="163" t="s">
        <v>1024</v>
      </c>
      <c r="G4" s="196"/>
      <c r="H4" s="196"/>
    </row>
    <row r="5" spans="2:9" ht="33" customHeight="1">
      <c r="C5" s="163"/>
      <c r="D5" s="163" t="s">
        <v>1025</v>
      </c>
      <c r="E5" s="163" t="s">
        <v>1026</v>
      </c>
      <c r="F5" s="163" t="s">
        <v>1011</v>
      </c>
      <c r="G5" s="196"/>
      <c r="H5" s="196"/>
    </row>
    <row r="6" spans="2:9" ht="33" customHeight="1">
      <c r="C6" s="164"/>
      <c r="D6" s="163" t="s">
        <v>1002</v>
      </c>
      <c r="E6" s="163" t="s">
        <v>1002</v>
      </c>
      <c r="F6" s="199" t="s">
        <v>1012</v>
      </c>
    </row>
    <row r="7" spans="2:9" ht="59.25" customHeight="1">
      <c r="C7" s="163" t="s">
        <v>1003</v>
      </c>
      <c r="D7" s="200" t="s">
        <v>1009</v>
      </c>
      <c r="E7" s="165" t="s">
        <v>1004</v>
      </c>
      <c r="F7" s="199" t="s">
        <v>1013</v>
      </c>
    </row>
    <row r="8" spans="2:9" ht="48.75" customHeight="1">
      <c r="C8" s="200" t="s">
        <v>1006</v>
      </c>
      <c r="D8" s="200" t="s">
        <v>1009</v>
      </c>
      <c r="E8" s="165" t="s">
        <v>1007</v>
      </c>
      <c r="F8" s="199" t="s">
        <v>1005</v>
      </c>
    </row>
    <row r="9" spans="2:9" ht="48.75" customHeight="1">
      <c r="C9" s="200" t="s">
        <v>1008</v>
      </c>
      <c r="D9" s="200" t="s">
        <v>1010</v>
      </c>
      <c r="E9" s="165" t="s">
        <v>1015</v>
      </c>
      <c r="F9" s="199" t="s">
        <v>1014</v>
      </c>
    </row>
    <row r="10" spans="2:9" ht="60.75" customHeight="1">
      <c r="C10" s="200" t="s">
        <v>1008</v>
      </c>
      <c r="D10" s="200" t="s">
        <v>1010</v>
      </c>
      <c r="E10" s="165" t="s">
        <v>1016</v>
      </c>
      <c r="F10" s="199" t="s">
        <v>1017</v>
      </c>
    </row>
    <row r="11" spans="2:9" ht="33" customHeight="1">
      <c r="C11" s="200" t="s">
        <v>1018</v>
      </c>
      <c r="D11" s="200" t="s">
        <v>1019</v>
      </c>
      <c r="E11" s="165" t="s">
        <v>1020</v>
      </c>
      <c r="F11" s="199" t="s">
        <v>1021</v>
      </c>
    </row>
    <row r="12" spans="2:9" ht="33" customHeight="1">
      <c r="C12" s="200" t="s">
        <v>1031</v>
      </c>
      <c r="D12" s="200" t="s">
        <v>1032</v>
      </c>
      <c r="E12" s="165" t="s">
        <v>1033</v>
      </c>
      <c r="F12" s="199" t="s">
        <v>1030</v>
      </c>
    </row>
    <row r="13" spans="2:9" ht="33" customHeight="1">
      <c r="C13" s="352" t="s">
        <v>1034</v>
      </c>
      <c r="D13" s="200" t="s">
        <v>1035</v>
      </c>
      <c r="E13" s="165" t="s">
        <v>1036</v>
      </c>
      <c r="F13" s="199" t="s">
        <v>1037</v>
      </c>
    </row>
    <row r="14" spans="2:9" ht="33" customHeight="1">
      <c r="C14" s="352"/>
      <c r="D14" s="200" t="s">
        <v>1038</v>
      </c>
      <c r="E14" s="165" t="s">
        <v>1041</v>
      </c>
      <c r="F14" s="199" t="s">
        <v>1044</v>
      </c>
    </row>
    <row r="15" spans="2:9" ht="33" customHeight="1">
      <c r="C15" s="352"/>
      <c r="D15" s="200" t="s">
        <v>1039</v>
      </c>
      <c r="E15" s="165" t="s">
        <v>1042</v>
      </c>
      <c r="F15" s="199" t="s">
        <v>1043</v>
      </c>
    </row>
    <row r="16" spans="2:9" ht="33" customHeight="1">
      <c r="C16" s="352"/>
      <c r="D16" s="200" t="s">
        <v>1040</v>
      </c>
      <c r="E16" s="164"/>
      <c r="F16" s="164"/>
    </row>
    <row r="17" ht="33" customHeight="1"/>
    <row r="18" ht="33" customHeight="1"/>
    <row r="19" ht="33" customHeight="1"/>
    <row r="20" ht="33" customHeight="1"/>
    <row r="21" ht="33" customHeight="1"/>
    <row r="22" ht="33" customHeight="1"/>
    <row r="23" ht="33" customHeight="1"/>
    <row r="24" ht="33" customHeight="1"/>
    <row r="25" ht="33" customHeight="1"/>
    <row r="26" ht="33" customHeight="1"/>
    <row r="27" ht="33" customHeight="1"/>
    <row r="28" ht="33" customHeight="1"/>
    <row r="29" ht="33" customHeight="1"/>
    <row r="30" ht="33" customHeight="1"/>
    <row r="31" ht="33" customHeight="1"/>
    <row r="32" ht="33" customHeight="1"/>
    <row r="33" ht="33" customHeight="1"/>
    <row r="34" ht="33" customHeight="1"/>
    <row r="35" ht="33" customHeight="1"/>
    <row r="36" ht="33" customHeight="1"/>
    <row r="37" ht="33" customHeight="1"/>
    <row r="38" ht="33" customHeight="1"/>
    <row r="39" ht="33" customHeight="1"/>
    <row r="40" ht="33" customHeight="1"/>
    <row r="41" ht="33" customHeight="1"/>
    <row r="42" ht="33" customHeight="1"/>
    <row r="43" ht="33" customHeight="1"/>
    <row r="44" ht="33" customHeight="1"/>
    <row r="45" ht="33" customHeight="1"/>
    <row r="46" ht="33" customHeight="1"/>
    <row r="47" ht="33" customHeight="1"/>
    <row r="48" ht="33" customHeight="1"/>
    <row r="49" ht="33" customHeight="1"/>
    <row r="50" ht="33" customHeight="1"/>
    <row r="51" ht="33" customHeight="1"/>
    <row r="52" ht="33" customHeight="1"/>
    <row r="53" ht="33" customHeight="1"/>
    <row r="54" ht="33" customHeight="1"/>
    <row r="55" ht="33" customHeight="1"/>
    <row r="56" ht="33" customHeight="1"/>
    <row r="57" ht="33" customHeight="1"/>
    <row r="58" ht="33" customHeight="1"/>
    <row r="59" ht="33" customHeight="1"/>
    <row r="60" ht="33" customHeight="1"/>
    <row r="61" ht="33" customHeight="1"/>
    <row r="62" ht="33" customHeight="1"/>
    <row r="63" ht="33" customHeight="1"/>
    <row r="64" ht="33" customHeight="1"/>
    <row r="65" ht="33" customHeight="1"/>
    <row r="66" ht="33" customHeight="1"/>
    <row r="67" ht="33" customHeight="1"/>
    <row r="68" ht="33" customHeight="1"/>
    <row r="69" ht="33" customHeight="1"/>
    <row r="70" ht="33" customHeight="1"/>
    <row r="71" ht="33" customHeight="1"/>
    <row r="72" ht="33" customHeight="1"/>
    <row r="73" ht="33" customHeight="1"/>
    <row r="74" ht="33" customHeight="1"/>
    <row r="75" ht="33" customHeight="1"/>
    <row r="76" ht="33" customHeight="1"/>
    <row r="77" ht="33" customHeight="1"/>
    <row r="78" ht="33" customHeight="1"/>
    <row r="79" ht="33" customHeight="1"/>
    <row r="80" ht="33" customHeight="1"/>
    <row r="81" ht="33" customHeight="1"/>
    <row r="82" ht="33" customHeight="1"/>
    <row r="83" ht="33" customHeight="1"/>
    <row r="84" ht="33" customHeight="1"/>
    <row r="85" ht="33" customHeight="1"/>
    <row r="86" ht="33" customHeight="1"/>
    <row r="87" ht="33" customHeight="1"/>
    <row r="88" ht="33" customHeight="1"/>
    <row r="89" ht="33" customHeight="1"/>
    <row r="90" ht="33" customHeight="1"/>
    <row r="91" ht="33" customHeight="1"/>
    <row r="92" ht="33" customHeight="1"/>
    <row r="93" ht="33" customHeight="1"/>
    <row r="94" ht="33" customHeight="1"/>
    <row r="95" ht="33" customHeight="1"/>
    <row r="96" ht="33" customHeight="1"/>
    <row r="97" ht="33" customHeight="1"/>
    <row r="98" ht="33" customHeight="1"/>
    <row r="99" ht="33" customHeight="1"/>
    <row r="100" ht="33" customHeight="1"/>
    <row r="101" ht="33" customHeight="1"/>
    <row r="102" ht="33" customHeight="1"/>
    <row r="103" ht="33" customHeight="1"/>
    <row r="104" ht="33" customHeight="1"/>
    <row r="105" ht="33" customHeight="1"/>
    <row r="106" ht="33" customHeight="1"/>
    <row r="107" ht="33" customHeight="1"/>
  </sheetData>
  <mergeCells count="3">
    <mergeCell ref="B1:C1"/>
    <mergeCell ref="D1:I1"/>
    <mergeCell ref="C13:C16"/>
  </mergeCells>
  <phoneticPr fontId="18" type="noConversion"/>
  <hyperlinks>
    <hyperlink ref="B1" location="'Test Summary'!A1" display="Back"/>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B1:O114"/>
  <sheetViews>
    <sheetView topLeftCell="A16" workbookViewId="0">
      <selection activeCell="D21" sqref="D21:D23"/>
    </sheetView>
  </sheetViews>
  <sheetFormatPr defaultRowHeight="13.5"/>
  <cols>
    <col min="1" max="1" width="2.5" style="118" customWidth="1"/>
    <col min="2" max="2" width="22.375" style="118" customWidth="1"/>
    <col min="3" max="3" width="17.625" style="118" customWidth="1"/>
    <col min="4" max="4" width="24.25" style="118" customWidth="1"/>
    <col min="5" max="5" width="43.875" style="118" customWidth="1"/>
    <col min="6" max="6" width="37.875" style="118" customWidth="1"/>
    <col min="7" max="7" width="25.875" style="118" customWidth="1"/>
    <col min="8" max="8" width="10.375" style="118" customWidth="1"/>
    <col min="9" max="16384" width="9" style="118"/>
  </cols>
  <sheetData>
    <row r="1" spans="2:15" s="88" customFormat="1" ht="27.75" customHeight="1">
      <c r="B1" s="277" t="s">
        <v>11</v>
      </c>
      <c r="C1" s="267"/>
      <c r="D1" s="267"/>
      <c r="E1" s="267"/>
      <c r="F1" s="267"/>
      <c r="G1" s="267"/>
      <c r="O1" s="89"/>
    </row>
    <row r="2" spans="2:15" s="88" customFormat="1" ht="14.25" customHeight="1">
      <c r="B2" s="259" t="s">
        <v>4</v>
      </c>
      <c r="C2" s="259"/>
      <c r="D2" s="265"/>
      <c r="E2" s="265"/>
      <c r="F2" s="265"/>
      <c r="G2" s="265"/>
      <c r="O2" s="89"/>
    </row>
    <row r="3" spans="2:15" s="88" customFormat="1" ht="14.25">
      <c r="B3" s="259" t="s">
        <v>5</v>
      </c>
      <c r="C3" s="259"/>
      <c r="D3" s="265"/>
      <c r="E3" s="265"/>
      <c r="F3" s="265"/>
      <c r="G3" s="265"/>
      <c r="O3" s="89"/>
    </row>
    <row r="4" spans="2:15" s="88" customFormat="1" ht="14.25">
      <c r="B4" s="259" t="s">
        <v>12</v>
      </c>
      <c r="C4" s="259"/>
      <c r="D4" s="265"/>
      <c r="E4" s="265"/>
      <c r="F4" s="265"/>
      <c r="G4" s="265"/>
      <c r="O4" s="89"/>
    </row>
    <row r="5" spans="2:15" s="88" customFormat="1" ht="14.25">
      <c r="B5" s="259" t="s">
        <v>7</v>
      </c>
      <c r="C5" s="259"/>
      <c r="D5" s="265"/>
      <c r="E5" s="265"/>
      <c r="F5" s="265"/>
      <c r="G5" s="265"/>
      <c r="O5" s="89"/>
    </row>
    <row r="6" spans="2:15" s="88" customFormat="1" ht="14.25" customHeight="1">
      <c r="B6" s="259" t="s">
        <v>13</v>
      </c>
      <c r="C6" s="259"/>
      <c r="D6" s="265"/>
      <c r="E6" s="265"/>
      <c r="F6" s="265"/>
      <c r="G6" s="265"/>
      <c r="O6" s="89"/>
    </row>
    <row r="7" spans="2:15" s="88" customFormat="1" ht="14.25" customHeight="1">
      <c r="B7" s="259" t="s">
        <v>14</v>
      </c>
      <c r="C7" s="259"/>
      <c r="D7" s="260">
        <v>1</v>
      </c>
      <c r="E7" s="260"/>
      <c r="F7" s="260"/>
      <c r="G7" s="260"/>
      <c r="O7" s="89"/>
    </row>
    <row r="8" spans="2:15" s="88" customFormat="1" ht="14.25" customHeight="1">
      <c r="B8" s="264" t="s">
        <v>15</v>
      </c>
      <c r="C8" s="201" t="s">
        <v>16</v>
      </c>
      <c r="D8" s="19" t="s">
        <v>17</v>
      </c>
      <c r="E8" s="19" t="s">
        <v>18</v>
      </c>
      <c r="F8" s="19" t="s">
        <v>19</v>
      </c>
      <c r="G8" s="19" t="s">
        <v>20</v>
      </c>
      <c r="O8" s="89"/>
    </row>
    <row r="9" spans="2:15" s="88" customFormat="1" ht="14.25">
      <c r="B9" s="264"/>
      <c r="C9" s="20">
        <f>SUM(D9:G9)</f>
        <v>17</v>
      </c>
      <c r="D9" s="20">
        <f>COUNTIF(G13:G809,"P")</f>
        <v>17</v>
      </c>
      <c r="E9" s="20">
        <f>COUNTIF(G13:G809,"F")</f>
        <v>0</v>
      </c>
      <c r="F9" s="20">
        <f>COUNTIF(G13:G809,"B")</f>
        <v>0</v>
      </c>
      <c r="G9" s="20"/>
      <c r="O9" s="89"/>
    </row>
    <row r="10" spans="2:15" s="77" customFormat="1" ht="14.25">
      <c r="B10" s="88"/>
      <c r="C10" s="88"/>
      <c r="D10" s="88"/>
      <c r="G10" s="88"/>
      <c r="H10" s="88"/>
    </row>
    <row r="11" spans="2:15" s="77" customFormat="1" ht="27.75" customHeight="1">
      <c r="B11" s="261"/>
      <c r="C11" s="261"/>
      <c r="D11" s="310" t="s">
        <v>133</v>
      </c>
      <c r="E11" s="293"/>
      <c r="F11" s="293"/>
      <c r="G11" s="293"/>
      <c r="H11" s="293"/>
      <c r="I11" s="293"/>
    </row>
    <row r="12" spans="2:15" s="83" customFormat="1" ht="15.75">
      <c r="B12" s="121" t="s">
        <v>134</v>
      </c>
      <c r="C12" s="121" t="s">
        <v>24</v>
      </c>
      <c r="D12" s="120" t="s">
        <v>25</v>
      </c>
      <c r="E12" s="85" t="s">
        <v>135</v>
      </c>
      <c r="F12" s="85" t="s">
        <v>136</v>
      </c>
      <c r="G12" s="85" t="s">
        <v>137</v>
      </c>
      <c r="H12" s="85" t="s">
        <v>29</v>
      </c>
      <c r="I12" s="85" t="s">
        <v>138</v>
      </c>
    </row>
    <row r="13" spans="2:15" ht="27">
      <c r="B13" s="222">
        <v>1</v>
      </c>
      <c r="C13" s="353" t="s">
        <v>1375</v>
      </c>
      <c r="D13" s="153" t="s">
        <v>1376</v>
      </c>
      <c r="E13" s="153" t="s">
        <v>1377</v>
      </c>
      <c r="F13" s="153" t="s">
        <v>1378</v>
      </c>
      <c r="G13" s="70" t="s">
        <v>1537</v>
      </c>
      <c r="H13" s="221"/>
      <c r="I13" s="221"/>
    </row>
    <row r="14" spans="2:15" ht="27">
      <c r="B14" s="222">
        <v>2</v>
      </c>
      <c r="C14" s="354"/>
      <c r="D14" s="153" t="s">
        <v>1379</v>
      </c>
      <c r="E14" s="153" t="s">
        <v>1380</v>
      </c>
      <c r="F14" s="153" t="s">
        <v>1381</v>
      </c>
      <c r="G14" s="70" t="s">
        <v>1537</v>
      </c>
      <c r="H14" s="221"/>
      <c r="I14" s="221"/>
    </row>
    <row r="15" spans="2:15" ht="27">
      <c r="B15" s="222">
        <v>3</v>
      </c>
      <c r="C15" s="354"/>
      <c r="D15" s="153" t="s">
        <v>1382</v>
      </c>
      <c r="E15" s="153" t="s">
        <v>1383</v>
      </c>
      <c r="F15" s="153" t="s">
        <v>1384</v>
      </c>
      <c r="G15" s="70" t="s">
        <v>1537</v>
      </c>
      <c r="H15" s="221"/>
      <c r="I15" s="221"/>
    </row>
    <row r="16" spans="2:15" ht="27">
      <c r="B16" s="222">
        <v>4</v>
      </c>
      <c r="C16" s="354"/>
      <c r="D16" s="153" t="s">
        <v>1385</v>
      </c>
      <c r="E16" s="153" t="s">
        <v>1386</v>
      </c>
      <c r="F16" s="153" t="s">
        <v>1387</v>
      </c>
      <c r="G16" s="70" t="s">
        <v>1537</v>
      </c>
      <c r="H16" s="221"/>
      <c r="I16" s="221"/>
    </row>
    <row r="17" spans="2:9" ht="27">
      <c r="B17" s="222">
        <v>5</v>
      </c>
      <c r="C17" s="354"/>
      <c r="D17" s="153" t="s">
        <v>1388</v>
      </c>
      <c r="E17" s="153" t="s">
        <v>1389</v>
      </c>
      <c r="F17" s="153" t="s">
        <v>1390</v>
      </c>
      <c r="G17" s="70" t="s">
        <v>1537</v>
      </c>
      <c r="H17" s="221"/>
      <c r="I17" s="221"/>
    </row>
    <row r="18" spans="2:9" ht="54">
      <c r="B18" s="222">
        <v>6</v>
      </c>
      <c r="C18" s="354"/>
      <c r="D18" s="153" t="s">
        <v>1391</v>
      </c>
      <c r="E18" s="153" t="s">
        <v>1392</v>
      </c>
      <c r="F18" s="153" t="s">
        <v>1393</v>
      </c>
      <c r="G18" s="70" t="s">
        <v>1537</v>
      </c>
      <c r="H18" s="221"/>
      <c r="I18" s="221"/>
    </row>
    <row r="19" spans="2:9" ht="27">
      <c r="B19" s="222">
        <v>7</v>
      </c>
      <c r="C19" s="354"/>
      <c r="D19" s="153" t="s">
        <v>1394</v>
      </c>
      <c r="E19" s="153" t="s">
        <v>1395</v>
      </c>
      <c r="F19" s="153" t="s">
        <v>1396</v>
      </c>
      <c r="G19" s="70" t="s">
        <v>1537</v>
      </c>
      <c r="H19" s="221"/>
      <c r="I19" s="221"/>
    </row>
    <row r="20" spans="2:9" ht="40.5">
      <c r="B20" s="222">
        <v>8</v>
      </c>
      <c r="C20" s="354"/>
      <c r="D20" s="153" t="s">
        <v>1397</v>
      </c>
      <c r="E20" s="153" t="s">
        <v>1398</v>
      </c>
      <c r="F20" s="153" t="s">
        <v>1399</v>
      </c>
      <c r="G20" s="70" t="s">
        <v>1537</v>
      </c>
      <c r="H20" s="221"/>
      <c r="I20" s="221"/>
    </row>
    <row r="21" spans="2:9" ht="40.5" customHeight="1">
      <c r="B21" s="222">
        <v>9</v>
      </c>
      <c r="C21" s="354"/>
      <c r="D21" s="353" t="s">
        <v>1400</v>
      </c>
      <c r="E21" s="153" t="s">
        <v>1401</v>
      </c>
      <c r="F21" s="153" t="s">
        <v>1402</v>
      </c>
      <c r="G21" s="70" t="s">
        <v>1537</v>
      </c>
      <c r="H21" s="221"/>
      <c r="I21" s="221"/>
    </row>
    <row r="22" spans="2:9" ht="27">
      <c r="B22" s="222">
        <v>10</v>
      </c>
      <c r="C22" s="354"/>
      <c r="D22" s="354"/>
      <c r="E22" s="153" t="s">
        <v>1403</v>
      </c>
      <c r="F22" s="153" t="s">
        <v>1404</v>
      </c>
      <c r="G22" s="70" t="s">
        <v>1537</v>
      </c>
      <c r="H22" s="221"/>
      <c r="I22" s="221"/>
    </row>
    <row r="23" spans="2:9" ht="27">
      <c r="B23" s="222">
        <v>11</v>
      </c>
      <c r="C23" s="354"/>
      <c r="D23" s="355"/>
      <c r="E23" s="153" t="s">
        <v>1405</v>
      </c>
      <c r="F23" s="153" t="s">
        <v>1406</v>
      </c>
      <c r="G23" s="70" t="s">
        <v>1537</v>
      </c>
      <c r="H23" s="221"/>
      <c r="I23" s="221"/>
    </row>
    <row r="24" spans="2:9" ht="54">
      <c r="B24" s="222">
        <v>12</v>
      </c>
      <c r="C24" s="354"/>
      <c r="D24" s="353" t="s">
        <v>1407</v>
      </c>
      <c r="E24" s="153" t="s">
        <v>1408</v>
      </c>
      <c r="F24" s="153" t="s">
        <v>1409</v>
      </c>
      <c r="G24" s="70" t="s">
        <v>1537</v>
      </c>
      <c r="H24" s="221"/>
      <c r="I24" s="221"/>
    </row>
    <row r="25" spans="2:9" ht="54">
      <c r="B25" s="222">
        <v>13</v>
      </c>
      <c r="C25" s="354"/>
      <c r="D25" s="354"/>
      <c r="E25" s="153" t="s">
        <v>1410</v>
      </c>
      <c r="F25" s="153" t="s">
        <v>1411</v>
      </c>
      <c r="G25" s="70" t="s">
        <v>1537</v>
      </c>
      <c r="H25" s="221"/>
      <c r="I25" s="221"/>
    </row>
    <row r="26" spans="2:9" ht="54">
      <c r="B26" s="222">
        <v>14</v>
      </c>
      <c r="C26" s="354"/>
      <c r="D26" s="355"/>
      <c r="E26" s="153" t="s">
        <v>1412</v>
      </c>
      <c r="F26" s="153" t="s">
        <v>1413</v>
      </c>
      <c r="G26" s="70" t="s">
        <v>1537</v>
      </c>
      <c r="H26" s="221"/>
      <c r="I26" s="221"/>
    </row>
    <row r="27" spans="2:9" ht="27" customHeight="1">
      <c r="B27" s="222">
        <v>15</v>
      </c>
      <c r="C27" s="354"/>
      <c r="D27" s="353" t="s">
        <v>1414</v>
      </c>
      <c r="E27" s="153" t="s">
        <v>1415</v>
      </c>
      <c r="F27" s="153" t="s">
        <v>1416</v>
      </c>
      <c r="G27" s="70" t="s">
        <v>1537</v>
      </c>
      <c r="H27" s="221"/>
      <c r="I27" s="221"/>
    </row>
    <row r="28" spans="2:9" ht="27">
      <c r="B28" s="222">
        <v>16</v>
      </c>
      <c r="C28" s="354"/>
      <c r="D28" s="354"/>
      <c r="E28" s="153" t="s">
        <v>1417</v>
      </c>
      <c r="F28" s="153" t="s">
        <v>1418</v>
      </c>
      <c r="G28" s="70" t="s">
        <v>1537</v>
      </c>
      <c r="H28" s="221"/>
      <c r="I28" s="221"/>
    </row>
    <row r="29" spans="2:9" ht="27">
      <c r="B29" s="222">
        <v>17</v>
      </c>
      <c r="C29" s="355"/>
      <c r="D29" s="355"/>
      <c r="E29" s="153" t="s">
        <v>1419</v>
      </c>
      <c r="F29" s="153" t="s">
        <v>1420</v>
      </c>
      <c r="G29" s="70" t="s">
        <v>1537</v>
      </c>
      <c r="H29" s="221"/>
      <c r="I29" s="221"/>
    </row>
    <row r="30" spans="2:9">
      <c r="B30" s="221"/>
      <c r="C30" s="221"/>
      <c r="D30" s="221"/>
      <c r="E30" s="221"/>
      <c r="F30" s="221"/>
      <c r="G30" s="221"/>
      <c r="H30" s="221"/>
      <c r="I30" s="221"/>
    </row>
    <row r="31" spans="2:9">
      <c r="B31" s="221"/>
      <c r="C31" s="221"/>
      <c r="D31" s="221"/>
      <c r="E31" s="221"/>
      <c r="F31" s="221"/>
      <c r="G31" s="221"/>
      <c r="H31" s="221"/>
      <c r="I31" s="221"/>
    </row>
    <row r="32" spans="2:9">
      <c r="B32" s="221"/>
      <c r="C32" s="221"/>
      <c r="D32" s="221"/>
      <c r="E32" s="221"/>
      <c r="F32" s="221"/>
      <c r="G32" s="221"/>
      <c r="H32" s="221"/>
      <c r="I32" s="221"/>
    </row>
    <row r="33" spans="2:9">
      <c r="B33" s="221"/>
      <c r="C33" s="221"/>
      <c r="D33" s="221"/>
      <c r="E33" s="221"/>
      <c r="F33" s="221"/>
      <c r="G33" s="221"/>
      <c r="H33" s="221"/>
      <c r="I33" s="221"/>
    </row>
    <row r="34" spans="2:9">
      <c r="B34" s="221"/>
      <c r="C34" s="221"/>
      <c r="D34" s="221"/>
      <c r="E34" s="221"/>
      <c r="F34" s="221"/>
      <c r="G34" s="221"/>
      <c r="H34" s="221"/>
      <c r="I34" s="221"/>
    </row>
    <row r="35" spans="2:9">
      <c r="B35" s="221"/>
      <c r="C35" s="221"/>
      <c r="D35" s="221"/>
      <c r="E35" s="221"/>
      <c r="F35" s="221"/>
      <c r="G35" s="221"/>
      <c r="H35" s="221"/>
      <c r="I35" s="221"/>
    </row>
    <row r="36" spans="2:9">
      <c r="B36" s="221"/>
      <c r="C36" s="221"/>
      <c r="D36" s="221"/>
      <c r="E36" s="221"/>
      <c r="F36" s="221"/>
      <c r="G36" s="221"/>
      <c r="H36" s="221"/>
      <c r="I36" s="221"/>
    </row>
    <row r="37" spans="2:9">
      <c r="B37" s="221"/>
      <c r="C37" s="221"/>
      <c r="D37" s="221"/>
      <c r="E37" s="221"/>
      <c r="F37" s="221"/>
      <c r="G37" s="221"/>
      <c r="H37" s="221"/>
      <c r="I37" s="221"/>
    </row>
    <row r="38" spans="2:9">
      <c r="B38" s="221"/>
      <c r="C38" s="221"/>
      <c r="D38" s="221"/>
      <c r="E38" s="221"/>
      <c r="F38" s="221"/>
      <c r="G38" s="221"/>
      <c r="H38" s="221"/>
      <c r="I38" s="221"/>
    </row>
    <row r="39" spans="2:9">
      <c r="B39" s="221"/>
      <c r="C39" s="221"/>
      <c r="D39" s="221"/>
      <c r="E39" s="221"/>
      <c r="F39" s="221"/>
      <c r="G39" s="221"/>
      <c r="H39" s="221"/>
      <c r="I39" s="221"/>
    </row>
    <row r="40" spans="2:9">
      <c r="B40" s="221"/>
      <c r="C40" s="221"/>
      <c r="D40" s="221"/>
      <c r="E40" s="221"/>
      <c r="F40" s="221"/>
      <c r="G40" s="221"/>
      <c r="H40" s="221"/>
      <c r="I40" s="221"/>
    </row>
    <row r="41" spans="2:9">
      <c r="B41" s="221"/>
      <c r="C41" s="221"/>
      <c r="D41" s="221"/>
      <c r="E41" s="221"/>
      <c r="F41" s="221"/>
      <c r="G41" s="221"/>
      <c r="H41" s="221"/>
      <c r="I41" s="221"/>
    </row>
    <row r="42" spans="2:9">
      <c r="B42" s="221"/>
      <c r="C42" s="221"/>
      <c r="D42" s="221"/>
      <c r="E42" s="221"/>
      <c r="F42" s="221"/>
      <c r="G42" s="221"/>
      <c r="H42" s="221"/>
      <c r="I42" s="221"/>
    </row>
    <row r="43" spans="2:9">
      <c r="B43" s="221"/>
      <c r="C43" s="221"/>
      <c r="D43" s="221"/>
      <c r="E43" s="221"/>
      <c r="F43" s="221"/>
      <c r="G43" s="221"/>
      <c r="H43" s="221"/>
      <c r="I43" s="221"/>
    </row>
    <row r="44" spans="2:9">
      <c r="B44" s="221"/>
      <c r="C44" s="221"/>
      <c r="D44" s="221"/>
      <c r="E44" s="221"/>
      <c r="F44" s="221"/>
      <c r="G44" s="221"/>
      <c r="H44" s="221"/>
      <c r="I44" s="221"/>
    </row>
    <row r="45" spans="2:9">
      <c r="B45" s="221"/>
      <c r="C45" s="221"/>
      <c r="D45" s="221"/>
      <c r="E45" s="221"/>
      <c r="F45" s="221"/>
      <c r="G45" s="221"/>
      <c r="H45" s="221"/>
      <c r="I45" s="221"/>
    </row>
    <row r="46" spans="2:9">
      <c r="B46" s="221"/>
      <c r="C46" s="221"/>
      <c r="D46" s="221"/>
      <c r="E46" s="221"/>
      <c r="F46" s="221"/>
      <c r="G46" s="221"/>
      <c r="H46" s="221"/>
      <c r="I46" s="221"/>
    </row>
    <row r="47" spans="2:9">
      <c r="B47" s="221"/>
      <c r="C47" s="221"/>
      <c r="D47" s="221"/>
      <c r="E47" s="221"/>
      <c r="F47" s="221"/>
      <c r="G47" s="221"/>
      <c r="H47" s="221"/>
      <c r="I47" s="221"/>
    </row>
    <row r="48" spans="2:9">
      <c r="B48" s="221"/>
      <c r="C48" s="221"/>
      <c r="D48" s="221"/>
      <c r="E48" s="221"/>
      <c r="F48" s="221"/>
      <c r="G48" s="221"/>
      <c r="H48" s="221"/>
      <c r="I48" s="221"/>
    </row>
    <row r="49" spans="2:9">
      <c r="B49" s="221"/>
      <c r="C49" s="221"/>
      <c r="D49" s="221"/>
      <c r="E49" s="221"/>
      <c r="F49" s="221"/>
      <c r="G49" s="221"/>
      <c r="H49" s="221"/>
      <c r="I49" s="221"/>
    </row>
    <row r="50" spans="2:9">
      <c r="B50" s="221"/>
      <c r="C50" s="221"/>
      <c r="D50" s="221"/>
      <c r="E50" s="221"/>
      <c r="F50" s="221"/>
      <c r="G50" s="221"/>
      <c r="H50" s="221"/>
      <c r="I50" s="221"/>
    </row>
    <row r="51" spans="2:9">
      <c r="B51" s="221"/>
      <c r="C51" s="221"/>
      <c r="D51" s="221"/>
      <c r="E51" s="221"/>
      <c r="F51" s="221"/>
      <c r="G51" s="221"/>
      <c r="H51" s="221"/>
      <c r="I51" s="221"/>
    </row>
    <row r="52" spans="2:9">
      <c r="B52" s="221"/>
      <c r="C52" s="221"/>
      <c r="D52" s="221"/>
      <c r="E52" s="221"/>
      <c r="F52" s="221"/>
      <c r="G52" s="221"/>
      <c r="H52" s="221"/>
      <c r="I52" s="221"/>
    </row>
    <row r="53" spans="2:9">
      <c r="B53" s="221"/>
      <c r="C53" s="221"/>
      <c r="D53" s="221"/>
      <c r="E53" s="221"/>
      <c r="F53" s="221"/>
      <c r="G53" s="221"/>
      <c r="H53" s="221"/>
      <c r="I53" s="221"/>
    </row>
    <row r="54" spans="2:9">
      <c r="B54" s="221"/>
      <c r="C54" s="221"/>
      <c r="D54" s="221"/>
      <c r="E54" s="221"/>
      <c r="F54" s="221"/>
      <c r="G54" s="221"/>
      <c r="H54" s="221"/>
      <c r="I54" s="221"/>
    </row>
    <row r="55" spans="2:9">
      <c r="B55" s="151"/>
      <c r="C55" s="151"/>
      <c r="D55" s="151"/>
      <c r="E55" s="151"/>
      <c r="F55" s="151"/>
      <c r="G55" s="151"/>
      <c r="H55" s="151"/>
      <c r="I55" s="151"/>
    </row>
    <row r="56" spans="2:9">
      <c r="B56" s="151"/>
      <c r="C56" s="151"/>
      <c r="D56" s="151"/>
      <c r="E56" s="151"/>
      <c r="F56" s="151"/>
      <c r="G56" s="151"/>
      <c r="H56" s="151"/>
      <c r="I56" s="151"/>
    </row>
    <row r="57" spans="2:9">
      <c r="B57" s="151"/>
      <c r="C57" s="151"/>
      <c r="D57" s="151"/>
      <c r="E57" s="151"/>
      <c r="F57" s="151"/>
      <c r="G57" s="151"/>
      <c r="H57" s="151"/>
      <c r="I57" s="151"/>
    </row>
    <row r="58" spans="2:9">
      <c r="B58" s="151"/>
      <c r="C58" s="151"/>
      <c r="D58" s="151"/>
      <c r="E58" s="151"/>
      <c r="F58" s="151"/>
      <c r="G58" s="151"/>
      <c r="H58" s="151"/>
      <c r="I58" s="151"/>
    </row>
    <row r="59" spans="2:9">
      <c r="B59" s="151"/>
      <c r="C59" s="151"/>
      <c r="D59" s="151"/>
      <c r="E59" s="151"/>
      <c r="F59" s="151"/>
      <c r="G59" s="151"/>
      <c r="H59" s="151"/>
      <c r="I59" s="151"/>
    </row>
    <row r="60" spans="2:9">
      <c r="B60" s="151"/>
      <c r="C60" s="151"/>
      <c r="D60" s="151"/>
      <c r="E60" s="151"/>
      <c r="F60" s="151"/>
      <c r="G60" s="151"/>
      <c r="H60" s="151"/>
      <c r="I60" s="151"/>
    </row>
    <row r="61" spans="2:9">
      <c r="B61" s="151"/>
      <c r="C61" s="151"/>
      <c r="D61" s="151"/>
      <c r="E61" s="151"/>
      <c r="F61" s="151"/>
      <c r="G61" s="151"/>
      <c r="H61" s="151"/>
      <c r="I61" s="151"/>
    </row>
    <row r="62" spans="2:9">
      <c r="B62" s="151"/>
      <c r="C62" s="151"/>
      <c r="D62" s="151"/>
      <c r="E62" s="151"/>
      <c r="F62" s="151"/>
      <c r="G62" s="151"/>
      <c r="H62" s="151"/>
      <c r="I62" s="151"/>
    </row>
    <row r="63" spans="2:9">
      <c r="B63" s="151"/>
      <c r="C63" s="151"/>
      <c r="D63" s="151"/>
      <c r="E63" s="151"/>
      <c r="F63" s="151"/>
      <c r="G63" s="151"/>
      <c r="H63" s="151"/>
      <c r="I63" s="151"/>
    </row>
    <row r="64" spans="2:9">
      <c r="B64" s="151"/>
      <c r="C64" s="151"/>
      <c r="D64" s="151"/>
      <c r="E64" s="151"/>
      <c r="F64" s="151"/>
      <c r="G64" s="151"/>
      <c r="H64" s="151"/>
      <c r="I64" s="151"/>
    </row>
    <row r="65" spans="2:9">
      <c r="B65" s="151"/>
      <c r="C65" s="151"/>
      <c r="D65" s="151"/>
      <c r="E65" s="151"/>
      <c r="F65" s="151"/>
      <c r="G65" s="151"/>
      <c r="H65" s="151"/>
      <c r="I65" s="151"/>
    </row>
    <row r="66" spans="2:9">
      <c r="B66" s="151"/>
      <c r="C66" s="151"/>
      <c r="D66" s="151"/>
      <c r="E66" s="151"/>
      <c r="F66" s="151"/>
      <c r="G66" s="151"/>
      <c r="H66" s="151"/>
      <c r="I66" s="151"/>
    </row>
    <row r="67" spans="2:9">
      <c r="B67" s="151"/>
      <c r="C67" s="151"/>
      <c r="D67" s="151"/>
      <c r="E67" s="151"/>
      <c r="F67" s="151"/>
      <c r="G67" s="151"/>
      <c r="H67" s="151"/>
      <c r="I67" s="151"/>
    </row>
    <row r="68" spans="2:9">
      <c r="B68" s="151"/>
      <c r="C68" s="151"/>
      <c r="D68" s="151"/>
      <c r="E68" s="151"/>
      <c r="F68" s="151"/>
      <c r="G68" s="151"/>
      <c r="H68" s="151"/>
      <c r="I68" s="151"/>
    </row>
    <row r="69" spans="2:9">
      <c r="B69" s="151"/>
      <c r="C69" s="151"/>
      <c r="D69" s="151"/>
      <c r="E69" s="151"/>
      <c r="F69" s="151"/>
      <c r="G69" s="151"/>
      <c r="H69" s="151"/>
      <c r="I69" s="151"/>
    </row>
    <row r="70" spans="2:9">
      <c r="B70" s="151"/>
      <c r="C70" s="151"/>
      <c r="D70" s="151"/>
      <c r="E70" s="151"/>
      <c r="F70" s="151"/>
      <c r="G70" s="151"/>
      <c r="H70" s="151"/>
      <c r="I70" s="151"/>
    </row>
    <row r="71" spans="2:9">
      <c r="B71" s="151"/>
      <c r="C71" s="151"/>
      <c r="D71" s="151"/>
      <c r="E71" s="151"/>
      <c r="F71" s="151"/>
      <c r="G71" s="151"/>
      <c r="H71" s="151"/>
      <c r="I71" s="151"/>
    </row>
    <row r="72" spans="2:9">
      <c r="B72" s="151"/>
      <c r="C72" s="151"/>
      <c r="D72" s="151"/>
      <c r="E72" s="151"/>
      <c r="F72" s="151"/>
      <c r="G72" s="151"/>
      <c r="H72" s="151"/>
      <c r="I72" s="151"/>
    </row>
    <row r="73" spans="2:9">
      <c r="B73" s="151"/>
      <c r="C73" s="151"/>
      <c r="D73" s="151"/>
      <c r="E73" s="151"/>
      <c r="F73" s="151"/>
      <c r="G73" s="151"/>
      <c r="H73" s="151"/>
      <c r="I73" s="151"/>
    </row>
    <row r="74" spans="2:9">
      <c r="B74" s="151"/>
      <c r="C74" s="151"/>
      <c r="D74" s="151"/>
      <c r="E74" s="151"/>
      <c r="F74" s="151"/>
      <c r="G74" s="151"/>
      <c r="H74" s="151"/>
      <c r="I74" s="151"/>
    </row>
    <row r="75" spans="2:9">
      <c r="B75" s="151"/>
      <c r="C75" s="151"/>
      <c r="D75" s="151"/>
      <c r="E75" s="151"/>
      <c r="F75" s="151"/>
      <c r="G75" s="151"/>
      <c r="H75" s="151"/>
      <c r="I75" s="151"/>
    </row>
    <row r="76" spans="2:9">
      <c r="B76" s="151"/>
      <c r="C76" s="151"/>
      <c r="D76" s="151"/>
      <c r="E76" s="151"/>
      <c r="F76" s="151"/>
      <c r="G76" s="151"/>
      <c r="H76" s="151"/>
      <c r="I76" s="151"/>
    </row>
    <row r="77" spans="2:9">
      <c r="B77" s="151"/>
      <c r="C77" s="151"/>
      <c r="D77" s="151"/>
      <c r="E77" s="151"/>
      <c r="F77" s="151"/>
      <c r="G77" s="151"/>
      <c r="H77" s="151"/>
      <c r="I77" s="151"/>
    </row>
    <row r="78" spans="2:9">
      <c r="B78" s="151"/>
      <c r="C78" s="151"/>
      <c r="D78" s="151"/>
      <c r="E78" s="151"/>
      <c r="F78" s="151"/>
      <c r="G78" s="151"/>
      <c r="H78" s="151"/>
      <c r="I78" s="151"/>
    </row>
    <row r="79" spans="2:9">
      <c r="B79" s="151"/>
      <c r="C79" s="151"/>
      <c r="D79" s="151"/>
      <c r="E79" s="151"/>
      <c r="F79" s="151"/>
      <c r="G79" s="151"/>
      <c r="H79" s="151"/>
      <c r="I79" s="151"/>
    </row>
    <row r="80" spans="2:9">
      <c r="B80" s="151"/>
      <c r="C80" s="151"/>
      <c r="D80" s="151"/>
      <c r="E80" s="151"/>
      <c r="F80" s="151"/>
      <c r="G80" s="151"/>
      <c r="H80" s="151"/>
      <c r="I80" s="151"/>
    </row>
    <row r="81" spans="2:9">
      <c r="B81" s="151"/>
      <c r="C81" s="151"/>
      <c r="D81" s="151"/>
      <c r="E81" s="151"/>
      <c r="F81" s="151"/>
      <c r="G81" s="151"/>
      <c r="H81" s="151"/>
      <c r="I81" s="151"/>
    </row>
    <row r="82" spans="2:9">
      <c r="B82" s="151"/>
      <c r="C82" s="151"/>
      <c r="D82" s="151"/>
      <c r="E82" s="151"/>
      <c r="F82" s="151"/>
      <c r="G82" s="151"/>
      <c r="H82" s="151"/>
      <c r="I82" s="151"/>
    </row>
    <row r="83" spans="2:9">
      <c r="B83" s="151"/>
      <c r="C83" s="151"/>
      <c r="D83" s="151"/>
      <c r="E83" s="151"/>
      <c r="F83" s="151"/>
      <c r="G83" s="151"/>
      <c r="H83" s="151"/>
      <c r="I83" s="151"/>
    </row>
    <row r="84" spans="2:9">
      <c r="B84" s="151"/>
      <c r="C84" s="151"/>
      <c r="D84" s="151"/>
      <c r="E84" s="151"/>
      <c r="F84" s="151"/>
      <c r="G84" s="151"/>
      <c r="H84" s="151"/>
      <c r="I84" s="151"/>
    </row>
    <row r="85" spans="2:9">
      <c r="B85" s="151"/>
      <c r="C85" s="151"/>
      <c r="D85" s="151"/>
      <c r="E85" s="151"/>
      <c r="F85" s="151"/>
      <c r="G85" s="151"/>
      <c r="H85" s="151"/>
      <c r="I85" s="151"/>
    </row>
    <row r="86" spans="2:9">
      <c r="B86" s="151"/>
      <c r="C86" s="151"/>
      <c r="D86" s="151"/>
      <c r="E86" s="151"/>
      <c r="F86" s="151"/>
      <c r="G86" s="151"/>
      <c r="H86" s="151"/>
      <c r="I86" s="151"/>
    </row>
    <row r="87" spans="2:9">
      <c r="B87" s="151"/>
      <c r="C87" s="151"/>
      <c r="D87" s="151"/>
      <c r="E87" s="151"/>
      <c r="F87" s="151"/>
      <c r="G87" s="151"/>
      <c r="H87" s="151"/>
      <c r="I87" s="151"/>
    </row>
    <row r="88" spans="2:9">
      <c r="B88" s="151"/>
      <c r="C88" s="151"/>
      <c r="D88" s="151"/>
      <c r="E88" s="151"/>
      <c r="F88" s="151"/>
      <c r="G88" s="151"/>
      <c r="H88" s="151"/>
      <c r="I88" s="151"/>
    </row>
    <row r="89" spans="2:9">
      <c r="B89" s="151"/>
      <c r="C89" s="151"/>
      <c r="D89" s="151"/>
      <c r="E89" s="151"/>
      <c r="F89" s="151"/>
      <c r="G89" s="151"/>
      <c r="H89" s="151"/>
      <c r="I89" s="151"/>
    </row>
    <row r="90" spans="2:9">
      <c r="B90" s="151"/>
      <c r="C90" s="151"/>
      <c r="D90" s="151"/>
      <c r="E90" s="151"/>
      <c r="F90" s="151"/>
      <c r="G90" s="151"/>
      <c r="H90" s="151"/>
      <c r="I90" s="151"/>
    </row>
    <row r="91" spans="2:9">
      <c r="B91" s="151"/>
      <c r="C91" s="151"/>
      <c r="D91" s="151"/>
      <c r="E91" s="151"/>
      <c r="F91" s="151"/>
      <c r="G91" s="151"/>
      <c r="H91" s="151"/>
      <c r="I91" s="151"/>
    </row>
    <row r="92" spans="2:9">
      <c r="B92" s="151"/>
      <c r="C92" s="151"/>
      <c r="D92" s="151"/>
      <c r="E92" s="151"/>
      <c r="F92" s="151"/>
      <c r="G92" s="151"/>
      <c r="H92" s="151"/>
      <c r="I92" s="151"/>
    </row>
    <row r="93" spans="2:9">
      <c r="B93" s="151"/>
      <c r="C93" s="151"/>
      <c r="D93" s="151"/>
      <c r="E93" s="151"/>
      <c r="F93" s="151"/>
      <c r="G93" s="151"/>
      <c r="H93" s="151"/>
      <c r="I93" s="151"/>
    </row>
    <row r="94" spans="2:9">
      <c r="B94" s="151"/>
      <c r="C94" s="151"/>
      <c r="D94" s="151"/>
      <c r="E94" s="151"/>
      <c r="F94" s="151"/>
      <c r="G94" s="151"/>
      <c r="H94" s="151"/>
      <c r="I94" s="151"/>
    </row>
    <row r="95" spans="2:9">
      <c r="B95" s="151"/>
      <c r="C95" s="151"/>
      <c r="D95" s="151"/>
      <c r="E95" s="151"/>
      <c r="F95" s="151"/>
      <c r="G95" s="151"/>
      <c r="H95" s="151"/>
      <c r="I95" s="151"/>
    </row>
    <row r="96" spans="2:9">
      <c r="B96" s="151"/>
      <c r="C96" s="151"/>
      <c r="D96" s="151"/>
      <c r="E96" s="151"/>
      <c r="F96" s="151"/>
      <c r="G96" s="151"/>
      <c r="H96" s="151"/>
      <c r="I96" s="151"/>
    </row>
    <row r="97" spans="2:9">
      <c r="B97" s="151"/>
      <c r="C97" s="151"/>
      <c r="D97" s="151"/>
      <c r="E97" s="151"/>
      <c r="F97" s="151"/>
      <c r="G97" s="151"/>
      <c r="H97" s="151"/>
      <c r="I97" s="151"/>
    </row>
    <row r="98" spans="2:9">
      <c r="B98" s="151"/>
      <c r="C98" s="151"/>
      <c r="D98" s="151"/>
      <c r="E98" s="151"/>
      <c r="F98" s="151"/>
      <c r="G98" s="151"/>
      <c r="H98" s="151"/>
      <c r="I98" s="151"/>
    </row>
    <row r="99" spans="2:9">
      <c r="B99" s="151"/>
      <c r="C99" s="151"/>
      <c r="D99" s="151"/>
      <c r="E99" s="151"/>
      <c r="F99" s="151"/>
      <c r="G99" s="151"/>
      <c r="H99" s="151"/>
      <c r="I99" s="151"/>
    </row>
    <row r="100" spans="2:9">
      <c r="B100" s="151"/>
      <c r="C100" s="151"/>
      <c r="D100" s="151"/>
      <c r="E100" s="151"/>
      <c r="F100" s="151"/>
      <c r="G100" s="151"/>
      <c r="H100" s="151"/>
      <c r="I100" s="151"/>
    </row>
    <row r="101" spans="2:9">
      <c r="B101" s="151"/>
      <c r="C101" s="151"/>
      <c r="D101" s="151"/>
      <c r="E101" s="151"/>
      <c r="F101" s="151"/>
      <c r="G101" s="151"/>
      <c r="H101" s="151"/>
      <c r="I101" s="151"/>
    </row>
    <row r="102" spans="2:9">
      <c r="B102" s="151"/>
      <c r="C102" s="151"/>
      <c r="D102" s="151"/>
      <c r="E102" s="151"/>
      <c r="F102" s="151"/>
      <c r="G102" s="151"/>
      <c r="H102" s="151"/>
      <c r="I102" s="151"/>
    </row>
    <row r="103" spans="2:9">
      <c r="B103" s="151"/>
      <c r="C103" s="151"/>
      <c r="D103" s="151"/>
      <c r="E103" s="151"/>
      <c r="F103" s="151"/>
      <c r="G103" s="151"/>
      <c r="H103" s="151"/>
      <c r="I103" s="151"/>
    </row>
    <row r="104" spans="2:9">
      <c r="B104" s="151"/>
      <c r="C104" s="151"/>
      <c r="D104" s="151"/>
      <c r="E104" s="151"/>
      <c r="F104" s="151"/>
      <c r="G104" s="151"/>
      <c r="H104" s="151"/>
      <c r="I104" s="151"/>
    </row>
    <row r="105" spans="2:9">
      <c r="B105" s="151"/>
      <c r="C105" s="151"/>
      <c r="D105" s="151"/>
      <c r="E105" s="151"/>
      <c r="F105" s="151"/>
      <c r="G105" s="151"/>
      <c r="H105" s="151"/>
      <c r="I105" s="151"/>
    </row>
    <row r="106" spans="2:9">
      <c r="B106" s="151"/>
      <c r="C106" s="151"/>
      <c r="D106" s="151"/>
      <c r="E106" s="151"/>
      <c r="F106" s="151"/>
      <c r="G106" s="151"/>
      <c r="H106" s="151"/>
      <c r="I106" s="151"/>
    </row>
    <row r="107" spans="2:9">
      <c r="B107" s="151"/>
      <c r="C107" s="151"/>
      <c r="D107" s="151"/>
      <c r="E107" s="151"/>
      <c r="F107" s="151"/>
      <c r="G107" s="151"/>
      <c r="H107" s="151"/>
      <c r="I107" s="151"/>
    </row>
    <row r="108" spans="2:9">
      <c r="B108" s="151"/>
      <c r="C108" s="151"/>
      <c r="D108" s="151"/>
      <c r="E108" s="151"/>
      <c r="F108" s="151"/>
      <c r="G108" s="151"/>
      <c r="H108" s="151"/>
      <c r="I108" s="151"/>
    </row>
    <row r="109" spans="2:9">
      <c r="B109" s="151"/>
      <c r="C109" s="151"/>
      <c r="D109" s="151"/>
      <c r="E109" s="151"/>
      <c r="F109" s="151"/>
      <c r="G109" s="151"/>
      <c r="H109" s="151"/>
      <c r="I109" s="151"/>
    </row>
    <row r="110" spans="2:9">
      <c r="B110" s="151"/>
      <c r="C110" s="151"/>
      <c r="D110" s="151"/>
      <c r="E110" s="151"/>
      <c r="F110" s="151"/>
      <c r="G110" s="151"/>
      <c r="H110" s="151"/>
      <c r="I110" s="151"/>
    </row>
    <row r="111" spans="2:9">
      <c r="B111" s="151"/>
      <c r="C111" s="151"/>
      <c r="D111" s="151"/>
      <c r="E111" s="151"/>
      <c r="F111" s="151"/>
      <c r="G111" s="151"/>
      <c r="H111" s="151"/>
      <c r="I111" s="151"/>
    </row>
    <row r="112" spans="2:9">
      <c r="B112" s="151"/>
      <c r="C112" s="151"/>
      <c r="D112" s="151"/>
      <c r="E112" s="151"/>
      <c r="F112" s="151"/>
      <c r="G112" s="151"/>
      <c r="H112" s="151"/>
      <c r="I112" s="151"/>
    </row>
    <row r="113" spans="2:9">
      <c r="B113" s="151"/>
      <c r="C113" s="151"/>
      <c r="D113" s="151"/>
      <c r="E113" s="151"/>
      <c r="F113" s="151"/>
      <c r="G113" s="151"/>
      <c r="H113" s="151"/>
      <c r="I113" s="151"/>
    </row>
    <row r="114" spans="2:9">
      <c r="B114" s="151"/>
      <c r="C114" s="151"/>
      <c r="D114" s="151"/>
      <c r="E114" s="151"/>
      <c r="F114" s="151"/>
      <c r="G114" s="151"/>
      <c r="H114" s="151"/>
      <c r="I114" s="151"/>
    </row>
  </sheetData>
  <mergeCells count="20">
    <mergeCell ref="B4:C4"/>
    <mergeCell ref="D4:G4"/>
    <mergeCell ref="B1:G1"/>
    <mergeCell ref="B2:C2"/>
    <mergeCell ref="D2:G2"/>
    <mergeCell ref="B3:C3"/>
    <mergeCell ref="D3:G3"/>
    <mergeCell ref="B5:C5"/>
    <mergeCell ref="D5:G5"/>
    <mergeCell ref="B6:C6"/>
    <mergeCell ref="D6:G6"/>
    <mergeCell ref="B7:C7"/>
    <mergeCell ref="D7:G7"/>
    <mergeCell ref="D21:D23"/>
    <mergeCell ref="D24:D26"/>
    <mergeCell ref="D27:D29"/>
    <mergeCell ref="C13:C29"/>
    <mergeCell ref="B8:B9"/>
    <mergeCell ref="B11:C11"/>
    <mergeCell ref="D11:I11"/>
  </mergeCells>
  <phoneticPr fontId="18" type="noConversion"/>
  <conditionalFormatting sqref="G13">
    <cfRule type="cellIs" dxfId="101" priority="13" stopIfTrue="1" operator="equal">
      <formula>"B"</formula>
    </cfRule>
    <cfRule type="cellIs" dxfId="100" priority="14" stopIfTrue="1" operator="equal">
      <formula>"F"</formula>
    </cfRule>
    <cfRule type="cellIs" dxfId="99" priority="15" stopIfTrue="1" operator="equal">
      <formula>"p"</formula>
    </cfRule>
    <cfRule type="cellIs" dxfId="98" priority="16" operator="equal">
      <formula>"低"</formula>
    </cfRule>
    <cfRule type="cellIs" dxfId="97" priority="17" operator="equal">
      <formula>"中"</formula>
    </cfRule>
    <cfRule type="cellIs" dxfId="96" priority="18" operator="equal">
      <formula>"高"</formula>
    </cfRule>
  </conditionalFormatting>
  <conditionalFormatting sqref="G14">
    <cfRule type="cellIs" dxfId="95" priority="7" stopIfTrue="1" operator="equal">
      <formula>"B"</formula>
    </cfRule>
    <cfRule type="cellIs" dxfId="94" priority="8" stopIfTrue="1" operator="equal">
      <formula>"F"</formula>
    </cfRule>
    <cfRule type="cellIs" dxfId="93" priority="9" stopIfTrue="1" operator="equal">
      <formula>"p"</formula>
    </cfRule>
    <cfRule type="cellIs" dxfId="92" priority="10" operator="equal">
      <formula>"低"</formula>
    </cfRule>
    <cfRule type="cellIs" dxfId="91" priority="11" operator="equal">
      <formula>"中"</formula>
    </cfRule>
    <cfRule type="cellIs" dxfId="90" priority="12" operator="equal">
      <formula>"高"</formula>
    </cfRule>
  </conditionalFormatting>
  <conditionalFormatting sqref="G15:G29">
    <cfRule type="cellIs" dxfId="89" priority="1" stopIfTrue="1" operator="equal">
      <formula>"B"</formula>
    </cfRule>
    <cfRule type="cellIs" dxfId="88" priority="2" stopIfTrue="1" operator="equal">
      <formula>"F"</formula>
    </cfRule>
    <cfRule type="cellIs" dxfId="87" priority="3" stopIfTrue="1" operator="equal">
      <formula>"p"</formula>
    </cfRule>
    <cfRule type="cellIs" dxfId="86" priority="4" operator="equal">
      <formula>"低"</formula>
    </cfRule>
    <cfRule type="cellIs" dxfId="85" priority="5" operator="equal">
      <formula>"中"</formula>
    </cfRule>
    <cfRule type="cellIs" dxfId="84" priority="6" operator="equal">
      <formula>"高"</formula>
    </cfRule>
  </conditionalFormatting>
  <dataValidations count="1">
    <dataValidation type="list" showErrorMessage="1" errorTitle="提示" error="請輸入正確的測試結果！" sqref="G13:G29">
      <formula1>"P,F,B,NT,"</formula1>
    </dataValidation>
  </dataValidations>
  <pageMargins left="0.7" right="0.7" top="0.75" bottom="0.75" header="0.3" footer="0.3"/>
  <pageSetup paperSize="9" orientation="portrait" horizontalDpi="300" verticalDpi="300" r:id="rId1"/>
</worksheet>
</file>

<file path=xl/worksheets/sheet23.xml><?xml version="1.0" encoding="utf-8"?>
<worksheet xmlns="http://schemas.openxmlformats.org/spreadsheetml/2006/main" xmlns:r="http://schemas.openxmlformats.org/officeDocument/2006/relationships">
  <dimension ref="A14:H111"/>
  <sheetViews>
    <sheetView topLeftCell="A39" workbookViewId="0">
      <selection activeCell="B114" sqref="B114"/>
    </sheetView>
  </sheetViews>
  <sheetFormatPr defaultRowHeight="13.5"/>
  <cols>
    <col min="1" max="1" width="9" style="118"/>
    <col min="2" max="2" width="36.75" style="118" customWidth="1"/>
    <col min="3" max="3" width="23.125" style="202" customWidth="1"/>
    <col min="4" max="4" width="35.375" style="202" customWidth="1"/>
    <col min="5" max="5" width="43.375" style="202" customWidth="1"/>
    <col min="6" max="6" width="76.25" style="118" customWidth="1"/>
    <col min="7" max="16384" width="9" style="118"/>
  </cols>
  <sheetData>
    <row r="14" spans="1:6" ht="27.75" customHeight="1">
      <c r="A14" s="277" t="s">
        <v>1335</v>
      </c>
      <c r="B14" s="267"/>
      <c r="C14" s="267"/>
      <c r="D14" s="267"/>
      <c r="E14" s="267"/>
      <c r="F14" s="267"/>
    </row>
    <row r="15" spans="1:6" ht="14.25" customHeight="1">
      <c r="A15" s="259" t="s">
        <v>4</v>
      </c>
      <c r="B15" s="259"/>
      <c r="C15" s="265"/>
      <c r="D15" s="265"/>
      <c r="E15" s="265"/>
      <c r="F15" s="265"/>
    </row>
    <row r="16" spans="1:6" ht="14.25" customHeight="1">
      <c r="A16" s="259" t="s">
        <v>5</v>
      </c>
      <c r="B16" s="259"/>
      <c r="C16" s="265"/>
      <c r="D16" s="265"/>
      <c r="E16" s="265"/>
      <c r="F16" s="265"/>
    </row>
    <row r="17" spans="1:8" ht="14.25">
      <c r="A17" s="259" t="s">
        <v>12</v>
      </c>
      <c r="B17" s="259"/>
      <c r="C17" s="265"/>
      <c r="D17" s="265"/>
      <c r="E17" s="265"/>
      <c r="F17" s="265"/>
    </row>
    <row r="18" spans="1:8" ht="14.25">
      <c r="A18" s="259" t="s">
        <v>7</v>
      </c>
      <c r="B18" s="259"/>
      <c r="C18" s="265"/>
      <c r="D18" s="265"/>
      <c r="E18" s="265"/>
      <c r="F18" s="265"/>
    </row>
    <row r="19" spans="1:8" ht="14.25" customHeight="1">
      <c r="A19" s="259" t="s">
        <v>13</v>
      </c>
      <c r="B19" s="259"/>
      <c r="C19" s="265"/>
      <c r="D19" s="265"/>
      <c r="E19" s="265"/>
      <c r="F19" s="265"/>
    </row>
    <row r="20" spans="1:8" ht="14.25" customHeight="1">
      <c r="A20" s="259" t="s">
        <v>14</v>
      </c>
      <c r="B20" s="259"/>
      <c r="C20" s="260">
        <v>1.1000000000000001</v>
      </c>
      <c r="D20" s="260"/>
      <c r="E20" s="260"/>
      <c r="F20" s="260"/>
    </row>
    <row r="21" spans="1:8" ht="14.25" customHeight="1">
      <c r="A21" s="264" t="s">
        <v>15</v>
      </c>
      <c r="B21" s="194" t="s">
        <v>16</v>
      </c>
      <c r="C21" s="19" t="s">
        <v>17</v>
      </c>
      <c r="D21" s="19" t="s">
        <v>18</v>
      </c>
      <c r="E21" s="19" t="s">
        <v>19</v>
      </c>
      <c r="F21" s="19" t="s">
        <v>20</v>
      </c>
    </row>
    <row r="22" spans="1:8" ht="14.25">
      <c r="A22" s="264"/>
      <c r="B22" s="20">
        <f>SUM(C22:F22)</f>
        <v>0</v>
      </c>
      <c r="C22" s="20">
        <f>COUNTIF(F26:F869,"P")</f>
        <v>0</v>
      </c>
      <c r="D22" s="20">
        <f>COUNTIF(F26:F869,"F")</f>
        <v>0</v>
      </c>
      <c r="E22" s="20">
        <f>COUNTIF(F26:F869,"B")</f>
        <v>0</v>
      </c>
      <c r="F22" s="20">
        <f>COUNTIF(F26:F869,"NT")</f>
        <v>0</v>
      </c>
    </row>
    <row r="25" spans="1:8" ht="27.75">
      <c r="A25" s="289" t="s">
        <v>1334</v>
      </c>
      <c r="B25" s="290"/>
      <c r="C25" s="293" t="s">
        <v>1333</v>
      </c>
      <c r="D25" s="293"/>
      <c r="E25" s="293"/>
      <c r="F25" s="293"/>
      <c r="G25" s="293"/>
      <c r="H25" s="293"/>
    </row>
    <row r="26" spans="1:8" ht="15.75">
      <c r="A26" s="209" t="s">
        <v>1332</v>
      </c>
      <c r="B26" s="209" t="s">
        <v>1331</v>
      </c>
      <c r="C26" s="208" t="s">
        <v>1330</v>
      </c>
      <c r="D26" s="207" t="s">
        <v>1329</v>
      </c>
      <c r="E26" s="207" t="s">
        <v>1328</v>
      </c>
      <c r="F26" s="207" t="s">
        <v>1327</v>
      </c>
      <c r="G26" s="85" t="s">
        <v>1326</v>
      </c>
      <c r="H26" s="207" t="s">
        <v>1325</v>
      </c>
    </row>
    <row r="27" spans="1:8" ht="27">
      <c r="A27" s="204" t="s">
        <v>1324</v>
      </c>
      <c r="B27" s="321" t="s">
        <v>1323</v>
      </c>
      <c r="C27" s="133" t="s">
        <v>1322</v>
      </c>
      <c r="D27" s="133" t="s">
        <v>1321</v>
      </c>
      <c r="E27" s="133" t="s">
        <v>1320</v>
      </c>
      <c r="F27" s="70"/>
      <c r="G27" s="69"/>
      <c r="H27" s="206"/>
    </row>
    <row r="28" spans="1:8" ht="27">
      <c r="A28" s="204" t="s">
        <v>1319</v>
      </c>
      <c r="B28" s="322"/>
      <c r="C28" s="113" t="s">
        <v>1318</v>
      </c>
      <c r="D28" s="113" t="s">
        <v>1317</v>
      </c>
      <c r="E28" s="113" t="s">
        <v>1316</v>
      </c>
      <c r="F28" s="70"/>
      <c r="G28" s="69"/>
      <c r="H28" s="205"/>
    </row>
    <row r="29" spans="1:8" ht="27">
      <c r="A29" s="204" t="s">
        <v>1315</v>
      </c>
      <c r="B29" s="322"/>
      <c r="C29" s="317" t="s">
        <v>1314</v>
      </c>
      <c r="D29" s="113" t="s">
        <v>1313</v>
      </c>
      <c r="E29" s="133" t="s">
        <v>1312</v>
      </c>
      <c r="F29" s="70"/>
      <c r="G29" s="81"/>
      <c r="H29" s="205"/>
    </row>
    <row r="30" spans="1:8" ht="62.25" customHeight="1">
      <c r="A30" s="204" t="s">
        <v>1311</v>
      </c>
      <c r="B30" s="322"/>
      <c r="C30" s="363"/>
      <c r="D30" s="113" t="s">
        <v>1310</v>
      </c>
      <c r="E30" s="113" t="s">
        <v>1309</v>
      </c>
      <c r="F30" s="70"/>
      <c r="G30" s="69"/>
      <c r="H30" s="205"/>
    </row>
    <row r="31" spans="1:8" ht="40.5">
      <c r="A31" s="203" t="s">
        <v>1308</v>
      </c>
      <c r="B31" s="322"/>
      <c r="C31" s="363"/>
      <c r="D31" s="133" t="s">
        <v>1307</v>
      </c>
      <c r="E31" s="133" t="s">
        <v>1306</v>
      </c>
      <c r="F31" s="70"/>
      <c r="G31" s="78"/>
      <c r="H31" s="206"/>
    </row>
    <row r="32" spans="1:8" ht="27">
      <c r="A32" s="203" t="s">
        <v>1305</v>
      </c>
      <c r="B32" s="322"/>
      <c r="C32" s="363"/>
      <c r="D32" s="113" t="s">
        <v>1304</v>
      </c>
      <c r="E32" s="113" t="s">
        <v>1303</v>
      </c>
      <c r="F32" s="70"/>
      <c r="G32" s="78"/>
      <c r="H32" s="205"/>
    </row>
    <row r="33" spans="1:8" ht="27">
      <c r="A33" s="203" t="s">
        <v>1302</v>
      </c>
      <c r="B33" s="322"/>
      <c r="C33" s="363"/>
      <c r="D33" s="113" t="s">
        <v>1301</v>
      </c>
      <c r="E33" s="113" t="s">
        <v>1300</v>
      </c>
      <c r="F33" s="70"/>
      <c r="G33" s="78"/>
      <c r="H33" s="205"/>
    </row>
    <row r="34" spans="1:8" ht="27">
      <c r="A34" s="109" t="s">
        <v>1299</v>
      </c>
      <c r="B34" s="322"/>
      <c r="C34" s="363"/>
      <c r="D34" s="113" t="s">
        <v>1298</v>
      </c>
      <c r="E34" s="113" t="s">
        <v>1297</v>
      </c>
      <c r="F34" s="70"/>
      <c r="G34" s="78"/>
      <c r="H34" s="205"/>
    </row>
    <row r="35" spans="1:8" ht="27">
      <c r="A35" s="203" t="s">
        <v>1296</v>
      </c>
      <c r="B35" s="322"/>
      <c r="C35" s="363"/>
      <c r="D35" s="113" t="s">
        <v>1295</v>
      </c>
      <c r="E35" s="113" t="s">
        <v>1294</v>
      </c>
      <c r="F35" s="70"/>
      <c r="G35" s="78"/>
      <c r="H35" s="205"/>
    </row>
    <row r="36" spans="1:8" ht="40.5">
      <c r="A36" s="109" t="s">
        <v>1293</v>
      </c>
      <c r="B36" s="322"/>
      <c r="C36" s="363"/>
      <c r="D36" s="81" t="s">
        <v>1292</v>
      </c>
      <c r="E36" s="113" t="s">
        <v>1291</v>
      </c>
      <c r="F36" s="70"/>
      <c r="G36" s="78"/>
      <c r="H36" s="205"/>
    </row>
    <row r="37" spans="1:8" ht="40.5">
      <c r="A37" s="203" t="s">
        <v>1290</v>
      </c>
      <c r="B37" s="322"/>
      <c r="C37" s="363"/>
      <c r="D37" s="81" t="s">
        <v>1289</v>
      </c>
      <c r="E37" s="113" t="s">
        <v>1288</v>
      </c>
      <c r="F37" s="70"/>
      <c r="G37" s="78"/>
      <c r="H37" s="78"/>
    </row>
    <row r="38" spans="1:8" ht="28.5">
      <c r="A38" s="109" t="s">
        <v>1287</v>
      </c>
      <c r="B38" s="322"/>
      <c r="C38" s="318"/>
      <c r="D38" s="81" t="s">
        <v>1286</v>
      </c>
      <c r="E38" s="81" t="s">
        <v>1285</v>
      </c>
      <c r="F38" s="70"/>
      <c r="G38" s="78"/>
      <c r="H38" s="78"/>
    </row>
    <row r="39" spans="1:8" ht="27.75">
      <c r="A39" s="203" t="s">
        <v>1284</v>
      </c>
      <c r="B39" s="322"/>
      <c r="C39" s="81" t="s">
        <v>1283</v>
      </c>
      <c r="D39" s="81" t="s">
        <v>1282</v>
      </c>
      <c r="E39" s="81" t="s">
        <v>1281</v>
      </c>
      <c r="F39" s="70"/>
      <c r="G39" s="78"/>
      <c r="H39" s="78"/>
    </row>
    <row r="40" spans="1:8" ht="56.25">
      <c r="A40" s="109" t="s">
        <v>1280</v>
      </c>
      <c r="B40" s="323"/>
      <c r="C40" s="81" t="s">
        <v>1279</v>
      </c>
      <c r="D40" s="81" t="s">
        <v>1278</v>
      </c>
      <c r="E40" s="81" t="s">
        <v>1277</v>
      </c>
      <c r="F40" s="70"/>
      <c r="G40" s="78"/>
      <c r="H40" s="78"/>
    </row>
    <row r="41" spans="1:8" ht="40.5">
      <c r="A41" s="203" t="s">
        <v>1276</v>
      </c>
      <c r="B41" s="321" t="s">
        <v>1275</v>
      </c>
      <c r="C41" s="113" t="s">
        <v>1274</v>
      </c>
      <c r="D41" s="81" t="s">
        <v>1273</v>
      </c>
      <c r="E41" s="113" t="s">
        <v>1272</v>
      </c>
      <c r="F41" s="70"/>
      <c r="G41" s="78"/>
      <c r="H41" s="78"/>
    </row>
    <row r="42" spans="1:8" ht="56.25">
      <c r="A42" s="109" t="s">
        <v>1271</v>
      </c>
      <c r="B42" s="322"/>
      <c r="C42" s="113" t="s">
        <v>1270</v>
      </c>
      <c r="D42" s="81" t="s">
        <v>1266</v>
      </c>
      <c r="E42" s="113" t="s">
        <v>1269</v>
      </c>
      <c r="F42" s="70"/>
      <c r="G42" s="78"/>
      <c r="H42" s="78"/>
    </row>
    <row r="43" spans="1:8" ht="56.25">
      <c r="A43" s="203" t="s">
        <v>1268</v>
      </c>
      <c r="B43" s="322"/>
      <c r="C43" s="113" t="s">
        <v>1267</v>
      </c>
      <c r="D43" s="81" t="s">
        <v>1266</v>
      </c>
      <c r="E43" s="81" t="s">
        <v>1265</v>
      </c>
      <c r="F43" s="70"/>
      <c r="G43" s="78"/>
      <c r="H43" s="78"/>
    </row>
    <row r="44" spans="1:8" ht="54">
      <c r="A44" s="109" t="s">
        <v>1264</v>
      </c>
      <c r="B44" s="322"/>
      <c r="C44" s="113" t="s">
        <v>1263</v>
      </c>
      <c r="D44" s="81" t="s">
        <v>1259</v>
      </c>
      <c r="E44" s="113" t="s">
        <v>1262</v>
      </c>
      <c r="F44" s="70"/>
      <c r="G44" s="78"/>
      <c r="H44" s="78"/>
    </row>
    <row r="45" spans="1:8" ht="27.75">
      <c r="A45" s="109" t="s">
        <v>1261</v>
      </c>
      <c r="B45" s="322"/>
      <c r="C45" s="113" t="s">
        <v>1260</v>
      </c>
      <c r="D45" s="81" t="s">
        <v>1259</v>
      </c>
      <c r="E45" s="113" t="s">
        <v>1258</v>
      </c>
      <c r="F45" s="70"/>
      <c r="G45" s="78"/>
      <c r="H45" s="78"/>
    </row>
    <row r="46" spans="1:8" ht="27.75">
      <c r="A46" s="203" t="s">
        <v>1257</v>
      </c>
      <c r="B46" s="323"/>
      <c r="C46" s="113" t="s">
        <v>1256</v>
      </c>
      <c r="D46" s="81" t="s">
        <v>1255</v>
      </c>
      <c r="E46" s="113" t="s">
        <v>1254</v>
      </c>
      <c r="F46" s="70"/>
      <c r="G46" s="78"/>
      <c r="H46" s="78"/>
    </row>
    <row r="47" spans="1:8" ht="27.75">
      <c r="A47" s="109" t="s">
        <v>1253</v>
      </c>
      <c r="B47" s="360" t="s">
        <v>1252</v>
      </c>
      <c r="C47" s="113" t="s">
        <v>1251</v>
      </c>
      <c r="D47" s="81" t="s">
        <v>1250</v>
      </c>
      <c r="E47" s="113" t="s">
        <v>1249</v>
      </c>
      <c r="F47" s="70"/>
      <c r="G47" s="78"/>
      <c r="H47" s="78"/>
    </row>
    <row r="48" spans="1:8" ht="56.25">
      <c r="A48" s="109" t="s">
        <v>1248</v>
      </c>
      <c r="B48" s="361"/>
      <c r="C48" s="113" t="s">
        <v>1247</v>
      </c>
      <c r="D48" s="81" t="s">
        <v>1240</v>
      </c>
      <c r="E48" s="81" t="s">
        <v>1246</v>
      </c>
      <c r="F48" s="70"/>
      <c r="G48" s="78"/>
      <c r="H48" s="78"/>
    </row>
    <row r="49" spans="1:8" ht="42.75">
      <c r="A49" s="109" t="s">
        <v>1245</v>
      </c>
      <c r="B49" s="361"/>
      <c r="C49" s="113" t="s">
        <v>1244</v>
      </c>
      <c r="D49" s="81" t="s">
        <v>1240</v>
      </c>
      <c r="E49" s="113" t="s">
        <v>1243</v>
      </c>
      <c r="F49" s="70"/>
      <c r="G49" s="78"/>
      <c r="H49" s="78"/>
    </row>
    <row r="50" spans="1:8" ht="42.75">
      <c r="A50" s="109" t="s">
        <v>1242</v>
      </c>
      <c r="B50" s="361"/>
      <c r="C50" s="113" t="s">
        <v>1241</v>
      </c>
      <c r="D50" s="81" t="s">
        <v>1240</v>
      </c>
      <c r="E50" s="113" t="s">
        <v>1239</v>
      </c>
      <c r="F50" s="70"/>
      <c r="G50" s="78"/>
      <c r="H50" s="78"/>
    </row>
    <row r="51" spans="1:8" ht="70.5">
      <c r="A51" s="109" t="s">
        <v>1238</v>
      </c>
      <c r="B51" s="361"/>
      <c r="C51" s="113" t="s">
        <v>1237</v>
      </c>
      <c r="D51" s="81" t="s">
        <v>1236</v>
      </c>
      <c r="E51" s="113" t="s">
        <v>1235</v>
      </c>
      <c r="F51" s="70"/>
      <c r="G51" s="78"/>
      <c r="H51" s="78"/>
    </row>
    <row r="52" spans="1:8" ht="71.25">
      <c r="A52" s="109" t="s">
        <v>1234</v>
      </c>
      <c r="B52" s="362"/>
      <c r="C52" s="113" t="s">
        <v>1233</v>
      </c>
      <c r="D52" s="81" t="s">
        <v>1232</v>
      </c>
      <c r="E52" s="81" t="s">
        <v>1231</v>
      </c>
      <c r="F52" s="70"/>
      <c r="G52" s="78"/>
      <c r="H52" s="78"/>
    </row>
    <row r="53" spans="1:8" ht="83.25">
      <c r="A53" s="109" t="s">
        <v>1230</v>
      </c>
      <c r="B53" s="195" t="s">
        <v>1229</v>
      </c>
      <c r="C53" s="113" t="s">
        <v>1228</v>
      </c>
      <c r="D53" s="81" t="s">
        <v>1227</v>
      </c>
      <c r="E53" s="81" t="s">
        <v>1226</v>
      </c>
      <c r="F53" s="70"/>
      <c r="G53" s="78"/>
      <c r="H53" s="78"/>
    </row>
    <row r="54" spans="1:8" ht="57">
      <c r="A54" s="109" t="s">
        <v>1225</v>
      </c>
      <c r="B54" s="204" t="s">
        <v>1224</v>
      </c>
      <c r="C54" s="113" t="s">
        <v>1223</v>
      </c>
      <c r="D54" s="81" t="s">
        <v>1222</v>
      </c>
      <c r="E54" s="81" t="s">
        <v>1221</v>
      </c>
      <c r="F54" s="70"/>
      <c r="G54" s="78"/>
      <c r="H54" s="78"/>
    </row>
    <row r="55" spans="1:8" ht="141.75">
      <c r="A55" s="109" t="s">
        <v>1220</v>
      </c>
      <c r="B55" s="321" t="s">
        <v>1219</v>
      </c>
      <c r="C55" s="81" t="s">
        <v>1218</v>
      </c>
      <c r="D55" s="81" t="s">
        <v>1214</v>
      </c>
      <c r="E55" s="81" t="s">
        <v>1217</v>
      </c>
      <c r="F55" s="70"/>
      <c r="G55" s="78"/>
      <c r="H55" s="78"/>
    </row>
    <row r="56" spans="1:8" ht="27.75">
      <c r="A56" s="109" t="s">
        <v>1216</v>
      </c>
      <c r="B56" s="323"/>
      <c r="C56" s="81" t="s">
        <v>1215</v>
      </c>
      <c r="D56" s="81" t="s">
        <v>1214</v>
      </c>
      <c r="E56" s="113" t="s">
        <v>1213</v>
      </c>
      <c r="F56" s="70"/>
      <c r="G56" s="78"/>
      <c r="H56" s="78"/>
    </row>
    <row r="57" spans="1:8" ht="28.5">
      <c r="A57" s="109" t="s">
        <v>1212</v>
      </c>
      <c r="B57" s="360" t="s">
        <v>1211</v>
      </c>
      <c r="C57" s="113" t="s">
        <v>1210</v>
      </c>
      <c r="D57" s="81" t="s">
        <v>1209</v>
      </c>
      <c r="E57" s="113" t="s">
        <v>1208</v>
      </c>
      <c r="F57" s="70"/>
      <c r="G57" s="78"/>
      <c r="H57" s="78"/>
    </row>
    <row r="58" spans="1:8" ht="67.5">
      <c r="A58" s="109" t="s">
        <v>1207</v>
      </c>
      <c r="B58" s="361"/>
      <c r="C58" s="113" t="s">
        <v>1206</v>
      </c>
      <c r="D58" s="81" t="s">
        <v>1205</v>
      </c>
      <c r="E58" s="113" t="s">
        <v>1204</v>
      </c>
      <c r="F58" s="70"/>
      <c r="G58" s="78"/>
      <c r="H58" s="78"/>
    </row>
    <row r="59" spans="1:8" ht="57">
      <c r="A59" s="109" t="s">
        <v>1203</v>
      </c>
      <c r="B59" s="361"/>
      <c r="C59" s="113" t="s">
        <v>1202</v>
      </c>
      <c r="D59" s="81" t="s">
        <v>1201</v>
      </c>
      <c r="E59" s="113" t="s">
        <v>1185</v>
      </c>
      <c r="F59" s="70"/>
      <c r="G59" s="78"/>
      <c r="H59" s="78"/>
    </row>
    <row r="60" spans="1:8" ht="57">
      <c r="A60" s="109" t="s">
        <v>1200</v>
      </c>
      <c r="B60" s="361"/>
      <c r="C60" s="113" t="s">
        <v>1199</v>
      </c>
      <c r="D60" s="81" t="s">
        <v>1198</v>
      </c>
      <c r="E60" s="113" t="s">
        <v>1197</v>
      </c>
      <c r="F60" s="70"/>
      <c r="G60" s="78"/>
      <c r="H60" s="78"/>
    </row>
    <row r="61" spans="1:8" ht="42.75">
      <c r="A61" s="109" t="s">
        <v>1196</v>
      </c>
      <c r="B61" s="361"/>
      <c r="C61" s="113" t="s">
        <v>1195</v>
      </c>
      <c r="D61" s="81" t="s">
        <v>1194</v>
      </c>
      <c r="E61" s="113" t="s">
        <v>1193</v>
      </c>
      <c r="F61" s="70"/>
      <c r="G61" s="78"/>
      <c r="H61" s="78"/>
    </row>
    <row r="62" spans="1:8" ht="40.5">
      <c r="A62" s="109" t="s">
        <v>1192</v>
      </c>
      <c r="B62" s="361"/>
      <c r="C62" s="113" t="s">
        <v>1191</v>
      </c>
      <c r="D62" s="81" t="s">
        <v>1190</v>
      </c>
      <c r="E62" s="113" t="s">
        <v>1189</v>
      </c>
      <c r="F62" s="70"/>
      <c r="G62" s="78"/>
      <c r="H62" s="78"/>
    </row>
    <row r="63" spans="1:8" ht="57">
      <c r="A63" s="109" t="s">
        <v>1188</v>
      </c>
      <c r="B63" s="361"/>
      <c r="C63" s="113" t="s">
        <v>1187</v>
      </c>
      <c r="D63" s="81" t="s">
        <v>1186</v>
      </c>
      <c r="E63" s="113" t="s">
        <v>1185</v>
      </c>
      <c r="F63" s="70"/>
      <c r="G63" s="78"/>
      <c r="H63" s="78"/>
    </row>
    <row r="64" spans="1:8" ht="57">
      <c r="A64" s="109" t="s">
        <v>1184</v>
      </c>
      <c r="B64" s="361"/>
      <c r="C64" s="113" t="s">
        <v>1183</v>
      </c>
      <c r="D64" s="81" t="s">
        <v>1182</v>
      </c>
      <c r="E64" s="113" t="s">
        <v>1181</v>
      </c>
      <c r="F64" s="70"/>
      <c r="G64" s="78"/>
      <c r="H64" s="78"/>
    </row>
    <row r="65" spans="1:8" ht="42.75">
      <c r="A65" s="109" t="s">
        <v>1180</v>
      </c>
      <c r="B65" s="362"/>
      <c r="C65" s="113" t="s">
        <v>1179</v>
      </c>
      <c r="D65" s="81" t="s">
        <v>1178</v>
      </c>
      <c r="E65" s="113" t="s">
        <v>1177</v>
      </c>
      <c r="F65" s="70"/>
      <c r="G65" s="78"/>
      <c r="H65" s="78"/>
    </row>
    <row r="66" spans="1:8" ht="28.5">
      <c r="A66" s="109" t="s">
        <v>1176</v>
      </c>
      <c r="B66" s="357" t="s">
        <v>1175</v>
      </c>
      <c r="C66" s="81" t="s">
        <v>1174</v>
      </c>
      <c r="D66" s="81" t="s">
        <v>1170</v>
      </c>
      <c r="E66" s="113" t="s">
        <v>1173</v>
      </c>
      <c r="F66" s="70"/>
      <c r="G66" s="78"/>
      <c r="H66" s="78"/>
    </row>
    <row r="67" spans="1:8" ht="42.75">
      <c r="A67" s="109" t="s">
        <v>1172</v>
      </c>
      <c r="B67" s="358"/>
      <c r="C67" s="81" t="s">
        <v>1171</v>
      </c>
      <c r="D67" s="81" t="s">
        <v>1170</v>
      </c>
      <c r="E67" s="81" t="s">
        <v>1169</v>
      </c>
      <c r="F67" s="70"/>
      <c r="G67" s="78"/>
      <c r="H67" s="78"/>
    </row>
    <row r="68" spans="1:8" ht="54">
      <c r="A68" s="109" t="s">
        <v>1168</v>
      </c>
      <c r="B68" s="358"/>
      <c r="C68" s="81" t="s">
        <v>1167</v>
      </c>
      <c r="D68" s="81" t="s">
        <v>1166</v>
      </c>
      <c r="E68" s="113" t="s">
        <v>1165</v>
      </c>
      <c r="F68" s="70"/>
      <c r="G68" s="78"/>
      <c r="H68" s="78"/>
    </row>
    <row r="69" spans="1:8" ht="54">
      <c r="A69" s="109" t="s">
        <v>1164</v>
      </c>
      <c r="B69" s="358"/>
      <c r="C69" s="81" t="s">
        <v>1163</v>
      </c>
      <c r="D69" s="81" t="s">
        <v>1162</v>
      </c>
      <c r="E69" s="113" t="s">
        <v>1161</v>
      </c>
      <c r="F69" s="70"/>
      <c r="G69" s="78"/>
      <c r="H69" s="78"/>
    </row>
    <row r="70" spans="1:8" ht="28.5">
      <c r="A70" s="109" t="s">
        <v>1160</v>
      </c>
      <c r="B70" s="359"/>
      <c r="C70" s="81" t="s">
        <v>1159</v>
      </c>
      <c r="D70" s="81" t="s">
        <v>1158</v>
      </c>
      <c r="E70" s="81" t="s">
        <v>1157</v>
      </c>
      <c r="F70" s="70"/>
      <c r="G70" s="78"/>
      <c r="H70" s="78"/>
    </row>
    <row r="71" spans="1:8" ht="27.75">
      <c r="A71" s="109" t="s">
        <v>1156</v>
      </c>
      <c r="B71" s="357" t="s">
        <v>1155</v>
      </c>
      <c r="C71" s="113" t="s">
        <v>1154</v>
      </c>
      <c r="D71" s="81" t="s">
        <v>1153</v>
      </c>
      <c r="E71" s="113" t="s">
        <v>1152</v>
      </c>
      <c r="F71" s="70"/>
      <c r="G71" s="78"/>
      <c r="H71" s="78"/>
    </row>
    <row r="72" spans="1:8" ht="54">
      <c r="A72" s="109" t="s">
        <v>1151</v>
      </c>
      <c r="B72" s="358"/>
      <c r="C72" s="113" t="s">
        <v>1150</v>
      </c>
      <c r="D72" s="81" t="s">
        <v>1149</v>
      </c>
      <c r="E72" s="113" t="s">
        <v>1148</v>
      </c>
      <c r="F72" s="70"/>
      <c r="G72" s="78"/>
      <c r="H72" s="78"/>
    </row>
    <row r="73" spans="1:8" ht="27.75">
      <c r="A73" s="109" t="s">
        <v>1147</v>
      </c>
      <c r="B73" s="358"/>
      <c r="C73" s="113" t="s">
        <v>1146</v>
      </c>
      <c r="D73" s="81" t="s">
        <v>1145</v>
      </c>
      <c r="E73" s="113" t="s">
        <v>1144</v>
      </c>
      <c r="F73" s="70"/>
      <c r="G73" s="78"/>
      <c r="H73" s="78"/>
    </row>
    <row r="74" spans="1:8" ht="28.5">
      <c r="A74" s="109" t="s">
        <v>1143</v>
      </c>
      <c r="B74" s="358"/>
      <c r="C74" s="113" t="s">
        <v>1142</v>
      </c>
      <c r="D74" s="81" t="s">
        <v>1141</v>
      </c>
      <c r="E74" s="81" t="s">
        <v>1140</v>
      </c>
      <c r="F74" s="70"/>
      <c r="G74" s="78"/>
      <c r="H74" s="78"/>
    </row>
    <row r="75" spans="1:8" ht="28.5">
      <c r="A75" s="109" t="s">
        <v>1139</v>
      </c>
      <c r="B75" s="358"/>
      <c r="C75" s="113" t="s">
        <v>1138</v>
      </c>
      <c r="D75" s="81" t="s">
        <v>1137</v>
      </c>
      <c r="E75" s="81" t="s">
        <v>1136</v>
      </c>
      <c r="F75" s="70"/>
      <c r="G75" s="78"/>
      <c r="H75" s="78"/>
    </row>
    <row r="76" spans="1:8" ht="28.5">
      <c r="A76" s="109" t="s">
        <v>1135</v>
      </c>
      <c r="B76" s="358"/>
      <c r="C76" s="113" t="s">
        <v>1134</v>
      </c>
      <c r="D76" s="81" t="s">
        <v>1133</v>
      </c>
      <c r="E76" s="81" t="s">
        <v>1132</v>
      </c>
      <c r="F76" s="70"/>
      <c r="G76" s="78"/>
      <c r="H76" s="78"/>
    </row>
    <row r="77" spans="1:8" ht="28.5">
      <c r="A77" s="109" t="s">
        <v>1131</v>
      </c>
      <c r="B77" s="359"/>
      <c r="C77" s="113" t="s">
        <v>1130</v>
      </c>
      <c r="D77" s="81" t="s">
        <v>1129</v>
      </c>
      <c r="E77" s="81" t="s">
        <v>1128</v>
      </c>
      <c r="F77" s="70"/>
      <c r="G77" s="78"/>
      <c r="H77" s="78"/>
    </row>
    <row r="78" spans="1:8" ht="28.5">
      <c r="A78" s="109" t="s">
        <v>1127</v>
      </c>
      <c r="B78" s="360" t="s">
        <v>1126</v>
      </c>
      <c r="C78" s="113" t="s">
        <v>1125</v>
      </c>
      <c r="D78" s="81" t="s">
        <v>1124</v>
      </c>
      <c r="E78" s="81" t="s">
        <v>1123</v>
      </c>
      <c r="F78" s="70"/>
      <c r="G78" s="78"/>
      <c r="H78" s="78"/>
    </row>
    <row r="79" spans="1:8" ht="42">
      <c r="A79" s="109" t="s">
        <v>1122</v>
      </c>
      <c r="B79" s="361"/>
      <c r="C79" s="113" t="s">
        <v>1121</v>
      </c>
      <c r="D79" s="81" t="s">
        <v>1120</v>
      </c>
      <c r="E79" s="81" t="s">
        <v>1119</v>
      </c>
      <c r="F79" s="70"/>
      <c r="G79" s="78"/>
      <c r="H79" s="78"/>
    </row>
    <row r="80" spans="1:8" ht="41.25">
      <c r="A80" s="109" t="s">
        <v>1118</v>
      </c>
      <c r="B80" s="361"/>
      <c r="C80" s="113" t="s">
        <v>1117</v>
      </c>
      <c r="D80" s="81" t="s">
        <v>1116</v>
      </c>
      <c r="E80" s="81" t="s">
        <v>1115</v>
      </c>
      <c r="F80" s="70"/>
      <c r="G80" s="78"/>
      <c r="H80" s="78"/>
    </row>
    <row r="81" spans="1:8" ht="40.5">
      <c r="A81" s="109" t="s">
        <v>1114</v>
      </c>
      <c r="B81" s="362"/>
      <c r="C81" s="113" t="s">
        <v>1113</v>
      </c>
      <c r="D81" s="81" t="s">
        <v>1112</v>
      </c>
      <c r="E81" s="81" t="s">
        <v>1111</v>
      </c>
      <c r="F81" s="70"/>
      <c r="G81" s="78"/>
      <c r="H81" s="78"/>
    </row>
    <row r="82" spans="1:8" ht="27">
      <c r="A82" s="109" t="s">
        <v>1110</v>
      </c>
      <c r="B82" s="204" t="s">
        <v>1109</v>
      </c>
      <c r="C82" s="113" t="s">
        <v>1109</v>
      </c>
      <c r="D82" s="113" t="s">
        <v>1108</v>
      </c>
      <c r="E82" s="113" t="s">
        <v>1107</v>
      </c>
      <c r="F82" s="70"/>
      <c r="G82" s="78"/>
      <c r="H82" s="78"/>
    </row>
    <row r="83" spans="1:8" ht="27.75">
      <c r="A83" s="109" t="s">
        <v>1106</v>
      </c>
      <c r="B83" s="360" t="s">
        <v>1105</v>
      </c>
      <c r="C83" s="317" t="s">
        <v>1104</v>
      </c>
      <c r="D83" s="81" t="s">
        <v>1103</v>
      </c>
      <c r="E83" s="113" t="s">
        <v>1102</v>
      </c>
      <c r="F83" s="70"/>
      <c r="G83" s="78"/>
      <c r="H83" s="78"/>
    </row>
    <row r="84" spans="1:8" ht="27.75">
      <c r="A84" s="109" t="s">
        <v>1101</v>
      </c>
      <c r="B84" s="361"/>
      <c r="C84" s="318"/>
      <c r="D84" s="81" t="s">
        <v>1100</v>
      </c>
      <c r="E84" s="81" t="s">
        <v>1099</v>
      </c>
      <c r="F84" s="70"/>
      <c r="G84" s="78"/>
      <c r="H84" s="78"/>
    </row>
    <row r="85" spans="1:8" ht="27.75">
      <c r="A85" s="109" t="s">
        <v>1098</v>
      </c>
      <c r="B85" s="362"/>
      <c r="C85" s="113" t="s">
        <v>1097</v>
      </c>
      <c r="D85" s="81" t="s">
        <v>1096</v>
      </c>
      <c r="E85" s="81" t="s">
        <v>1095</v>
      </c>
      <c r="F85" s="70"/>
      <c r="G85" s="78"/>
      <c r="H85" s="78"/>
    </row>
    <row r="86" spans="1:8" ht="54.75">
      <c r="A86" s="109" t="s">
        <v>1094</v>
      </c>
      <c r="B86" s="204" t="s">
        <v>1093</v>
      </c>
      <c r="C86" s="113" t="s">
        <v>1092</v>
      </c>
      <c r="D86" s="113" t="s">
        <v>1091</v>
      </c>
      <c r="E86" s="81" t="s">
        <v>1090</v>
      </c>
      <c r="F86" s="70"/>
      <c r="G86" s="78"/>
      <c r="H86" s="78"/>
    </row>
    <row r="87" spans="1:8" ht="14.25">
      <c r="A87" s="109" t="s">
        <v>1089</v>
      </c>
      <c r="B87" s="357" t="s">
        <v>1088</v>
      </c>
      <c r="C87" s="113" t="s">
        <v>1087</v>
      </c>
      <c r="D87" s="81" t="s">
        <v>1086</v>
      </c>
      <c r="E87" s="113" t="s">
        <v>1085</v>
      </c>
      <c r="F87" s="70"/>
      <c r="G87" s="78"/>
      <c r="H87" s="78"/>
    </row>
    <row r="88" spans="1:8" ht="40.5">
      <c r="A88" s="109" t="s">
        <v>1084</v>
      </c>
      <c r="B88" s="359"/>
      <c r="C88" s="113" t="s">
        <v>1083</v>
      </c>
      <c r="D88" s="113" t="s">
        <v>1082</v>
      </c>
      <c r="E88" s="113" t="s">
        <v>1081</v>
      </c>
      <c r="F88" s="70"/>
      <c r="G88" s="78"/>
      <c r="H88" s="78"/>
    </row>
    <row r="89" spans="1:8" ht="27">
      <c r="A89" s="109" t="s">
        <v>1080</v>
      </c>
      <c r="B89" s="357" t="s">
        <v>1079</v>
      </c>
      <c r="C89" s="113" t="s">
        <v>1078</v>
      </c>
      <c r="D89" s="81" t="s">
        <v>1077</v>
      </c>
      <c r="E89" s="113" t="s">
        <v>1076</v>
      </c>
      <c r="F89" s="70"/>
      <c r="G89" s="78"/>
      <c r="H89" s="78"/>
    </row>
    <row r="90" spans="1:8" ht="28.5">
      <c r="A90" s="109" t="s">
        <v>1075</v>
      </c>
      <c r="B90" s="358"/>
      <c r="C90" s="113" t="s">
        <v>1074</v>
      </c>
      <c r="D90" s="81" t="s">
        <v>1073</v>
      </c>
      <c r="E90" s="81" t="s">
        <v>1072</v>
      </c>
      <c r="F90" s="70"/>
      <c r="G90" s="78"/>
      <c r="H90" s="78"/>
    </row>
    <row r="91" spans="1:8" ht="27">
      <c r="A91" s="109" t="s">
        <v>1071</v>
      </c>
      <c r="B91" s="358"/>
      <c r="C91" s="317" t="s">
        <v>1070</v>
      </c>
      <c r="D91" s="113" t="s">
        <v>1069</v>
      </c>
      <c r="E91" s="113" t="s">
        <v>1068</v>
      </c>
      <c r="F91" s="70"/>
      <c r="G91" s="78"/>
      <c r="H91" s="78"/>
    </row>
    <row r="92" spans="1:8" ht="14.25">
      <c r="A92" s="109" t="s">
        <v>1067</v>
      </c>
      <c r="B92" s="358"/>
      <c r="C92" s="363"/>
      <c r="D92" s="81" t="s">
        <v>1066</v>
      </c>
      <c r="E92" s="81" t="s">
        <v>1065</v>
      </c>
      <c r="F92" s="70"/>
      <c r="G92" s="78"/>
      <c r="H92" s="78"/>
    </row>
    <row r="93" spans="1:8" ht="27.75">
      <c r="A93" s="109" t="s">
        <v>1064</v>
      </c>
      <c r="B93" s="358"/>
      <c r="C93" s="318"/>
      <c r="D93" s="81" t="s">
        <v>1063</v>
      </c>
      <c r="E93" s="81" t="s">
        <v>1062</v>
      </c>
      <c r="F93" s="70"/>
      <c r="G93" s="78"/>
      <c r="H93" s="78"/>
    </row>
    <row r="94" spans="1:8" ht="40.5">
      <c r="A94" s="109" t="s">
        <v>1061</v>
      </c>
      <c r="B94" s="358"/>
      <c r="C94" s="113" t="s">
        <v>1060</v>
      </c>
      <c r="D94" s="113" t="s">
        <v>1059</v>
      </c>
      <c r="E94" s="113" t="s">
        <v>1058</v>
      </c>
      <c r="F94" s="70"/>
      <c r="G94" s="78"/>
      <c r="H94" s="78"/>
    </row>
    <row r="95" spans="1:8" ht="41.25">
      <c r="A95" s="109" t="s">
        <v>1057</v>
      </c>
      <c r="B95" s="358"/>
      <c r="C95" s="113" t="s">
        <v>1056</v>
      </c>
      <c r="D95" s="113" t="s">
        <v>1055</v>
      </c>
      <c r="E95" s="81" t="s">
        <v>1054</v>
      </c>
      <c r="F95" s="70"/>
      <c r="G95" s="78"/>
      <c r="H95" s="78"/>
    </row>
    <row r="96" spans="1:8" ht="27">
      <c r="A96" s="109" t="s">
        <v>1053</v>
      </c>
      <c r="B96" s="359"/>
      <c r="C96" s="113" t="s">
        <v>1052</v>
      </c>
      <c r="D96" s="113" t="s">
        <v>1051</v>
      </c>
      <c r="E96" s="113" t="s">
        <v>1050</v>
      </c>
      <c r="F96" s="70"/>
      <c r="G96" s="78"/>
      <c r="H96" s="78"/>
    </row>
    <row r="97" spans="1:8" ht="136.5">
      <c r="A97" s="109" t="s">
        <v>1049</v>
      </c>
      <c r="B97" s="203" t="s">
        <v>1048</v>
      </c>
      <c r="C97" s="81" t="s">
        <v>1047</v>
      </c>
      <c r="D97" s="81" t="s">
        <v>1046</v>
      </c>
      <c r="E97" s="81" t="s">
        <v>1045</v>
      </c>
      <c r="F97" s="70"/>
      <c r="G97" s="78"/>
      <c r="H97" s="78"/>
    </row>
    <row r="98" spans="1:8" ht="14.25">
      <c r="A98" s="109"/>
      <c r="B98" s="203"/>
      <c r="C98" s="81"/>
      <c r="D98" s="81"/>
      <c r="E98" s="81"/>
      <c r="F98" s="70"/>
      <c r="G98" s="78"/>
      <c r="H98" s="78"/>
    </row>
    <row r="99" spans="1:8" ht="54">
      <c r="A99" s="151">
        <v>17</v>
      </c>
      <c r="B99" s="356" t="s">
        <v>1373</v>
      </c>
      <c r="C99" s="356" t="s">
        <v>1372</v>
      </c>
      <c r="D99" s="356" t="s">
        <v>1371</v>
      </c>
      <c r="E99" s="216" t="s">
        <v>1370</v>
      </c>
      <c r="F99" s="215"/>
      <c r="G99" s="78"/>
      <c r="H99" s="78"/>
    </row>
    <row r="100" spans="1:8" ht="67.5">
      <c r="A100" s="151">
        <v>17.100000000000001</v>
      </c>
      <c r="B100" s="356"/>
      <c r="C100" s="356"/>
      <c r="D100" s="356"/>
      <c r="E100" s="216" t="s">
        <v>1368</v>
      </c>
      <c r="F100" s="215"/>
      <c r="G100" s="78"/>
      <c r="H100" s="78"/>
    </row>
    <row r="101" spans="1:8" ht="38.25">
      <c r="A101" s="151">
        <v>17.2</v>
      </c>
      <c r="B101" s="356"/>
      <c r="C101" s="356"/>
      <c r="D101" s="356"/>
      <c r="E101" s="217" t="s">
        <v>1366</v>
      </c>
      <c r="F101" s="215"/>
      <c r="G101" s="78"/>
      <c r="H101" s="78"/>
    </row>
    <row r="102" spans="1:8" ht="14.25">
      <c r="A102" s="151">
        <v>17.3</v>
      </c>
      <c r="B102" s="356"/>
      <c r="C102" s="356"/>
      <c r="D102" s="356" t="s">
        <v>1364</v>
      </c>
      <c r="E102" s="218" t="s">
        <v>1363</v>
      </c>
      <c r="F102" s="215"/>
      <c r="G102" s="78"/>
      <c r="H102" s="78"/>
    </row>
    <row r="103" spans="1:8" ht="14.25">
      <c r="A103" s="151">
        <v>17.399999999999999</v>
      </c>
      <c r="B103" s="356"/>
      <c r="C103" s="356"/>
      <c r="D103" s="356"/>
      <c r="E103" s="219" t="s">
        <v>1361</v>
      </c>
      <c r="F103" s="215"/>
      <c r="G103" s="78"/>
      <c r="H103" s="78"/>
    </row>
    <row r="104" spans="1:8" ht="14.25">
      <c r="A104" s="151">
        <v>18</v>
      </c>
      <c r="B104" s="356" t="s">
        <v>1359</v>
      </c>
      <c r="C104" s="356" t="s">
        <v>1358</v>
      </c>
      <c r="D104" s="356" t="s">
        <v>1357</v>
      </c>
      <c r="E104" s="218" t="s">
        <v>1356</v>
      </c>
      <c r="F104" s="215"/>
      <c r="G104" s="78"/>
      <c r="H104" s="78"/>
    </row>
    <row r="105" spans="1:8" ht="121.5">
      <c r="A105" s="151">
        <v>18.100000000000001</v>
      </c>
      <c r="B105" s="356"/>
      <c r="C105" s="356"/>
      <c r="D105" s="356"/>
      <c r="E105" s="216" t="s">
        <v>1354</v>
      </c>
      <c r="F105" s="215"/>
      <c r="G105" s="78"/>
      <c r="H105" s="78"/>
    </row>
    <row r="106" spans="1:8" ht="14.25">
      <c r="A106" s="151">
        <v>18.2</v>
      </c>
      <c r="B106" s="356"/>
      <c r="C106" s="356"/>
      <c r="D106" s="356"/>
      <c r="E106" s="151" t="s">
        <v>1352</v>
      </c>
      <c r="F106" s="215"/>
      <c r="G106" s="78"/>
      <c r="H106" s="78"/>
    </row>
    <row r="107" spans="1:8">
      <c r="A107" s="151">
        <v>19</v>
      </c>
      <c r="B107" s="356" t="s">
        <v>1350</v>
      </c>
      <c r="C107" s="356" t="s">
        <v>1349</v>
      </c>
      <c r="D107" s="356" t="s">
        <v>1348</v>
      </c>
      <c r="E107" s="151" t="s">
        <v>1347</v>
      </c>
    </row>
    <row r="108" spans="1:8" ht="54">
      <c r="A108" s="151">
        <v>19.100000000000001</v>
      </c>
      <c r="B108" s="356"/>
      <c r="C108" s="356"/>
      <c r="D108" s="356"/>
      <c r="E108" s="216" t="s">
        <v>1345</v>
      </c>
    </row>
    <row r="109" spans="1:8">
      <c r="A109" s="151">
        <v>19.2</v>
      </c>
      <c r="B109" s="356"/>
      <c r="C109" s="356"/>
      <c r="D109" s="356"/>
      <c r="E109" s="220" t="s">
        <v>1343</v>
      </c>
    </row>
    <row r="110" spans="1:8">
      <c r="A110" s="151">
        <v>20</v>
      </c>
      <c r="B110" s="356" t="s">
        <v>1341</v>
      </c>
      <c r="C110" s="356" t="s">
        <v>1340</v>
      </c>
      <c r="D110" s="356" t="s">
        <v>1339</v>
      </c>
      <c r="E110" s="220" t="s">
        <v>1338</v>
      </c>
    </row>
    <row r="111" spans="1:8" ht="27">
      <c r="A111" s="151">
        <v>20.100000000000001</v>
      </c>
      <c r="B111" s="356"/>
      <c r="C111" s="356"/>
      <c r="D111" s="356"/>
      <c r="E111" s="221" t="s">
        <v>1336</v>
      </c>
    </row>
  </sheetData>
  <mergeCells count="43">
    <mergeCell ref="A17:B17"/>
    <mergeCell ref="C17:F17"/>
    <mergeCell ref="A14:F14"/>
    <mergeCell ref="A15:B15"/>
    <mergeCell ref="C15:F15"/>
    <mergeCell ref="A16:B16"/>
    <mergeCell ref="C16:F16"/>
    <mergeCell ref="A18:B18"/>
    <mergeCell ref="C18:F18"/>
    <mergeCell ref="A19:B19"/>
    <mergeCell ref="C19:F19"/>
    <mergeCell ref="A20:B20"/>
    <mergeCell ref="C20:F20"/>
    <mergeCell ref="B47:B52"/>
    <mergeCell ref="B55:B56"/>
    <mergeCell ref="B57:B65"/>
    <mergeCell ref="B66:B70"/>
    <mergeCell ref="A21:A22"/>
    <mergeCell ref="C29:C38"/>
    <mergeCell ref="B27:B40"/>
    <mergeCell ref="B41:B46"/>
    <mergeCell ref="A25:B25"/>
    <mergeCell ref="C25:H25"/>
    <mergeCell ref="B71:B77"/>
    <mergeCell ref="C83:C84"/>
    <mergeCell ref="B83:B85"/>
    <mergeCell ref="B87:B88"/>
    <mergeCell ref="C91:C93"/>
    <mergeCell ref="B89:B96"/>
    <mergeCell ref="B78:B81"/>
    <mergeCell ref="B99:B103"/>
    <mergeCell ref="C99:C103"/>
    <mergeCell ref="D99:D101"/>
    <mergeCell ref="D102:D103"/>
    <mergeCell ref="B104:B106"/>
    <mergeCell ref="C104:C106"/>
    <mergeCell ref="D104:D106"/>
    <mergeCell ref="B107:B109"/>
    <mergeCell ref="C107:C109"/>
    <mergeCell ref="D107:D109"/>
    <mergeCell ref="B110:B111"/>
    <mergeCell ref="C110:C111"/>
    <mergeCell ref="D110:D111"/>
  </mergeCells>
  <phoneticPr fontId="18" type="noConversion"/>
  <conditionalFormatting sqref="F27:F106">
    <cfRule type="cellIs" dxfId="83" priority="1" stopIfTrue="1" operator="equal">
      <formula>"B"</formula>
    </cfRule>
    <cfRule type="cellIs" dxfId="82" priority="2" stopIfTrue="1" operator="equal">
      <formula>"F"</formula>
    </cfRule>
    <cfRule type="cellIs" dxfId="81" priority="3" stopIfTrue="1" operator="equal">
      <formula>"p"</formula>
    </cfRule>
    <cfRule type="cellIs" dxfId="80" priority="4" operator="equal">
      <formula>"低"</formula>
    </cfRule>
    <cfRule type="cellIs" dxfId="79" priority="5" operator="equal">
      <formula>"中"</formula>
    </cfRule>
    <cfRule type="cellIs" dxfId="78" priority="6" operator="equal">
      <formula>"高"</formula>
    </cfRule>
  </conditionalFormatting>
  <dataValidations count="1">
    <dataValidation type="list" showErrorMessage="1" errorTitle="提示" error="請輸入正確的測試結果！" sqref="F27:F106">
      <formula1>"P,F,B,NT,"</formula1>
    </dataValidation>
  </dataValidations>
  <hyperlinks>
    <hyperlink ref="A25" location="'Test Summary'!A1" display="Back"/>
  </hyperlink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H58"/>
  <sheetViews>
    <sheetView topLeftCell="A34" workbookViewId="0">
      <selection activeCell="F16" sqref="F16"/>
    </sheetView>
  </sheetViews>
  <sheetFormatPr defaultRowHeight="13.5"/>
  <cols>
    <col min="1" max="1" width="15.875" style="118" customWidth="1"/>
    <col min="2" max="2" width="29.125" style="118" customWidth="1"/>
    <col min="3" max="3" width="34.5" style="118" customWidth="1"/>
    <col min="4" max="4" width="47.25" style="118" customWidth="1"/>
    <col min="5" max="5" width="36.875" style="118" customWidth="1"/>
    <col min="6" max="6" width="26.25" style="118" customWidth="1"/>
    <col min="7" max="16384" width="9" style="118"/>
  </cols>
  <sheetData>
    <row r="1" spans="1:8" ht="27.75">
      <c r="A1" s="277" t="s">
        <v>11</v>
      </c>
      <c r="B1" s="267"/>
      <c r="C1" s="267"/>
      <c r="D1" s="267"/>
      <c r="E1" s="267"/>
      <c r="F1" s="267"/>
    </row>
    <row r="2" spans="1:8" ht="14.25">
      <c r="A2" s="259" t="s">
        <v>4</v>
      </c>
      <c r="B2" s="259"/>
      <c r="C2" s="265"/>
      <c r="D2" s="265"/>
      <c r="E2" s="265"/>
      <c r="F2" s="265"/>
    </row>
    <row r="3" spans="1:8" ht="14.25">
      <c r="A3" s="259" t="s">
        <v>5</v>
      </c>
      <c r="B3" s="259"/>
      <c r="C3" s="265"/>
      <c r="D3" s="265"/>
      <c r="E3" s="265"/>
      <c r="F3" s="265"/>
    </row>
    <row r="4" spans="1:8" ht="14.25">
      <c r="A4" s="259" t="s">
        <v>12</v>
      </c>
      <c r="B4" s="259"/>
      <c r="C4" s="265"/>
      <c r="D4" s="265"/>
      <c r="E4" s="265"/>
      <c r="F4" s="265"/>
    </row>
    <row r="5" spans="1:8" ht="14.25">
      <c r="A5" s="259" t="s">
        <v>7</v>
      </c>
      <c r="B5" s="259"/>
      <c r="C5" s="265"/>
      <c r="D5" s="265"/>
      <c r="E5" s="265"/>
      <c r="F5" s="265"/>
    </row>
    <row r="6" spans="1:8" ht="14.25">
      <c r="A6" s="259" t="s">
        <v>13</v>
      </c>
      <c r="B6" s="259"/>
      <c r="C6" s="265"/>
      <c r="D6" s="265"/>
      <c r="E6" s="265"/>
      <c r="F6" s="265"/>
    </row>
    <row r="7" spans="1:8" ht="14.25">
      <c r="A7" s="259" t="s">
        <v>14</v>
      </c>
      <c r="B7" s="259"/>
      <c r="C7" s="260">
        <v>1</v>
      </c>
      <c r="D7" s="260"/>
      <c r="E7" s="260"/>
      <c r="F7" s="260"/>
    </row>
    <row r="8" spans="1:8" ht="14.25">
      <c r="A8" s="264" t="s">
        <v>15</v>
      </c>
      <c r="B8" s="201" t="s">
        <v>16</v>
      </c>
      <c r="C8" s="19" t="s">
        <v>17</v>
      </c>
      <c r="D8" s="19" t="s">
        <v>18</v>
      </c>
      <c r="E8" s="19" t="s">
        <v>19</v>
      </c>
      <c r="F8" s="19" t="s">
        <v>20</v>
      </c>
    </row>
    <row r="9" spans="1:8" ht="14.25">
      <c r="A9" s="264"/>
      <c r="B9" s="20">
        <f>SUM(C9:F9)</f>
        <v>3</v>
      </c>
      <c r="C9" s="20">
        <f>COUNTIF(F13:F834,"P")</f>
        <v>3</v>
      </c>
      <c r="D9" s="20">
        <f>COUNTIF(F13:F834,"F")</f>
        <v>0</v>
      </c>
      <c r="E9" s="20">
        <f>COUNTIF(F13:F834,"B")</f>
        <v>0</v>
      </c>
      <c r="F9" s="20"/>
    </row>
    <row r="11" spans="1:8" ht="27.75">
      <c r="A11" s="289" t="s">
        <v>1334</v>
      </c>
      <c r="B11" s="290"/>
      <c r="C11" s="293" t="s">
        <v>1333</v>
      </c>
      <c r="D11" s="293"/>
      <c r="E11" s="293"/>
      <c r="F11" s="293"/>
      <c r="G11" s="293"/>
      <c r="H11" s="293"/>
    </row>
    <row r="12" spans="1:8" ht="15.75">
      <c r="A12" s="209" t="s">
        <v>1332</v>
      </c>
      <c r="B12" s="209" t="s">
        <v>1331</v>
      </c>
      <c r="C12" s="208" t="s">
        <v>1330</v>
      </c>
      <c r="D12" s="207" t="s">
        <v>1329</v>
      </c>
      <c r="E12" s="207" t="s">
        <v>1328</v>
      </c>
      <c r="F12" s="207" t="s">
        <v>1327</v>
      </c>
      <c r="G12" s="85" t="s">
        <v>1326</v>
      </c>
      <c r="H12" s="207" t="s">
        <v>1325</v>
      </c>
    </row>
    <row r="13" spans="1:8" ht="40.5">
      <c r="A13" s="204" t="s">
        <v>865</v>
      </c>
      <c r="B13" s="321" t="s">
        <v>1549</v>
      </c>
      <c r="C13" s="367" t="s">
        <v>1548</v>
      </c>
      <c r="D13" s="133" t="s">
        <v>1547</v>
      </c>
      <c r="E13" s="133" t="s">
        <v>1546</v>
      </c>
      <c r="F13" s="70" t="s">
        <v>1537</v>
      </c>
      <c r="G13" s="69"/>
      <c r="H13" s="206"/>
    </row>
    <row r="14" spans="1:8" ht="40.5">
      <c r="A14" s="204" t="s">
        <v>1319</v>
      </c>
      <c r="B14" s="322"/>
      <c r="C14" s="368"/>
      <c r="D14" s="113" t="s">
        <v>1545</v>
      </c>
      <c r="E14" s="113" t="s">
        <v>1544</v>
      </c>
      <c r="F14" s="70" t="s">
        <v>1537</v>
      </c>
      <c r="G14" s="69"/>
      <c r="H14" s="205"/>
    </row>
    <row r="15" spans="1:8" ht="81">
      <c r="A15" s="204" t="s">
        <v>1543</v>
      </c>
      <c r="B15" s="322"/>
      <c r="C15" s="223" t="s">
        <v>1510</v>
      </c>
      <c r="D15" s="113" t="s">
        <v>1509</v>
      </c>
      <c r="E15" s="133" t="s">
        <v>1542</v>
      </c>
      <c r="F15" s="70"/>
      <c r="G15" s="81"/>
      <c r="H15" s="205"/>
    </row>
    <row r="16" spans="1:8" ht="32.25" customHeight="1">
      <c r="A16" s="204" t="s">
        <v>1541</v>
      </c>
      <c r="B16" s="322"/>
      <c r="C16" s="223" t="s">
        <v>1540</v>
      </c>
      <c r="D16" s="113" t="s">
        <v>1539</v>
      </c>
      <c r="E16" s="113" t="s">
        <v>1538</v>
      </c>
      <c r="F16" s="70" t="s">
        <v>1537</v>
      </c>
      <c r="G16" s="69"/>
      <c r="H16" s="205"/>
    </row>
    <row r="17" spans="1:8" ht="40.5">
      <c r="A17" s="203" t="s">
        <v>1536</v>
      </c>
      <c r="B17" s="322"/>
      <c r="C17" s="225" t="s">
        <v>1535</v>
      </c>
      <c r="D17" s="133" t="s">
        <v>1534</v>
      </c>
      <c r="E17" s="133" t="s">
        <v>1533</v>
      </c>
      <c r="F17" s="70"/>
      <c r="G17" s="78"/>
      <c r="H17" s="206"/>
    </row>
    <row r="18" spans="1:8" ht="27">
      <c r="A18" s="203" t="s">
        <v>1532</v>
      </c>
      <c r="B18" s="322"/>
      <c r="C18" s="364" t="s">
        <v>1531</v>
      </c>
      <c r="D18" s="113" t="s">
        <v>1530</v>
      </c>
      <c r="E18" s="113" t="s">
        <v>1529</v>
      </c>
      <c r="F18" s="70"/>
      <c r="G18" s="78"/>
      <c r="H18" s="205"/>
    </row>
    <row r="19" spans="1:8" ht="27">
      <c r="A19" s="203" t="s">
        <v>1528</v>
      </c>
      <c r="B19" s="322"/>
      <c r="C19" s="365"/>
      <c r="D19" s="113" t="s">
        <v>1527</v>
      </c>
      <c r="E19" s="113" t="s">
        <v>1517</v>
      </c>
      <c r="F19" s="70"/>
      <c r="G19" s="78"/>
      <c r="H19" s="205"/>
    </row>
    <row r="20" spans="1:8" ht="40.5">
      <c r="A20" s="203" t="s">
        <v>1526</v>
      </c>
      <c r="B20" s="322"/>
      <c r="C20" s="223" t="s">
        <v>1507</v>
      </c>
      <c r="D20" s="113" t="s">
        <v>1525</v>
      </c>
      <c r="E20" s="113" t="s">
        <v>1524</v>
      </c>
      <c r="F20" s="70"/>
      <c r="G20" s="78"/>
      <c r="H20" s="205"/>
    </row>
    <row r="21" spans="1:8" ht="40.5">
      <c r="A21" s="203" t="s">
        <v>1523</v>
      </c>
      <c r="B21" s="322"/>
      <c r="C21" s="364" t="s">
        <v>1522</v>
      </c>
      <c r="D21" s="113" t="s">
        <v>1521</v>
      </c>
      <c r="E21" s="113" t="s">
        <v>1520</v>
      </c>
      <c r="F21" s="70"/>
      <c r="G21" s="78"/>
      <c r="H21" s="205"/>
    </row>
    <row r="22" spans="1:8" ht="40.5">
      <c r="A22" s="203" t="s">
        <v>1519</v>
      </c>
      <c r="B22" s="322"/>
      <c r="C22" s="365"/>
      <c r="D22" s="113" t="s">
        <v>1518</v>
      </c>
      <c r="E22" s="113" t="s">
        <v>1517</v>
      </c>
      <c r="F22" s="70"/>
      <c r="G22" s="78"/>
      <c r="H22" s="205"/>
    </row>
    <row r="23" spans="1:8" ht="27">
      <c r="A23" s="109" t="s">
        <v>1516</v>
      </c>
      <c r="B23" s="322"/>
      <c r="C23" s="364" t="s">
        <v>1515</v>
      </c>
      <c r="D23" s="113" t="s">
        <v>1514</v>
      </c>
      <c r="E23" s="223" t="s">
        <v>1512</v>
      </c>
      <c r="F23" s="70"/>
      <c r="G23" s="78"/>
      <c r="H23" s="205"/>
    </row>
    <row r="24" spans="1:8" ht="27">
      <c r="A24" s="109" t="s">
        <v>1287</v>
      </c>
      <c r="B24" s="323"/>
      <c r="C24" s="365"/>
      <c r="D24" s="113" t="s">
        <v>1513</v>
      </c>
      <c r="E24" s="223" t="s">
        <v>1512</v>
      </c>
      <c r="F24" s="70"/>
      <c r="G24" s="78"/>
      <c r="H24" s="205"/>
    </row>
    <row r="25" spans="1:8" ht="81">
      <c r="A25" s="109" t="s">
        <v>866</v>
      </c>
      <c r="B25" s="321" t="s">
        <v>1511</v>
      </c>
      <c r="C25" s="224" t="s">
        <v>1510</v>
      </c>
      <c r="D25" s="113" t="s">
        <v>1509</v>
      </c>
      <c r="E25" s="113" t="s">
        <v>1508</v>
      </c>
      <c r="F25" s="70"/>
      <c r="G25" s="78"/>
      <c r="H25" s="205"/>
    </row>
    <row r="26" spans="1:8" ht="40.5">
      <c r="A26" s="109" t="s">
        <v>1271</v>
      </c>
      <c r="B26" s="323"/>
      <c r="C26" s="224" t="s">
        <v>1507</v>
      </c>
      <c r="D26" s="113" t="s">
        <v>1506</v>
      </c>
      <c r="E26" s="113" t="s">
        <v>1505</v>
      </c>
      <c r="F26" s="70"/>
      <c r="G26" s="78"/>
      <c r="H26" s="205"/>
    </row>
    <row r="27" spans="1:8" ht="121.5">
      <c r="A27" s="203" t="s">
        <v>867</v>
      </c>
      <c r="B27" s="360" t="s">
        <v>1504</v>
      </c>
      <c r="C27" s="364" t="s">
        <v>1503</v>
      </c>
      <c r="D27" s="113" t="s">
        <v>1502</v>
      </c>
      <c r="E27" s="113" t="s">
        <v>1501</v>
      </c>
      <c r="F27" s="70"/>
      <c r="G27" s="78"/>
      <c r="H27" s="205"/>
    </row>
    <row r="28" spans="1:8" ht="27">
      <c r="A28" s="203" t="s">
        <v>1248</v>
      </c>
      <c r="B28" s="361"/>
      <c r="C28" s="365"/>
      <c r="D28" s="113" t="s">
        <v>1500</v>
      </c>
      <c r="E28" s="113" t="s">
        <v>1499</v>
      </c>
      <c r="F28" s="70"/>
      <c r="G28" s="78"/>
      <c r="H28" s="205"/>
    </row>
    <row r="29" spans="1:8" ht="27">
      <c r="A29" s="203" t="s">
        <v>1245</v>
      </c>
      <c r="B29" s="361"/>
      <c r="C29" s="364" t="s">
        <v>1498</v>
      </c>
      <c r="D29" s="113" t="s">
        <v>1497</v>
      </c>
      <c r="E29" s="111" t="s">
        <v>1496</v>
      </c>
      <c r="F29" s="70"/>
      <c r="G29" s="78"/>
      <c r="H29" s="205"/>
    </row>
    <row r="30" spans="1:8" ht="14.25">
      <c r="A30" s="109" t="s">
        <v>1242</v>
      </c>
      <c r="B30" s="361"/>
      <c r="C30" s="366"/>
      <c r="D30" s="113" t="s">
        <v>1495</v>
      </c>
      <c r="E30" s="111" t="s">
        <v>1494</v>
      </c>
      <c r="F30" s="70"/>
      <c r="G30" s="78"/>
      <c r="H30" s="205"/>
    </row>
    <row r="31" spans="1:8" ht="27">
      <c r="A31" s="109" t="s">
        <v>1238</v>
      </c>
      <c r="B31" s="361"/>
      <c r="C31" s="366"/>
      <c r="D31" s="113" t="s">
        <v>1493</v>
      </c>
      <c r="E31" s="113" t="s">
        <v>1492</v>
      </c>
      <c r="F31" s="70"/>
      <c r="G31" s="78"/>
      <c r="H31" s="205"/>
    </row>
    <row r="32" spans="1:8" ht="27">
      <c r="A32" s="109" t="s">
        <v>1234</v>
      </c>
      <c r="B32" s="361"/>
      <c r="C32" s="366"/>
      <c r="D32" s="113" t="s">
        <v>1491</v>
      </c>
      <c r="E32" s="111" t="s">
        <v>1490</v>
      </c>
      <c r="F32" s="70"/>
      <c r="G32" s="78"/>
      <c r="H32" s="205"/>
    </row>
    <row r="33" spans="1:8" ht="27">
      <c r="A33" s="203" t="s">
        <v>1489</v>
      </c>
      <c r="B33" s="361"/>
      <c r="C33" s="366"/>
      <c r="D33" s="113" t="s">
        <v>1488</v>
      </c>
      <c r="E33" s="113" t="s">
        <v>1487</v>
      </c>
      <c r="F33" s="70"/>
      <c r="G33" s="78"/>
      <c r="H33" s="78"/>
    </row>
    <row r="34" spans="1:8" ht="27">
      <c r="A34" s="203" t="s">
        <v>1486</v>
      </c>
      <c r="B34" s="361"/>
      <c r="C34" s="366"/>
      <c r="D34" s="113" t="s">
        <v>1485</v>
      </c>
      <c r="E34" s="113" t="s">
        <v>1484</v>
      </c>
      <c r="F34" s="70"/>
      <c r="G34" s="78"/>
      <c r="H34" s="78"/>
    </row>
    <row r="35" spans="1:8" ht="14.25">
      <c r="A35" s="203" t="s">
        <v>1483</v>
      </c>
      <c r="B35" s="362"/>
      <c r="C35" s="365"/>
      <c r="D35" s="113" t="s">
        <v>1482</v>
      </c>
      <c r="E35" s="113" t="s">
        <v>1481</v>
      </c>
      <c r="F35" s="70"/>
      <c r="G35" s="78"/>
      <c r="H35" s="78"/>
    </row>
    <row r="36" spans="1:8" ht="27">
      <c r="A36" s="203" t="s">
        <v>868</v>
      </c>
      <c r="B36" s="360" t="s">
        <v>1480</v>
      </c>
      <c r="C36" s="364" t="s">
        <v>1479</v>
      </c>
      <c r="D36" s="113" t="s">
        <v>1478</v>
      </c>
      <c r="E36" s="113" t="s">
        <v>1477</v>
      </c>
      <c r="F36" s="70"/>
      <c r="G36" s="78"/>
      <c r="H36" s="78"/>
    </row>
    <row r="37" spans="1:8" ht="14.25">
      <c r="A37" s="109" t="s">
        <v>1476</v>
      </c>
      <c r="B37" s="361"/>
      <c r="C37" s="365"/>
      <c r="D37" s="113" t="s">
        <v>1475</v>
      </c>
      <c r="E37" s="113" t="s">
        <v>1474</v>
      </c>
      <c r="F37" s="70"/>
      <c r="G37" s="78"/>
      <c r="H37" s="78"/>
    </row>
    <row r="38" spans="1:8" ht="28.5">
      <c r="A38" s="109" t="s">
        <v>1473</v>
      </c>
      <c r="B38" s="361"/>
      <c r="C38" s="364" t="s">
        <v>1472</v>
      </c>
      <c r="D38" s="113" t="s">
        <v>1471</v>
      </c>
      <c r="E38" s="81" t="s">
        <v>1470</v>
      </c>
      <c r="F38" s="70"/>
      <c r="G38" s="78"/>
      <c r="H38" s="78"/>
    </row>
    <row r="39" spans="1:8" ht="14.25">
      <c r="A39" s="203" t="s">
        <v>1469</v>
      </c>
      <c r="B39" s="361"/>
      <c r="C39" s="365"/>
      <c r="D39" s="81" t="s">
        <v>1468</v>
      </c>
      <c r="E39" s="110" t="s">
        <v>1467</v>
      </c>
      <c r="F39" s="70"/>
      <c r="G39" s="78"/>
      <c r="H39" s="78"/>
    </row>
    <row r="40" spans="1:8" ht="27">
      <c r="A40" s="109" t="s">
        <v>876</v>
      </c>
      <c r="B40" s="360" t="s">
        <v>1466</v>
      </c>
      <c r="C40" s="364" t="s">
        <v>1465</v>
      </c>
      <c r="D40" s="113" t="s">
        <v>1464</v>
      </c>
      <c r="E40" s="113" t="s">
        <v>1463</v>
      </c>
      <c r="F40" s="70"/>
      <c r="G40" s="78"/>
      <c r="H40" s="78"/>
    </row>
    <row r="41" spans="1:8" ht="84">
      <c r="A41" s="109" t="s">
        <v>1462</v>
      </c>
      <c r="B41" s="361"/>
      <c r="C41" s="366"/>
      <c r="D41" s="81" t="s">
        <v>1461</v>
      </c>
      <c r="E41" s="81" t="s">
        <v>1460</v>
      </c>
      <c r="F41" s="70"/>
      <c r="G41" s="78"/>
      <c r="H41" s="78"/>
    </row>
    <row r="42" spans="1:8" ht="27">
      <c r="A42" s="109" t="s">
        <v>1459</v>
      </c>
      <c r="B42" s="361"/>
      <c r="C42" s="366"/>
      <c r="D42" s="113" t="s">
        <v>1458</v>
      </c>
      <c r="E42" s="111" t="s">
        <v>1457</v>
      </c>
      <c r="F42" s="70"/>
      <c r="G42" s="78"/>
      <c r="H42" s="78"/>
    </row>
    <row r="43" spans="1:8" ht="14.25">
      <c r="A43" s="203" t="s">
        <v>1456</v>
      </c>
      <c r="B43" s="361"/>
      <c r="C43" s="365"/>
      <c r="D43" s="113" t="s">
        <v>1455</v>
      </c>
      <c r="E43" s="111" t="s">
        <v>1454</v>
      </c>
      <c r="F43" s="70"/>
      <c r="G43" s="78"/>
      <c r="H43" s="78"/>
    </row>
    <row r="44" spans="1:8" ht="27">
      <c r="A44" s="109" t="s">
        <v>1453</v>
      </c>
      <c r="B44" s="361"/>
      <c r="C44" s="364" t="s">
        <v>1452</v>
      </c>
      <c r="D44" s="113" t="s">
        <v>1451</v>
      </c>
      <c r="E44" s="113" t="s">
        <v>1450</v>
      </c>
      <c r="F44" s="70"/>
      <c r="G44" s="78"/>
      <c r="H44" s="78"/>
    </row>
    <row r="45" spans="1:8" ht="14.25">
      <c r="A45" s="203" t="s">
        <v>1449</v>
      </c>
      <c r="B45" s="361"/>
      <c r="C45" s="366"/>
      <c r="D45" s="113" t="s">
        <v>1448</v>
      </c>
      <c r="E45" s="110" t="s">
        <v>1447</v>
      </c>
      <c r="F45" s="70"/>
      <c r="G45" s="78"/>
      <c r="H45" s="78"/>
    </row>
    <row r="46" spans="1:8" ht="14.25">
      <c r="A46" s="109" t="s">
        <v>1446</v>
      </c>
      <c r="B46" s="361"/>
      <c r="C46" s="366"/>
      <c r="D46" s="113" t="s">
        <v>1445</v>
      </c>
      <c r="E46" s="111" t="s">
        <v>1444</v>
      </c>
      <c r="F46" s="70"/>
      <c r="G46" s="78"/>
      <c r="H46" s="78"/>
    </row>
    <row r="47" spans="1:8" ht="51">
      <c r="A47" s="109" t="s">
        <v>1443</v>
      </c>
      <c r="B47" s="362"/>
      <c r="C47" s="365"/>
      <c r="D47" s="113" t="s">
        <v>1442</v>
      </c>
      <c r="E47" s="210" t="s">
        <v>1441</v>
      </c>
      <c r="F47" s="70"/>
      <c r="G47" s="78"/>
      <c r="H47" s="78"/>
    </row>
    <row r="48" spans="1:8" ht="28.5">
      <c r="A48" s="109" t="s">
        <v>877</v>
      </c>
      <c r="B48" s="360" t="s">
        <v>1440</v>
      </c>
      <c r="C48" s="223" t="s">
        <v>1439</v>
      </c>
      <c r="D48" s="113" t="s">
        <v>1438</v>
      </c>
      <c r="E48" s="81" t="s">
        <v>1435</v>
      </c>
      <c r="F48" s="70"/>
      <c r="G48" s="78"/>
      <c r="H48" s="78"/>
    </row>
    <row r="49" spans="1:8" ht="28.5">
      <c r="A49" s="203" t="s">
        <v>1216</v>
      </c>
      <c r="B49" s="362"/>
      <c r="C49" s="223" t="s">
        <v>1437</v>
      </c>
      <c r="D49" s="81" t="s">
        <v>1436</v>
      </c>
      <c r="E49" s="81" t="s">
        <v>1435</v>
      </c>
      <c r="F49" s="70"/>
      <c r="G49" s="78"/>
      <c r="H49" s="78"/>
    </row>
    <row r="50" spans="1:8" ht="81">
      <c r="A50" s="109" t="s">
        <v>1434</v>
      </c>
      <c r="B50" s="360" t="s">
        <v>1433</v>
      </c>
      <c r="C50" s="111" t="s">
        <v>1432</v>
      </c>
      <c r="D50" s="113" t="s">
        <v>1431</v>
      </c>
      <c r="E50" s="81" t="s">
        <v>1430</v>
      </c>
      <c r="F50" s="70"/>
      <c r="G50" s="78"/>
      <c r="H50" s="78"/>
    </row>
    <row r="51" spans="1:8" ht="27">
      <c r="A51" s="109" t="s">
        <v>1429</v>
      </c>
      <c r="B51" s="362"/>
      <c r="C51" s="223" t="s">
        <v>1428</v>
      </c>
      <c r="D51" s="113" t="s">
        <v>1427</v>
      </c>
      <c r="E51" s="111" t="s">
        <v>1426</v>
      </c>
      <c r="F51" s="70"/>
      <c r="G51" s="78"/>
      <c r="H51" s="78"/>
    </row>
    <row r="52" spans="1:8" ht="27">
      <c r="A52" s="109" t="s">
        <v>1425</v>
      </c>
      <c r="B52" s="204" t="s">
        <v>1424</v>
      </c>
      <c r="C52" s="223" t="s">
        <v>1423</v>
      </c>
      <c r="D52" s="113" t="s">
        <v>1422</v>
      </c>
      <c r="E52" s="113" t="s">
        <v>1421</v>
      </c>
      <c r="F52" s="70"/>
      <c r="G52" s="78"/>
      <c r="H52" s="78"/>
    </row>
    <row r="53" spans="1:8" ht="14.25">
      <c r="A53" s="109"/>
      <c r="B53" s="203"/>
      <c r="C53" s="110"/>
      <c r="D53" s="81"/>
      <c r="E53" s="110"/>
      <c r="F53" s="70"/>
      <c r="G53" s="78"/>
      <c r="H53" s="78"/>
    </row>
    <row r="54" spans="1:8" ht="14.25">
      <c r="A54" s="109"/>
      <c r="B54" s="203"/>
      <c r="C54" s="110"/>
      <c r="D54" s="81"/>
      <c r="E54" s="110"/>
      <c r="F54" s="70"/>
      <c r="G54" s="78"/>
      <c r="H54" s="78"/>
    </row>
    <row r="55" spans="1:8" ht="14.25">
      <c r="A55" s="109"/>
      <c r="B55" s="203"/>
      <c r="C55" s="110"/>
      <c r="D55" s="81"/>
      <c r="E55" s="110"/>
      <c r="F55" s="70"/>
      <c r="G55" s="78"/>
      <c r="H55" s="78"/>
    </row>
    <row r="56" spans="1:8" ht="14.25">
      <c r="A56" s="109"/>
      <c r="B56" s="203"/>
      <c r="C56" s="110"/>
      <c r="D56" s="81"/>
      <c r="E56" s="110"/>
      <c r="F56" s="70"/>
      <c r="G56" s="78"/>
      <c r="H56" s="78"/>
    </row>
    <row r="57" spans="1:8" ht="14.25">
      <c r="A57" s="109"/>
      <c r="B57" s="203"/>
      <c r="C57" s="110"/>
      <c r="D57" s="81"/>
      <c r="E57" s="110"/>
      <c r="F57" s="70"/>
      <c r="G57" s="78"/>
      <c r="H57" s="78"/>
    </row>
    <row r="58" spans="1:8" ht="14.25">
      <c r="A58" s="203"/>
      <c r="B58" s="203"/>
      <c r="C58" s="110"/>
      <c r="D58" s="81"/>
      <c r="E58" s="81"/>
      <c r="F58" s="70"/>
      <c r="G58" s="78"/>
      <c r="H58" s="78"/>
    </row>
  </sheetData>
  <mergeCells count="33">
    <mergeCell ref="C44:C47"/>
    <mergeCell ref="B40:B47"/>
    <mergeCell ref="B48:B49"/>
    <mergeCell ref="B50:B51"/>
    <mergeCell ref="C36:C37"/>
    <mergeCell ref="C38:C39"/>
    <mergeCell ref="B36:B39"/>
    <mergeCell ref="C40:C43"/>
    <mergeCell ref="C27:C28"/>
    <mergeCell ref="B25:B26"/>
    <mergeCell ref="C29:C35"/>
    <mergeCell ref="B27:B35"/>
    <mergeCell ref="A8:A9"/>
    <mergeCell ref="A11:B11"/>
    <mergeCell ref="C11:H11"/>
    <mergeCell ref="C13:C14"/>
    <mergeCell ref="B13:B24"/>
    <mergeCell ref="C18:C19"/>
    <mergeCell ref="C21:C22"/>
    <mergeCell ref="A4:B4"/>
    <mergeCell ref="C4:F4"/>
    <mergeCell ref="C23:C24"/>
    <mergeCell ref="A1:F1"/>
    <mergeCell ref="A2:B2"/>
    <mergeCell ref="C2:F2"/>
    <mergeCell ref="A3:B3"/>
    <mergeCell ref="C3:F3"/>
    <mergeCell ref="A5:B5"/>
    <mergeCell ref="C5:F5"/>
    <mergeCell ref="A6:B6"/>
    <mergeCell ref="C6:F6"/>
    <mergeCell ref="A7:B7"/>
    <mergeCell ref="C7:F7"/>
  </mergeCells>
  <phoneticPr fontId="18" type="noConversion"/>
  <conditionalFormatting sqref="F13:F58">
    <cfRule type="cellIs" dxfId="77" priority="1" stopIfTrue="1" operator="equal">
      <formula>"B"</formula>
    </cfRule>
    <cfRule type="cellIs" dxfId="76" priority="2" stopIfTrue="1" operator="equal">
      <formula>"F"</formula>
    </cfRule>
    <cfRule type="cellIs" dxfId="75" priority="3" stopIfTrue="1" operator="equal">
      <formula>"p"</formula>
    </cfRule>
    <cfRule type="cellIs" dxfId="74" priority="4" operator="equal">
      <formula>"低"</formula>
    </cfRule>
    <cfRule type="cellIs" dxfId="73" priority="5" operator="equal">
      <formula>"中"</formula>
    </cfRule>
    <cfRule type="cellIs" dxfId="72" priority="6" operator="equal">
      <formula>"高"</formula>
    </cfRule>
  </conditionalFormatting>
  <dataValidations count="1">
    <dataValidation type="list" showErrorMessage="1" errorTitle="提示" error="請輸入正確的測試結果！" sqref="F13:F58">
      <formula1>"P,F,B,NT,"</formula1>
    </dataValidation>
  </dataValidations>
  <hyperlinks>
    <hyperlink ref="A11" location="'Test Summary'!A1" display="Back"/>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dimension ref="A1:H25"/>
  <sheetViews>
    <sheetView topLeftCell="A16" workbookViewId="0">
      <selection activeCell="A13" sqref="A13:E25"/>
    </sheetView>
  </sheetViews>
  <sheetFormatPr defaultColWidth="9" defaultRowHeight="13.5"/>
  <cols>
    <col min="1" max="1" width="9" style="118"/>
    <col min="2" max="2" width="15" style="118" customWidth="1"/>
    <col min="3" max="3" width="30.875" style="118" customWidth="1"/>
    <col min="4" max="4" width="42.25" style="118" customWidth="1"/>
    <col min="5" max="5" width="46.625" style="118" customWidth="1"/>
    <col min="6" max="6" width="12.75" style="118" customWidth="1"/>
    <col min="7" max="7" width="12.375" style="118" customWidth="1"/>
    <col min="8" max="8" width="31.625" style="118" customWidth="1"/>
    <col min="9" max="16384" width="9" style="118"/>
  </cols>
  <sheetData>
    <row r="1" spans="1:8" ht="27.75">
      <c r="A1" s="277" t="s">
        <v>11</v>
      </c>
      <c r="B1" s="267"/>
      <c r="C1" s="267"/>
      <c r="D1" s="267"/>
      <c r="E1" s="267"/>
      <c r="F1" s="267"/>
      <c r="G1" s="88"/>
      <c r="H1" s="88"/>
    </row>
    <row r="2" spans="1:8" ht="14.25">
      <c r="A2" s="259" t="s">
        <v>4</v>
      </c>
      <c r="B2" s="259"/>
      <c r="C2" s="265"/>
      <c r="D2" s="265"/>
      <c r="E2" s="265"/>
      <c r="F2" s="265"/>
      <c r="G2" s="88"/>
      <c r="H2" s="88"/>
    </row>
    <row r="3" spans="1:8" ht="14.25">
      <c r="A3" s="259" t="s">
        <v>5</v>
      </c>
      <c r="B3" s="259"/>
      <c r="C3" s="265"/>
      <c r="D3" s="265"/>
      <c r="E3" s="265"/>
      <c r="F3" s="265"/>
      <c r="G3" s="88"/>
      <c r="H3" s="88"/>
    </row>
    <row r="4" spans="1:8" ht="14.25">
      <c r="A4" s="259" t="s">
        <v>12</v>
      </c>
      <c r="B4" s="259"/>
      <c r="C4" s="265"/>
      <c r="D4" s="265"/>
      <c r="E4" s="265"/>
      <c r="F4" s="265"/>
      <c r="G4" s="88"/>
      <c r="H4" s="88"/>
    </row>
    <row r="5" spans="1:8" ht="14.25">
      <c r="A5" s="259" t="s">
        <v>7</v>
      </c>
      <c r="B5" s="259"/>
      <c r="C5" s="265"/>
      <c r="D5" s="265"/>
      <c r="E5" s="265"/>
      <c r="F5" s="265"/>
      <c r="G5" s="88"/>
      <c r="H5" s="88"/>
    </row>
    <row r="6" spans="1:8" ht="14.25">
      <c r="A6" s="259" t="s">
        <v>13</v>
      </c>
      <c r="B6" s="259"/>
      <c r="C6" s="265"/>
      <c r="D6" s="265"/>
      <c r="E6" s="265"/>
      <c r="F6" s="265"/>
      <c r="G6" s="88"/>
      <c r="H6" s="88"/>
    </row>
    <row r="7" spans="1:8" ht="14.25">
      <c r="A7" s="259" t="s">
        <v>14</v>
      </c>
      <c r="B7" s="259"/>
      <c r="C7" s="260">
        <v>1</v>
      </c>
      <c r="D7" s="260"/>
      <c r="E7" s="260"/>
      <c r="F7" s="260"/>
      <c r="G7" s="88"/>
      <c r="H7" s="88"/>
    </row>
    <row r="8" spans="1:8" ht="14.25">
      <c r="A8" s="264" t="s">
        <v>15</v>
      </c>
      <c r="B8" s="194" t="s">
        <v>16</v>
      </c>
      <c r="C8" s="19" t="s">
        <v>17</v>
      </c>
      <c r="D8" s="19" t="s">
        <v>18</v>
      </c>
      <c r="E8" s="19" t="s">
        <v>19</v>
      </c>
      <c r="F8" s="19" t="s">
        <v>20</v>
      </c>
      <c r="G8" s="88"/>
      <c r="H8" s="88"/>
    </row>
    <row r="9" spans="1:8" ht="14.25">
      <c r="A9" s="264"/>
      <c r="B9" s="20">
        <f>SUM(C9:F9)</f>
        <v>0</v>
      </c>
      <c r="C9" s="20">
        <f>COUNTIF(F13:F799,"P")</f>
        <v>0</v>
      </c>
      <c r="D9" s="20">
        <f>COUNTIF(F13:F799,"F")</f>
        <v>0</v>
      </c>
      <c r="E9" s="20">
        <f>COUNTIF(F13:F799,"B")</f>
        <v>0</v>
      </c>
      <c r="F9" s="20"/>
      <c r="G9" s="88"/>
      <c r="H9" s="88"/>
    </row>
    <row r="10" spans="1:8" ht="14.25">
      <c r="A10" s="88"/>
      <c r="B10" s="88"/>
      <c r="C10" s="88"/>
      <c r="D10" s="77"/>
      <c r="E10" s="77"/>
      <c r="F10" s="88"/>
      <c r="G10" s="88"/>
      <c r="H10" s="77"/>
    </row>
    <row r="11" spans="1:8" ht="27.75">
      <c r="A11" s="261"/>
      <c r="B11" s="261"/>
      <c r="C11" s="310" t="s">
        <v>133</v>
      </c>
      <c r="D11" s="293"/>
      <c r="E11" s="293"/>
      <c r="F11" s="293"/>
      <c r="G11" s="293"/>
      <c r="H11" s="293"/>
    </row>
    <row r="12" spans="1:8" ht="15.75">
      <c r="A12" s="121" t="s">
        <v>134</v>
      </c>
      <c r="B12" s="121" t="s">
        <v>24</v>
      </c>
      <c r="C12" s="120" t="s">
        <v>25</v>
      </c>
      <c r="D12" s="85" t="s">
        <v>135</v>
      </c>
      <c r="E12" s="85" t="s">
        <v>136</v>
      </c>
      <c r="F12" s="85" t="s">
        <v>137</v>
      </c>
      <c r="G12" s="85" t="s">
        <v>29</v>
      </c>
      <c r="H12" s="85" t="s">
        <v>138</v>
      </c>
    </row>
    <row r="13" spans="1:8" ht="59.1" customHeight="1">
      <c r="A13" s="118" t="s">
        <v>1374</v>
      </c>
      <c r="B13" s="369" t="s">
        <v>1373</v>
      </c>
      <c r="C13" s="369" t="s">
        <v>1372</v>
      </c>
      <c r="D13" s="369" t="s">
        <v>1371</v>
      </c>
      <c r="E13" s="211" t="s">
        <v>1370</v>
      </c>
    </row>
    <row r="14" spans="1:8" ht="68.099999999999994" customHeight="1">
      <c r="A14" s="118" t="s">
        <v>1369</v>
      </c>
      <c r="B14" s="369"/>
      <c r="C14" s="369"/>
      <c r="D14" s="369"/>
      <c r="E14" s="211" t="s">
        <v>1368</v>
      </c>
    </row>
    <row r="15" spans="1:8" ht="45" customHeight="1">
      <c r="A15" s="118" t="s">
        <v>1367</v>
      </c>
      <c r="B15" s="369"/>
      <c r="C15" s="369"/>
      <c r="D15" s="369"/>
      <c r="E15" s="214" t="s">
        <v>1366</v>
      </c>
    </row>
    <row r="16" spans="1:8">
      <c r="A16" s="118" t="s">
        <v>1365</v>
      </c>
      <c r="B16" s="369"/>
      <c r="C16" s="369"/>
      <c r="D16" s="369" t="s">
        <v>1364</v>
      </c>
      <c r="E16" s="212" t="s">
        <v>1363</v>
      </c>
    </row>
    <row r="17" spans="1:5">
      <c r="A17" s="118" t="s">
        <v>1362</v>
      </c>
      <c r="B17" s="369"/>
      <c r="C17" s="369"/>
      <c r="D17" s="369"/>
      <c r="E17" s="213" t="s">
        <v>1361</v>
      </c>
    </row>
    <row r="18" spans="1:5">
      <c r="A18" s="118" t="s">
        <v>1360</v>
      </c>
      <c r="B18" s="369" t="s">
        <v>1359</v>
      </c>
      <c r="C18" s="369" t="s">
        <v>1358</v>
      </c>
      <c r="D18" s="369" t="s">
        <v>1357</v>
      </c>
      <c r="E18" s="212" t="s">
        <v>1356</v>
      </c>
    </row>
    <row r="19" spans="1:5" ht="111.95" customHeight="1">
      <c r="A19" s="118" t="s">
        <v>1355</v>
      </c>
      <c r="B19" s="369"/>
      <c r="C19" s="369"/>
      <c r="D19" s="369"/>
      <c r="E19" s="211" t="s">
        <v>1354</v>
      </c>
    </row>
    <row r="20" spans="1:5">
      <c r="A20" s="118" t="s">
        <v>1353</v>
      </c>
      <c r="B20" s="369"/>
      <c r="C20" s="369"/>
      <c r="D20" s="369"/>
      <c r="E20" s="118" t="s">
        <v>1352</v>
      </c>
    </row>
    <row r="21" spans="1:5">
      <c r="A21" s="118" t="s">
        <v>1351</v>
      </c>
      <c r="B21" s="369" t="s">
        <v>1350</v>
      </c>
      <c r="C21" s="369" t="s">
        <v>1349</v>
      </c>
      <c r="D21" s="369" t="s">
        <v>1348</v>
      </c>
      <c r="E21" s="118" t="s">
        <v>1347</v>
      </c>
    </row>
    <row r="22" spans="1:5" ht="56.1" customHeight="1">
      <c r="A22" s="118" t="s">
        <v>1346</v>
      </c>
      <c r="B22" s="369"/>
      <c r="C22" s="369"/>
      <c r="D22" s="369"/>
      <c r="E22" s="211" t="s">
        <v>1345</v>
      </c>
    </row>
    <row r="23" spans="1:5">
      <c r="A23" s="118" t="s">
        <v>1344</v>
      </c>
      <c r="B23" s="369"/>
      <c r="C23" s="369"/>
      <c r="D23" s="369"/>
      <c r="E23" s="210" t="s">
        <v>1343</v>
      </c>
    </row>
    <row r="24" spans="1:5">
      <c r="A24" s="118" t="s">
        <v>1342</v>
      </c>
      <c r="B24" s="369" t="s">
        <v>1341</v>
      </c>
      <c r="C24" s="369" t="s">
        <v>1340</v>
      </c>
      <c r="D24" s="369" t="s">
        <v>1339</v>
      </c>
      <c r="E24" s="210" t="s">
        <v>1338</v>
      </c>
    </row>
    <row r="25" spans="1:5" ht="29.1" customHeight="1">
      <c r="A25" s="118" t="s">
        <v>1337</v>
      </c>
      <c r="B25" s="369"/>
      <c r="C25" s="369"/>
      <c r="D25" s="369"/>
      <c r="E25" s="202" t="s">
        <v>1336</v>
      </c>
    </row>
  </sheetData>
  <mergeCells count="29">
    <mergeCell ref="B24:B25"/>
    <mergeCell ref="C13:C17"/>
    <mergeCell ref="C18:C20"/>
    <mergeCell ref="C21:C23"/>
    <mergeCell ref="C24:C25"/>
    <mergeCell ref="B13:B17"/>
    <mergeCell ref="B18:B20"/>
    <mergeCell ref="B21:B23"/>
    <mergeCell ref="A7:B7"/>
    <mergeCell ref="C7:F7"/>
    <mergeCell ref="A11:B11"/>
    <mergeCell ref="C11:H11"/>
    <mergeCell ref="A8:A9"/>
    <mergeCell ref="D13:D15"/>
    <mergeCell ref="D16:D17"/>
    <mergeCell ref="D18:D20"/>
    <mergeCell ref="D21:D23"/>
    <mergeCell ref="D24:D25"/>
    <mergeCell ref="A4:B4"/>
    <mergeCell ref="C4:F4"/>
    <mergeCell ref="A5:B5"/>
    <mergeCell ref="C5:F5"/>
    <mergeCell ref="A6:B6"/>
    <mergeCell ref="C6:F6"/>
    <mergeCell ref="A1:F1"/>
    <mergeCell ref="A2:B2"/>
    <mergeCell ref="C2:F2"/>
    <mergeCell ref="A3:B3"/>
    <mergeCell ref="C3:F3"/>
  </mergeCells>
  <phoneticPr fontId="18" type="noConversion"/>
  <pageMargins left="0.75" right="0.75" top="1" bottom="1" header="0.51180555555555596" footer="0.51180555555555596"/>
  <pageSetup paperSize="9"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H14"/>
  <sheetViews>
    <sheetView workbookViewId="0">
      <selection activeCell="D14" sqref="D14"/>
    </sheetView>
  </sheetViews>
  <sheetFormatPr defaultRowHeight="13.5"/>
  <cols>
    <col min="2" max="2" width="13.75" customWidth="1"/>
    <col min="3" max="3" width="20.75" customWidth="1"/>
    <col min="4" max="4" width="79.75" customWidth="1"/>
    <col min="5" max="5" width="106.125" customWidth="1"/>
    <col min="6" max="6" width="50.25" customWidth="1"/>
    <col min="7" max="7" width="88.875" customWidth="1"/>
    <col min="8" max="8" width="65.625" customWidth="1"/>
  </cols>
  <sheetData>
    <row r="1" spans="1:8">
      <c r="A1" t="s">
        <v>134</v>
      </c>
      <c r="B1" t="s">
        <v>506</v>
      </c>
      <c r="C1" t="s">
        <v>1553</v>
      </c>
      <c r="D1" t="s">
        <v>135</v>
      </c>
      <c r="E1" t="s">
        <v>136</v>
      </c>
      <c r="F1" t="s">
        <v>137</v>
      </c>
      <c r="G1" t="s">
        <v>29</v>
      </c>
      <c r="H1" t="s">
        <v>138</v>
      </c>
    </row>
    <row r="2" spans="1:8">
      <c r="A2" t="s">
        <v>1554</v>
      </c>
      <c r="B2" t="s">
        <v>1555</v>
      </c>
      <c r="C2" t="s">
        <v>1556</v>
      </c>
      <c r="D2" t="s">
        <v>1557</v>
      </c>
      <c r="E2" t="s">
        <v>1558</v>
      </c>
    </row>
    <row r="3" spans="1:8">
      <c r="A3" t="s">
        <v>1559</v>
      </c>
      <c r="C3" t="s">
        <v>1560</v>
      </c>
      <c r="D3" t="s">
        <v>1561</v>
      </c>
      <c r="E3" t="s">
        <v>1562</v>
      </c>
    </row>
    <row r="4" spans="1:8">
      <c r="A4" t="s">
        <v>1563</v>
      </c>
      <c r="C4" t="s">
        <v>1564</v>
      </c>
      <c r="D4" t="s">
        <v>1565</v>
      </c>
      <c r="E4" t="s">
        <v>1566</v>
      </c>
    </row>
    <row r="5" spans="1:8">
      <c r="A5" t="s">
        <v>1567</v>
      </c>
      <c r="B5" t="s">
        <v>1568</v>
      </c>
      <c r="C5" t="s">
        <v>1569</v>
      </c>
      <c r="D5" t="s">
        <v>1570</v>
      </c>
      <c r="E5" t="s">
        <v>1571</v>
      </c>
    </row>
    <row r="6" spans="1:8">
      <c r="A6" t="s">
        <v>1572</v>
      </c>
      <c r="C6" t="s">
        <v>1573</v>
      </c>
      <c r="D6" t="s">
        <v>1574</v>
      </c>
      <c r="E6" t="s">
        <v>1575</v>
      </c>
    </row>
    <row r="7" spans="1:8">
      <c r="A7" t="s">
        <v>1576</v>
      </c>
      <c r="C7" t="s">
        <v>1577</v>
      </c>
      <c r="D7" t="s">
        <v>1578</v>
      </c>
      <c r="E7" t="s">
        <v>1579</v>
      </c>
    </row>
    <row r="8" spans="1:8">
      <c r="A8" t="s">
        <v>1580</v>
      </c>
      <c r="C8" t="s">
        <v>1581</v>
      </c>
      <c r="D8" t="s">
        <v>1582</v>
      </c>
      <c r="E8" t="s">
        <v>1583</v>
      </c>
    </row>
    <row r="9" spans="1:8">
      <c r="A9" t="s">
        <v>1584</v>
      </c>
      <c r="C9" t="s">
        <v>1581</v>
      </c>
      <c r="D9" t="s">
        <v>1585</v>
      </c>
      <c r="E9" t="s">
        <v>1586</v>
      </c>
    </row>
    <row r="10" spans="1:8">
      <c r="A10" t="s">
        <v>1587</v>
      </c>
      <c r="C10" t="s">
        <v>1588</v>
      </c>
      <c r="D10" t="s">
        <v>1589</v>
      </c>
      <c r="E10" t="s">
        <v>1590</v>
      </c>
    </row>
    <row r="11" spans="1:8">
      <c r="A11" t="s">
        <v>1591</v>
      </c>
      <c r="C11" t="s">
        <v>1573</v>
      </c>
      <c r="D11" t="s">
        <v>1592</v>
      </c>
      <c r="E11" t="s">
        <v>1593</v>
      </c>
    </row>
    <row r="12" spans="1:8">
      <c r="A12" t="s">
        <v>1594</v>
      </c>
      <c r="C12" t="s">
        <v>1595</v>
      </c>
      <c r="D12" t="s">
        <v>1596</v>
      </c>
      <c r="E12" t="s">
        <v>1597</v>
      </c>
    </row>
    <row r="13" spans="1:8">
      <c r="A13" t="s">
        <v>1598</v>
      </c>
      <c r="C13" t="s">
        <v>1595</v>
      </c>
      <c r="D13" t="s">
        <v>1599</v>
      </c>
      <c r="E13" t="s">
        <v>1600</v>
      </c>
    </row>
    <row r="14" spans="1:8">
      <c r="A14" t="s">
        <v>1601</v>
      </c>
      <c r="C14" t="s">
        <v>1602</v>
      </c>
      <c r="D14" t="s">
        <v>1603</v>
      </c>
      <c r="E14" t="s">
        <v>1604</v>
      </c>
    </row>
  </sheetData>
  <phoneticPr fontId="18" type="noConversion"/>
  <pageMargins left="0.7" right="0.7" top="0.75" bottom="0.75" header="0.3" footer="0.3"/>
  <pageSetup paperSize="9" orientation="portrait" horizontalDpi="300" verticalDpi="300" r:id="rId1"/>
</worksheet>
</file>

<file path=xl/worksheets/sheet27.xml><?xml version="1.0" encoding="utf-8"?>
<worksheet xmlns="http://schemas.openxmlformats.org/spreadsheetml/2006/main" xmlns:r="http://schemas.openxmlformats.org/officeDocument/2006/relationships">
  <dimension ref="A1:H54"/>
  <sheetViews>
    <sheetView topLeftCell="A31" workbookViewId="0">
      <selection activeCell="G46" sqref="A1:XFD1048576"/>
    </sheetView>
  </sheetViews>
  <sheetFormatPr defaultRowHeight="13.5"/>
  <cols>
    <col min="2" max="2" width="22.25" customWidth="1"/>
    <col min="3" max="3" width="35.75" customWidth="1"/>
    <col min="4" max="4" width="44.75" customWidth="1"/>
    <col min="5" max="5" width="35" customWidth="1"/>
    <col min="6" max="6" width="23.875" customWidth="1"/>
    <col min="7" max="7" width="29.75" customWidth="1"/>
    <col min="8" max="8" width="23.75" customWidth="1"/>
  </cols>
  <sheetData>
    <row r="1" spans="1:8" ht="27.75">
      <c r="A1" s="289" t="s">
        <v>286</v>
      </c>
      <c r="B1" s="290"/>
      <c r="C1" s="293" t="s">
        <v>285</v>
      </c>
      <c r="D1" s="293"/>
      <c r="E1" s="293"/>
      <c r="F1" s="293"/>
      <c r="G1" s="293"/>
      <c r="H1" s="293"/>
    </row>
    <row r="2" spans="1:8" ht="15.75">
      <c r="A2" s="87" t="s">
        <v>284</v>
      </c>
      <c r="B2" s="87" t="s">
        <v>283</v>
      </c>
      <c r="C2" s="86" t="s">
        <v>282</v>
      </c>
      <c r="D2" s="84" t="s">
        <v>281</v>
      </c>
      <c r="E2" s="84" t="s">
        <v>280</v>
      </c>
      <c r="F2" s="84" t="s">
        <v>279</v>
      </c>
      <c r="G2" s="85" t="s">
        <v>278</v>
      </c>
      <c r="H2" s="84" t="s">
        <v>277</v>
      </c>
    </row>
    <row r="3" spans="1:8" ht="14.25">
      <c r="A3" s="231" t="s">
        <v>1640</v>
      </c>
      <c r="B3" s="250" t="s">
        <v>1639</v>
      </c>
      <c r="C3" s="370" t="s">
        <v>1624</v>
      </c>
      <c r="D3" s="46" t="s">
        <v>1607</v>
      </c>
      <c r="E3" s="30" t="s">
        <v>1625</v>
      </c>
      <c r="F3" s="9"/>
      <c r="G3" s="42"/>
      <c r="H3" s="33"/>
    </row>
    <row r="4" spans="1:8" ht="14.25">
      <c r="A4" s="231" t="s">
        <v>1641</v>
      </c>
      <c r="B4" s="303"/>
      <c r="C4" s="371"/>
      <c r="D4" s="228" t="s">
        <v>1606</v>
      </c>
      <c r="E4" s="98" t="s">
        <v>1626</v>
      </c>
      <c r="F4" s="9"/>
      <c r="G4" s="42"/>
      <c r="H4" s="34"/>
    </row>
    <row r="5" spans="1:8" ht="14.25">
      <c r="A5" s="162" t="s">
        <v>1642</v>
      </c>
      <c r="B5" s="303"/>
      <c r="C5" s="371"/>
      <c r="D5" s="98" t="s">
        <v>1605</v>
      </c>
      <c r="E5" s="30" t="s">
        <v>1612</v>
      </c>
      <c r="F5" s="9"/>
      <c r="G5" s="26"/>
      <c r="H5" s="34"/>
    </row>
    <row r="6" spans="1:8" ht="14.25">
      <c r="A6" s="162" t="s">
        <v>1643</v>
      </c>
      <c r="B6" s="303"/>
      <c r="C6" s="371"/>
      <c r="D6" s="98" t="s">
        <v>1609</v>
      </c>
      <c r="E6" s="98" t="s">
        <v>1625</v>
      </c>
      <c r="F6" s="9"/>
      <c r="G6" s="42"/>
      <c r="H6" s="34"/>
    </row>
    <row r="7" spans="1:8" ht="27">
      <c r="A7" s="29" t="s">
        <v>1644</v>
      </c>
      <c r="B7" s="303"/>
      <c r="C7" s="371"/>
      <c r="D7" s="46" t="s">
        <v>1610</v>
      </c>
      <c r="E7" s="229" t="s">
        <v>1611</v>
      </c>
      <c r="F7" s="9"/>
      <c r="G7" s="23"/>
      <c r="H7" s="33"/>
    </row>
    <row r="8" spans="1:8" ht="14.25">
      <c r="A8" s="29" t="s">
        <v>1644</v>
      </c>
      <c r="B8" s="303"/>
      <c r="C8" s="372"/>
      <c r="D8" s="47" t="s">
        <v>1608</v>
      </c>
      <c r="E8" s="98" t="s">
        <v>1612</v>
      </c>
      <c r="F8" s="9"/>
      <c r="G8" s="23"/>
      <c r="H8" s="34"/>
    </row>
    <row r="9" spans="1:8" ht="14.25">
      <c r="A9" s="29" t="s">
        <v>1645</v>
      </c>
      <c r="B9" s="303"/>
      <c r="C9" s="373" t="s">
        <v>1627</v>
      </c>
      <c r="D9" s="46" t="s">
        <v>1613</v>
      </c>
      <c r="E9" s="98" t="s">
        <v>1625</v>
      </c>
      <c r="F9" s="9"/>
      <c r="G9" s="23"/>
      <c r="H9" s="34"/>
    </row>
    <row r="10" spans="1:8" ht="14.25">
      <c r="A10" s="31" t="s">
        <v>1647</v>
      </c>
      <c r="B10" s="303"/>
      <c r="C10" s="374"/>
      <c r="D10" s="228" t="s">
        <v>1614</v>
      </c>
      <c r="E10" s="98" t="s">
        <v>1628</v>
      </c>
      <c r="F10" s="9"/>
      <c r="G10" s="23"/>
      <c r="H10" s="34"/>
    </row>
    <row r="11" spans="1:8" ht="14.25">
      <c r="A11" s="29" t="s">
        <v>1646</v>
      </c>
      <c r="B11" s="303"/>
      <c r="C11" s="374"/>
      <c r="D11" s="98" t="s">
        <v>1615</v>
      </c>
      <c r="E11" s="98" t="s">
        <v>1620</v>
      </c>
      <c r="F11" s="9"/>
      <c r="G11" s="23"/>
      <c r="H11" s="34"/>
    </row>
    <row r="12" spans="1:8" ht="14.25">
      <c r="A12" s="31" t="s">
        <v>1648</v>
      </c>
      <c r="B12" s="303"/>
      <c r="C12" s="374"/>
      <c r="D12" s="98" t="s">
        <v>1616</v>
      </c>
      <c r="E12" s="98" t="s">
        <v>1625</v>
      </c>
      <c r="F12" s="9"/>
      <c r="G12" s="23"/>
      <c r="H12" s="34"/>
    </row>
    <row r="13" spans="1:8" ht="28.5">
      <c r="A13" s="29" t="s">
        <v>1649</v>
      </c>
      <c r="B13" s="303"/>
      <c r="C13" s="374"/>
      <c r="D13" s="46" t="s">
        <v>1618</v>
      </c>
      <c r="E13" s="26" t="s">
        <v>1617</v>
      </c>
      <c r="F13" s="9"/>
      <c r="G13" s="23"/>
      <c r="H13" s="23"/>
    </row>
    <row r="14" spans="1:8" ht="14.25">
      <c r="A14" s="31" t="s">
        <v>1650</v>
      </c>
      <c r="B14" s="303"/>
      <c r="C14" s="375"/>
      <c r="D14" s="47" t="s">
        <v>1619</v>
      </c>
      <c r="E14" s="47" t="s">
        <v>1621</v>
      </c>
      <c r="F14" s="9"/>
      <c r="G14" s="23"/>
      <c r="H14" s="23"/>
    </row>
    <row r="15" spans="1:8" ht="14.25">
      <c r="A15" s="29" t="s">
        <v>1651</v>
      </c>
      <c r="B15" s="303"/>
      <c r="C15" s="26" t="s">
        <v>1629</v>
      </c>
      <c r="D15" s="26" t="s">
        <v>1622</v>
      </c>
      <c r="E15" s="98" t="s">
        <v>1623</v>
      </c>
      <c r="F15" s="9"/>
      <c r="G15" s="23"/>
      <c r="H15" s="23"/>
    </row>
    <row r="16" spans="1:8" ht="14.25">
      <c r="A16" s="31" t="s">
        <v>1652</v>
      </c>
      <c r="B16" s="303"/>
      <c r="C16" s="373" t="s">
        <v>1630</v>
      </c>
      <c r="D16" s="47" t="s">
        <v>1631</v>
      </c>
      <c r="E16" s="98" t="s">
        <v>1630</v>
      </c>
      <c r="F16" s="9"/>
      <c r="G16" s="23"/>
      <c r="H16" s="23"/>
    </row>
    <row r="17" spans="1:8" ht="14.25">
      <c r="A17" s="29" t="s">
        <v>1653</v>
      </c>
      <c r="B17" s="303"/>
      <c r="C17" s="374"/>
      <c r="D17" s="47" t="s">
        <v>1632</v>
      </c>
      <c r="E17" s="98" t="s">
        <v>1633</v>
      </c>
      <c r="F17" s="9"/>
      <c r="G17" s="23"/>
      <c r="H17" s="23"/>
    </row>
    <row r="18" spans="1:8" ht="14.25">
      <c r="A18" s="31" t="s">
        <v>1654</v>
      </c>
      <c r="B18" s="303"/>
      <c r="C18" s="374"/>
      <c r="D18" s="47" t="s">
        <v>1634</v>
      </c>
      <c r="E18" s="98" t="s">
        <v>1633</v>
      </c>
      <c r="F18" s="9"/>
      <c r="G18" s="23"/>
      <c r="H18" s="23"/>
    </row>
    <row r="19" spans="1:8" ht="14.25">
      <c r="A19" s="29" t="s">
        <v>1655</v>
      </c>
      <c r="B19" s="303"/>
      <c r="C19" s="374"/>
      <c r="D19" s="47" t="s">
        <v>1635</v>
      </c>
      <c r="E19" s="98" t="s">
        <v>1633</v>
      </c>
      <c r="F19" s="9"/>
      <c r="G19" s="23"/>
      <c r="H19" s="23"/>
    </row>
    <row r="20" spans="1:8" ht="14.25">
      <c r="A20" s="231" t="s">
        <v>1656</v>
      </c>
      <c r="B20" s="303"/>
      <c r="C20" s="375"/>
      <c r="D20" s="47" t="s">
        <v>1636</v>
      </c>
      <c r="E20" s="98" t="s">
        <v>1637</v>
      </c>
      <c r="F20" s="9"/>
      <c r="G20" s="23"/>
      <c r="H20" s="23"/>
    </row>
    <row r="21" spans="1:8" ht="14.25">
      <c r="A21" s="29" t="s">
        <v>1657</v>
      </c>
      <c r="B21" s="304"/>
      <c r="C21" s="230" t="s">
        <v>1638</v>
      </c>
      <c r="D21" s="26" t="s">
        <v>1677</v>
      </c>
      <c r="E21" s="47" t="s">
        <v>1669</v>
      </c>
      <c r="F21" s="9"/>
      <c r="G21" s="23"/>
      <c r="H21" s="23"/>
    </row>
    <row r="22" spans="1:8" ht="14.25">
      <c r="A22" s="31" t="s">
        <v>866</v>
      </c>
      <c r="B22" s="382" t="s">
        <v>1658</v>
      </c>
      <c r="C22" s="379" t="s">
        <v>1662</v>
      </c>
      <c r="D22" s="26" t="s">
        <v>1664</v>
      </c>
      <c r="E22" s="32" t="s">
        <v>1659</v>
      </c>
      <c r="F22" s="9"/>
      <c r="G22" s="23"/>
      <c r="H22" s="23"/>
    </row>
    <row r="23" spans="1:8" ht="27.75">
      <c r="A23" s="31" t="s">
        <v>1271</v>
      </c>
      <c r="B23" s="383"/>
      <c r="C23" s="380"/>
      <c r="D23" s="47" t="s">
        <v>1685</v>
      </c>
      <c r="E23" s="26" t="s">
        <v>1660</v>
      </c>
      <c r="F23" s="9"/>
      <c r="G23" s="23"/>
      <c r="H23" s="23"/>
    </row>
    <row r="24" spans="1:8" ht="14.25">
      <c r="A24" s="29" t="s">
        <v>1268</v>
      </c>
      <c r="B24" s="383"/>
      <c r="C24" s="380"/>
      <c r="D24" s="47" t="s">
        <v>1661</v>
      </c>
      <c r="E24" s="47" t="s">
        <v>1663</v>
      </c>
      <c r="F24" s="9"/>
      <c r="G24" s="23"/>
      <c r="H24" s="23"/>
    </row>
    <row r="25" spans="1:8" ht="13.5" customHeight="1">
      <c r="A25" s="232">
        <v>2.4</v>
      </c>
      <c r="B25" s="383"/>
      <c r="C25" s="380"/>
      <c r="D25" s="163" t="s">
        <v>1665</v>
      </c>
      <c r="E25" s="163" t="s">
        <v>1663</v>
      </c>
      <c r="F25" s="164"/>
      <c r="G25" s="164"/>
      <c r="H25" s="164"/>
    </row>
    <row r="26" spans="1:8">
      <c r="A26" s="232">
        <v>2.5</v>
      </c>
      <c r="B26" s="383"/>
      <c r="C26" s="381"/>
      <c r="D26" s="163" t="s">
        <v>1666</v>
      </c>
      <c r="E26" s="163" t="s">
        <v>1667</v>
      </c>
      <c r="F26" s="164"/>
      <c r="G26" s="164"/>
      <c r="H26" s="164"/>
    </row>
    <row r="27" spans="1:8">
      <c r="A27" s="232">
        <v>2.6</v>
      </c>
      <c r="B27" s="384"/>
      <c r="C27" s="226" t="s">
        <v>1668</v>
      </c>
      <c r="D27" s="163" t="s">
        <v>1678</v>
      </c>
      <c r="E27" s="163" t="s">
        <v>1670</v>
      </c>
      <c r="F27" s="164"/>
      <c r="G27" s="164"/>
      <c r="H27" s="164"/>
    </row>
    <row r="28" spans="1:8">
      <c r="A28" s="232">
        <v>3.1</v>
      </c>
      <c r="B28" s="340" t="s">
        <v>1671</v>
      </c>
      <c r="C28" s="340" t="s">
        <v>1675</v>
      </c>
      <c r="D28" s="163" t="s">
        <v>1672</v>
      </c>
      <c r="E28" s="163" t="s">
        <v>1673</v>
      </c>
      <c r="F28" s="164"/>
      <c r="G28" s="164"/>
      <c r="H28" s="164"/>
    </row>
    <row r="29" spans="1:8">
      <c r="A29" s="232">
        <v>3.2</v>
      </c>
      <c r="B29" s="341"/>
      <c r="C29" s="342"/>
      <c r="D29" s="163" t="s">
        <v>1683</v>
      </c>
      <c r="E29" s="163" t="s">
        <v>1674</v>
      </c>
      <c r="F29" s="164"/>
      <c r="G29" s="164"/>
      <c r="H29" s="164"/>
    </row>
    <row r="30" spans="1:8">
      <c r="A30" s="232">
        <v>3.3</v>
      </c>
      <c r="B30" s="342"/>
      <c r="C30" s="226" t="s">
        <v>1676</v>
      </c>
      <c r="D30" s="163" t="s">
        <v>1679</v>
      </c>
      <c r="E30" s="163" t="s">
        <v>1680</v>
      </c>
      <c r="F30" s="164"/>
      <c r="G30" s="164"/>
      <c r="H30" s="164"/>
    </row>
    <row r="31" spans="1:8">
      <c r="A31" s="232">
        <v>4.0999999999999996</v>
      </c>
      <c r="B31" s="340" t="s">
        <v>1733</v>
      </c>
      <c r="C31" s="340" t="s">
        <v>1681</v>
      </c>
      <c r="D31" s="163" t="s">
        <v>1672</v>
      </c>
      <c r="E31" s="163" t="s">
        <v>1682</v>
      </c>
      <c r="F31" s="164"/>
      <c r="G31" s="164"/>
      <c r="H31" s="164"/>
    </row>
    <row r="32" spans="1:8">
      <c r="A32" s="232">
        <v>4.2</v>
      </c>
      <c r="B32" s="341"/>
      <c r="C32" s="341"/>
      <c r="D32" s="163" t="s">
        <v>1683</v>
      </c>
      <c r="E32" s="163" t="s">
        <v>1684</v>
      </c>
      <c r="F32" s="164"/>
      <c r="G32" s="164"/>
      <c r="H32" s="164"/>
    </row>
    <row r="33" spans="1:8" ht="27">
      <c r="A33" s="232">
        <v>4.3</v>
      </c>
      <c r="B33" s="341"/>
      <c r="C33" s="342"/>
      <c r="D33" s="165" t="s">
        <v>1686</v>
      </c>
      <c r="E33" s="163" t="s">
        <v>1687</v>
      </c>
      <c r="F33" s="164"/>
      <c r="G33" s="164"/>
      <c r="H33" s="164"/>
    </row>
    <row r="34" spans="1:8">
      <c r="A34" s="232">
        <v>4.4000000000000004</v>
      </c>
      <c r="B34" s="342"/>
      <c r="C34" s="226" t="s">
        <v>1688</v>
      </c>
      <c r="D34" s="163" t="s">
        <v>1689</v>
      </c>
      <c r="E34" s="163" t="s">
        <v>1690</v>
      </c>
      <c r="F34" s="164"/>
      <c r="G34" s="164"/>
      <c r="H34" s="164"/>
    </row>
    <row r="35" spans="1:8">
      <c r="A35" s="232">
        <v>5.0999999999999996</v>
      </c>
      <c r="B35" s="340" t="s">
        <v>1691</v>
      </c>
      <c r="C35" s="340" t="s">
        <v>1701</v>
      </c>
      <c r="D35" s="163" t="s">
        <v>1692</v>
      </c>
      <c r="E35" s="163" t="s">
        <v>1693</v>
      </c>
      <c r="F35" s="164"/>
      <c r="G35" s="164"/>
      <c r="H35" s="164"/>
    </row>
    <row r="36" spans="1:8">
      <c r="A36" s="232">
        <v>5.2</v>
      </c>
      <c r="B36" s="341"/>
      <c r="C36" s="341"/>
      <c r="D36" s="163" t="s">
        <v>1694</v>
      </c>
      <c r="E36" s="163" t="s">
        <v>1695</v>
      </c>
      <c r="F36" s="164"/>
      <c r="G36" s="164"/>
      <c r="H36" s="164"/>
    </row>
    <row r="37" spans="1:8" ht="40.5">
      <c r="A37" s="232">
        <v>5.3</v>
      </c>
      <c r="B37" s="341"/>
      <c r="C37" s="341"/>
      <c r="D37" s="165" t="s">
        <v>1696</v>
      </c>
      <c r="E37" s="165" t="s">
        <v>1697</v>
      </c>
      <c r="F37" s="164"/>
      <c r="G37" s="164"/>
      <c r="H37" s="164"/>
    </row>
    <row r="38" spans="1:8" ht="40.5">
      <c r="A38" s="232">
        <v>5.4</v>
      </c>
      <c r="B38" s="341"/>
      <c r="C38" s="342"/>
      <c r="D38" s="165" t="s">
        <v>1702</v>
      </c>
      <c r="E38" s="165" t="s">
        <v>1703</v>
      </c>
      <c r="F38" s="164"/>
      <c r="G38" s="164"/>
      <c r="H38" s="164"/>
    </row>
    <row r="39" spans="1:8" ht="40.5">
      <c r="A39" s="232">
        <v>5.5</v>
      </c>
      <c r="B39" s="341"/>
      <c r="C39" s="226" t="s">
        <v>1698</v>
      </c>
      <c r="D39" s="163" t="s">
        <v>1699</v>
      </c>
      <c r="E39" s="165" t="s">
        <v>1700</v>
      </c>
      <c r="F39" s="164"/>
      <c r="G39" s="164"/>
      <c r="H39" s="164"/>
    </row>
    <row r="40" spans="1:8" ht="27">
      <c r="A40" s="232">
        <v>5.6</v>
      </c>
      <c r="B40" s="342"/>
      <c r="C40" s="226" t="s">
        <v>1714</v>
      </c>
      <c r="D40" s="163" t="s">
        <v>1717</v>
      </c>
      <c r="E40" s="165" t="s">
        <v>1715</v>
      </c>
      <c r="F40" s="164"/>
      <c r="G40" s="164"/>
      <c r="H40" s="164"/>
    </row>
    <row r="41" spans="1:8">
      <c r="A41" s="232">
        <v>6.1</v>
      </c>
      <c r="B41" s="340" t="s">
        <v>1704</v>
      </c>
      <c r="C41" s="340" t="s">
        <v>1705</v>
      </c>
      <c r="D41" s="163" t="s">
        <v>1706</v>
      </c>
      <c r="E41" s="163" t="s">
        <v>1707</v>
      </c>
      <c r="F41" s="164"/>
      <c r="G41" s="164"/>
      <c r="H41" s="164"/>
    </row>
    <row r="42" spans="1:8">
      <c r="A42" s="232">
        <v>6.2</v>
      </c>
      <c r="B42" s="341"/>
      <c r="C42" s="341"/>
      <c r="D42" s="163" t="s">
        <v>1708</v>
      </c>
      <c r="E42" s="163" t="s">
        <v>1711</v>
      </c>
      <c r="F42" s="164"/>
      <c r="G42" s="164"/>
      <c r="H42" s="164"/>
    </row>
    <row r="43" spans="1:8">
      <c r="A43" s="232">
        <v>6.3</v>
      </c>
      <c r="B43" s="341"/>
      <c r="C43" s="341"/>
      <c r="D43" s="163" t="s">
        <v>1709</v>
      </c>
      <c r="E43" s="163" t="s">
        <v>1712</v>
      </c>
      <c r="F43" s="164"/>
      <c r="G43" s="164"/>
      <c r="H43" s="164"/>
    </row>
    <row r="44" spans="1:8">
      <c r="A44" s="232">
        <v>6.4</v>
      </c>
      <c r="B44" s="341"/>
      <c r="C44" s="342"/>
      <c r="D44" s="163" t="s">
        <v>1710</v>
      </c>
      <c r="E44" s="163" t="s">
        <v>1713</v>
      </c>
      <c r="F44" s="164"/>
      <c r="G44" s="164"/>
      <c r="H44" s="164"/>
    </row>
    <row r="45" spans="1:8" ht="27">
      <c r="A45" s="232">
        <v>6.5</v>
      </c>
      <c r="B45" s="342"/>
      <c r="C45" s="226" t="s">
        <v>1716</v>
      </c>
      <c r="D45" s="163" t="s">
        <v>1718</v>
      </c>
      <c r="E45" s="165" t="s">
        <v>1719</v>
      </c>
      <c r="F45" s="164"/>
      <c r="G45" s="164"/>
      <c r="H45" s="164"/>
    </row>
    <row r="46" spans="1:8">
      <c r="A46" s="232">
        <v>7.1</v>
      </c>
      <c r="B46" s="340" t="s">
        <v>1721</v>
      </c>
      <c r="C46" s="340" t="s">
        <v>1720</v>
      </c>
      <c r="D46" s="163" t="s">
        <v>1722</v>
      </c>
      <c r="E46" s="163" t="s">
        <v>1723</v>
      </c>
      <c r="F46" s="164"/>
      <c r="G46" s="164"/>
      <c r="H46" s="164"/>
    </row>
    <row r="47" spans="1:8">
      <c r="A47" s="232">
        <v>7.2</v>
      </c>
      <c r="B47" s="341"/>
      <c r="C47" s="341"/>
      <c r="D47" s="163" t="s">
        <v>1724</v>
      </c>
      <c r="E47" s="163" t="s">
        <v>1725</v>
      </c>
      <c r="F47" s="164"/>
      <c r="G47" s="164"/>
      <c r="H47" s="164"/>
    </row>
    <row r="48" spans="1:8">
      <c r="A48" s="232">
        <v>7.3</v>
      </c>
      <c r="B48" s="342"/>
      <c r="C48" s="342"/>
      <c r="D48" s="163" t="s">
        <v>1726</v>
      </c>
      <c r="E48" s="163" t="s">
        <v>1727</v>
      </c>
      <c r="F48" s="164"/>
      <c r="G48" s="164"/>
      <c r="H48" s="164"/>
    </row>
    <row r="49" spans="1:8">
      <c r="A49" s="232">
        <v>8.1</v>
      </c>
      <c r="B49" s="340" t="s">
        <v>1728</v>
      </c>
      <c r="C49" s="226" t="s">
        <v>1729</v>
      </c>
      <c r="D49" s="163" t="s">
        <v>1730</v>
      </c>
      <c r="E49" s="163" t="s">
        <v>1731</v>
      </c>
      <c r="F49" s="164"/>
      <c r="G49" s="164"/>
      <c r="H49" s="164"/>
    </row>
    <row r="50" spans="1:8" ht="27">
      <c r="A50" s="232">
        <v>8.1999999999999993</v>
      </c>
      <c r="B50" s="342"/>
      <c r="C50" s="226" t="s">
        <v>1732</v>
      </c>
      <c r="D50" s="165" t="s">
        <v>1734</v>
      </c>
      <c r="E50" s="165" t="s">
        <v>1735</v>
      </c>
      <c r="F50" s="164"/>
      <c r="G50" s="164"/>
      <c r="H50" s="164"/>
    </row>
    <row r="51" spans="1:8" ht="14.25">
      <c r="A51" s="74" t="s">
        <v>1736</v>
      </c>
      <c r="B51" s="376" t="s">
        <v>1737</v>
      </c>
      <c r="C51" s="321" t="s">
        <v>1738</v>
      </c>
      <c r="D51" s="233" t="s">
        <v>1739</v>
      </c>
      <c r="E51" s="233" t="s">
        <v>1740</v>
      </c>
      <c r="F51" s="227"/>
      <c r="G51" s="227"/>
      <c r="H51" s="227"/>
    </row>
    <row r="52" spans="1:8" ht="28.5">
      <c r="A52" s="74" t="s">
        <v>1741</v>
      </c>
      <c r="B52" s="377"/>
      <c r="C52" s="322"/>
      <c r="D52" s="234" t="s">
        <v>1742</v>
      </c>
      <c r="E52" s="234" t="s">
        <v>1743</v>
      </c>
      <c r="F52" s="70"/>
      <c r="G52" s="78"/>
      <c r="H52" s="107"/>
    </row>
    <row r="53" spans="1:8" ht="14.25">
      <c r="A53" s="74" t="s">
        <v>1744</v>
      </c>
      <c r="B53" s="377"/>
      <c r="C53" s="322"/>
      <c r="D53" s="234" t="s">
        <v>1745</v>
      </c>
      <c r="E53" s="234" t="s">
        <v>1746</v>
      </c>
      <c r="F53" s="70"/>
      <c r="G53" s="78"/>
      <c r="H53" s="107"/>
    </row>
    <row r="54" spans="1:8" ht="14.25">
      <c r="A54" s="74" t="s">
        <v>1747</v>
      </c>
      <c r="B54" s="378"/>
      <c r="C54" s="323"/>
      <c r="D54" s="234" t="s">
        <v>1748</v>
      </c>
      <c r="E54" s="234" t="s">
        <v>1749</v>
      </c>
      <c r="F54" s="70"/>
      <c r="G54" s="78"/>
      <c r="H54" s="107"/>
    </row>
  </sheetData>
  <mergeCells count="21">
    <mergeCell ref="B49:B50"/>
    <mergeCell ref="C35:C38"/>
    <mergeCell ref="C41:C44"/>
    <mergeCell ref="B35:B40"/>
    <mergeCell ref="B41:B45"/>
    <mergeCell ref="A1:B1"/>
    <mergeCell ref="C1:H1"/>
    <mergeCell ref="C3:C8"/>
    <mergeCell ref="C9:C14"/>
    <mergeCell ref="B51:B54"/>
    <mergeCell ref="C51:C54"/>
    <mergeCell ref="C28:C29"/>
    <mergeCell ref="B28:B30"/>
    <mergeCell ref="C31:C33"/>
    <mergeCell ref="B31:B34"/>
    <mergeCell ref="C16:C20"/>
    <mergeCell ref="B3:B21"/>
    <mergeCell ref="C22:C26"/>
    <mergeCell ref="B22:B27"/>
    <mergeCell ref="C46:C48"/>
    <mergeCell ref="B46:B48"/>
  </mergeCells>
  <phoneticPr fontId="18" type="noConversion"/>
  <conditionalFormatting sqref="F3:F24">
    <cfRule type="cellIs" dxfId="71" priority="7" stopIfTrue="1" operator="equal">
      <formula>"B"</formula>
    </cfRule>
    <cfRule type="cellIs" dxfId="70" priority="8" stopIfTrue="1" operator="equal">
      <formula>"F"</formula>
    </cfRule>
    <cfRule type="cellIs" dxfId="69" priority="9" stopIfTrue="1" operator="equal">
      <formula>"p"</formula>
    </cfRule>
    <cfRule type="cellIs" dxfId="68" priority="10" operator="equal">
      <formula>"低"</formula>
    </cfRule>
    <cfRule type="cellIs" dxfId="67" priority="11" operator="equal">
      <formula>"中"</formula>
    </cfRule>
    <cfRule type="cellIs" dxfId="66" priority="12" operator="equal">
      <formula>"高"</formula>
    </cfRule>
  </conditionalFormatting>
  <conditionalFormatting sqref="F52:F54">
    <cfRule type="cellIs" dxfId="65" priority="1" stopIfTrue="1" operator="equal">
      <formula>"B"</formula>
    </cfRule>
    <cfRule type="cellIs" dxfId="64" priority="2" stopIfTrue="1" operator="equal">
      <formula>"F"</formula>
    </cfRule>
    <cfRule type="cellIs" dxfId="63" priority="3" stopIfTrue="1" operator="equal">
      <formula>"p"</formula>
    </cfRule>
    <cfRule type="cellIs" dxfId="62" priority="4" operator="equal">
      <formula>"低"</formula>
    </cfRule>
    <cfRule type="cellIs" dxfId="61" priority="5" operator="equal">
      <formula>"中"</formula>
    </cfRule>
    <cfRule type="cellIs" dxfId="60" priority="6" operator="equal">
      <formula>"高"</formula>
    </cfRule>
  </conditionalFormatting>
  <dataValidations count="1">
    <dataValidation type="list" showErrorMessage="1" errorTitle="提示" error="請輸入正確的測試結果！" sqref="F3:F24 F52:F54">
      <formula1>"P,F,B,NT,"</formula1>
    </dataValidation>
  </dataValidations>
  <hyperlinks>
    <hyperlink ref="A1" location="'Test Summary'!A1" display="Back"/>
  </hyperlinks>
  <pageMargins left="0.7" right="0.7" top="0.75" bottom="0.75" header="0.3" footer="0.3"/>
  <pageSetup paperSize="9" orientation="portrait" horizontalDpi="300" verticalDpi="300" r:id="rId1"/>
</worksheet>
</file>

<file path=xl/worksheets/sheet28.xml><?xml version="1.0" encoding="utf-8"?>
<worksheet xmlns="http://schemas.openxmlformats.org/spreadsheetml/2006/main" xmlns:r="http://schemas.openxmlformats.org/officeDocument/2006/relationships">
  <dimension ref="A1:H48"/>
  <sheetViews>
    <sheetView topLeftCell="B4" zoomScale="110" zoomScaleNormal="110" workbookViewId="0">
      <selection activeCell="E13" sqref="E13"/>
    </sheetView>
  </sheetViews>
  <sheetFormatPr defaultRowHeight="13.5"/>
  <cols>
    <col min="2" max="2" width="14.875" customWidth="1"/>
    <col min="3" max="3" width="24.625" customWidth="1"/>
    <col min="4" max="4" width="65.875" customWidth="1"/>
    <col min="5" max="5" width="74.5" customWidth="1"/>
    <col min="6" max="6" width="17.5" customWidth="1"/>
    <col min="7" max="7" width="12.5" customWidth="1"/>
    <col min="8" max="8" width="30.125" customWidth="1"/>
  </cols>
  <sheetData>
    <row r="1" spans="1:8" ht="27.75">
      <c r="A1" s="289" t="s">
        <v>286</v>
      </c>
      <c r="B1" s="290"/>
      <c r="C1" s="293" t="s">
        <v>285</v>
      </c>
      <c r="D1" s="293"/>
      <c r="E1" s="293"/>
      <c r="F1" s="293"/>
      <c r="G1" s="293"/>
      <c r="H1" s="293"/>
    </row>
    <row r="2" spans="1:8" ht="15.75">
      <c r="A2" s="87" t="s">
        <v>284</v>
      </c>
      <c r="B2" s="87" t="s">
        <v>283</v>
      </c>
      <c r="C2" s="86" t="s">
        <v>282</v>
      </c>
      <c r="D2" s="84" t="s">
        <v>281</v>
      </c>
      <c r="E2" s="84" t="s">
        <v>280</v>
      </c>
      <c r="F2" s="84" t="s">
        <v>279</v>
      </c>
      <c r="G2" s="85" t="s">
        <v>278</v>
      </c>
      <c r="H2" s="84" t="s">
        <v>277</v>
      </c>
    </row>
    <row r="3" spans="1:8" ht="54">
      <c r="A3" s="162" t="s">
        <v>865</v>
      </c>
      <c r="B3" s="250" t="s">
        <v>1750</v>
      </c>
      <c r="C3" s="235" t="s">
        <v>1751</v>
      </c>
      <c r="D3" s="46" t="s">
        <v>1899</v>
      </c>
      <c r="E3" s="30" t="s">
        <v>1752</v>
      </c>
      <c r="F3" s="9" t="s">
        <v>1537</v>
      </c>
      <c r="G3" s="42"/>
      <c r="H3" s="33"/>
    </row>
    <row r="4" spans="1:8" ht="40.5">
      <c r="A4" s="162" t="s">
        <v>1319</v>
      </c>
      <c r="B4" s="303"/>
      <c r="C4" s="236" t="s">
        <v>1753</v>
      </c>
      <c r="D4" s="47" t="s">
        <v>1900</v>
      </c>
      <c r="E4" s="98" t="s">
        <v>1754</v>
      </c>
      <c r="F4" s="9" t="s">
        <v>1537</v>
      </c>
      <c r="G4" s="42"/>
      <c r="H4" s="34"/>
    </row>
    <row r="5" spans="1:8" ht="40.5">
      <c r="A5" s="162" t="s">
        <v>1315</v>
      </c>
      <c r="B5" s="303"/>
      <c r="C5" s="236" t="s">
        <v>1755</v>
      </c>
      <c r="D5" s="47" t="s">
        <v>1901</v>
      </c>
      <c r="E5" s="46" t="s">
        <v>1756</v>
      </c>
      <c r="F5" s="9" t="s">
        <v>1537</v>
      </c>
      <c r="G5" s="26"/>
      <c r="H5" s="34"/>
    </row>
    <row r="6" spans="1:8" ht="14.25">
      <c r="A6" s="162" t="s">
        <v>1311</v>
      </c>
      <c r="B6" s="304"/>
      <c r="C6" s="236" t="s">
        <v>1757</v>
      </c>
      <c r="D6" s="98" t="s">
        <v>1758</v>
      </c>
      <c r="E6" s="98" t="s">
        <v>1759</v>
      </c>
      <c r="F6" s="9" t="s">
        <v>1537</v>
      </c>
      <c r="G6" s="42"/>
      <c r="H6" s="34"/>
    </row>
    <row r="7" spans="1:8" ht="14.25">
      <c r="A7" s="29" t="s">
        <v>866</v>
      </c>
      <c r="B7" s="294" t="s">
        <v>1760</v>
      </c>
      <c r="C7" s="235" t="s">
        <v>1761</v>
      </c>
      <c r="D7" s="46" t="s">
        <v>1763</v>
      </c>
      <c r="E7" s="30" t="s">
        <v>1762</v>
      </c>
      <c r="F7" s="9" t="s">
        <v>1537</v>
      </c>
      <c r="G7" s="23"/>
      <c r="H7" s="33"/>
    </row>
    <row r="8" spans="1:8" ht="14.25">
      <c r="A8" s="29" t="s">
        <v>1271</v>
      </c>
      <c r="B8" s="295"/>
      <c r="C8" s="373" t="s">
        <v>1764</v>
      </c>
      <c r="D8" s="47" t="s">
        <v>1765</v>
      </c>
      <c r="E8" s="98" t="s">
        <v>1766</v>
      </c>
      <c r="F8" s="9" t="s">
        <v>1537</v>
      </c>
      <c r="G8" s="23"/>
      <c r="H8" s="34"/>
    </row>
    <row r="9" spans="1:8" ht="27">
      <c r="A9" s="29" t="s">
        <v>1790</v>
      </c>
      <c r="B9" s="295"/>
      <c r="C9" s="375"/>
      <c r="D9" s="47" t="s">
        <v>1788</v>
      </c>
      <c r="E9" s="47" t="s">
        <v>1789</v>
      </c>
      <c r="F9" s="9" t="s">
        <v>1537</v>
      </c>
      <c r="G9" s="23"/>
      <c r="H9" s="34"/>
    </row>
    <row r="10" spans="1:8" ht="14.25">
      <c r="A10" s="29" t="s">
        <v>1264</v>
      </c>
      <c r="B10" s="296"/>
      <c r="C10" s="236" t="s">
        <v>1767</v>
      </c>
      <c r="D10" s="47" t="s">
        <v>1768</v>
      </c>
      <c r="E10" s="98" t="s">
        <v>1762</v>
      </c>
      <c r="F10" s="9" t="s">
        <v>1537</v>
      </c>
      <c r="G10" s="23"/>
      <c r="H10" s="34"/>
    </row>
    <row r="11" spans="1:8" ht="27">
      <c r="A11" s="31" t="s">
        <v>1783</v>
      </c>
      <c r="B11" s="294" t="s">
        <v>1769</v>
      </c>
      <c r="C11" s="236" t="s">
        <v>1770</v>
      </c>
      <c r="D11" s="47" t="s">
        <v>1771</v>
      </c>
      <c r="E11" s="98" t="s">
        <v>1782</v>
      </c>
      <c r="F11" s="9" t="s">
        <v>1537</v>
      </c>
      <c r="G11" s="23"/>
      <c r="H11" s="34"/>
    </row>
    <row r="12" spans="1:8" ht="14.25">
      <c r="A12" s="29" t="s">
        <v>1784</v>
      </c>
      <c r="B12" s="295"/>
      <c r="C12" s="373" t="s">
        <v>1772</v>
      </c>
      <c r="D12" s="47" t="s">
        <v>1773</v>
      </c>
      <c r="E12" s="98" t="s">
        <v>1774</v>
      </c>
      <c r="F12" s="9" t="s">
        <v>1537</v>
      </c>
      <c r="G12" s="23"/>
      <c r="H12" s="34"/>
    </row>
    <row r="13" spans="1:8" ht="27">
      <c r="A13" s="31" t="s">
        <v>1785</v>
      </c>
      <c r="B13" s="295"/>
      <c r="C13" s="374"/>
      <c r="D13" s="47" t="s">
        <v>1776</v>
      </c>
      <c r="E13" s="98" t="s">
        <v>1775</v>
      </c>
      <c r="F13" s="9" t="s">
        <v>1537</v>
      </c>
      <c r="G13" s="23"/>
      <c r="H13" s="34"/>
    </row>
    <row r="14" spans="1:8" ht="14.25">
      <c r="A14" s="31" t="s">
        <v>1786</v>
      </c>
      <c r="B14" s="295"/>
      <c r="C14" s="375"/>
      <c r="D14" s="47" t="s">
        <v>1780</v>
      </c>
      <c r="E14" s="98" t="s">
        <v>1781</v>
      </c>
      <c r="F14" s="9" t="s">
        <v>1537</v>
      </c>
      <c r="G14" s="23"/>
      <c r="H14" s="34"/>
    </row>
    <row r="15" spans="1:8" ht="14.25">
      <c r="A15" s="29" t="s">
        <v>1787</v>
      </c>
      <c r="B15" s="296"/>
      <c r="C15" s="236" t="s">
        <v>1777</v>
      </c>
      <c r="D15" s="47" t="s">
        <v>1778</v>
      </c>
      <c r="E15" s="47" t="s">
        <v>1779</v>
      </c>
      <c r="F15" s="9" t="s">
        <v>1537</v>
      </c>
      <c r="G15" s="23"/>
      <c r="H15" s="23"/>
    </row>
    <row r="16" spans="1:8" ht="14.25">
      <c r="A16" s="31" t="s">
        <v>1818</v>
      </c>
      <c r="B16" s="294" t="s">
        <v>1791</v>
      </c>
      <c r="C16" s="373" t="s">
        <v>1793</v>
      </c>
      <c r="D16" s="47" t="s">
        <v>1794</v>
      </c>
      <c r="E16" s="47" t="s">
        <v>1792</v>
      </c>
      <c r="F16" s="9"/>
      <c r="G16" s="23"/>
      <c r="H16" s="23"/>
    </row>
    <row r="17" spans="1:8" ht="14.25">
      <c r="A17" s="29" t="s">
        <v>1819</v>
      </c>
      <c r="B17" s="295"/>
      <c r="C17" s="374"/>
      <c r="D17" s="47" t="s">
        <v>1795</v>
      </c>
      <c r="E17" s="98" t="s">
        <v>1796</v>
      </c>
      <c r="F17" s="9"/>
      <c r="G17" s="23"/>
      <c r="H17" s="23"/>
    </row>
    <row r="18" spans="1:8" ht="14.25">
      <c r="A18" s="31" t="s">
        <v>1820</v>
      </c>
      <c r="B18" s="295"/>
      <c r="C18" s="375"/>
      <c r="D18" s="47" t="s">
        <v>1797</v>
      </c>
      <c r="E18" s="98" t="s">
        <v>1798</v>
      </c>
      <c r="F18" s="9"/>
      <c r="G18" s="23"/>
      <c r="H18" s="23"/>
    </row>
    <row r="19" spans="1:8" ht="14.25">
      <c r="A19" s="29" t="s">
        <v>1821</v>
      </c>
      <c r="B19" s="295"/>
      <c r="C19" s="373" t="s">
        <v>1799</v>
      </c>
      <c r="D19" s="47" t="s">
        <v>1801</v>
      </c>
      <c r="E19" s="32" t="s">
        <v>1800</v>
      </c>
      <c r="F19" s="9"/>
      <c r="G19" s="23"/>
      <c r="H19" s="23"/>
    </row>
    <row r="20" spans="1:8" ht="14.25">
      <c r="A20" s="31" t="s">
        <v>1822</v>
      </c>
      <c r="B20" s="295"/>
      <c r="C20" s="375"/>
      <c r="D20" s="47" t="s">
        <v>1802</v>
      </c>
      <c r="E20" s="98" t="s">
        <v>1803</v>
      </c>
      <c r="F20" s="9"/>
      <c r="G20" s="23"/>
      <c r="H20" s="23"/>
    </row>
    <row r="21" spans="1:8" ht="27">
      <c r="A21" s="31" t="s">
        <v>1823</v>
      </c>
      <c r="B21" s="295"/>
      <c r="C21" s="373" t="s">
        <v>1804</v>
      </c>
      <c r="D21" s="47" t="s">
        <v>1807</v>
      </c>
      <c r="E21" s="47" t="s">
        <v>1808</v>
      </c>
      <c r="F21" s="9"/>
      <c r="G21" s="23"/>
      <c r="H21" s="23"/>
    </row>
    <row r="22" spans="1:8" ht="14.25">
      <c r="A22" s="29" t="s">
        <v>1824</v>
      </c>
      <c r="B22" s="295"/>
      <c r="C22" s="375"/>
      <c r="D22" s="47" t="s">
        <v>1805</v>
      </c>
      <c r="E22" s="32" t="s">
        <v>1806</v>
      </c>
      <c r="F22" s="9"/>
      <c r="G22" s="23"/>
      <c r="H22" s="23"/>
    </row>
    <row r="23" spans="1:8" ht="14.25">
      <c r="A23" s="31" t="s">
        <v>1825</v>
      </c>
      <c r="B23" s="295"/>
      <c r="C23" s="236" t="s">
        <v>1809</v>
      </c>
      <c r="D23" s="47" t="s">
        <v>1810</v>
      </c>
      <c r="E23" s="98" t="s">
        <v>1811</v>
      </c>
      <c r="F23" s="9"/>
      <c r="G23" s="23"/>
      <c r="H23" s="23"/>
    </row>
    <row r="24" spans="1:8" ht="27.75">
      <c r="A24" s="29" t="s">
        <v>1826</v>
      </c>
      <c r="B24" s="295"/>
      <c r="C24" s="236" t="s">
        <v>1812</v>
      </c>
      <c r="D24" s="47" t="s">
        <v>1813</v>
      </c>
      <c r="E24" s="26" t="s">
        <v>1814</v>
      </c>
      <c r="F24" s="9"/>
      <c r="G24" s="23"/>
      <c r="H24" s="23"/>
    </row>
    <row r="25" spans="1:8" ht="14.25">
      <c r="A25" s="31" t="s">
        <v>1827</v>
      </c>
      <c r="B25" s="296"/>
      <c r="C25" s="98" t="s">
        <v>1815</v>
      </c>
      <c r="D25" s="47" t="s">
        <v>1816</v>
      </c>
      <c r="E25" s="98" t="s">
        <v>1817</v>
      </c>
      <c r="F25" s="9"/>
      <c r="G25" s="23"/>
      <c r="H25" s="23"/>
    </row>
    <row r="26" spans="1:8" ht="14.25">
      <c r="A26" s="29"/>
      <c r="B26" s="29"/>
      <c r="C26" s="32"/>
      <c r="D26" s="26"/>
      <c r="E26" s="26"/>
      <c r="F26" s="9"/>
      <c r="G26" s="23"/>
      <c r="H26" s="23"/>
    </row>
    <row r="27" spans="1:8">
      <c r="A27" s="196" t="s">
        <v>1828</v>
      </c>
      <c r="B27" s="386" t="s">
        <v>1829</v>
      </c>
      <c r="C27" s="386" t="s">
        <v>1830</v>
      </c>
      <c r="D27" s="196" t="s">
        <v>1831</v>
      </c>
      <c r="E27" s="196" t="s">
        <v>1832</v>
      </c>
    </row>
    <row r="28" spans="1:8">
      <c r="A28" s="237" t="s">
        <v>1833</v>
      </c>
      <c r="B28" s="385"/>
      <c r="C28" s="385"/>
      <c r="D28" s="196" t="s">
        <v>1834</v>
      </c>
      <c r="E28" s="196" t="s">
        <v>1835</v>
      </c>
    </row>
    <row r="29" spans="1:8">
      <c r="A29" s="237" t="s">
        <v>1836</v>
      </c>
      <c r="B29" s="385"/>
      <c r="C29" s="385"/>
      <c r="D29" s="196" t="s">
        <v>1837</v>
      </c>
      <c r="E29" s="196" t="s">
        <v>1838</v>
      </c>
    </row>
    <row r="30" spans="1:8">
      <c r="A30" s="237" t="s">
        <v>1839</v>
      </c>
      <c r="B30" s="385"/>
      <c r="C30" s="385"/>
      <c r="D30" s="238" t="s">
        <v>1840</v>
      </c>
      <c r="E30" s="238" t="s">
        <v>1841</v>
      </c>
    </row>
    <row r="31" spans="1:8" s="240" customFormat="1">
      <c r="A31" s="237" t="s">
        <v>1842</v>
      </c>
      <c r="B31" s="385"/>
      <c r="C31" s="385"/>
      <c r="D31" s="239" t="s">
        <v>1843</v>
      </c>
      <c r="E31" s="239" t="s">
        <v>1844</v>
      </c>
    </row>
    <row r="32" spans="1:8">
      <c r="A32" s="237" t="s">
        <v>1845</v>
      </c>
      <c r="B32" s="385" t="s">
        <v>1846</v>
      </c>
      <c r="C32" s="385" t="s">
        <v>1847</v>
      </c>
      <c r="D32" s="238" t="s">
        <v>1848</v>
      </c>
      <c r="E32" s="238" t="s">
        <v>1849</v>
      </c>
    </row>
    <row r="33" spans="1:5">
      <c r="A33" s="237" t="s">
        <v>1850</v>
      </c>
      <c r="B33" s="385"/>
      <c r="C33" s="385"/>
      <c r="D33" s="238" t="s">
        <v>1851</v>
      </c>
      <c r="E33" s="238" t="s">
        <v>1852</v>
      </c>
    </row>
    <row r="34" spans="1:5">
      <c r="A34" s="237" t="s">
        <v>1853</v>
      </c>
      <c r="B34" s="385"/>
      <c r="C34" s="385"/>
      <c r="D34" s="238" t="s">
        <v>1851</v>
      </c>
      <c r="E34" s="238" t="s">
        <v>1854</v>
      </c>
    </row>
    <row r="35" spans="1:5">
      <c r="A35" s="237" t="s">
        <v>1855</v>
      </c>
      <c r="B35" s="385"/>
      <c r="C35" s="385"/>
      <c r="D35" s="238" t="s">
        <v>1851</v>
      </c>
      <c r="E35" s="238" t="s">
        <v>1856</v>
      </c>
    </row>
    <row r="36" spans="1:5" ht="40.5">
      <c r="A36" s="237" t="s">
        <v>1857</v>
      </c>
      <c r="B36" s="385"/>
      <c r="C36" s="385"/>
      <c r="D36" s="238" t="s">
        <v>1851</v>
      </c>
      <c r="E36" s="241" t="s">
        <v>1858</v>
      </c>
    </row>
    <row r="37" spans="1:5" ht="27">
      <c r="A37" s="237" t="s">
        <v>1859</v>
      </c>
      <c r="B37" s="385"/>
      <c r="C37" s="385"/>
      <c r="D37" s="238" t="s">
        <v>1860</v>
      </c>
      <c r="E37" s="241" t="s">
        <v>1861</v>
      </c>
    </row>
    <row r="38" spans="1:5" s="240" customFormat="1" ht="27">
      <c r="A38" s="237" t="s">
        <v>1862</v>
      </c>
      <c r="B38" s="385"/>
      <c r="C38" s="385"/>
      <c r="D38" s="239" t="s">
        <v>1863</v>
      </c>
      <c r="E38" s="242" t="s">
        <v>1864</v>
      </c>
    </row>
    <row r="39" spans="1:5">
      <c r="A39" s="237" t="s">
        <v>1865</v>
      </c>
      <c r="B39" s="385" t="s">
        <v>1866</v>
      </c>
      <c r="C39" s="385" t="s">
        <v>1867</v>
      </c>
      <c r="D39" s="238" t="s">
        <v>1868</v>
      </c>
      <c r="E39" s="238" t="s">
        <v>1869</v>
      </c>
    </row>
    <row r="40" spans="1:5">
      <c r="A40" s="237" t="s">
        <v>1870</v>
      </c>
      <c r="B40" s="385"/>
      <c r="C40" s="385"/>
      <c r="D40" s="238" t="s">
        <v>1871</v>
      </c>
      <c r="E40" s="238" t="s">
        <v>1872</v>
      </c>
    </row>
    <row r="41" spans="1:5">
      <c r="A41" s="237" t="s">
        <v>1873</v>
      </c>
      <c r="B41" s="385"/>
      <c r="C41" s="385"/>
      <c r="D41" s="238" t="s">
        <v>1874</v>
      </c>
      <c r="E41" s="238" t="s">
        <v>1875</v>
      </c>
    </row>
    <row r="42" spans="1:5">
      <c r="A42" s="237" t="s">
        <v>1876</v>
      </c>
      <c r="B42" s="385"/>
      <c r="C42" s="385"/>
      <c r="D42" s="238" t="s">
        <v>1877</v>
      </c>
      <c r="E42" s="238" t="s">
        <v>1878</v>
      </c>
    </row>
    <row r="43" spans="1:5">
      <c r="A43" s="237" t="s">
        <v>1879</v>
      </c>
      <c r="B43" s="385"/>
      <c r="C43" s="385"/>
      <c r="D43" s="238" t="s">
        <v>1880</v>
      </c>
      <c r="E43" s="238" t="s">
        <v>1881</v>
      </c>
    </row>
    <row r="44" spans="1:5">
      <c r="A44" s="237" t="s">
        <v>1882</v>
      </c>
      <c r="B44" s="385"/>
      <c r="C44" s="385"/>
      <c r="D44" s="238" t="s">
        <v>1883</v>
      </c>
      <c r="E44" s="196" t="s">
        <v>1884</v>
      </c>
    </row>
    <row r="45" spans="1:5">
      <c r="A45" s="237" t="s">
        <v>1885</v>
      </c>
      <c r="B45" s="385"/>
      <c r="C45" s="385"/>
      <c r="D45" s="238" t="s">
        <v>1886</v>
      </c>
      <c r="E45" s="238" t="s">
        <v>1887</v>
      </c>
    </row>
    <row r="46" spans="1:5">
      <c r="A46" s="237" t="s">
        <v>1888</v>
      </c>
      <c r="B46" s="385"/>
      <c r="C46" s="385"/>
      <c r="D46" s="238" t="s">
        <v>1889</v>
      </c>
      <c r="E46" s="238" t="s">
        <v>1890</v>
      </c>
    </row>
    <row r="47" spans="1:5" ht="27">
      <c r="A47" s="237" t="s">
        <v>1891</v>
      </c>
      <c r="B47" s="385" t="s">
        <v>1892</v>
      </c>
      <c r="C47" s="385" t="s">
        <v>1893</v>
      </c>
      <c r="D47" s="238" t="s">
        <v>1894</v>
      </c>
      <c r="E47" s="241" t="s">
        <v>1895</v>
      </c>
    </row>
    <row r="48" spans="1:5" ht="40.5">
      <c r="A48" s="237" t="s">
        <v>1896</v>
      </c>
      <c r="B48" s="385"/>
      <c r="C48" s="385"/>
      <c r="D48" s="241" t="s">
        <v>1897</v>
      </c>
      <c r="E48" s="241" t="s">
        <v>1898</v>
      </c>
    </row>
  </sheetData>
  <mergeCells count="19">
    <mergeCell ref="A1:B1"/>
    <mergeCell ref="C1:H1"/>
    <mergeCell ref="B3:B6"/>
    <mergeCell ref="B7:B10"/>
    <mergeCell ref="B11:B15"/>
    <mergeCell ref="C12:C14"/>
    <mergeCell ref="C8:C9"/>
    <mergeCell ref="C16:C18"/>
    <mergeCell ref="C19:C20"/>
    <mergeCell ref="C21:C22"/>
    <mergeCell ref="B16:B25"/>
    <mergeCell ref="B27:B31"/>
    <mergeCell ref="C27:C31"/>
    <mergeCell ref="B32:B38"/>
    <mergeCell ref="C32:C38"/>
    <mergeCell ref="B39:B46"/>
    <mergeCell ref="C39:C46"/>
    <mergeCell ref="B47:B48"/>
    <mergeCell ref="C47:C48"/>
  </mergeCells>
  <phoneticPr fontId="18" type="noConversion"/>
  <conditionalFormatting sqref="F3:F26">
    <cfRule type="cellIs" dxfId="59" priority="1" stopIfTrue="1" operator="equal">
      <formula>"B"</formula>
    </cfRule>
    <cfRule type="cellIs" dxfId="58" priority="2" stopIfTrue="1" operator="equal">
      <formula>"F"</formula>
    </cfRule>
    <cfRule type="cellIs" dxfId="57" priority="3" stopIfTrue="1" operator="equal">
      <formula>"p"</formula>
    </cfRule>
    <cfRule type="cellIs" dxfId="56" priority="4" operator="equal">
      <formula>"低"</formula>
    </cfRule>
    <cfRule type="cellIs" dxfId="55" priority="5" operator="equal">
      <formula>"中"</formula>
    </cfRule>
    <cfRule type="cellIs" dxfId="54" priority="6" operator="equal">
      <formula>"高"</formula>
    </cfRule>
  </conditionalFormatting>
  <dataValidations count="1">
    <dataValidation type="list" showErrorMessage="1" errorTitle="提示" error="請輸入正確的測試結果！" sqref="F3:F26">
      <formula1>"P,F,B,NT,"</formula1>
    </dataValidation>
  </dataValidations>
  <hyperlinks>
    <hyperlink ref="A1" location="'Test Summary'!A1" display="Back"/>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FF45"/>
  <sheetViews>
    <sheetView showGridLines="0" topLeftCell="A7" workbookViewId="0">
      <selection activeCell="F38" sqref="F38"/>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9" s="12" customFormat="1"/>
    <row r="2" spans="2:9" s="12" customFormat="1" ht="27.75">
      <c r="B2" s="277" t="s">
        <v>11</v>
      </c>
      <c r="C2" s="267"/>
      <c r="D2" s="267"/>
      <c r="E2" s="267"/>
      <c r="F2" s="267"/>
      <c r="G2" s="267"/>
    </row>
    <row r="3" spans="2:9" s="12" customFormat="1">
      <c r="B3" s="259" t="s">
        <v>4</v>
      </c>
      <c r="C3" s="259"/>
      <c r="D3" s="265"/>
      <c r="E3" s="265"/>
      <c r="F3" s="265"/>
      <c r="G3" s="265"/>
    </row>
    <row r="4" spans="2:9" s="12" customFormat="1">
      <c r="B4" s="259" t="s">
        <v>12</v>
      </c>
      <c r="C4" s="259"/>
      <c r="D4" s="265"/>
      <c r="E4" s="265"/>
      <c r="F4" s="265"/>
      <c r="G4" s="265"/>
    </row>
    <row r="5" spans="2:9" s="12" customFormat="1">
      <c r="B5" s="259" t="s">
        <v>7</v>
      </c>
      <c r="C5" s="259"/>
      <c r="D5" s="265"/>
      <c r="E5" s="265"/>
      <c r="F5" s="265"/>
      <c r="G5" s="265"/>
    </row>
    <row r="6" spans="2:9" s="12" customFormat="1">
      <c r="B6" s="259" t="s">
        <v>13</v>
      </c>
      <c r="C6" s="259"/>
      <c r="D6" s="265"/>
      <c r="E6" s="265"/>
      <c r="F6" s="265"/>
      <c r="G6" s="265"/>
    </row>
    <row r="7" spans="2:9" s="12" customFormat="1">
      <c r="B7" s="259" t="s">
        <v>14</v>
      </c>
      <c r="C7" s="259"/>
      <c r="D7" s="260">
        <v>1.1000000000000001</v>
      </c>
      <c r="E7" s="260"/>
      <c r="F7" s="260"/>
      <c r="G7" s="260"/>
    </row>
    <row r="8" spans="2:9" s="12" customFormat="1">
      <c r="B8" s="264" t="s">
        <v>15</v>
      </c>
      <c r="C8" s="18" t="s">
        <v>16</v>
      </c>
      <c r="D8" s="19" t="s">
        <v>17</v>
      </c>
      <c r="E8" s="19" t="s">
        <v>18</v>
      </c>
      <c r="F8" s="19" t="s">
        <v>19</v>
      </c>
      <c r="G8" s="19" t="s">
        <v>20</v>
      </c>
    </row>
    <row r="9" spans="2:9" s="12" customFormat="1">
      <c r="B9" s="264"/>
      <c r="C9" s="20">
        <f>SUM(D9:G9)</f>
        <v>0</v>
      </c>
      <c r="D9" s="20">
        <f>COUNTIF(G13:G809,"P")</f>
        <v>0</v>
      </c>
      <c r="E9" s="20">
        <f>COUNTIF(G13:G809,"F")</f>
        <v>0</v>
      </c>
      <c r="F9" s="20">
        <f>COUNTIF(G13:G809,"B")</f>
        <v>0</v>
      </c>
      <c r="G9" s="20">
        <f>COUNTIF(G13:G809,"NT")</f>
        <v>0</v>
      </c>
    </row>
    <row r="10" spans="2:9" s="1" customFormat="1">
      <c r="B10" s="12"/>
      <c r="C10" s="12"/>
      <c r="D10" s="12"/>
      <c r="G10" s="12"/>
      <c r="H10" s="12"/>
    </row>
    <row r="11" spans="2:9" s="1" customFormat="1" ht="27.75">
      <c r="B11" s="261" t="s">
        <v>21</v>
      </c>
      <c r="C11" s="261"/>
      <c r="D11" s="262" t="s">
        <v>22</v>
      </c>
      <c r="E11" s="263"/>
      <c r="F11" s="263"/>
      <c r="G11" s="263"/>
      <c r="H11" s="263"/>
      <c r="I11" s="263"/>
    </row>
    <row r="12" spans="2:9" s="2" customFormat="1" ht="15.75">
      <c r="B12" s="3" t="s">
        <v>23</v>
      </c>
      <c r="C12" s="3" t="s">
        <v>24</v>
      </c>
      <c r="D12" s="21" t="s">
        <v>25</v>
      </c>
      <c r="E12" s="5" t="s">
        <v>26</v>
      </c>
      <c r="F12" s="5" t="s">
        <v>27</v>
      </c>
      <c r="G12" s="5" t="s">
        <v>28</v>
      </c>
      <c r="H12" s="5" t="s">
        <v>29</v>
      </c>
      <c r="I12" s="5" t="s">
        <v>30</v>
      </c>
    </row>
    <row r="13" spans="2:9" ht="34.5" customHeight="1">
      <c r="B13" s="22">
        <v>1.1000000000000001</v>
      </c>
      <c r="C13" s="273" t="s">
        <v>31</v>
      </c>
      <c r="D13" s="46" t="s">
        <v>32</v>
      </c>
      <c r="E13" s="23" t="s">
        <v>33</v>
      </c>
      <c r="F13" s="46" t="s">
        <v>34</v>
      </c>
      <c r="G13" s="9"/>
      <c r="H13" s="24"/>
      <c r="I13" s="24"/>
    </row>
    <row r="14" spans="2:9">
      <c r="B14" s="22">
        <v>1.2</v>
      </c>
      <c r="C14" s="274"/>
      <c r="D14" s="46" t="s">
        <v>35</v>
      </c>
      <c r="E14" s="23" t="s">
        <v>33</v>
      </c>
      <c r="F14" s="46" t="s">
        <v>36</v>
      </c>
      <c r="G14" s="9"/>
      <c r="H14" s="24"/>
      <c r="I14" s="24"/>
    </row>
    <row r="15" spans="2:9" s="13" customFormat="1" ht="55.5">
      <c r="B15" s="25" t="s">
        <v>37</v>
      </c>
      <c r="C15" s="275" t="s">
        <v>38</v>
      </c>
      <c r="D15" s="47" t="s">
        <v>38</v>
      </c>
      <c r="E15" s="26" t="s">
        <v>39</v>
      </c>
      <c r="F15" s="47" t="s">
        <v>40</v>
      </c>
      <c r="G15" s="9"/>
      <c r="H15" s="26"/>
      <c r="I15" s="26"/>
    </row>
    <row r="16" spans="2:9" ht="126">
      <c r="B16" s="25" t="s">
        <v>41</v>
      </c>
      <c r="C16" s="276"/>
      <c r="D16" s="37" t="s">
        <v>35</v>
      </c>
      <c r="E16" s="24" t="s">
        <v>42</v>
      </c>
      <c r="F16" s="37" t="s">
        <v>43</v>
      </c>
      <c r="G16" s="9"/>
      <c r="H16" s="24"/>
      <c r="I16" s="24"/>
    </row>
    <row r="17" spans="1:162" s="14" customFormat="1" ht="28.5">
      <c r="A17" s="15"/>
      <c r="B17" s="25" t="s">
        <v>44</v>
      </c>
      <c r="C17" s="276"/>
      <c r="D17" s="23" t="s">
        <v>45</v>
      </c>
      <c r="E17" s="23" t="s">
        <v>46</v>
      </c>
      <c r="F17" s="23" t="s">
        <v>47</v>
      </c>
      <c r="G17" s="9"/>
      <c r="H17" s="23"/>
      <c r="I17" s="23"/>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row>
    <row r="18" spans="1:162" ht="28.5">
      <c r="B18" s="27" t="s">
        <v>48</v>
      </c>
      <c r="C18" s="269" t="s">
        <v>49</v>
      </c>
      <c r="D18" s="24" t="s">
        <v>50</v>
      </c>
      <c r="E18" s="24" t="s">
        <v>51</v>
      </c>
      <c r="F18" s="37" t="s">
        <v>52</v>
      </c>
      <c r="G18" s="9"/>
      <c r="H18" s="24"/>
      <c r="I18" s="24"/>
    </row>
    <row r="19" spans="1:162" ht="28.5">
      <c r="B19" s="27" t="s">
        <v>53</v>
      </c>
      <c r="C19" s="268"/>
      <c r="D19" s="37" t="s">
        <v>54</v>
      </c>
      <c r="E19" s="24" t="s">
        <v>55</v>
      </c>
      <c r="F19" s="37" t="s">
        <v>56</v>
      </c>
      <c r="G19" s="9"/>
      <c r="H19" s="24"/>
      <c r="I19" s="24"/>
    </row>
    <row r="20" spans="1:162" ht="40.5">
      <c r="B20" s="27" t="s">
        <v>57</v>
      </c>
      <c r="C20" s="268"/>
      <c r="D20" s="47" t="s">
        <v>58</v>
      </c>
      <c r="E20" s="47" t="s">
        <v>59</v>
      </c>
      <c r="F20" s="26" t="s">
        <v>60</v>
      </c>
      <c r="G20" s="9"/>
      <c r="H20" s="24"/>
      <c r="I20" s="24"/>
    </row>
    <row r="21" spans="1:162" ht="40.5">
      <c r="B21" s="27" t="s">
        <v>61</v>
      </c>
      <c r="C21" s="268"/>
      <c r="D21" s="47" t="s">
        <v>62</v>
      </c>
      <c r="E21" s="47" t="s">
        <v>63</v>
      </c>
      <c r="F21" s="47" t="s">
        <v>64</v>
      </c>
      <c r="G21" s="9"/>
      <c r="H21" s="24"/>
      <c r="I21" s="24"/>
    </row>
    <row r="22" spans="1:162">
      <c r="B22" s="27" t="s">
        <v>65</v>
      </c>
      <c r="C22" s="268"/>
      <c r="D22" s="47" t="s">
        <v>66</v>
      </c>
      <c r="E22" s="47" t="s">
        <v>67</v>
      </c>
      <c r="F22" s="47" t="s">
        <v>68</v>
      </c>
      <c r="G22" s="9"/>
      <c r="H22" s="24"/>
      <c r="I22" s="24"/>
    </row>
    <row r="23" spans="1:162" s="13" customFormat="1" ht="36.75" customHeight="1">
      <c r="B23" s="27" t="s">
        <v>69</v>
      </c>
      <c r="C23" s="268"/>
      <c r="D23" s="47" t="s">
        <v>70</v>
      </c>
      <c r="E23" s="47" t="s">
        <v>71</v>
      </c>
      <c r="F23" s="47" t="s">
        <v>72</v>
      </c>
      <c r="G23" s="9"/>
      <c r="H23" s="26"/>
      <c r="I23" s="26"/>
    </row>
    <row r="24" spans="1:162" s="13" customFormat="1" ht="36.75" customHeight="1">
      <c r="B24" s="27" t="s">
        <v>73</v>
      </c>
      <c r="C24" s="270" t="s">
        <v>74</v>
      </c>
      <c r="D24" s="47" t="s">
        <v>74</v>
      </c>
      <c r="E24" s="47" t="s">
        <v>75</v>
      </c>
      <c r="F24" s="47" t="s">
        <v>76</v>
      </c>
      <c r="G24" s="9"/>
      <c r="H24" s="26"/>
      <c r="I24" s="26"/>
    </row>
    <row r="25" spans="1:162" s="13" customFormat="1" ht="36.75" customHeight="1">
      <c r="B25" s="27" t="s">
        <v>77</v>
      </c>
      <c r="C25" s="271"/>
      <c r="D25" s="47" t="s">
        <v>74</v>
      </c>
      <c r="E25" s="47" t="s">
        <v>78</v>
      </c>
      <c r="F25" s="47" t="s">
        <v>79</v>
      </c>
      <c r="G25" s="9"/>
      <c r="H25" s="26"/>
      <c r="I25" s="26"/>
    </row>
    <row r="26" spans="1:162" s="13" customFormat="1" ht="36.75" customHeight="1">
      <c r="B26" s="27" t="s">
        <v>80</v>
      </c>
      <c r="C26" s="272"/>
      <c r="D26" s="47" t="s">
        <v>74</v>
      </c>
      <c r="E26" s="47" t="s">
        <v>81</v>
      </c>
      <c r="F26" s="47" t="s">
        <v>82</v>
      </c>
      <c r="G26" s="9"/>
      <c r="H26" s="26"/>
      <c r="I26" s="26"/>
    </row>
    <row r="27" spans="1:162" ht="114">
      <c r="B27" s="27" t="s">
        <v>83</v>
      </c>
      <c r="C27" s="269" t="s">
        <v>84</v>
      </c>
      <c r="D27" s="37" t="s">
        <v>85</v>
      </c>
      <c r="E27" s="24" t="s">
        <v>86</v>
      </c>
      <c r="F27" s="24" t="s">
        <v>87</v>
      </c>
      <c r="G27" s="9"/>
      <c r="H27" s="24"/>
      <c r="I27" s="24"/>
    </row>
    <row r="28" spans="1:162" ht="56.25">
      <c r="B28" s="27" t="s">
        <v>88</v>
      </c>
      <c r="C28" s="268"/>
      <c r="D28" s="37" t="s">
        <v>89</v>
      </c>
      <c r="E28" s="24" t="s">
        <v>90</v>
      </c>
      <c r="F28" s="24" t="s">
        <v>91</v>
      </c>
      <c r="G28" s="9"/>
      <c r="H28" s="24"/>
      <c r="I28" s="24"/>
    </row>
    <row r="29" spans="1:162" ht="103.5" customHeight="1">
      <c r="B29" s="27" t="s">
        <v>92</v>
      </c>
      <c r="C29" s="268"/>
      <c r="D29" s="37" t="s">
        <v>66</v>
      </c>
      <c r="E29" s="24" t="s">
        <v>93</v>
      </c>
      <c r="F29" s="37" t="s">
        <v>94</v>
      </c>
      <c r="G29" s="9"/>
      <c r="H29" s="24"/>
      <c r="I29" s="24"/>
    </row>
    <row r="30" spans="1:162" ht="113.25">
      <c r="B30" s="27" t="s">
        <v>95</v>
      </c>
      <c r="C30" s="270" t="s">
        <v>96</v>
      </c>
      <c r="D30" s="37" t="s">
        <v>89</v>
      </c>
      <c r="E30" s="24" t="s">
        <v>97</v>
      </c>
      <c r="F30" s="37" t="s">
        <v>98</v>
      </c>
      <c r="G30" s="9"/>
      <c r="H30" s="24"/>
      <c r="I30" s="24"/>
    </row>
    <row r="31" spans="1:162" ht="84">
      <c r="B31" s="27" t="s">
        <v>99</v>
      </c>
      <c r="C31" s="271"/>
      <c r="D31" s="37" t="s">
        <v>89</v>
      </c>
      <c r="E31" s="24" t="s">
        <v>100</v>
      </c>
      <c r="F31" s="37" t="s">
        <v>101</v>
      </c>
      <c r="G31" s="9"/>
      <c r="H31" s="24"/>
      <c r="I31" s="24"/>
    </row>
    <row r="32" spans="1:162" ht="70.5">
      <c r="B32" s="27" t="s">
        <v>102</v>
      </c>
      <c r="C32" s="271"/>
      <c r="D32" s="37" t="s">
        <v>89</v>
      </c>
      <c r="E32" s="24" t="s">
        <v>103</v>
      </c>
      <c r="F32" s="37" t="s">
        <v>104</v>
      </c>
      <c r="G32" s="9"/>
      <c r="H32" s="24"/>
      <c r="I32" s="24"/>
    </row>
    <row r="33" spans="2:9" ht="112.5">
      <c r="B33" s="27" t="s">
        <v>105</v>
      </c>
      <c r="C33" s="271"/>
      <c r="D33" s="37" t="s">
        <v>106</v>
      </c>
      <c r="E33" s="24" t="s">
        <v>107</v>
      </c>
      <c r="F33" s="37" t="s">
        <v>104</v>
      </c>
      <c r="G33" s="9"/>
      <c r="H33" s="24"/>
      <c r="I33" s="24"/>
    </row>
    <row r="34" spans="2:9" ht="112.5">
      <c r="B34" s="27" t="s">
        <v>108</v>
      </c>
      <c r="C34" s="271"/>
      <c r="D34" s="37" t="s">
        <v>106</v>
      </c>
      <c r="E34" s="24" t="s">
        <v>109</v>
      </c>
      <c r="F34" s="37" t="s">
        <v>104</v>
      </c>
      <c r="G34" s="9"/>
      <c r="H34" s="24"/>
      <c r="I34" s="24"/>
    </row>
    <row r="35" spans="2:9" ht="126.75">
      <c r="B35" s="27" t="s">
        <v>110</v>
      </c>
      <c r="C35" s="272"/>
      <c r="D35" s="37" t="s">
        <v>111</v>
      </c>
      <c r="E35" s="24" t="s">
        <v>112</v>
      </c>
      <c r="F35" s="37" t="s">
        <v>113</v>
      </c>
      <c r="G35" s="9"/>
      <c r="H35" s="24"/>
      <c r="I35" s="24"/>
    </row>
    <row r="36" spans="2:9" ht="31.5" customHeight="1">
      <c r="B36" s="27" t="s">
        <v>114</v>
      </c>
      <c r="C36" s="269" t="s">
        <v>115</v>
      </c>
      <c r="D36" s="37" t="s">
        <v>116</v>
      </c>
      <c r="E36" s="39" t="s">
        <v>802</v>
      </c>
      <c r="F36" s="37" t="s">
        <v>117</v>
      </c>
      <c r="G36" s="9"/>
      <c r="H36" s="24"/>
      <c r="I36" s="24"/>
    </row>
    <row r="37" spans="2:9" ht="45.75" customHeight="1">
      <c r="B37" s="27" t="s">
        <v>118</v>
      </c>
      <c r="C37" s="268"/>
      <c r="D37" s="37" t="s">
        <v>119</v>
      </c>
      <c r="E37" s="39" t="s">
        <v>803</v>
      </c>
      <c r="F37" s="37" t="s">
        <v>117</v>
      </c>
      <c r="G37" s="9"/>
      <c r="H37" s="24"/>
      <c r="I37" s="24"/>
    </row>
    <row r="38" spans="2:9" ht="182.45" customHeight="1">
      <c r="B38" s="27" t="s">
        <v>120</v>
      </c>
      <c r="C38" s="268"/>
      <c r="D38" s="37" t="s">
        <v>121</v>
      </c>
      <c r="E38" s="24" t="s">
        <v>810</v>
      </c>
      <c r="F38" s="37" t="s">
        <v>811</v>
      </c>
      <c r="G38" s="9"/>
      <c r="H38" s="24"/>
      <c r="I38" s="24"/>
    </row>
    <row r="39" spans="2:9" ht="40.5">
      <c r="B39" s="27" t="s">
        <v>122</v>
      </c>
      <c r="C39" s="268"/>
      <c r="D39" s="37" t="s">
        <v>807</v>
      </c>
      <c r="E39" s="39" t="s">
        <v>808</v>
      </c>
      <c r="F39" s="37" t="s">
        <v>809</v>
      </c>
      <c r="G39" s="9"/>
      <c r="H39" s="24"/>
      <c r="I39" s="24"/>
    </row>
    <row r="40" spans="2:9" ht="40.5">
      <c r="B40" s="27" t="s">
        <v>123</v>
      </c>
      <c r="C40" s="268"/>
      <c r="D40" s="37" t="s">
        <v>804</v>
      </c>
      <c r="E40" s="39" t="s">
        <v>805</v>
      </c>
      <c r="F40" s="37" t="s">
        <v>806</v>
      </c>
      <c r="G40" s="9"/>
      <c r="H40" s="24"/>
      <c r="I40" s="24"/>
    </row>
    <row r="41" spans="2:9">
      <c r="B41" s="27" t="s">
        <v>124</v>
      </c>
      <c r="C41" s="268"/>
      <c r="D41" s="24"/>
      <c r="E41" s="24"/>
      <c r="F41" s="24"/>
      <c r="G41" s="9"/>
      <c r="H41" s="24"/>
      <c r="I41" s="24"/>
    </row>
    <row r="42" spans="2:9" s="13" customFormat="1">
      <c r="B42" s="27" t="s">
        <v>125</v>
      </c>
      <c r="C42" s="268"/>
      <c r="D42" s="26"/>
      <c r="E42" s="26"/>
      <c r="F42" s="26"/>
      <c r="G42" s="9"/>
      <c r="H42" s="26"/>
      <c r="I42" s="26"/>
    </row>
    <row r="43" spans="2:9" s="13" customFormat="1">
      <c r="B43" s="27" t="s">
        <v>126</v>
      </c>
      <c r="C43" s="268"/>
      <c r="D43" s="26"/>
      <c r="E43" s="26"/>
      <c r="F43" s="26"/>
      <c r="G43" s="9"/>
      <c r="H43" s="26"/>
      <c r="I43" s="26"/>
    </row>
    <row r="44" spans="2:9" s="13" customFormat="1">
      <c r="B44" s="27" t="s">
        <v>127</v>
      </c>
      <c r="C44" s="268"/>
      <c r="D44" s="47"/>
      <c r="E44" s="26"/>
      <c r="F44" s="26"/>
      <c r="G44" s="9"/>
      <c r="H44" s="26"/>
      <c r="I44" s="26"/>
    </row>
    <row r="45" spans="2:9" s="13" customFormat="1">
      <c r="B45" s="27" t="s">
        <v>128</v>
      </c>
      <c r="C45" s="268"/>
      <c r="D45" s="47"/>
      <c r="E45" s="26"/>
      <c r="F45" s="26"/>
      <c r="G45" s="9"/>
      <c r="H45" s="26"/>
      <c r="I45" s="26"/>
    </row>
  </sheetData>
  <mergeCells count="22">
    <mergeCell ref="B2:G2"/>
    <mergeCell ref="B3:C3"/>
    <mergeCell ref="D3:G3"/>
    <mergeCell ref="B4:C4"/>
    <mergeCell ref="D4:G4"/>
    <mergeCell ref="B5:C5"/>
    <mergeCell ref="D5:G5"/>
    <mergeCell ref="B6:C6"/>
    <mergeCell ref="D6:G6"/>
    <mergeCell ref="B7:C7"/>
    <mergeCell ref="D7:G7"/>
    <mergeCell ref="B11:C11"/>
    <mergeCell ref="D11:I11"/>
    <mergeCell ref="B8:B9"/>
    <mergeCell ref="C13:C14"/>
    <mergeCell ref="C15:C17"/>
    <mergeCell ref="C41:C45"/>
    <mergeCell ref="C18:C23"/>
    <mergeCell ref="C24:C26"/>
    <mergeCell ref="C27:C29"/>
    <mergeCell ref="C30:C35"/>
    <mergeCell ref="C36:C40"/>
  </mergeCells>
  <phoneticPr fontId="18" type="noConversion"/>
  <conditionalFormatting sqref="G44">
    <cfRule type="cellIs" dxfId="281" priority="7" stopIfTrue="1" operator="equal">
      <formula>"B"</formula>
    </cfRule>
    <cfRule type="cellIs" dxfId="280" priority="8" stopIfTrue="1" operator="equal">
      <formula>"F"</formula>
    </cfRule>
    <cfRule type="cellIs" dxfId="279" priority="9" stopIfTrue="1" operator="equal">
      <formula>"p"</formula>
    </cfRule>
    <cfRule type="cellIs" dxfId="278" priority="10" operator="equal">
      <formula>"低"</formula>
    </cfRule>
    <cfRule type="cellIs" dxfId="277" priority="11" operator="equal">
      <formula>"中"</formula>
    </cfRule>
    <cfRule type="cellIs" dxfId="276" priority="12" operator="equal">
      <formula>"高"</formula>
    </cfRule>
  </conditionalFormatting>
  <conditionalFormatting sqref="G45">
    <cfRule type="cellIs" dxfId="275" priority="1" stopIfTrue="1" operator="equal">
      <formula>"B"</formula>
    </cfRule>
    <cfRule type="cellIs" dxfId="274" priority="2" stopIfTrue="1" operator="equal">
      <formula>"F"</formula>
    </cfRule>
    <cfRule type="cellIs" dxfId="273" priority="3" stopIfTrue="1" operator="equal">
      <formula>"p"</formula>
    </cfRule>
    <cfRule type="cellIs" dxfId="272" priority="4" operator="equal">
      <formula>"低"</formula>
    </cfRule>
    <cfRule type="cellIs" dxfId="271" priority="5" operator="equal">
      <formula>"中"</formula>
    </cfRule>
    <cfRule type="cellIs" dxfId="270" priority="6" operator="equal">
      <formula>"高"</formula>
    </cfRule>
  </conditionalFormatting>
  <conditionalFormatting sqref="G13:G43">
    <cfRule type="cellIs" dxfId="269" priority="13" stopIfTrue="1" operator="equal">
      <formula>"B"</formula>
    </cfRule>
    <cfRule type="cellIs" dxfId="268" priority="14" stopIfTrue="1" operator="equal">
      <formula>"F"</formula>
    </cfRule>
    <cfRule type="cellIs" dxfId="267" priority="15" stopIfTrue="1" operator="equal">
      <formula>"p"</formula>
    </cfRule>
    <cfRule type="cellIs" dxfId="266" priority="16" operator="equal">
      <formula>"低"</formula>
    </cfRule>
    <cfRule type="cellIs" dxfId="265" priority="17" operator="equal">
      <formula>"中"</formula>
    </cfRule>
    <cfRule type="cellIs" dxfId="264" priority="18" operator="equal">
      <formula>"高"</formula>
    </cfRule>
  </conditionalFormatting>
  <dataValidations disablePrompts="1" count="1">
    <dataValidation type="list" showErrorMessage="1" errorTitle="提示" error="請輸入正確的測試結果！" sqref="G13:G45">
      <formula1>"P,F,B,NT,"</formula1>
    </dataValidation>
  </dataValidations>
  <hyperlinks>
    <hyperlink ref="B11:C11"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4.xml><?xml version="1.0" encoding="utf-8"?>
<worksheet xmlns="http://schemas.openxmlformats.org/spreadsheetml/2006/main" xmlns:r="http://schemas.openxmlformats.org/officeDocument/2006/relationships">
  <dimension ref="A1:FF35"/>
  <sheetViews>
    <sheetView showGridLines="0" topLeftCell="A13" workbookViewId="0">
      <selection activeCell="A12" sqref="A12:XFD13"/>
    </sheetView>
  </sheetViews>
  <sheetFormatPr defaultRowHeight="14.25"/>
  <cols>
    <col min="1" max="1" width="2.5" style="65" customWidth="1"/>
    <col min="2" max="2" width="9" style="67"/>
    <col min="3" max="3" width="15" style="66" customWidth="1"/>
    <col min="4" max="4" width="30.875" style="65" bestFit="1" customWidth="1"/>
    <col min="5" max="5" width="42.25" style="65" customWidth="1"/>
    <col min="6" max="6" width="33.875" style="65" customWidth="1"/>
    <col min="7" max="7" width="12.75" style="65" customWidth="1"/>
    <col min="8" max="8" width="12.375" style="65" customWidth="1"/>
    <col min="9" max="9" width="31.625" style="65" customWidth="1"/>
    <col min="10" max="16384" width="9" style="65"/>
  </cols>
  <sheetData>
    <row r="1" spans="2:15" s="88" customFormat="1"/>
    <row r="2" spans="2:15" s="88" customFormat="1" ht="27.75" customHeight="1">
      <c r="B2" s="291" t="s">
        <v>299</v>
      </c>
      <c r="C2" s="291"/>
      <c r="D2" s="291"/>
      <c r="E2" s="291"/>
      <c r="F2" s="291"/>
      <c r="G2" s="291"/>
      <c r="O2" s="89"/>
    </row>
    <row r="3" spans="2:15" s="88" customFormat="1" ht="14.25" customHeight="1">
      <c r="B3" s="286" t="s">
        <v>298</v>
      </c>
      <c r="C3" s="287"/>
      <c r="D3" s="292"/>
      <c r="E3" s="292"/>
      <c r="F3" s="292"/>
      <c r="G3" s="292"/>
      <c r="O3" s="89"/>
    </row>
    <row r="4" spans="2:15" s="88" customFormat="1" ht="14.25" customHeight="1">
      <c r="B4" s="286" t="s">
        <v>297</v>
      </c>
      <c r="C4" s="287"/>
      <c r="D4" s="292"/>
      <c r="E4" s="292"/>
      <c r="F4" s="292"/>
      <c r="G4" s="292"/>
      <c r="O4" s="89"/>
    </row>
    <row r="5" spans="2:15" s="88" customFormat="1">
      <c r="B5" s="286" t="s">
        <v>296</v>
      </c>
      <c r="C5" s="287"/>
      <c r="D5" s="292"/>
      <c r="E5" s="292"/>
      <c r="F5" s="292"/>
      <c r="G5" s="292"/>
      <c r="O5" s="89"/>
    </row>
    <row r="6" spans="2:15" s="88" customFormat="1">
      <c r="B6" s="286" t="s">
        <v>295</v>
      </c>
      <c r="C6" s="287"/>
      <c r="D6" s="292"/>
      <c r="E6" s="292"/>
      <c r="F6" s="292"/>
      <c r="G6" s="292"/>
      <c r="O6" s="89"/>
    </row>
    <row r="7" spans="2:15" s="88" customFormat="1" ht="14.25" customHeight="1">
      <c r="B7" s="286" t="s">
        <v>294</v>
      </c>
      <c r="C7" s="287"/>
      <c r="D7" s="292"/>
      <c r="E7" s="292"/>
      <c r="F7" s="292"/>
      <c r="G7" s="292"/>
      <c r="O7" s="89"/>
    </row>
    <row r="8" spans="2:15" s="88" customFormat="1" ht="14.25" customHeight="1">
      <c r="B8" s="286" t="s">
        <v>293</v>
      </c>
      <c r="C8" s="287"/>
      <c r="D8" s="282">
        <v>1.1000000000000001</v>
      </c>
      <c r="E8" s="282"/>
      <c r="F8" s="282"/>
      <c r="G8" s="282"/>
      <c r="O8" s="89"/>
    </row>
    <row r="9" spans="2:15" s="88" customFormat="1" ht="14.25" customHeight="1">
      <c r="B9" s="288" t="s">
        <v>292</v>
      </c>
      <c r="C9" s="91" t="s">
        <v>291</v>
      </c>
      <c r="D9" s="19" t="s">
        <v>290</v>
      </c>
      <c r="E9" s="19" t="s">
        <v>289</v>
      </c>
      <c r="F9" s="19" t="s">
        <v>288</v>
      </c>
      <c r="G9" s="19" t="s">
        <v>287</v>
      </c>
      <c r="O9" s="89"/>
    </row>
    <row r="10" spans="2:15" s="88" customFormat="1">
      <c r="B10" s="288"/>
      <c r="C10" s="90">
        <f>SUM(D10:G10)</f>
        <v>0</v>
      </c>
      <c r="D10" s="90">
        <f>COUNTIF(G14:G808,"P")</f>
        <v>0</v>
      </c>
      <c r="E10" s="90">
        <f>COUNTIF(G14:G808,"F")</f>
        <v>0</v>
      </c>
      <c r="F10" s="90">
        <f>COUNTIF(G14:G808,"B")</f>
        <v>0</v>
      </c>
      <c r="G10" s="90">
        <f>COUNTIF(G14:G808,"NT")</f>
        <v>0</v>
      </c>
      <c r="O10" s="89"/>
    </row>
    <row r="11" spans="2:15" s="77" customFormat="1">
      <c r="B11" s="88"/>
      <c r="C11" s="88"/>
      <c r="D11" s="88"/>
      <c r="G11" s="88"/>
      <c r="H11" s="88"/>
    </row>
    <row r="12" spans="2:15" s="77" customFormat="1" ht="27.75" customHeight="1">
      <c r="B12" s="289" t="s">
        <v>286</v>
      </c>
      <c r="C12" s="290"/>
      <c r="D12" s="293" t="s">
        <v>285</v>
      </c>
      <c r="E12" s="293"/>
      <c r="F12" s="293"/>
      <c r="G12" s="293"/>
      <c r="H12" s="293"/>
      <c r="I12" s="293"/>
    </row>
    <row r="13" spans="2:15" s="83" customFormat="1" ht="15.75">
      <c r="B13" s="87" t="s">
        <v>284</v>
      </c>
      <c r="C13" s="87" t="s">
        <v>283</v>
      </c>
      <c r="D13" s="86" t="s">
        <v>282</v>
      </c>
      <c r="E13" s="84" t="s">
        <v>281</v>
      </c>
      <c r="F13" s="84" t="s">
        <v>280</v>
      </c>
      <c r="G13" s="84" t="s">
        <v>279</v>
      </c>
      <c r="H13" s="85" t="s">
        <v>278</v>
      </c>
      <c r="I13" s="84" t="s">
        <v>277</v>
      </c>
    </row>
    <row r="14" spans="2:15" ht="27.75">
      <c r="B14" s="74" t="s">
        <v>276</v>
      </c>
      <c r="C14" s="283" t="s">
        <v>275</v>
      </c>
      <c r="D14" s="72" t="s">
        <v>274</v>
      </c>
      <c r="E14" s="69" t="s">
        <v>273</v>
      </c>
      <c r="F14" s="71" t="s">
        <v>272</v>
      </c>
      <c r="G14" s="70"/>
      <c r="H14" s="69"/>
      <c r="I14" s="69"/>
    </row>
    <row r="15" spans="2:15" ht="27">
      <c r="B15" s="74" t="s">
        <v>271</v>
      </c>
      <c r="C15" s="285"/>
      <c r="D15" s="72" t="s">
        <v>270</v>
      </c>
      <c r="E15" s="82" t="s">
        <v>269</v>
      </c>
      <c r="F15" s="71" t="s">
        <v>268</v>
      </c>
      <c r="G15" s="70"/>
      <c r="H15" s="69"/>
      <c r="I15" s="69"/>
    </row>
    <row r="16" spans="2:15" s="80" customFormat="1">
      <c r="B16" s="74" t="s">
        <v>267</v>
      </c>
      <c r="C16" s="283" t="s">
        <v>266</v>
      </c>
      <c r="D16" s="72" t="s">
        <v>265</v>
      </c>
      <c r="E16" s="69" t="s">
        <v>264</v>
      </c>
      <c r="F16" s="71" t="s">
        <v>263</v>
      </c>
      <c r="G16" s="70"/>
      <c r="H16" s="81"/>
      <c r="I16" s="69"/>
    </row>
    <row r="17" spans="1:162" ht="71.25">
      <c r="B17" s="74" t="s">
        <v>262</v>
      </c>
      <c r="C17" s="284"/>
      <c r="D17" s="72" t="s">
        <v>261</v>
      </c>
      <c r="E17" s="79" t="s">
        <v>260</v>
      </c>
      <c r="F17" s="71" t="s">
        <v>259</v>
      </c>
      <c r="G17" s="70"/>
      <c r="H17" s="69"/>
      <c r="I17" s="69"/>
    </row>
    <row r="18" spans="1:162" s="76" customFormat="1" ht="99.75">
      <c r="A18" s="65"/>
      <c r="B18" s="74" t="s">
        <v>258</v>
      </c>
      <c r="C18" s="284"/>
      <c r="D18" s="72" t="s">
        <v>257</v>
      </c>
      <c r="E18" s="69" t="s">
        <v>256</v>
      </c>
      <c r="F18" s="71" t="s">
        <v>255</v>
      </c>
      <c r="G18" s="70"/>
      <c r="H18" s="78"/>
      <c r="I18" s="69"/>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c r="AK18" s="77"/>
      <c r="AL18" s="77"/>
      <c r="AM18" s="77"/>
      <c r="AN18" s="77"/>
      <c r="AO18" s="77"/>
      <c r="AP18" s="77"/>
      <c r="AQ18" s="77"/>
      <c r="AR18" s="77"/>
      <c r="AS18" s="77"/>
      <c r="AT18" s="77"/>
      <c r="AU18" s="77"/>
      <c r="AV18" s="77"/>
      <c r="AW18" s="77"/>
      <c r="AX18" s="77"/>
      <c r="AY18" s="77"/>
      <c r="AZ18" s="77"/>
      <c r="BA18" s="77"/>
      <c r="BB18" s="77"/>
      <c r="BC18" s="77"/>
      <c r="BD18" s="77"/>
      <c r="BE18" s="77"/>
      <c r="BF18" s="77"/>
      <c r="BG18" s="77"/>
      <c r="BH18" s="77"/>
      <c r="BI18" s="77"/>
      <c r="BJ18" s="77"/>
      <c r="BK18" s="77"/>
      <c r="BL18" s="77"/>
      <c r="BM18" s="77"/>
      <c r="BN18" s="77"/>
      <c r="BO18" s="77"/>
      <c r="BP18" s="77"/>
      <c r="BQ18" s="77"/>
      <c r="BR18" s="77"/>
      <c r="BS18" s="77"/>
      <c r="BT18" s="77"/>
      <c r="BU18" s="77"/>
      <c r="BV18" s="77"/>
      <c r="BW18" s="77"/>
      <c r="BX18" s="77"/>
      <c r="BY18" s="77"/>
      <c r="BZ18" s="77"/>
      <c r="CA18" s="77"/>
      <c r="CB18" s="77"/>
      <c r="CC18" s="77"/>
      <c r="CD18" s="77"/>
      <c r="CE18" s="77"/>
      <c r="CF18" s="77"/>
      <c r="CG18" s="77"/>
      <c r="CH18" s="77"/>
      <c r="CI18" s="77"/>
      <c r="CJ18" s="77"/>
      <c r="CK18" s="77"/>
      <c r="CL18" s="77"/>
      <c r="CM18" s="77"/>
      <c r="CN18" s="77"/>
      <c r="CO18" s="77"/>
      <c r="CP18" s="77"/>
      <c r="CQ18" s="77"/>
      <c r="CR18" s="77"/>
      <c r="CS18" s="77"/>
      <c r="CT18" s="77"/>
      <c r="CU18" s="77"/>
      <c r="CV18" s="77"/>
      <c r="CW18" s="77"/>
      <c r="CX18" s="77"/>
      <c r="CY18" s="77"/>
      <c r="CZ18" s="77"/>
      <c r="DA18" s="77"/>
      <c r="DB18" s="77"/>
      <c r="DC18" s="77"/>
      <c r="DD18" s="77"/>
      <c r="DE18" s="77"/>
      <c r="DF18" s="77"/>
      <c r="DG18" s="77"/>
      <c r="DH18" s="77"/>
      <c r="DI18" s="77"/>
      <c r="DJ18" s="77"/>
      <c r="DK18" s="77"/>
      <c r="DL18" s="77"/>
      <c r="DM18" s="77"/>
      <c r="DN18" s="77"/>
      <c r="DO18" s="77"/>
      <c r="DP18" s="77"/>
      <c r="DQ18" s="77"/>
      <c r="DR18" s="77"/>
      <c r="DS18" s="77"/>
      <c r="DT18" s="77"/>
      <c r="DU18" s="77"/>
      <c r="DV18" s="77"/>
      <c r="DW18" s="77"/>
      <c r="DX18" s="77"/>
      <c r="DY18" s="77"/>
      <c r="DZ18" s="77"/>
      <c r="EA18" s="77"/>
      <c r="EB18" s="77"/>
      <c r="EC18" s="77"/>
      <c r="ED18" s="77"/>
      <c r="EE18" s="77"/>
      <c r="EF18" s="77"/>
      <c r="EG18" s="77"/>
      <c r="EH18" s="77"/>
      <c r="EI18" s="77"/>
      <c r="EJ18" s="77"/>
      <c r="EK18" s="77"/>
      <c r="EL18" s="77"/>
      <c r="EM18" s="77"/>
      <c r="EN18" s="77"/>
      <c r="EO18" s="77"/>
      <c r="EP18" s="77"/>
      <c r="EQ18" s="77"/>
      <c r="ER18" s="77"/>
      <c r="ES18" s="77"/>
      <c r="ET18" s="77"/>
      <c r="EU18" s="77"/>
      <c r="EV18" s="77"/>
      <c r="EW18" s="77"/>
      <c r="EX18" s="77"/>
      <c r="EY18" s="77"/>
      <c r="EZ18" s="77"/>
      <c r="FA18" s="77"/>
      <c r="FB18" s="77"/>
      <c r="FC18" s="77"/>
      <c r="FD18" s="77"/>
      <c r="FE18" s="77"/>
      <c r="FF18" s="77"/>
    </row>
    <row r="19" spans="1:162" ht="67.5">
      <c r="B19" s="74" t="s">
        <v>254</v>
      </c>
      <c r="C19" s="285"/>
      <c r="D19" s="72" t="s">
        <v>253</v>
      </c>
      <c r="E19" s="69" t="s">
        <v>252</v>
      </c>
      <c r="F19" s="71" t="s">
        <v>251</v>
      </c>
      <c r="G19" s="70"/>
      <c r="H19" s="69"/>
      <c r="I19" s="68"/>
    </row>
    <row r="20" spans="1:162">
      <c r="B20" s="74" t="s">
        <v>250</v>
      </c>
      <c r="C20" s="283" t="s">
        <v>237</v>
      </c>
      <c r="D20" s="72" t="s">
        <v>249</v>
      </c>
      <c r="E20" s="69" t="s">
        <v>248</v>
      </c>
      <c r="F20" s="71" t="s">
        <v>247</v>
      </c>
      <c r="G20" s="70"/>
      <c r="H20" s="69"/>
      <c r="I20" s="68"/>
    </row>
    <row r="21" spans="1:162" ht="99">
      <c r="B21" s="74" t="s">
        <v>246</v>
      </c>
      <c r="C21" s="284"/>
      <c r="D21" s="72" t="s">
        <v>245</v>
      </c>
      <c r="E21" s="69" t="s">
        <v>244</v>
      </c>
      <c r="F21" s="69" t="s">
        <v>243</v>
      </c>
      <c r="G21" s="70"/>
      <c r="H21" s="69"/>
      <c r="I21" s="68"/>
    </row>
    <row r="22" spans="1:162" ht="28.5">
      <c r="B22" s="74" t="s">
        <v>242</v>
      </c>
      <c r="C22" s="284"/>
      <c r="D22" s="72" t="s">
        <v>241</v>
      </c>
      <c r="E22" s="69" t="s">
        <v>240</v>
      </c>
      <c r="F22" s="71" t="s">
        <v>239</v>
      </c>
      <c r="G22" s="70"/>
      <c r="H22" s="69"/>
      <c r="I22" s="68"/>
    </row>
    <row r="23" spans="1:162" ht="28.5">
      <c r="B23" s="74" t="s">
        <v>238</v>
      </c>
      <c r="C23" s="285"/>
      <c r="D23" s="72" t="s">
        <v>237</v>
      </c>
      <c r="E23" s="69" t="s">
        <v>236</v>
      </c>
      <c r="F23" s="71" t="s">
        <v>235</v>
      </c>
      <c r="G23" s="70"/>
      <c r="H23" s="69"/>
      <c r="I23" s="68"/>
    </row>
    <row r="24" spans="1:162" ht="28.5" customHeight="1">
      <c r="B24" s="74" t="s">
        <v>234</v>
      </c>
      <c r="C24" s="283" t="s">
        <v>233</v>
      </c>
      <c r="D24" s="72" t="s">
        <v>232</v>
      </c>
      <c r="E24" s="69" t="s">
        <v>231</v>
      </c>
      <c r="F24" s="71" t="s">
        <v>230</v>
      </c>
      <c r="G24" s="70"/>
      <c r="H24" s="69"/>
      <c r="I24" s="68"/>
    </row>
    <row r="25" spans="1:162" ht="57">
      <c r="B25" s="74" t="s">
        <v>229</v>
      </c>
      <c r="C25" s="284"/>
      <c r="D25" s="72" t="s">
        <v>228</v>
      </c>
      <c r="E25" s="69" t="s">
        <v>227</v>
      </c>
      <c r="F25" s="71" t="s">
        <v>226</v>
      </c>
      <c r="G25" s="70"/>
      <c r="H25" s="69"/>
      <c r="I25" s="68"/>
    </row>
    <row r="26" spans="1:162" ht="42.75">
      <c r="B26" s="74" t="s">
        <v>225</v>
      </c>
      <c r="C26" s="283" t="s">
        <v>224</v>
      </c>
      <c r="D26" s="72" t="s">
        <v>223</v>
      </c>
      <c r="E26" s="69" t="s">
        <v>222</v>
      </c>
      <c r="F26" s="71" t="s">
        <v>221</v>
      </c>
      <c r="G26" s="70"/>
      <c r="H26" s="69"/>
      <c r="I26" s="68"/>
    </row>
    <row r="27" spans="1:162" ht="56.25">
      <c r="B27" s="74" t="s">
        <v>220</v>
      </c>
      <c r="C27" s="284"/>
      <c r="D27" s="72" t="s">
        <v>219</v>
      </c>
      <c r="E27" s="69" t="s">
        <v>218</v>
      </c>
      <c r="F27" s="71" t="s">
        <v>217</v>
      </c>
      <c r="G27" s="70"/>
      <c r="H27" s="69"/>
      <c r="I27" s="68"/>
    </row>
    <row r="28" spans="1:162" ht="57">
      <c r="B28" s="74" t="s">
        <v>216</v>
      </c>
      <c r="C28" s="285"/>
      <c r="D28" s="72" t="s">
        <v>215</v>
      </c>
      <c r="E28" s="69" t="s">
        <v>214</v>
      </c>
      <c r="F28" s="71" t="s">
        <v>213</v>
      </c>
      <c r="G28" s="70"/>
      <c r="H28" s="69"/>
      <c r="I28" s="68"/>
    </row>
    <row r="29" spans="1:162" ht="42.75">
      <c r="B29" s="74" t="s">
        <v>212</v>
      </c>
      <c r="C29" s="75" t="s">
        <v>211</v>
      </c>
      <c r="D29" s="72" t="s">
        <v>210</v>
      </c>
      <c r="E29" s="69" t="s">
        <v>209</v>
      </c>
      <c r="F29" s="71" t="s">
        <v>208</v>
      </c>
      <c r="G29" s="70"/>
      <c r="H29" s="69"/>
      <c r="I29" s="68"/>
    </row>
    <row r="30" spans="1:162" ht="28.5">
      <c r="B30" s="74" t="s">
        <v>99</v>
      </c>
      <c r="C30" s="280" t="s">
        <v>812</v>
      </c>
      <c r="D30" s="112" t="s">
        <v>812</v>
      </c>
      <c r="E30" s="69" t="s">
        <v>814</v>
      </c>
      <c r="F30" s="107" t="s">
        <v>813</v>
      </c>
      <c r="G30" s="70"/>
      <c r="H30" s="69"/>
      <c r="I30" s="68"/>
    </row>
    <row r="31" spans="1:162">
      <c r="B31" s="74" t="s">
        <v>102</v>
      </c>
      <c r="C31" s="281"/>
      <c r="D31" s="72"/>
      <c r="E31" s="107" t="s">
        <v>815</v>
      </c>
      <c r="F31" s="107" t="s">
        <v>816</v>
      </c>
      <c r="G31" s="70"/>
      <c r="H31" s="69"/>
      <c r="I31" s="68"/>
    </row>
    <row r="32" spans="1:162">
      <c r="B32" s="74" t="s">
        <v>105</v>
      </c>
      <c r="C32" s="280" t="s">
        <v>817</v>
      </c>
      <c r="D32" s="278" t="s">
        <v>818</v>
      </c>
      <c r="E32" s="107" t="s">
        <v>819</v>
      </c>
      <c r="F32" s="107" t="s">
        <v>820</v>
      </c>
      <c r="G32" s="70"/>
      <c r="H32" s="69"/>
      <c r="I32" s="68"/>
    </row>
    <row r="33" spans="2:9">
      <c r="B33" s="74" t="s">
        <v>108</v>
      </c>
      <c r="C33" s="281"/>
      <c r="D33" s="279"/>
      <c r="E33" s="107" t="s">
        <v>821</v>
      </c>
      <c r="F33" s="107" t="s">
        <v>822</v>
      </c>
      <c r="G33" s="70"/>
      <c r="H33" s="69"/>
      <c r="I33" s="68"/>
    </row>
    <row r="34" spans="2:9">
      <c r="B34" s="74"/>
      <c r="C34" s="75"/>
      <c r="D34" s="72"/>
      <c r="E34" s="69"/>
      <c r="F34" s="71"/>
      <c r="G34" s="70"/>
      <c r="H34" s="69"/>
      <c r="I34" s="68"/>
    </row>
    <row r="35" spans="2:9">
      <c r="B35" s="74"/>
      <c r="C35" s="73"/>
      <c r="D35" s="72"/>
      <c r="E35" s="69"/>
      <c r="F35" s="71"/>
      <c r="G35" s="70"/>
      <c r="H35" s="69"/>
      <c r="I35" s="68"/>
    </row>
  </sheetData>
  <mergeCells count="24">
    <mergeCell ref="B6:C6"/>
    <mergeCell ref="D12:I12"/>
    <mergeCell ref="D6:G6"/>
    <mergeCell ref="B7:C7"/>
    <mergeCell ref="D7:G7"/>
    <mergeCell ref="B2:G2"/>
    <mergeCell ref="B3:C3"/>
    <mergeCell ref="D3:G3"/>
    <mergeCell ref="B5:C5"/>
    <mergeCell ref="D5:G5"/>
    <mergeCell ref="B4:C4"/>
    <mergeCell ref="D4:G4"/>
    <mergeCell ref="D32:D33"/>
    <mergeCell ref="C32:C33"/>
    <mergeCell ref="D8:G8"/>
    <mergeCell ref="C16:C19"/>
    <mergeCell ref="C14:C15"/>
    <mergeCell ref="C20:C23"/>
    <mergeCell ref="B8:C8"/>
    <mergeCell ref="C30:C31"/>
    <mergeCell ref="B9:B10"/>
    <mergeCell ref="B12:C12"/>
    <mergeCell ref="C26:C28"/>
    <mergeCell ref="C24:C25"/>
  </mergeCells>
  <phoneticPr fontId="18" type="noConversion"/>
  <conditionalFormatting sqref="G14:G35">
    <cfRule type="cellIs" dxfId="263" priority="4" operator="equal">
      <formula>"低"</formula>
    </cfRule>
    <cfRule type="cellIs" dxfId="262" priority="5" operator="equal">
      <formula>"中"</formula>
    </cfRule>
    <cfRule type="cellIs" dxfId="261" priority="6" operator="equal">
      <formula>"高"</formula>
    </cfRule>
  </conditionalFormatting>
  <conditionalFormatting sqref="G14:G35">
    <cfRule type="cellIs" dxfId="260" priority="1" stopIfTrue="1" operator="equal">
      <formula>"B"</formula>
    </cfRule>
    <cfRule type="cellIs" dxfId="259" priority="2" stopIfTrue="1" operator="equal">
      <formula>"F"</formula>
    </cfRule>
    <cfRule type="cellIs" dxfId="258" priority="3" stopIfTrue="1" operator="equal">
      <formula>"p"</formula>
    </cfRule>
  </conditionalFormatting>
  <dataValidations count="1">
    <dataValidation type="list" showErrorMessage="1" errorTitle="提示" error="請輸入正確的測試結果！" sqref="G14:G35">
      <formula1>"P,F,B,NT,"</formula1>
      <formula2>0</formula2>
    </dataValidation>
  </dataValidations>
  <hyperlinks>
    <hyperlink ref="B12" location="'Test Summary'!A1" display="Back"/>
  </hyperlinks>
  <pageMargins left="0.7" right="0.7" top="0.75" bottom="0.75" header="0.3" footer="0.3"/>
  <pageSetup paperSize="9" orientation="portrait" horizontalDpi="200" verticalDpi="200" r:id="rId1"/>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5.xml><?xml version="1.0" encoding="utf-8"?>
<worksheet xmlns="http://schemas.openxmlformats.org/spreadsheetml/2006/main" xmlns:r="http://schemas.openxmlformats.org/officeDocument/2006/relationships">
  <dimension ref="A1:FF45"/>
  <sheetViews>
    <sheetView showGridLines="0" topLeftCell="A7" workbookViewId="0">
      <selection activeCell="G45" sqref="G45"/>
    </sheetView>
  </sheetViews>
  <sheetFormatPr defaultColWidth="9" defaultRowHeight="14.25"/>
  <cols>
    <col min="1" max="1" width="2.5" style="42" customWidth="1"/>
    <col min="2" max="2" width="9" style="92"/>
    <col min="3" max="3" width="15" style="102" customWidth="1"/>
    <col min="4" max="4" width="30.875" style="42" customWidth="1"/>
    <col min="5" max="5" width="42.25" style="42" customWidth="1"/>
    <col min="6" max="6" width="33.875" style="42" customWidth="1"/>
    <col min="7" max="7" width="12.75" style="42" customWidth="1"/>
    <col min="8" max="8" width="12.375" style="42" customWidth="1"/>
    <col min="9" max="9" width="31.625" style="42" customWidth="1"/>
    <col min="10" max="16384" width="9" style="42"/>
  </cols>
  <sheetData>
    <row r="1" spans="2:15" s="9" customFormat="1"/>
    <row r="2" spans="2:15" s="9" customFormat="1" ht="27.75" customHeight="1">
      <c r="B2" s="277" t="s">
        <v>300</v>
      </c>
      <c r="C2" s="267"/>
      <c r="D2" s="267"/>
      <c r="E2" s="267"/>
      <c r="F2" s="267"/>
      <c r="G2" s="267"/>
      <c r="O2" s="99"/>
    </row>
    <row r="3" spans="2:15" s="9" customFormat="1" ht="14.25" customHeight="1">
      <c r="B3" s="259" t="s">
        <v>4</v>
      </c>
      <c r="C3" s="259"/>
      <c r="D3" s="265"/>
      <c r="E3" s="265"/>
      <c r="F3" s="265"/>
      <c r="G3" s="265"/>
      <c r="O3" s="99"/>
    </row>
    <row r="4" spans="2:15" s="9" customFormat="1">
      <c r="B4" s="259" t="s">
        <v>5</v>
      </c>
      <c r="C4" s="259"/>
      <c r="D4" s="265"/>
      <c r="E4" s="265"/>
      <c r="F4" s="265"/>
      <c r="G4" s="265"/>
      <c r="O4" s="99"/>
    </row>
    <row r="5" spans="2:15" s="9" customFormat="1">
      <c r="B5" s="259" t="s">
        <v>12</v>
      </c>
      <c r="C5" s="259"/>
      <c r="D5" s="265"/>
      <c r="E5" s="265"/>
      <c r="F5" s="265"/>
      <c r="G5" s="265"/>
      <c r="O5" s="99"/>
    </row>
    <row r="6" spans="2:15" s="9" customFormat="1">
      <c r="B6" s="259" t="s">
        <v>7</v>
      </c>
      <c r="C6" s="259"/>
      <c r="D6" s="265"/>
      <c r="E6" s="265"/>
      <c r="F6" s="265"/>
      <c r="G6" s="265"/>
      <c r="O6" s="99"/>
    </row>
    <row r="7" spans="2:15" s="9" customFormat="1" ht="14.25" customHeight="1">
      <c r="B7" s="259" t="s">
        <v>13</v>
      </c>
      <c r="C7" s="259"/>
      <c r="D7" s="265"/>
      <c r="E7" s="265"/>
      <c r="F7" s="265"/>
      <c r="G7" s="265"/>
      <c r="O7" s="99"/>
    </row>
    <row r="8" spans="2:15" s="9" customFormat="1" ht="14.25" customHeight="1">
      <c r="B8" s="259" t="s">
        <v>14</v>
      </c>
      <c r="C8" s="259"/>
      <c r="D8" s="260">
        <v>1.1000000000000001</v>
      </c>
      <c r="E8" s="260"/>
      <c r="F8" s="260"/>
      <c r="G8" s="260"/>
      <c r="O8" s="99"/>
    </row>
    <row r="9" spans="2:15" s="9" customFormat="1" ht="14.25" customHeight="1">
      <c r="B9" s="264" t="s">
        <v>15</v>
      </c>
      <c r="C9" s="93" t="s">
        <v>16</v>
      </c>
      <c r="D9" s="19" t="s">
        <v>17</v>
      </c>
      <c r="E9" s="19" t="s">
        <v>18</v>
      </c>
      <c r="F9" s="19" t="s">
        <v>19</v>
      </c>
      <c r="G9" s="19" t="s">
        <v>20</v>
      </c>
      <c r="O9" s="99"/>
    </row>
    <row r="10" spans="2:15" s="9" customFormat="1">
      <c r="B10" s="264"/>
      <c r="C10" s="20">
        <f>SUM(D10:G10)</f>
        <v>32</v>
      </c>
      <c r="D10" s="20">
        <f>COUNTIF(G14:G788,"P")</f>
        <v>32</v>
      </c>
      <c r="E10" s="20">
        <f>COUNTIF(G14:G788,"F")</f>
        <v>0</v>
      </c>
      <c r="F10" s="20">
        <f>COUNTIF(G14:G788,"B")</f>
        <v>0</v>
      </c>
      <c r="G10" s="20">
        <f>COUNTIF(G14:G788,"NT")</f>
        <v>0</v>
      </c>
      <c r="O10" s="99"/>
    </row>
    <row r="11" spans="2:15" s="23" customFormat="1">
      <c r="B11" s="9"/>
      <c r="C11" s="9"/>
      <c r="D11" s="9"/>
      <c r="G11" s="9"/>
      <c r="H11" s="9"/>
    </row>
    <row r="12" spans="2:15" s="78" customFormat="1" ht="27.75" customHeight="1">
      <c r="B12" s="261" t="s">
        <v>286</v>
      </c>
      <c r="C12" s="261"/>
      <c r="D12" s="293" t="s">
        <v>285</v>
      </c>
      <c r="E12" s="293"/>
      <c r="F12" s="293"/>
      <c r="G12" s="293"/>
      <c r="H12" s="293"/>
      <c r="I12" s="293"/>
    </row>
    <row r="13" spans="2:15" s="100" customFormat="1" ht="15.75">
      <c r="B13" s="87" t="s">
        <v>284</v>
      </c>
      <c r="C13" s="87" t="s">
        <v>283</v>
      </c>
      <c r="D13" s="86" t="s">
        <v>282</v>
      </c>
      <c r="E13" s="84" t="s">
        <v>281</v>
      </c>
      <c r="F13" s="84" t="s">
        <v>280</v>
      </c>
      <c r="G13" s="84" t="s">
        <v>279</v>
      </c>
      <c r="H13" s="85" t="s">
        <v>278</v>
      </c>
      <c r="I13" s="84" t="s">
        <v>277</v>
      </c>
    </row>
    <row r="14" spans="2:15" ht="58.5" customHeight="1">
      <c r="B14" s="35" t="s">
        <v>865</v>
      </c>
      <c r="C14" s="273" t="s">
        <v>301</v>
      </c>
      <c r="D14" s="98" t="s">
        <v>302</v>
      </c>
      <c r="E14" s="47" t="s">
        <v>303</v>
      </c>
      <c r="F14" s="47" t="s">
        <v>439</v>
      </c>
      <c r="G14" s="9" t="s">
        <v>1537</v>
      </c>
    </row>
    <row r="15" spans="2:15" ht="56.25" customHeight="1">
      <c r="B15" s="35" t="s">
        <v>536</v>
      </c>
      <c r="C15" s="273"/>
      <c r="D15" s="98" t="s">
        <v>302</v>
      </c>
      <c r="E15" s="47" t="s">
        <v>304</v>
      </c>
      <c r="F15" s="42" t="s">
        <v>440</v>
      </c>
      <c r="G15" s="9" t="s">
        <v>1537</v>
      </c>
      <c r="I15" s="39"/>
    </row>
    <row r="16" spans="2:15" s="26" customFormat="1" ht="42.75" customHeight="1">
      <c r="B16" s="35" t="s">
        <v>530</v>
      </c>
      <c r="C16" s="273"/>
      <c r="D16" s="98" t="s">
        <v>302</v>
      </c>
      <c r="E16" s="47" t="s">
        <v>305</v>
      </c>
      <c r="F16" s="39" t="s">
        <v>441</v>
      </c>
      <c r="G16" s="9" t="s">
        <v>1537</v>
      </c>
      <c r="I16" s="39"/>
    </row>
    <row r="17" spans="1:162" ht="46.5" customHeight="1">
      <c r="B17" s="35" t="s">
        <v>526</v>
      </c>
      <c r="C17" s="273"/>
      <c r="D17" s="98" t="s">
        <v>302</v>
      </c>
      <c r="E17" s="47" t="s">
        <v>306</v>
      </c>
      <c r="F17" s="39" t="s">
        <v>442</v>
      </c>
      <c r="G17" s="9" t="s">
        <v>1537</v>
      </c>
      <c r="I17" s="39"/>
    </row>
    <row r="18" spans="1:162" s="101" customFormat="1" ht="42.75" customHeight="1">
      <c r="A18" s="42"/>
      <c r="B18" s="35" t="s">
        <v>522</v>
      </c>
      <c r="C18" s="273"/>
      <c r="D18" s="98" t="s">
        <v>302</v>
      </c>
      <c r="E18" s="47" t="s">
        <v>307</v>
      </c>
      <c r="F18" s="39" t="s">
        <v>443</v>
      </c>
      <c r="G18" s="9" t="s">
        <v>1537</v>
      </c>
      <c r="H18" s="23"/>
      <c r="I18" s="39"/>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row>
    <row r="19" spans="1:162" ht="55.5">
      <c r="B19" s="92" t="s">
        <v>866</v>
      </c>
      <c r="C19" s="270" t="s">
        <v>429</v>
      </c>
      <c r="D19" s="39" t="s">
        <v>310</v>
      </c>
      <c r="E19" s="42" t="s">
        <v>314</v>
      </c>
      <c r="G19" s="42" t="s">
        <v>1537</v>
      </c>
    </row>
    <row r="20" spans="1:162" ht="27.75">
      <c r="B20" s="145" t="s">
        <v>41</v>
      </c>
      <c r="C20" s="271"/>
      <c r="D20" s="42" t="s">
        <v>312</v>
      </c>
      <c r="E20" s="42" t="s">
        <v>316</v>
      </c>
      <c r="G20" s="42" t="s">
        <v>1537</v>
      </c>
    </row>
    <row r="21" spans="1:162" ht="55.5">
      <c r="B21" s="145" t="s">
        <v>44</v>
      </c>
      <c r="C21" s="271"/>
      <c r="D21" s="39" t="s">
        <v>311</v>
      </c>
      <c r="E21" s="42" t="s">
        <v>314</v>
      </c>
      <c r="G21" s="42" t="s">
        <v>1550</v>
      </c>
    </row>
    <row r="22" spans="1:162" ht="27.75">
      <c r="B22" s="145" t="s">
        <v>644</v>
      </c>
      <c r="C22" s="271"/>
      <c r="D22" s="42" t="s">
        <v>313</v>
      </c>
      <c r="E22" s="42" t="s">
        <v>315</v>
      </c>
      <c r="G22" s="42" t="s">
        <v>1550</v>
      </c>
    </row>
    <row r="23" spans="1:162" ht="27.75">
      <c r="B23" s="145" t="s">
        <v>640</v>
      </c>
      <c r="C23" s="271"/>
      <c r="D23" s="39" t="s">
        <v>317</v>
      </c>
      <c r="E23" s="42" t="s">
        <v>308</v>
      </c>
      <c r="F23" s="42" t="s">
        <v>309</v>
      </c>
      <c r="G23" s="42" t="s">
        <v>1550</v>
      </c>
    </row>
    <row r="24" spans="1:162">
      <c r="B24" s="145" t="s">
        <v>742</v>
      </c>
      <c r="C24" s="271"/>
      <c r="D24" s="39" t="s">
        <v>318</v>
      </c>
      <c r="E24" s="42" t="s">
        <v>319</v>
      </c>
      <c r="F24" s="39" t="s">
        <v>320</v>
      </c>
      <c r="G24" s="42" t="s">
        <v>1550</v>
      </c>
    </row>
    <row r="25" spans="1:162" ht="28.5">
      <c r="B25" s="145" t="s">
        <v>738</v>
      </c>
      <c r="C25" s="271"/>
      <c r="D25" s="39" t="s">
        <v>413</v>
      </c>
      <c r="E25" s="42" t="s">
        <v>414</v>
      </c>
      <c r="F25" s="39" t="s">
        <v>415</v>
      </c>
      <c r="G25" s="42" t="s">
        <v>1550</v>
      </c>
    </row>
    <row r="26" spans="1:162" ht="28.5">
      <c r="B26" s="145" t="s">
        <v>734</v>
      </c>
      <c r="C26" s="271"/>
      <c r="D26" s="39" t="s">
        <v>416</v>
      </c>
      <c r="E26" s="42" t="s">
        <v>417</v>
      </c>
      <c r="F26" s="39" t="s">
        <v>419</v>
      </c>
      <c r="G26" s="42" t="s">
        <v>1550</v>
      </c>
    </row>
    <row r="27" spans="1:162" ht="28.5">
      <c r="B27" s="145" t="s">
        <v>730</v>
      </c>
      <c r="C27" s="271"/>
      <c r="D27" s="39" t="s">
        <v>416</v>
      </c>
      <c r="E27" s="42" t="s">
        <v>418</v>
      </c>
      <c r="F27" s="39" t="s">
        <v>420</v>
      </c>
      <c r="G27" s="42" t="s">
        <v>1550</v>
      </c>
    </row>
    <row r="28" spans="1:162" ht="54">
      <c r="B28" s="145" t="s">
        <v>727</v>
      </c>
      <c r="C28" s="271"/>
      <c r="D28" s="39" t="s">
        <v>421</v>
      </c>
      <c r="E28" s="39" t="s">
        <v>422</v>
      </c>
      <c r="F28" s="39" t="s">
        <v>423</v>
      </c>
      <c r="G28" s="42" t="s">
        <v>1550</v>
      </c>
    </row>
    <row r="29" spans="1:162" ht="27">
      <c r="B29" s="145" t="s">
        <v>724</v>
      </c>
      <c r="C29" s="271"/>
      <c r="D29" s="39" t="s">
        <v>421</v>
      </c>
      <c r="E29" s="39" t="s">
        <v>424</v>
      </c>
      <c r="F29" s="39" t="s">
        <v>426</v>
      </c>
      <c r="G29" s="42" t="s">
        <v>1550</v>
      </c>
    </row>
    <row r="30" spans="1:162" ht="27.75">
      <c r="B30" s="145" t="s">
        <v>719</v>
      </c>
      <c r="C30" s="271"/>
      <c r="D30" s="39" t="s">
        <v>421</v>
      </c>
      <c r="E30" s="42" t="s">
        <v>425</v>
      </c>
      <c r="F30" s="39" t="s">
        <v>426</v>
      </c>
      <c r="G30" s="42" t="s">
        <v>1550</v>
      </c>
    </row>
    <row r="31" spans="1:162">
      <c r="B31" s="145" t="s">
        <v>716</v>
      </c>
      <c r="C31" s="271"/>
      <c r="D31" s="39" t="s">
        <v>421</v>
      </c>
      <c r="E31" s="42" t="s">
        <v>427</v>
      </c>
      <c r="F31" s="39" t="s">
        <v>423</v>
      </c>
      <c r="G31" s="42" t="s">
        <v>1550</v>
      </c>
    </row>
    <row r="32" spans="1:162">
      <c r="B32" s="145" t="s">
        <v>713</v>
      </c>
      <c r="C32" s="271"/>
      <c r="D32" s="39" t="s">
        <v>421</v>
      </c>
      <c r="E32" s="42" t="s">
        <v>428</v>
      </c>
      <c r="F32" s="39" t="s">
        <v>423</v>
      </c>
      <c r="G32" s="42" t="s">
        <v>1550</v>
      </c>
    </row>
    <row r="33" spans="2:7">
      <c r="B33" s="145" t="s">
        <v>710</v>
      </c>
      <c r="C33" s="271"/>
      <c r="D33" s="39" t="s">
        <v>444</v>
      </c>
      <c r="E33" s="39" t="s">
        <v>445</v>
      </c>
      <c r="F33" s="39" t="s">
        <v>447</v>
      </c>
      <c r="G33" s="42" t="s">
        <v>1550</v>
      </c>
    </row>
    <row r="34" spans="2:7">
      <c r="B34" s="145" t="s">
        <v>706</v>
      </c>
      <c r="C34" s="271"/>
      <c r="D34" s="39" t="s">
        <v>444</v>
      </c>
      <c r="E34" s="39" t="s">
        <v>446</v>
      </c>
      <c r="F34" s="39" t="s">
        <v>448</v>
      </c>
      <c r="G34" s="42" t="s">
        <v>1550</v>
      </c>
    </row>
    <row r="35" spans="2:7">
      <c r="B35" s="145" t="s">
        <v>702</v>
      </c>
      <c r="C35" s="271"/>
      <c r="D35" s="39" t="s">
        <v>451</v>
      </c>
      <c r="E35" s="39" t="s">
        <v>449</v>
      </c>
      <c r="F35" s="39" t="s">
        <v>453</v>
      </c>
      <c r="G35" s="42" t="s">
        <v>1550</v>
      </c>
    </row>
    <row r="36" spans="2:7" ht="40.5">
      <c r="B36" s="145" t="s">
        <v>698</v>
      </c>
      <c r="C36" s="272"/>
      <c r="D36" s="39" t="s">
        <v>451</v>
      </c>
      <c r="E36" s="39" t="s">
        <v>450</v>
      </c>
      <c r="F36" s="39" t="s">
        <v>452</v>
      </c>
      <c r="G36" s="42" t="s">
        <v>1550</v>
      </c>
    </row>
    <row r="37" spans="2:7" ht="27">
      <c r="B37" s="92" t="s">
        <v>867</v>
      </c>
      <c r="C37" s="270" t="s">
        <v>390</v>
      </c>
      <c r="D37" s="39" t="s">
        <v>391</v>
      </c>
      <c r="E37" s="39" t="s">
        <v>392</v>
      </c>
      <c r="F37" s="39" t="s">
        <v>393</v>
      </c>
      <c r="G37" s="42" t="s">
        <v>1550</v>
      </c>
    </row>
    <row r="38" spans="2:7" ht="27">
      <c r="B38" s="145" t="s">
        <v>53</v>
      </c>
      <c r="C38" s="271"/>
      <c r="D38" s="39" t="s">
        <v>394</v>
      </c>
      <c r="E38" s="39" t="s">
        <v>395</v>
      </c>
      <c r="F38" s="39" t="s">
        <v>396</v>
      </c>
      <c r="G38" s="42" t="s">
        <v>1550</v>
      </c>
    </row>
    <row r="39" spans="2:7">
      <c r="B39" s="145" t="s">
        <v>57</v>
      </c>
      <c r="C39" s="272"/>
      <c r="D39" s="39" t="s">
        <v>397</v>
      </c>
      <c r="E39" s="39" t="s">
        <v>399</v>
      </c>
      <c r="F39" s="39" t="s">
        <v>398</v>
      </c>
      <c r="G39" s="42" t="s">
        <v>1550</v>
      </c>
    </row>
    <row r="40" spans="2:7">
      <c r="B40" s="145" t="s">
        <v>61</v>
      </c>
      <c r="D40" s="39" t="s">
        <v>397</v>
      </c>
      <c r="E40" s="39" t="s">
        <v>400</v>
      </c>
      <c r="F40" s="39" t="s">
        <v>398</v>
      </c>
      <c r="G40" s="42" t="s">
        <v>1550</v>
      </c>
    </row>
    <row r="41" spans="2:7">
      <c r="B41" s="92" t="s">
        <v>868</v>
      </c>
      <c r="C41" s="270" t="s">
        <v>401</v>
      </c>
      <c r="D41" s="39" t="s">
        <v>402</v>
      </c>
      <c r="E41" s="42" t="s">
        <v>410</v>
      </c>
      <c r="F41" s="39" t="s">
        <v>403</v>
      </c>
      <c r="G41" s="42" t="s">
        <v>1550</v>
      </c>
    </row>
    <row r="42" spans="2:7" ht="27">
      <c r="B42" s="145" t="s">
        <v>77</v>
      </c>
      <c r="C42" s="271"/>
      <c r="D42" s="39" t="s">
        <v>402</v>
      </c>
      <c r="E42" s="39" t="s">
        <v>404</v>
      </c>
      <c r="F42" s="39" t="s">
        <v>405</v>
      </c>
      <c r="G42" s="42" t="s">
        <v>1550</v>
      </c>
    </row>
    <row r="43" spans="2:7">
      <c r="B43" s="145" t="s">
        <v>80</v>
      </c>
      <c r="C43" s="271"/>
      <c r="D43" s="39" t="s">
        <v>402</v>
      </c>
      <c r="E43" s="39" t="s">
        <v>411</v>
      </c>
      <c r="F43" s="39" t="s">
        <v>412</v>
      </c>
      <c r="G43" s="42" t="s">
        <v>1550</v>
      </c>
    </row>
    <row r="44" spans="2:7" ht="27">
      <c r="B44" s="145" t="s">
        <v>517</v>
      </c>
      <c r="C44" s="271"/>
      <c r="D44" s="39" t="s">
        <v>402</v>
      </c>
      <c r="E44" s="39" t="s">
        <v>406</v>
      </c>
      <c r="F44" s="39" t="s">
        <v>407</v>
      </c>
      <c r="G44" s="42" t="s">
        <v>1550</v>
      </c>
    </row>
    <row r="45" spans="2:7" ht="27">
      <c r="B45" s="145" t="s">
        <v>516</v>
      </c>
      <c r="C45" s="272"/>
      <c r="D45" s="39" t="s">
        <v>402</v>
      </c>
      <c r="E45" s="39" t="s">
        <v>408</v>
      </c>
      <c r="F45" s="39" t="s">
        <v>409</v>
      </c>
      <c r="G45" s="42" t="s">
        <v>1550</v>
      </c>
    </row>
  </sheetData>
  <mergeCells count="20">
    <mergeCell ref="B8:C8"/>
    <mergeCell ref="D8:G8"/>
    <mergeCell ref="B5:C5"/>
    <mergeCell ref="D5:G5"/>
    <mergeCell ref="B6:C6"/>
    <mergeCell ref="D6:G6"/>
    <mergeCell ref="B7:C7"/>
    <mergeCell ref="D7:G7"/>
    <mergeCell ref="B2:G2"/>
    <mergeCell ref="B3:C3"/>
    <mergeCell ref="D3:G3"/>
    <mergeCell ref="B4:C4"/>
    <mergeCell ref="D4:G4"/>
    <mergeCell ref="B12:C12"/>
    <mergeCell ref="D12:I12"/>
    <mergeCell ref="B9:B10"/>
    <mergeCell ref="C19:C36"/>
    <mergeCell ref="C41:C45"/>
    <mergeCell ref="C37:C39"/>
    <mergeCell ref="C14:C18"/>
  </mergeCells>
  <phoneticPr fontId="18" type="noConversion"/>
  <conditionalFormatting sqref="G14:G18">
    <cfRule type="cellIs" dxfId="257" priority="1" stopIfTrue="1" operator="equal">
      <formula>"B"</formula>
    </cfRule>
    <cfRule type="cellIs" dxfId="256" priority="2" stopIfTrue="1" operator="equal">
      <formula>"F"</formula>
    </cfRule>
    <cfRule type="cellIs" dxfId="255" priority="3" stopIfTrue="1" operator="equal">
      <formula>"p"</formula>
    </cfRule>
    <cfRule type="cellIs" dxfId="254" priority="4" operator="equal">
      <formula>"低"</formula>
    </cfRule>
    <cfRule type="cellIs" dxfId="253" priority="5" operator="equal">
      <formula>"中"</formula>
    </cfRule>
    <cfRule type="cellIs" dxfId="252" priority="6" operator="equal">
      <formula>"高"</formula>
    </cfRule>
  </conditionalFormatting>
  <dataValidations count="1">
    <dataValidation type="list" showErrorMessage="1" errorTitle="提示" error="請輸入正確的測試結果！" sqref="G14:G18">
      <formula1>"P,F,B,NT,"</formula1>
    </dataValidation>
  </dataValidations>
  <hyperlinks>
    <hyperlink ref="B12" location="'Test Summary'!A1" display="Back"/>
  </hyperlinks>
  <pageMargins left="0.69930555555555596" right="0.69930555555555596" top="0.75" bottom="0.75" header="0.3" footer="0.3"/>
  <pageSetup paperSize="9" orientation="portrait" horizontalDpi="200" verticalDpi="300"/>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drawing r:id="rId1"/>
</worksheet>
</file>

<file path=xl/worksheets/sheet6.xml><?xml version="1.0" encoding="utf-8"?>
<worksheet xmlns="http://schemas.openxmlformats.org/spreadsheetml/2006/main" xmlns:r="http://schemas.openxmlformats.org/officeDocument/2006/relationships">
  <dimension ref="A1:FF18"/>
  <sheetViews>
    <sheetView showGridLines="0" topLeftCell="B1" workbookViewId="0">
      <selection activeCell="B2" sqref="A2:XFD9"/>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ustomHeight="1">
      <c r="B2" s="277" t="s">
        <v>300</v>
      </c>
      <c r="C2" s="267"/>
      <c r="D2" s="267"/>
      <c r="E2" s="267"/>
      <c r="F2" s="267"/>
      <c r="G2" s="267"/>
      <c r="O2" s="28"/>
    </row>
    <row r="3" spans="2:15" s="12" customFormat="1" ht="14.25" customHeight="1">
      <c r="B3" s="259" t="s">
        <v>4</v>
      </c>
      <c r="C3" s="259"/>
      <c r="D3" s="265"/>
      <c r="E3" s="265"/>
      <c r="F3" s="265"/>
      <c r="G3" s="265"/>
      <c r="O3" s="28"/>
    </row>
    <row r="4" spans="2:15" s="12" customFormat="1">
      <c r="B4" s="259" t="s">
        <v>5</v>
      </c>
      <c r="C4" s="259"/>
      <c r="D4" s="265"/>
      <c r="E4" s="265"/>
      <c r="F4" s="265"/>
      <c r="G4" s="265"/>
      <c r="O4" s="28"/>
    </row>
    <row r="5" spans="2:15" s="12" customFormat="1">
      <c r="B5" s="259" t="s">
        <v>12</v>
      </c>
      <c r="C5" s="259"/>
      <c r="D5" s="265"/>
      <c r="E5" s="265"/>
      <c r="F5" s="265"/>
      <c r="G5" s="265"/>
      <c r="O5" s="28"/>
    </row>
    <row r="6" spans="2:15" s="12" customFormat="1">
      <c r="B6" s="259" t="s">
        <v>7</v>
      </c>
      <c r="C6" s="259"/>
      <c r="D6" s="265"/>
      <c r="E6" s="265"/>
      <c r="F6" s="265"/>
      <c r="G6" s="265"/>
      <c r="O6" s="28"/>
    </row>
    <row r="7" spans="2:15" s="12" customFormat="1" ht="14.25" customHeight="1">
      <c r="B7" s="259" t="s">
        <v>13</v>
      </c>
      <c r="C7" s="259"/>
      <c r="D7" s="265"/>
      <c r="E7" s="265"/>
      <c r="F7" s="265"/>
      <c r="G7" s="265"/>
      <c r="O7" s="28"/>
    </row>
    <row r="8" spans="2:15" s="12" customFormat="1" ht="14.25" customHeight="1">
      <c r="B8" s="259" t="s">
        <v>14</v>
      </c>
      <c r="C8" s="259"/>
      <c r="D8" s="260">
        <v>1</v>
      </c>
      <c r="E8" s="260"/>
      <c r="F8" s="260"/>
      <c r="G8" s="260"/>
      <c r="O8" s="28"/>
    </row>
    <row r="9" spans="2:15" s="12" customFormat="1" ht="14.25" customHeight="1">
      <c r="B9" s="264" t="s">
        <v>15</v>
      </c>
      <c r="C9" s="18" t="s">
        <v>16</v>
      </c>
      <c r="D9" s="19" t="s">
        <v>17</v>
      </c>
      <c r="E9" s="19" t="s">
        <v>18</v>
      </c>
      <c r="F9" s="19" t="s">
        <v>19</v>
      </c>
      <c r="G9" s="19" t="s">
        <v>20</v>
      </c>
      <c r="O9" s="28"/>
    </row>
    <row r="10" spans="2:15" s="12" customFormat="1">
      <c r="B10" s="264"/>
      <c r="C10" s="20">
        <f>SUM(D10:G10)</f>
        <v>0</v>
      </c>
      <c r="D10" s="20">
        <f>COUNTIF(G14:G800,"P")</f>
        <v>0</v>
      </c>
      <c r="E10" s="20">
        <f>COUNTIF(G14:G800,"F")</f>
        <v>0</v>
      </c>
      <c r="F10" s="20">
        <f>COUNTIF(G14:G800,"B")</f>
        <v>0</v>
      </c>
      <c r="G10" s="20">
        <f>COUNTIF(G14:G800,"NT")</f>
        <v>0</v>
      </c>
      <c r="O10" s="28"/>
    </row>
    <row r="11" spans="2:15" s="1" customFormat="1">
      <c r="B11" s="12"/>
      <c r="C11" s="12"/>
      <c r="D11" s="12"/>
      <c r="G11" s="12"/>
      <c r="H11" s="12"/>
    </row>
    <row r="12" spans="2:15" s="1" customFormat="1" ht="27.75" customHeight="1">
      <c r="B12" s="261"/>
      <c r="C12" s="261"/>
      <c r="D12" s="263"/>
      <c r="E12" s="263"/>
      <c r="F12" s="263"/>
      <c r="G12" s="263"/>
      <c r="H12" s="263"/>
      <c r="I12" s="263"/>
    </row>
    <row r="13" spans="2:15" s="2" customFormat="1" ht="15.75">
      <c r="B13" s="3"/>
      <c r="C13" s="3"/>
      <c r="D13" s="21"/>
      <c r="E13" s="5"/>
      <c r="F13" s="5"/>
      <c r="G13" s="5"/>
      <c r="H13" s="5"/>
      <c r="I13" s="5"/>
    </row>
    <row r="14" spans="2:15">
      <c r="B14" s="22"/>
      <c r="C14" s="22"/>
      <c r="D14" s="23"/>
      <c r="E14" s="23"/>
      <c r="F14" s="23"/>
      <c r="G14" s="9"/>
      <c r="H14" s="24"/>
      <c r="I14" s="24"/>
    </row>
    <row r="15" spans="2:15">
      <c r="B15" s="25"/>
      <c r="C15" s="276"/>
      <c r="D15" s="26"/>
      <c r="E15" s="26"/>
      <c r="F15" s="26"/>
      <c r="G15" s="9"/>
      <c r="H15" s="26"/>
      <c r="I15" s="26"/>
    </row>
    <row r="16" spans="2:15" s="13" customFormat="1">
      <c r="B16" s="25"/>
      <c r="C16" s="276"/>
      <c r="D16" s="23"/>
      <c r="E16" s="26"/>
      <c r="F16" s="23"/>
      <c r="G16" s="9"/>
      <c r="H16" s="23"/>
      <c r="I16" s="23"/>
    </row>
    <row r="17" spans="1:162">
      <c r="B17" s="27"/>
      <c r="C17" s="27"/>
      <c r="D17" s="24"/>
      <c r="E17" s="26"/>
      <c r="F17" s="24"/>
      <c r="G17" s="9"/>
      <c r="H17" s="24"/>
      <c r="I17" s="24"/>
    </row>
    <row r="18" spans="1:162" s="14" customFormat="1">
      <c r="A18" s="15"/>
      <c r="B18" s="27"/>
      <c r="C18" s="27"/>
      <c r="D18" s="24"/>
      <c r="E18" s="24"/>
      <c r="F18" s="24"/>
      <c r="G18" s="9"/>
      <c r="H18" s="24"/>
      <c r="I18" s="24"/>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row>
  </sheetData>
  <mergeCells count="17">
    <mergeCell ref="B2:G2"/>
    <mergeCell ref="B3:C3"/>
    <mergeCell ref="D3:G3"/>
    <mergeCell ref="B4:C4"/>
    <mergeCell ref="D4:G4"/>
    <mergeCell ref="B5:C5"/>
    <mergeCell ref="D5:G5"/>
    <mergeCell ref="B6:C6"/>
    <mergeCell ref="D6:G6"/>
    <mergeCell ref="B7:C7"/>
    <mergeCell ref="D7:G7"/>
    <mergeCell ref="C15:C16"/>
    <mergeCell ref="B8:C8"/>
    <mergeCell ref="D8:G8"/>
    <mergeCell ref="B12:C12"/>
    <mergeCell ref="D12:I12"/>
    <mergeCell ref="B9:B10"/>
  </mergeCells>
  <phoneticPr fontId="18" type="noConversion"/>
  <conditionalFormatting sqref="G14:G18">
    <cfRule type="cellIs" dxfId="251" priority="7" stopIfTrue="1" operator="equal">
      <formula>"B"</formula>
    </cfRule>
    <cfRule type="cellIs" dxfId="250" priority="8" stopIfTrue="1" operator="equal">
      <formula>"F"</formula>
    </cfRule>
    <cfRule type="cellIs" dxfId="249" priority="9" stopIfTrue="1" operator="equal">
      <formula>"p"</formula>
    </cfRule>
    <cfRule type="cellIs" dxfId="248" priority="10" operator="equal">
      <formula>"低"</formula>
    </cfRule>
    <cfRule type="cellIs" dxfId="247" priority="11" operator="equal">
      <formula>"中"</formula>
    </cfRule>
    <cfRule type="cellIs" dxfId="246" priority="12" operator="equal">
      <formula>"高"</formula>
    </cfRule>
  </conditionalFormatting>
  <dataValidations count="1">
    <dataValidation type="list" showErrorMessage="1" errorTitle="提示" error="請輸入正確的測試結果！" sqref="G14:G18">
      <formula1>"P,F,B,NT,"</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B1:O34"/>
  <sheetViews>
    <sheetView showGridLines="0" workbookViewId="0">
      <selection activeCell="I34" sqref="B12:I34"/>
    </sheetView>
  </sheetViews>
  <sheetFormatPr defaultColWidth="9" defaultRowHeight="14.25"/>
  <cols>
    <col min="1" max="1" width="2.5" style="15" customWidth="1"/>
    <col min="2" max="2" width="9" style="16"/>
    <col min="3" max="3" width="15" style="17" customWidth="1"/>
    <col min="4" max="4" width="30.875" style="15" customWidth="1"/>
    <col min="5" max="5" width="42.25" style="15" customWidth="1"/>
    <col min="6" max="6" width="33.875" style="15" customWidth="1"/>
    <col min="7" max="7" width="12.75" style="15" customWidth="1"/>
    <col min="8" max="8" width="12.375" style="15" customWidth="1"/>
    <col min="9" max="9" width="31.625" style="15" customWidth="1"/>
    <col min="10" max="16384" width="9" style="15"/>
  </cols>
  <sheetData>
    <row r="1" spans="2:15" s="12" customFormat="1"/>
    <row r="2" spans="2:15" s="12" customFormat="1" ht="27.75">
      <c r="B2" s="277" t="s">
        <v>300</v>
      </c>
      <c r="C2" s="267"/>
      <c r="D2" s="267"/>
      <c r="E2" s="267"/>
      <c r="F2" s="267"/>
      <c r="G2" s="267"/>
      <c r="O2" s="28"/>
    </row>
    <row r="3" spans="2:15" s="12" customFormat="1">
      <c r="B3" s="259" t="s">
        <v>4</v>
      </c>
      <c r="C3" s="259"/>
      <c r="D3" s="265"/>
      <c r="E3" s="265"/>
      <c r="F3" s="265"/>
      <c r="G3" s="265"/>
      <c r="O3" s="28"/>
    </row>
    <row r="4" spans="2:15" s="12" customFormat="1">
      <c r="B4" s="259" t="s">
        <v>5</v>
      </c>
      <c r="C4" s="259"/>
      <c r="D4" s="265"/>
      <c r="E4" s="265"/>
      <c r="F4" s="265"/>
      <c r="G4" s="265"/>
      <c r="O4" s="28"/>
    </row>
    <row r="5" spans="2:15" s="12" customFormat="1">
      <c r="B5" s="259" t="s">
        <v>12</v>
      </c>
      <c r="C5" s="259"/>
      <c r="D5" s="265"/>
      <c r="E5" s="265"/>
      <c r="F5" s="265"/>
      <c r="G5" s="265"/>
      <c r="O5" s="28"/>
    </row>
    <row r="6" spans="2:15" s="12" customFormat="1">
      <c r="B6" s="259" t="s">
        <v>7</v>
      </c>
      <c r="C6" s="259"/>
      <c r="D6" s="265"/>
      <c r="E6" s="265"/>
      <c r="F6" s="265"/>
      <c r="G6" s="265"/>
      <c r="O6" s="28"/>
    </row>
    <row r="7" spans="2:15" s="12" customFormat="1">
      <c r="B7" s="259" t="s">
        <v>13</v>
      </c>
      <c r="C7" s="259"/>
      <c r="D7" s="265"/>
      <c r="E7" s="265"/>
      <c r="F7" s="265"/>
      <c r="G7" s="265"/>
      <c r="O7" s="28"/>
    </row>
    <row r="8" spans="2:15" s="12" customFormat="1">
      <c r="B8" s="259" t="s">
        <v>14</v>
      </c>
      <c r="C8" s="259"/>
      <c r="D8" s="260">
        <v>1.1000000000000001</v>
      </c>
      <c r="E8" s="260"/>
      <c r="F8" s="260"/>
      <c r="G8" s="260"/>
      <c r="O8" s="28"/>
    </row>
    <row r="9" spans="2:15" s="12" customFormat="1">
      <c r="B9" s="264" t="s">
        <v>15</v>
      </c>
      <c r="C9" s="18" t="s">
        <v>16</v>
      </c>
      <c r="D9" s="19" t="s">
        <v>17</v>
      </c>
      <c r="E9" s="19" t="s">
        <v>18</v>
      </c>
      <c r="F9" s="19" t="s">
        <v>19</v>
      </c>
      <c r="G9" s="19" t="s">
        <v>20</v>
      </c>
      <c r="O9" s="28"/>
    </row>
    <row r="10" spans="2:15" s="12" customFormat="1">
      <c r="B10" s="264"/>
      <c r="C10" s="20">
        <f>SUM(D10:G10)</f>
        <v>0</v>
      </c>
      <c r="D10" s="20">
        <f>COUNTIF(G14:G798,"P")</f>
        <v>0</v>
      </c>
      <c r="E10" s="20">
        <f>COUNTIF(G14:G798,"F")</f>
        <v>0</v>
      </c>
      <c r="F10" s="20">
        <f>COUNTIF(G14:G798,"B")</f>
        <v>0</v>
      </c>
      <c r="G10" s="20">
        <f>COUNTIF(G14:G798,"NT")</f>
        <v>0</v>
      </c>
      <c r="O10" s="28"/>
    </row>
    <row r="11" spans="2:15" s="1" customFormat="1">
      <c r="B11" s="12"/>
      <c r="C11" s="12"/>
      <c r="D11" s="12"/>
      <c r="G11" s="12"/>
      <c r="H11" s="12"/>
    </row>
    <row r="12" spans="2:15" s="77" customFormat="1" ht="27.75" customHeight="1">
      <c r="B12" s="289" t="s">
        <v>286</v>
      </c>
      <c r="C12" s="290"/>
      <c r="D12" s="293" t="s">
        <v>285</v>
      </c>
      <c r="E12" s="293"/>
      <c r="F12" s="293"/>
      <c r="G12" s="293"/>
      <c r="H12" s="293"/>
      <c r="I12" s="293"/>
    </row>
    <row r="13" spans="2:15" s="83" customFormat="1" ht="15.75">
      <c r="B13" s="87" t="s">
        <v>284</v>
      </c>
      <c r="C13" s="87" t="s">
        <v>283</v>
      </c>
      <c r="D13" s="86" t="s">
        <v>282</v>
      </c>
      <c r="E13" s="84" t="s">
        <v>281</v>
      </c>
      <c r="F13" s="84" t="s">
        <v>280</v>
      </c>
      <c r="G13" s="84" t="s">
        <v>279</v>
      </c>
      <c r="H13" s="85" t="s">
        <v>278</v>
      </c>
      <c r="I13" s="84" t="s">
        <v>277</v>
      </c>
    </row>
    <row r="14" spans="2:15">
      <c r="B14" s="162" t="s">
        <v>890</v>
      </c>
      <c r="C14" s="273" t="s">
        <v>881</v>
      </c>
      <c r="D14" s="30" t="s">
        <v>883</v>
      </c>
      <c r="E14" s="46" t="s">
        <v>883</v>
      </c>
      <c r="F14" s="30" t="s">
        <v>884</v>
      </c>
      <c r="G14" s="9"/>
      <c r="H14" s="24"/>
      <c r="I14" s="33"/>
    </row>
    <row r="15" spans="2:15">
      <c r="B15" s="162" t="s">
        <v>536</v>
      </c>
      <c r="C15" s="274"/>
      <c r="D15" s="98" t="s">
        <v>885</v>
      </c>
      <c r="E15" s="47" t="s">
        <v>886</v>
      </c>
      <c r="F15" s="98" t="s">
        <v>888</v>
      </c>
      <c r="G15" s="9"/>
      <c r="H15" s="24"/>
      <c r="I15" s="34"/>
    </row>
    <row r="16" spans="2:15" s="13" customFormat="1">
      <c r="B16" s="162" t="s">
        <v>530</v>
      </c>
      <c r="C16" s="274"/>
      <c r="D16" s="98" t="s">
        <v>887</v>
      </c>
      <c r="E16" s="98" t="s">
        <v>887</v>
      </c>
      <c r="F16" s="30" t="s">
        <v>889</v>
      </c>
      <c r="G16" s="9"/>
      <c r="H16" s="26"/>
      <c r="I16" s="34"/>
    </row>
    <row r="17" spans="2:9">
      <c r="B17" s="162" t="s">
        <v>526</v>
      </c>
      <c r="C17" s="274"/>
      <c r="D17" s="98" t="s">
        <v>882</v>
      </c>
      <c r="E17" s="98" t="s">
        <v>882</v>
      </c>
      <c r="F17" s="98" t="s">
        <v>888</v>
      </c>
      <c r="G17" s="9"/>
      <c r="H17" s="24"/>
      <c r="I17" s="34"/>
    </row>
    <row r="18" spans="2:9">
      <c r="B18" s="29" t="s">
        <v>900</v>
      </c>
      <c r="C18" s="294" t="s">
        <v>891</v>
      </c>
      <c r="D18" s="30" t="s">
        <v>892</v>
      </c>
      <c r="E18" s="46" t="s">
        <v>895</v>
      </c>
      <c r="F18" s="30" t="s">
        <v>896</v>
      </c>
      <c r="G18" s="9"/>
      <c r="H18" s="23"/>
      <c r="I18" s="33"/>
    </row>
    <row r="19" spans="2:9">
      <c r="B19" s="29" t="s">
        <v>41</v>
      </c>
      <c r="C19" s="295"/>
      <c r="D19" s="98" t="s">
        <v>893</v>
      </c>
      <c r="E19" s="47" t="s">
        <v>894</v>
      </c>
      <c r="F19" s="98" t="s">
        <v>897</v>
      </c>
      <c r="G19" s="9"/>
      <c r="H19" s="23"/>
      <c r="I19" s="34"/>
    </row>
    <row r="20" spans="2:9">
      <c r="B20" s="29" t="s">
        <v>44</v>
      </c>
      <c r="C20" s="296"/>
      <c r="D20" s="98" t="s">
        <v>898</v>
      </c>
      <c r="E20" s="47" t="s">
        <v>901</v>
      </c>
      <c r="F20" s="98" t="s">
        <v>899</v>
      </c>
      <c r="G20" s="9"/>
      <c r="H20" s="23"/>
      <c r="I20" s="34"/>
    </row>
    <row r="21" spans="2:9">
      <c r="B21" s="31"/>
      <c r="C21" s="162" t="s">
        <v>902</v>
      </c>
      <c r="D21" s="98" t="s">
        <v>903</v>
      </c>
      <c r="E21" s="47" t="s">
        <v>907</v>
      </c>
      <c r="F21" s="98" t="s">
        <v>908</v>
      </c>
      <c r="G21" s="9"/>
      <c r="H21" s="23"/>
      <c r="I21" s="34"/>
    </row>
    <row r="22" spans="2:9">
      <c r="B22" s="29"/>
      <c r="C22" s="29"/>
      <c r="D22" s="98" t="s">
        <v>904</v>
      </c>
      <c r="E22" s="47" t="s">
        <v>905</v>
      </c>
      <c r="F22" s="98" t="s">
        <v>906</v>
      </c>
      <c r="G22" s="9"/>
      <c r="H22" s="23"/>
      <c r="I22" s="34"/>
    </row>
    <row r="23" spans="2:9">
      <c r="B23" s="31"/>
      <c r="C23" s="29"/>
      <c r="D23" s="32"/>
      <c r="E23" s="26"/>
      <c r="F23" s="32"/>
      <c r="G23" s="9"/>
      <c r="H23" s="23"/>
      <c r="I23" s="34"/>
    </row>
    <row r="24" spans="2:9">
      <c r="B24" s="29"/>
      <c r="C24" s="29"/>
      <c r="D24" s="32"/>
      <c r="E24" s="26"/>
      <c r="F24" s="26"/>
      <c r="G24" s="9"/>
      <c r="H24" s="23"/>
      <c r="I24" s="23"/>
    </row>
    <row r="25" spans="2:9">
      <c r="B25" s="31"/>
      <c r="C25" s="29"/>
      <c r="D25" s="32"/>
      <c r="E25" s="26"/>
      <c r="F25" s="26"/>
      <c r="G25" s="9"/>
      <c r="H25" s="23"/>
      <c r="I25" s="23"/>
    </row>
    <row r="26" spans="2:9">
      <c r="B26" s="29"/>
      <c r="C26" s="29"/>
      <c r="D26" s="32"/>
      <c r="E26" s="26"/>
      <c r="F26" s="32"/>
      <c r="G26" s="9"/>
      <c r="H26" s="23"/>
      <c r="I26" s="23"/>
    </row>
    <row r="27" spans="2:9">
      <c r="B27" s="31"/>
      <c r="C27" s="29"/>
      <c r="D27" s="32"/>
      <c r="E27" s="26"/>
      <c r="F27" s="32"/>
      <c r="G27" s="9"/>
      <c r="H27" s="23"/>
      <c r="I27" s="23"/>
    </row>
    <row r="28" spans="2:9">
      <c r="B28" s="29"/>
      <c r="C28" s="29"/>
      <c r="D28" s="32"/>
      <c r="E28" s="26"/>
      <c r="F28" s="32"/>
      <c r="G28" s="9"/>
      <c r="H28" s="23"/>
      <c r="I28" s="23"/>
    </row>
    <row r="29" spans="2:9">
      <c r="B29" s="31"/>
      <c r="C29" s="29"/>
      <c r="D29" s="32"/>
      <c r="E29" s="26"/>
      <c r="F29" s="32"/>
      <c r="G29" s="9"/>
      <c r="H29" s="23"/>
      <c r="I29" s="23"/>
    </row>
    <row r="30" spans="2:9">
      <c r="B30" s="29"/>
      <c r="C30" s="29"/>
      <c r="D30" s="32"/>
      <c r="E30" s="26"/>
      <c r="F30" s="32"/>
      <c r="G30" s="9"/>
      <c r="H30" s="23"/>
      <c r="I30" s="23"/>
    </row>
    <row r="31" spans="2:9">
      <c r="B31" s="31"/>
      <c r="C31" s="29"/>
      <c r="D31" s="32"/>
      <c r="E31" s="26"/>
      <c r="F31" s="32"/>
      <c r="G31" s="9"/>
      <c r="H31" s="23"/>
      <c r="I31" s="23"/>
    </row>
    <row r="32" spans="2:9">
      <c r="B32" s="29"/>
      <c r="C32" s="29"/>
      <c r="D32" s="32"/>
      <c r="E32" s="26"/>
      <c r="F32" s="26"/>
      <c r="G32" s="9"/>
      <c r="H32" s="23"/>
      <c r="I32" s="23"/>
    </row>
    <row r="33" spans="2:9">
      <c r="B33" s="31"/>
      <c r="C33" s="29"/>
      <c r="D33" s="32"/>
      <c r="E33" s="26"/>
      <c r="F33" s="32"/>
      <c r="G33" s="9"/>
      <c r="H33" s="23"/>
      <c r="I33" s="23"/>
    </row>
    <row r="34" spans="2:9">
      <c r="B34" s="29"/>
      <c r="C34" s="29"/>
      <c r="D34" s="32"/>
      <c r="E34" s="26"/>
      <c r="F34" s="26"/>
      <c r="G34" s="9"/>
      <c r="H34" s="23"/>
      <c r="I34" s="23"/>
    </row>
  </sheetData>
  <mergeCells count="18">
    <mergeCell ref="B2:G2"/>
    <mergeCell ref="B3:C3"/>
    <mergeCell ref="D3:G3"/>
    <mergeCell ref="B4:C4"/>
    <mergeCell ref="D4:G4"/>
    <mergeCell ref="C18:C20"/>
    <mergeCell ref="B5:C5"/>
    <mergeCell ref="D5:G5"/>
    <mergeCell ref="B6:C6"/>
    <mergeCell ref="D6:G6"/>
    <mergeCell ref="B7:C7"/>
    <mergeCell ref="D7:G7"/>
    <mergeCell ref="C14:C17"/>
    <mergeCell ref="B8:C8"/>
    <mergeCell ref="D8:G8"/>
    <mergeCell ref="B12:C12"/>
    <mergeCell ref="D12:I12"/>
    <mergeCell ref="B9:B10"/>
  </mergeCells>
  <phoneticPr fontId="18" type="noConversion"/>
  <conditionalFormatting sqref="G14:G34">
    <cfRule type="cellIs" dxfId="245" priority="1" stopIfTrue="1" operator="equal">
      <formula>"B"</formula>
    </cfRule>
    <cfRule type="cellIs" dxfId="244" priority="2" stopIfTrue="1" operator="equal">
      <formula>"F"</formula>
    </cfRule>
    <cfRule type="cellIs" dxfId="243" priority="3" stopIfTrue="1" operator="equal">
      <formula>"p"</formula>
    </cfRule>
    <cfRule type="cellIs" dxfId="242" priority="4" operator="equal">
      <formula>"低"</formula>
    </cfRule>
    <cfRule type="cellIs" dxfId="241" priority="5" operator="equal">
      <formula>"中"</formula>
    </cfRule>
    <cfRule type="cellIs" dxfId="240" priority="6" operator="equal">
      <formula>"高"</formula>
    </cfRule>
  </conditionalFormatting>
  <dataValidations count="1">
    <dataValidation type="list" showErrorMessage="1" errorTitle="提示" error="請輸入正確的測試結果！" sqref="G14:G34">
      <formula1>"P,F,B,NT,"</formula1>
    </dataValidation>
  </dataValidations>
  <hyperlinks>
    <hyperlink ref="B12" location="'Test Summary'!A1" display="Back"/>
  </hyperlinks>
  <pageMargins left="0.69930555555555596" right="0.69930555555555596" top="0.75" bottom="0.75" header="0.3" footer="0.3"/>
  <pageSetup paperSize="9" orientation="portrait"/>
  <headerFooter>
    <oddHeader>&amp;C&amp;"arial,Bold"&amp;10&amp;K3E8430Internal Use Only</oddHeader>
    <oddFooter>&amp;C&amp;"arial,Bold"&amp;10&amp;K3E8430Internal Use Only</oddFooter>
    <evenHeader>&amp;C&amp;"arial,Bold"&amp;10&amp;K3E8430Internal Use Only</evenHeader>
    <evenFooter>&amp;C&amp;"arial,Bold"&amp;10&amp;K3E8430Internal Use Only</evenFooter>
    <firstHeader>&amp;C&amp;"arial,Bold"&amp;10&amp;K3E8430Internal Use Only</firstHeader>
    <firstFooter>&amp;C&amp;"arial,Bold"&amp;10&amp;K3E8430Internal Use Only</firstFooter>
  </headerFooter>
</worksheet>
</file>

<file path=xl/worksheets/sheet8.xml><?xml version="1.0" encoding="utf-8"?>
<worksheet xmlns="http://schemas.openxmlformats.org/spreadsheetml/2006/main" xmlns:r="http://schemas.openxmlformats.org/officeDocument/2006/relationships">
  <dimension ref="B1:I13"/>
  <sheetViews>
    <sheetView topLeftCell="B1" workbookViewId="0">
      <selection activeCell="F12" sqref="F12"/>
    </sheetView>
  </sheetViews>
  <sheetFormatPr defaultColWidth="9" defaultRowHeight="13.5"/>
  <cols>
    <col min="1" max="1" width="9" customWidth="1"/>
    <col min="3" max="3" width="19" customWidth="1"/>
    <col min="4" max="4" width="16" customWidth="1"/>
    <col min="5" max="5" width="34.5" customWidth="1"/>
    <col min="6" max="6" width="54.375" customWidth="1"/>
    <col min="7" max="7" width="14.5" customWidth="1"/>
    <col min="8" max="8" width="14.25" customWidth="1"/>
  </cols>
  <sheetData>
    <row r="1" spans="2:9" s="1" customFormat="1" ht="27.75">
      <c r="B1" s="261"/>
      <c r="C1" s="261"/>
      <c r="D1" s="263"/>
      <c r="E1" s="263"/>
      <c r="F1" s="263"/>
      <c r="G1" s="263"/>
      <c r="H1" s="263"/>
      <c r="I1" s="263"/>
    </row>
    <row r="2" spans="2:9" s="2" customFormat="1" ht="15.75">
      <c r="B2" s="3"/>
      <c r="C2" s="3"/>
      <c r="D2" s="4"/>
      <c r="E2" s="5"/>
      <c r="F2" s="5"/>
      <c r="G2" s="5"/>
      <c r="H2" s="5"/>
      <c r="I2" s="5"/>
    </row>
    <row r="3" spans="2:9" ht="14.25">
      <c r="C3" s="6"/>
      <c r="D3" s="7"/>
      <c r="E3" s="6"/>
      <c r="F3" s="8"/>
      <c r="G3" s="9"/>
    </row>
    <row r="4" spans="2:9" ht="14.25">
      <c r="C4" s="6"/>
      <c r="D4" s="7"/>
      <c r="E4" s="7"/>
      <c r="F4" s="8"/>
      <c r="G4" s="9"/>
    </row>
    <row r="5" spans="2:9" ht="14.25">
      <c r="C5" s="297"/>
      <c r="D5" s="7"/>
      <c r="E5" s="7"/>
      <c r="F5" s="7"/>
      <c r="G5" s="9"/>
      <c r="H5" s="10"/>
    </row>
    <row r="6" spans="2:9" ht="14.25">
      <c r="C6" s="298"/>
      <c r="D6" s="7"/>
      <c r="E6" s="7"/>
      <c r="F6" s="7"/>
      <c r="G6" s="9"/>
      <c r="H6" s="10"/>
    </row>
    <row r="7" spans="2:9" ht="14.25">
      <c r="C7" s="298"/>
      <c r="D7" s="7"/>
      <c r="E7" s="7"/>
      <c r="F7" s="7"/>
      <c r="G7" s="9"/>
      <c r="H7" s="10"/>
    </row>
    <row r="8" spans="2:9" ht="14.25">
      <c r="C8" s="299"/>
      <c r="D8" s="7"/>
      <c r="E8" s="10"/>
      <c r="F8" s="7"/>
      <c r="G8" s="9"/>
      <c r="H8" s="10"/>
    </row>
    <row r="9" spans="2:9" ht="14.25">
      <c r="C9" s="300"/>
      <c r="D9" s="7"/>
      <c r="E9" s="10"/>
      <c r="F9" s="7"/>
      <c r="G9" s="9"/>
    </row>
    <row r="10" spans="2:9" ht="14.25">
      <c r="C10" s="301"/>
      <c r="D10" s="7"/>
      <c r="E10" s="10"/>
      <c r="F10" s="7"/>
      <c r="G10" s="9"/>
    </row>
    <row r="11" spans="2:9" ht="14.25">
      <c r="C11" s="301"/>
      <c r="D11" s="7"/>
      <c r="E11" s="7"/>
      <c r="F11" s="7"/>
      <c r="G11" s="9"/>
    </row>
    <row r="12" spans="2:9" ht="14.25">
      <c r="C12" s="302"/>
      <c r="D12" s="7"/>
      <c r="E12" s="7"/>
      <c r="F12" s="7"/>
      <c r="G12" s="9"/>
    </row>
    <row r="13" spans="2:9" ht="14.25">
      <c r="C13" s="11"/>
      <c r="D13" s="7"/>
      <c r="E13" s="7"/>
      <c r="F13" s="7"/>
      <c r="G13" s="9"/>
    </row>
  </sheetData>
  <mergeCells count="4">
    <mergeCell ref="B1:C1"/>
    <mergeCell ref="D1:I1"/>
    <mergeCell ref="C5:C8"/>
    <mergeCell ref="C9:C12"/>
  </mergeCells>
  <phoneticPr fontId="18" type="noConversion"/>
  <conditionalFormatting sqref="G3">
    <cfRule type="cellIs" dxfId="239" priority="61" stopIfTrue="1" operator="equal">
      <formula>"B"</formula>
    </cfRule>
    <cfRule type="cellIs" dxfId="238" priority="62" stopIfTrue="1" operator="equal">
      <formula>"F"</formula>
    </cfRule>
    <cfRule type="cellIs" dxfId="237" priority="63" stopIfTrue="1" operator="equal">
      <formula>"p"</formula>
    </cfRule>
    <cfRule type="cellIs" dxfId="236" priority="64" operator="equal">
      <formula>"低"</formula>
    </cfRule>
    <cfRule type="cellIs" dxfId="235" priority="65" operator="equal">
      <formula>"中"</formula>
    </cfRule>
    <cfRule type="cellIs" dxfId="234" priority="66" operator="equal">
      <formula>"高"</formula>
    </cfRule>
  </conditionalFormatting>
  <conditionalFormatting sqref="G4">
    <cfRule type="cellIs" dxfId="233" priority="55" stopIfTrue="1" operator="equal">
      <formula>"B"</formula>
    </cfRule>
    <cfRule type="cellIs" dxfId="232" priority="56" stopIfTrue="1" operator="equal">
      <formula>"F"</formula>
    </cfRule>
    <cfRule type="cellIs" dxfId="231" priority="57" stopIfTrue="1" operator="equal">
      <formula>"p"</formula>
    </cfRule>
    <cfRule type="cellIs" dxfId="230" priority="58" operator="equal">
      <formula>"低"</formula>
    </cfRule>
    <cfRule type="cellIs" dxfId="229" priority="59" operator="equal">
      <formula>"中"</formula>
    </cfRule>
    <cfRule type="cellIs" dxfId="228" priority="60" operator="equal">
      <formula>"高"</formula>
    </cfRule>
  </conditionalFormatting>
  <conditionalFormatting sqref="G5">
    <cfRule type="cellIs" dxfId="227" priority="49" stopIfTrue="1" operator="equal">
      <formula>"B"</formula>
    </cfRule>
    <cfRule type="cellIs" dxfId="226" priority="50" stopIfTrue="1" operator="equal">
      <formula>"F"</formula>
    </cfRule>
    <cfRule type="cellIs" dxfId="225" priority="51" stopIfTrue="1" operator="equal">
      <formula>"p"</formula>
    </cfRule>
    <cfRule type="cellIs" dxfId="224" priority="52" operator="equal">
      <formula>"低"</formula>
    </cfRule>
    <cfRule type="cellIs" dxfId="223" priority="53" operator="equal">
      <formula>"中"</formula>
    </cfRule>
    <cfRule type="cellIs" dxfId="222" priority="54" operator="equal">
      <formula>"高"</formula>
    </cfRule>
  </conditionalFormatting>
  <conditionalFormatting sqref="G6">
    <cfRule type="cellIs" dxfId="221" priority="43" stopIfTrue="1" operator="equal">
      <formula>"B"</formula>
    </cfRule>
    <cfRule type="cellIs" dxfId="220" priority="44" stopIfTrue="1" operator="equal">
      <formula>"F"</formula>
    </cfRule>
    <cfRule type="cellIs" dxfId="219" priority="45" stopIfTrue="1" operator="equal">
      <formula>"p"</formula>
    </cfRule>
    <cfRule type="cellIs" dxfId="218" priority="46" operator="equal">
      <formula>"低"</formula>
    </cfRule>
    <cfRule type="cellIs" dxfId="217" priority="47" operator="equal">
      <formula>"中"</formula>
    </cfRule>
    <cfRule type="cellIs" dxfId="216" priority="48" operator="equal">
      <formula>"高"</formula>
    </cfRule>
  </conditionalFormatting>
  <conditionalFormatting sqref="G7">
    <cfRule type="cellIs" dxfId="215" priority="37" stopIfTrue="1" operator="equal">
      <formula>"B"</formula>
    </cfRule>
    <cfRule type="cellIs" dxfId="214" priority="38" stopIfTrue="1" operator="equal">
      <formula>"F"</formula>
    </cfRule>
    <cfRule type="cellIs" dxfId="213" priority="39" stopIfTrue="1" operator="equal">
      <formula>"p"</formula>
    </cfRule>
    <cfRule type="cellIs" dxfId="212" priority="40" operator="equal">
      <formula>"低"</formula>
    </cfRule>
    <cfRule type="cellIs" dxfId="211" priority="41" operator="equal">
      <formula>"中"</formula>
    </cfRule>
    <cfRule type="cellIs" dxfId="210" priority="42" operator="equal">
      <formula>"高"</formula>
    </cfRule>
  </conditionalFormatting>
  <conditionalFormatting sqref="G8">
    <cfRule type="cellIs" dxfId="209" priority="31" stopIfTrue="1" operator="equal">
      <formula>"B"</formula>
    </cfRule>
    <cfRule type="cellIs" dxfId="208" priority="32" stopIfTrue="1" operator="equal">
      <formula>"F"</formula>
    </cfRule>
    <cfRule type="cellIs" dxfId="207" priority="33" stopIfTrue="1" operator="equal">
      <formula>"p"</formula>
    </cfRule>
    <cfRule type="cellIs" dxfId="206" priority="34" operator="equal">
      <formula>"低"</formula>
    </cfRule>
    <cfRule type="cellIs" dxfId="205" priority="35" operator="equal">
      <formula>"中"</formula>
    </cfRule>
    <cfRule type="cellIs" dxfId="204" priority="36" operator="equal">
      <formula>"高"</formula>
    </cfRule>
  </conditionalFormatting>
  <conditionalFormatting sqref="G9">
    <cfRule type="cellIs" dxfId="203" priority="25" stopIfTrue="1" operator="equal">
      <formula>"B"</formula>
    </cfRule>
    <cfRule type="cellIs" dxfId="202" priority="26" stopIfTrue="1" operator="equal">
      <formula>"F"</formula>
    </cfRule>
    <cfRule type="cellIs" dxfId="201" priority="27" stopIfTrue="1" operator="equal">
      <formula>"p"</formula>
    </cfRule>
    <cfRule type="cellIs" dxfId="200" priority="28" operator="equal">
      <formula>"低"</formula>
    </cfRule>
    <cfRule type="cellIs" dxfId="199" priority="29" operator="equal">
      <formula>"中"</formula>
    </cfRule>
    <cfRule type="cellIs" dxfId="198" priority="30" operator="equal">
      <formula>"高"</formula>
    </cfRule>
  </conditionalFormatting>
  <conditionalFormatting sqref="G10">
    <cfRule type="cellIs" dxfId="197" priority="19" stopIfTrue="1" operator="equal">
      <formula>"B"</formula>
    </cfRule>
    <cfRule type="cellIs" dxfId="196" priority="20" stopIfTrue="1" operator="equal">
      <formula>"F"</formula>
    </cfRule>
    <cfRule type="cellIs" dxfId="195" priority="21" stopIfTrue="1" operator="equal">
      <formula>"p"</formula>
    </cfRule>
    <cfRule type="cellIs" dxfId="194" priority="22" operator="equal">
      <formula>"低"</formula>
    </cfRule>
    <cfRule type="cellIs" dxfId="193" priority="23" operator="equal">
      <formula>"中"</formula>
    </cfRule>
    <cfRule type="cellIs" dxfId="192" priority="24" operator="equal">
      <formula>"高"</formula>
    </cfRule>
  </conditionalFormatting>
  <conditionalFormatting sqref="G11">
    <cfRule type="cellIs" dxfId="191" priority="13" stopIfTrue="1" operator="equal">
      <formula>"B"</formula>
    </cfRule>
    <cfRule type="cellIs" dxfId="190" priority="14" stopIfTrue="1" operator="equal">
      <formula>"F"</formula>
    </cfRule>
    <cfRule type="cellIs" dxfId="189" priority="15" stopIfTrue="1" operator="equal">
      <formula>"p"</formula>
    </cfRule>
    <cfRule type="cellIs" dxfId="188" priority="16" operator="equal">
      <formula>"低"</formula>
    </cfRule>
    <cfRule type="cellIs" dxfId="187" priority="17" operator="equal">
      <formula>"中"</formula>
    </cfRule>
    <cfRule type="cellIs" dxfId="186" priority="18" operator="equal">
      <formula>"高"</formula>
    </cfRule>
  </conditionalFormatting>
  <conditionalFormatting sqref="G12">
    <cfRule type="cellIs" dxfId="185" priority="7" stopIfTrue="1" operator="equal">
      <formula>"B"</formula>
    </cfRule>
    <cfRule type="cellIs" dxfId="184" priority="8" stopIfTrue="1" operator="equal">
      <formula>"F"</formula>
    </cfRule>
    <cfRule type="cellIs" dxfId="183" priority="9" stopIfTrue="1" operator="equal">
      <formula>"p"</formula>
    </cfRule>
    <cfRule type="cellIs" dxfId="182" priority="10" operator="equal">
      <formula>"低"</formula>
    </cfRule>
    <cfRule type="cellIs" dxfId="181" priority="11" operator="equal">
      <formula>"中"</formula>
    </cfRule>
    <cfRule type="cellIs" dxfId="180" priority="12" operator="equal">
      <formula>"高"</formula>
    </cfRule>
  </conditionalFormatting>
  <conditionalFormatting sqref="G13">
    <cfRule type="cellIs" dxfId="179" priority="1" stopIfTrue="1" operator="equal">
      <formula>"B"</formula>
    </cfRule>
    <cfRule type="cellIs" dxfId="178" priority="2" stopIfTrue="1" operator="equal">
      <formula>"F"</formula>
    </cfRule>
    <cfRule type="cellIs" dxfId="177" priority="3" stopIfTrue="1" operator="equal">
      <formula>"p"</formula>
    </cfRule>
    <cfRule type="cellIs" dxfId="176" priority="4" operator="equal">
      <formula>"低"</formula>
    </cfRule>
    <cfRule type="cellIs" dxfId="175" priority="5" operator="equal">
      <formula>"中"</formula>
    </cfRule>
    <cfRule type="cellIs" dxfId="174" priority="6" operator="equal">
      <formula>"高"</formula>
    </cfRule>
  </conditionalFormatting>
  <dataValidations count="1">
    <dataValidation type="list" showErrorMessage="1" errorTitle="提示" error="請輸入正確的測試結果！" sqref="G3:G13">
      <formula1>"P,F,B,NT,"</formula1>
    </dataValidation>
  </dataValidations>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
  <sheetViews>
    <sheetView workbookViewId="0">
      <selection activeCell="I17" sqref="I17"/>
    </sheetView>
  </sheetViews>
  <sheetFormatPr defaultRowHeight="13.5"/>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28</vt:i4>
      </vt:variant>
    </vt:vector>
  </HeadingPairs>
  <TitlesOfParts>
    <vt:vector size="28" baseType="lpstr">
      <vt:lpstr>Test Summary</vt:lpstr>
      <vt:lpstr>注册登录</vt:lpstr>
      <vt:lpstr>部落</vt:lpstr>
      <vt:lpstr>俱乐部</vt:lpstr>
      <vt:lpstr>牌局内</vt:lpstr>
      <vt:lpstr>推推乐</vt:lpstr>
      <vt:lpstr>大菠萝</vt:lpstr>
      <vt:lpstr>奥马哈</vt:lpstr>
      <vt:lpstr>SNG</vt:lpstr>
      <vt:lpstr>普通局</vt:lpstr>
      <vt:lpstr>创建锦标赛</vt:lpstr>
      <vt:lpstr>MTT报名</vt:lpstr>
      <vt:lpstr>MTT开局</vt:lpstr>
      <vt:lpstr>MTT打牌</vt:lpstr>
      <vt:lpstr>控制带入优化</vt:lpstr>
      <vt:lpstr>GPS</vt:lpstr>
      <vt:lpstr>占座踢人</vt:lpstr>
      <vt:lpstr>Sheet1</vt:lpstr>
      <vt:lpstr>加入公会后牌局</vt:lpstr>
      <vt:lpstr>筛选</vt:lpstr>
      <vt:lpstr>Sheet2</vt:lpstr>
      <vt:lpstr>列表分页</vt:lpstr>
      <vt:lpstr>MTT3.4.8</vt:lpstr>
      <vt:lpstr>备注名和打法标记</vt:lpstr>
      <vt:lpstr>mtt牌局内实时战况详情</vt:lpstr>
      <vt:lpstr>IM</vt:lpstr>
      <vt:lpstr>账号关联</vt:lpstr>
      <vt:lpstr>v3.6.1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桑伟</dc:creator>
  <cp:lastModifiedBy>dreamsummit</cp:lastModifiedBy>
  <dcterms:created xsi:type="dcterms:W3CDTF">2006-09-13T11:21:00Z</dcterms:created>
  <dcterms:modified xsi:type="dcterms:W3CDTF">2018-04-25T02:46:14Z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ae6bf73e-fbef-4b63-acd7-e9a88c6334eb</vt:lpwstr>
  </property>
  <property fmtid="{D5CDD505-2E9C-101B-9397-08002B2CF9AE}" pid="3" name="NokiaConfidentiality">
    <vt:lpwstr>Company Confidential</vt:lpwstr>
  </property>
  <property fmtid="{D5CDD505-2E9C-101B-9397-08002B2CF9AE}" pid="4" name="KSOProductBuildVer">
    <vt:lpwstr>2052-10.1.0.6393</vt:lpwstr>
  </property>
</Properties>
</file>