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lis\Desktop\VWP experiment\"/>
    </mc:Choice>
  </mc:AlternateContent>
  <xr:revisionPtr revIDLastSave="0" documentId="13_ncr:1_{E5EDEA0A-4570-482D-8D3A-F1E23F9B96F1}" xr6:coauthVersionLast="47" xr6:coauthVersionMax="47" xr10:uidLastSave="{00000000-0000-0000-0000-000000000000}"/>
  <bookViews>
    <workbookView xWindow="-93" yWindow="-93" windowWidth="25786" windowHeight="13986" firstSheet="1" activeTab="1" xr2:uid="{00000000-000D-0000-FFFF-FFFF00000000}"/>
  </bookViews>
  <sheets>
    <sheet name="Tabelle1" sheetId="1" r:id="rId1"/>
    <sheet name="Sheet3" sheetId="5" r:id="rId2"/>
    <sheet name="Sheet1" sheetId="2" r:id="rId3"/>
    <sheet name="Sheet2" sheetId="3" r:id="rId4"/>
    <sheet name="skipped#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9" i="2" l="1"/>
  <c r="J849" i="2"/>
  <c r="I849" i="2"/>
  <c r="H849" i="2"/>
  <c r="G849" i="2"/>
  <c r="K833" i="2"/>
  <c r="J833" i="2"/>
  <c r="I833" i="2"/>
  <c r="H833" i="2"/>
  <c r="G833" i="2"/>
  <c r="K817" i="2"/>
  <c r="J817" i="2"/>
  <c r="I817" i="2"/>
  <c r="H817" i="2"/>
  <c r="G817" i="2"/>
  <c r="K801" i="2"/>
  <c r="J801" i="2"/>
  <c r="I801" i="2"/>
  <c r="H801" i="2"/>
  <c r="G801" i="2"/>
  <c r="K785" i="2"/>
  <c r="J785" i="2"/>
  <c r="I785" i="2"/>
  <c r="H785" i="2"/>
  <c r="G785" i="2"/>
  <c r="K769" i="2"/>
  <c r="J769" i="2"/>
  <c r="I769" i="2"/>
  <c r="H769" i="2"/>
  <c r="G769" i="2"/>
  <c r="K753" i="2"/>
  <c r="J753" i="2"/>
  <c r="I753" i="2"/>
  <c r="H753" i="2"/>
  <c r="G753" i="2"/>
  <c r="K737" i="2"/>
  <c r="J737" i="2"/>
  <c r="I737" i="2"/>
  <c r="H737" i="2"/>
  <c r="G737" i="2"/>
  <c r="E52" i="5"/>
  <c r="F52" i="5"/>
  <c r="E51" i="5"/>
  <c r="F51" i="5" s="1"/>
  <c r="E50" i="5"/>
  <c r="F50" i="5"/>
  <c r="E49" i="5"/>
  <c r="F49" i="5" s="1"/>
  <c r="K721" i="2"/>
  <c r="J721" i="2"/>
  <c r="I721" i="2"/>
  <c r="H721" i="2"/>
  <c r="G721" i="2"/>
  <c r="K705" i="2"/>
  <c r="J705" i="2"/>
  <c r="I705" i="2"/>
  <c r="H705" i="2"/>
  <c r="G705" i="2"/>
  <c r="K689" i="2"/>
  <c r="J689" i="2"/>
  <c r="I689" i="2"/>
  <c r="H689" i="2"/>
  <c r="G689" i="2"/>
  <c r="K673" i="2"/>
  <c r="J673" i="2"/>
  <c r="I673" i="2"/>
  <c r="H673" i="2"/>
  <c r="G673" i="2"/>
  <c r="K657" i="2"/>
  <c r="J657" i="2"/>
  <c r="I657" i="2"/>
  <c r="H657" i="2"/>
  <c r="G657" i="2"/>
  <c r="E48" i="5"/>
  <c r="F48" i="5" s="1"/>
  <c r="E47" i="5"/>
  <c r="F47" i="5" s="1"/>
  <c r="E46" i="5"/>
  <c r="F46" i="5"/>
  <c r="E45" i="5"/>
  <c r="F45" i="5"/>
  <c r="E44" i="5"/>
  <c r="F44" i="5"/>
  <c r="E40" i="5"/>
  <c r="F40" i="5" s="1"/>
  <c r="E43" i="5"/>
  <c r="F43" i="5" s="1"/>
  <c r="E42" i="5"/>
  <c r="F42" i="5" s="1"/>
  <c r="E41" i="5"/>
  <c r="F41" i="5" s="1"/>
  <c r="E39" i="5"/>
  <c r="F39" i="5" s="1"/>
  <c r="K641" i="2"/>
  <c r="J641" i="2"/>
  <c r="I641" i="2"/>
  <c r="H641" i="2"/>
  <c r="G641" i="2"/>
  <c r="K625" i="2"/>
  <c r="J625" i="2"/>
  <c r="I625" i="2"/>
  <c r="H625" i="2"/>
  <c r="G625" i="2"/>
  <c r="K609" i="2"/>
  <c r="J609" i="2"/>
  <c r="I609" i="2"/>
  <c r="H609" i="2"/>
  <c r="G609" i="2"/>
  <c r="K593" i="2"/>
  <c r="J593" i="2"/>
  <c r="I593" i="2"/>
  <c r="H593" i="2"/>
  <c r="G593" i="2"/>
  <c r="K577" i="2"/>
  <c r="J577" i="2"/>
  <c r="I577" i="2"/>
  <c r="H577" i="2"/>
  <c r="G577" i="2"/>
  <c r="K561" i="2"/>
  <c r="J561" i="2"/>
  <c r="I561" i="2"/>
  <c r="H561" i="2"/>
  <c r="G561" i="2"/>
  <c r="E38" i="5"/>
  <c r="F38" i="5" s="1"/>
  <c r="E37" i="5"/>
  <c r="F37" i="5" s="1"/>
  <c r="E36" i="5"/>
  <c r="F36" i="5" s="1"/>
  <c r="E35" i="5"/>
  <c r="F35" i="5" s="1"/>
  <c r="E34" i="5"/>
  <c r="F34" i="5" s="1"/>
  <c r="K545" i="2"/>
  <c r="J545" i="2"/>
  <c r="I545" i="2"/>
  <c r="H545" i="2"/>
  <c r="G545" i="2"/>
  <c r="K529" i="2"/>
  <c r="J529" i="2"/>
  <c r="I529" i="2"/>
  <c r="H529" i="2"/>
  <c r="G529" i="2"/>
  <c r="K513" i="2"/>
  <c r="J513" i="2"/>
  <c r="I513" i="2"/>
  <c r="H513" i="2"/>
  <c r="G513" i="2"/>
  <c r="E33" i="5"/>
  <c r="F33" i="5" s="1"/>
  <c r="E32" i="5"/>
  <c r="F32" i="5" s="1"/>
  <c r="E31" i="5"/>
  <c r="F31" i="5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K497" i="2"/>
  <c r="J497" i="2"/>
  <c r="I497" i="2"/>
  <c r="H497" i="2"/>
  <c r="G497" i="2"/>
  <c r="K481" i="2"/>
  <c r="J481" i="2"/>
  <c r="I481" i="2"/>
  <c r="H481" i="2"/>
  <c r="G481" i="2"/>
  <c r="K465" i="2"/>
  <c r="J465" i="2"/>
  <c r="I465" i="2"/>
  <c r="H465" i="2"/>
  <c r="G465" i="2"/>
  <c r="K449" i="2"/>
  <c r="J449" i="2"/>
  <c r="I449" i="2"/>
  <c r="H449" i="2"/>
  <c r="G449" i="2"/>
  <c r="K433" i="2"/>
  <c r="J433" i="2"/>
  <c r="I433" i="2"/>
  <c r="H433" i="2"/>
  <c r="G433" i="2"/>
  <c r="W28" i="1"/>
  <c r="W29" i="1"/>
  <c r="W30" i="1"/>
  <c r="W31" i="1"/>
  <c r="W32" i="1"/>
  <c r="W33" i="1"/>
  <c r="W34" i="1"/>
  <c r="F28" i="1"/>
  <c r="F29" i="1"/>
  <c r="F32" i="1"/>
  <c r="E28" i="1"/>
  <c r="E29" i="1"/>
  <c r="E30" i="1"/>
  <c r="F30" i="1" s="1"/>
  <c r="E31" i="1"/>
  <c r="F31" i="1" s="1"/>
  <c r="E32" i="1"/>
  <c r="E33" i="1"/>
  <c r="F33" i="1" s="1"/>
  <c r="E27" i="1"/>
  <c r="F27" i="1" s="1"/>
  <c r="W27" i="1"/>
  <c r="E26" i="1"/>
  <c r="F26" i="1" s="1"/>
  <c r="W26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C25" i="4"/>
  <c r="D25" i="4"/>
  <c r="B25" i="4"/>
  <c r="E2" i="4"/>
  <c r="U47" i="1"/>
  <c r="M54" i="1" s="1"/>
  <c r="T47" i="1"/>
  <c r="M53" i="1" s="1"/>
  <c r="R47" i="1"/>
  <c r="M52" i="1" s="1"/>
  <c r="P47" i="1"/>
  <c r="M50" i="1" s="1"/>
  <c r="Q47" i="1"/>
  <c r="M51" i="1" s="1"/>
  <c r="Q48" i="1"/>
  <c r="R48" i="1"/>
  <c r="T48" i="1"/>
  <c r="U48" i="1"/>
  <c r="P48" i="1"/>
  <c r="F48" i="1"/>
  <c r="J50" i="1"/>
  <c r="J49" i="1"/>
  <c r="Q53" i="1"/>
  <c r="R53" i="1"/>
  <c r="T53" i="1"/>
  <c r="U53" i="1"/>
  <c r="P53" i="1"/>
  <c r="K417" i="2"/>
  <c r="J417" i="2"/>
  <c r="I417" i="2"/>
  <c r="H417" i="2"/>
  <c r="G417" i="2"/>
  <c r="K401" i="2"/>
  <c r="J401" i="2"/>
  <c r="I401" i="2"/>
  <c r="H401" i="2"/>
  <c r="G401" i="2"/>
  <c r="K385" i="2"/>
  <c r="J385" i="2"/>
  <c r="I385" i="2"/>
  <c r="H385" i="2"/>
  <c r="G385" i="2"/>
  <c r="K369" i="2"/>
  <c r="J369" i="2"/>
  <c r="I369" i="2"/>
  <c r="H369" i="2"/>
  <c r="G369" i="2"/>
  <c r="K353" i="2"/>
  <c r="J353" i="2"/>
  <c r="I353" i="2"/>
  <c r="H353" i="2"/>
  <c r="G353" i="2"/>
  <c r="K337" i="2"/>
  <c r="J337" i="2"/>
  <c r="I337" i="2"/>
  <c r="H337" i="2"/>
  <c r="G337" i="2"/>
  <c r="K321" i="2"/>
  <c r="J321" i="2"/>
  <c r="I321" i="2"/>
  <c r="H321" i="2"/>
  <c r="G321" i="2"/>
  <c r="K305" i="2"/>
  <c r="J305" i="2"/>
  <c r="I305" i="2"/>
  <c r="H305" i="2"/>
  <c r="G305" i="2"/>
  <c r="K289" i="2"/>
  <c r="J289" i="2"/>
  <c r="I289" i="2"/>
  <c r="H289" i="2"/>
  <c r="G289" i="2"/>
  <c r="E21" i="1"/>
  <c r="F21" i="1" s="1"/>
  <c r="E20" i="1"/>
  <c r="F20" i="1" s="1"/>
  <c r="E19" i="1"/>
  <c r="F19" i="1" s="1"/>
  <c r="E18" i="1"/>
  <c r="F18" i="1" s="1"/>
  <c r="W12" i="1"/>
  <c r="W22" i="1"/>
  <c r="W23" i="1"/>
  <c r="W24" i="1"/>
  <c r="W25" i="1"/>
  <c r="W3" i="1"/>
  <c r="W4" i="1"/>
  <c r="W5" i="1"/>
  <c r="W6" i="1"/>
  <c r="W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" i="1"/>
  <c r="E17" i="1"/>
  <c r="F17" i="1" s="1"/>
  <c r="E16" i="1"/>
  <c r="F16" i="1" s="1"/>
  <c r="E15" i="1"/>
  <c r="F15" i="1" s="1"/>
  <c r="E14" i="1"/>
  <c r="F14" i="1" s="1"/>
  <c r="K273" i="2"/>
  <c r="J273" i="2"/>
  <c r="I273" i="2"/>
  <c r="H273" i="2"/>
  <c r="G273" i="2"/>
  <c r="K257" i="2"/>
  <c r="J257" i="2"/>
  <c r="I257" i="2"/>
  <c r="H257" i="2"/>
  <c r="G257" i="2"/>
  <c r="K241" i="2"/>
  <c r="J241" i="2"/>
  <c r="I241" i="2"/>
  <c r="H241" i="2"/>
  <c r="G241" i="2"/>
  <c r="K225" i="2"/>
  <c r="J225" i="2"/>
  <c r="I225" i="2"/>
  <c r="H225" i="2"/>
  <c r="G225" i="2"/>
  <c r="K209" i="2"/>
  <c r="J209" i="2"/>
  <c r="I209" i="2"/>
  <c r="H209" i="2"/>
  <c r="G209" i="2"/>
  <c r="K193" i="2"/>
  <c r="J193" i="2"/>
  <c r="I193" i="2"/>
  <c r="H193" i="2"/>
  <c r="G193" i="2"/>
  <c r="K177" i="2"/>
  <c r="J177" i="2"/>
  <c r="I177" i="2"/>
  <c r="H177" i="2"/>
  <c r="G177" i="2"/>
  <c r="K161" i="2"/>
  <c r="J161" i="2"/>
  <c r="I161" i="2"/>
  <c r="H161" i="2"/>
  <c r="G161" i="2"/>
  <c r="K145" i="2"/>
  <c r="J145" i="2"/>
  <c r="I145" i="2"/>
  <c r="H145" i="2"/>
  <c r="G145" i="2"/>
  <c r="K129" i="2"/>
  <c r="J129" i="2"/>
  <c r="I129" i="2"/>
  <c r="H129" i="2"/>
  <c r="G129" i="2"/>
  <c r="I58" i="1"/>
  <c r="I57" i="1"/>
  <c r="I53" i="1"/>
  <c r="E25" i="1"/>
  <c r="F25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3" i="1"/>
  <c r="F13" i="1" s="1"/>
  <c r="K113" i="2"/>
  <c r="J113" i="2"/>
  <c r="I113" i="2"/>
  <c r="H113" i="2"/>
  <c r="G113" i="2"/>
  <c r="K97" i="2"/>
  <c r="J97" i="2"/>
  <c r="I97" i="2"/>
  <c r="H97" i="2"/>
  <c r="G97" i="2"/>
  <c r="K81" i="2"/>
  <c r="J81" i="2"/>
  <c r="I81" i="2"/>
  <c r="H81" i="2"/>
  <c r="G81" i="2"/>
  <c r="K65" i="2"/>
  <c r="J65" i="2"/>
  <c r="I65" i="2"/>
  <c r="H65" i="2"/>
  <c r="G65" i="2"/>
  <c r="K49" i="2"/>
  <c r="J49" i="2"/>
  <c r="I49" i="2"/>
  <c r="H49" i="2"/>
  <c r="G49" i="2"/>
  <c r="K33" i="2"/>
  <c r="J33" i="2"/>
  <c r="I33" i="2"/>
  <c r="H33" i="2"/>
  <c r="G33" i="2"/>
  <c r="G17" i="2"/>
  <c r="H17" i="2"/>
  <c r="I17" i="2"/>
  <c r="J17" i="2"/>
  <c r="K17" i="2"/>
  <c r="E12" i="1"/>
  <c r="E22" i="1"/>
  <c r="F22" i="1" s="1"/>
  <c r="E23" i="1"/>
  <c r="F23" i="1" s="1"/>
  <c r="E24" i="1"/>
  <c r="F24" i="1" s="1"/>
  <c r="E2" i="1"/>
  <c r="F2" i="1" s="1"/>
  <c r="Q49" i="1" l="1"/>
  <c r="I54" i="1"/>
  <c r="I55" i="1"/>
  <c r="I56" i="1"/>
  <c r="F12" i="1"/>
</calcChain>
</file>

<file path=xl/sharedStrings.xml><?xml version="1.0" encoding="utf-8"?>
<sst xmlns="http://schemas.openxmlformats.org/spreadsheetml/2006/main" count="473" uniqueCount="151">
  <si>
    <t>Corsi Memory Span</t>
  </si>
  <si>
    <t>Corsi Block Span</t>
  </si>
  <si>
    <t>RAN Object (s)</t>
  </si>
  <si>
    <t>RAN Digit (s)</t>
  </si>
  <si>
    <t>RAN Color (s)</t>
  </si>
  <si>
    <t>Stop signal delay (ms)</t>
  </si>
  <si>
    <t>Stop signal response time (ms)</t>
  </si>
  <si>
    <t>RT to go trials (ms)</t>
  </si>
  <si>
    <t>OPT Score</t>
  </si>
  <si>
    <t>RAN Total (s)</t>
  </si>
  <si>
    <t>RAN Average (s)</t>
  </si>
  <si>
    <t>Native Language</t>
  </si>
  <si>
    <t>German</t>
  </si>
  <si>
    <t>Persian</t>
  </si>
  <si>
    <t>Egyptian Arabic</t>
  </si>
  <si>
    <t>Ukrainian</t>
  </si>
  <si>
    <t>VWP Control Correct</t>
  </si>
  <si>
    <t>VWP Easy Correct</t>
  </si>
  <si>
    <t>VWP Hard Correct</t>
  </si>
  <si>
    <t>WM Easy Correct</t>
  </si>
  <si>
    <t>WM Hard Correct</t>
  </si>
  <si>
    <t>wmE</t>
  </si>
  <si>
    <t>wmH</t>
  </si>
  <si>
    <t>sub1</t>
  </si>
  <si>
    <t>vwpH</t>
  </si>
  <si>
    <t>vwpE</t>
  </si>
  <si>
    <t>vwpC</t>
  </si>
  <si>
    <t>sub2</t>
  </si>
  <si>
    <t>sub3</t>
  </si>
  <si>
    <t>sub4</t>
  </si>
  <si>
    <t>sub5</t>
  </si>
  <si>
    <t>sub6</t>
  </si>
  <si>
    <t>participant</t>
  </si>
  <si>
    <t>Age</t>
  </si>
  <si>
    <t>Turkish</t>
  </si>
  <si>
    <t>Azerbaijani</t>
  </si>
  <si>
    <t>Hindi</t>
  </si>
  <si>
    <t>corsi:ssrt</t>
  </si>
  <si>
    <t>RANt:ssrt</t>
  </si>
  <si>
    <t>RANT:corsi</t>
  </si>
  <si>
    <t>RANt:OPT</t>
  </si>
  <si>
    <t>SSRT:age</t>
  </si>
  <si>
    <t>Rtgo:age</t>
  </si>
  <si>
    <t>sub9</t>
  </si>
  <si>
    <t>sub10</t>
  </si>
  <si>
    <t>sub11</t>
  </si>
  <si>
    <t>sub12</t>
  </si>
  <si>
    <t>sub13</t>
  </si>
  <si>
    <t>sub14</t>
  </si>
  <si>
    <t>sub15</t>
  </si>
  <si>
    <t>sub17</t>
  </si>
  <si>
    <t>Subject</t>
  </si>
  <si>
    <t>sub_1</t>
  </si>
  <si>
    <t>sub_2</t>
  </si>
  <si>
    <t>sub_3</t>
  </si>
  <si>
    <t>sub_4</t>
  </si>
  <si>
    <t>sub_5</t>
  </si>
  <si>
    <t>sub_9</t>
  </si>
  <si>
    <t>sub_10</t>
  </si>
  <si>
    <t>sub_11</t>
  </si>
  <si>
    <t>sub_12</t>
  </si>
  <si>
    <t>sub_13</t>
  </si>
  <si>
    <t>sub_14</t>
  </si>
  <si>
    <t>sub_15</t>
  </si>
  <si>
    <t>sub_17</t>
  </si>
  <si>
    <t>sub_18</t>
  </si>
  <si>
    <t>sub_19</t>
  </si>
  <si>
    <t>sub_20</t>
  </si>
  <si>
    <t>Direction</t>
  </si>
  <si>
    <t>descending</t>
  </si>
  <si>
    <t>ascending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</si>
  <si>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</si>
  <si>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</si>
  <si>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</si>
  <si>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</si>
  <si>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</si>
  <si>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</si>
  <si>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</si>
  <si>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</si>
  <si>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</si>
  <si>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Malayalam</t>
  </si>
  <si>
    <t>Marathi</t>
  </si>
  <si>
    <t>Corsi Grouping</t>
  </si>
  <si>
    <t>Portuguese</t>
  </si>
  <si>
    <t>Accuracy (% Correct)</t>
  </si>
  <si>
    <t>VWP Control</t>
  </si>
  <si>
    <t>VWP Easy</t>
  </si>
  <si>
    <t>VWP Hard</t>
  </si>
  <si>
    <t>WM Easy</t>
  </si>
  <si>
    <t>WM Hard</t>
  </si>
  <si>
    <t>OPT</t>
  </si>
  <si>
    <t>Corsi</t>
  </si>
  <si>
    <t>RAN</t>
  </si>
  <si>
    <t>SSRT</t>
  </si>
  <si>
    <t>β</t>
  </si>
  <si>
    <t>total missed</t>
  </si>
  <si>
    <t>control</t>
  </si>
  <si>
    <t>easy</t>
  </si>
  <si>
    <t>hard</t>
  </si>
  <si>
    <t>mean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</si>
  <si>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</si>
  <si>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</si>
  <si>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</si>
  <si>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</si>
  <si>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</si>
  <si>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</si>
  <si>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</si>
  <si>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</si>
  <si>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</si>
  <si>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</si>
  <si>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sub_40</t>
  </si>
  <si>
    <t>Kannada</t>
  </si>
  <si>
    <t>Telugu</t>
  </si>
  <si>
    <t>AoO</t>
  </si>
  <si>
    <t>RAN.Object..s.</t>
  </si>
  <si>
    <t>RAN.Digit..s.</t>
  </si>
  <si>
    <t>RAN.Color..s.</t>
  </si>
  <si>
    <t>RAN.Total..s.</t>
  </si>
  <si>
    <t>RAN.Average..s.</t>
  </si>
  <si>
    <t>Corsi.Block.Span</t>
  </si>
  <si>
    <t>Stop.signal.delay..ms.</t>
  </si>
  <si>
    <t>Stop.signal.response.time..ms.</t>
  </si>
  <si>
    <t>RT.to.go.trials..ms.</t>
  </si>
  <si>
    <t>OPT.Score</t>
  </si>
  <si>
    <t>Native.Language</t>
  </si>
  <si>
    <t>VWP.Control.Correct</t>
  </si>
  <si>
    <t>VWP.Easy.Correct</t>
  </si>
  <si>
    <t>VWP.Hard.Correct</t>
  </si>
  <si>
    <t>WM.Easy.Correct</t>
  </si>
  <si>
    <t>total.missed</t>
  </si>
  <si>
    <t>WM.Hard.Correct</t>
  </si>
  <si>
    <t>sub_42</t>
  </si>
  <si>
    <t>Tamil</t>
  </si>
  <si>
    <t>sub_44</t>
  </si>
  <si>
    <t>sub_46</t>
  </si>
  <si>
    <t>sub_48</t>
  </si>
  <si>
    <t>sub_50</t>
  </si>
  <si>
    <t>Chinese</t>
  </si>
  <si>
    <t>sub_52</t>
  </si>
  <si>
    <t>sub_54</t>
  </si>
  <si>
    <t>Bengali</t>
  </si>
  <si>
    <t>sub_41</t>
  </si>
  <si>
    <t>sub_43</t>
  </si>
  <si>
    <t>sub_45</t>
  </si>
  <si>
    <t>sub_47</t>
  </si>
  <si>
    <t>sub_49</t>
  </si>
  <si>
    <t>sub_51</t>
  </si>
  <si>
    <t>sub_53</t>
  </si>
  <si>
    <t>sub_56</t>
  </si>
  <si>
    <t>Urdu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</si>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</sst>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workbookViewId="0">
      <pane xSplit="1" topLeftCell="H1" activePane="topRight" state="frozen"/>
      <selection pane="topRight" activeCell="L17" sqref="L17"/>
    </sheetView>
  </sheetViews>
  <sheetFormatPr defaultRowHeight="14.35" x14ac:dyDescent="0.5"/>
  <cols>
    <col min="1" max="1" width="9.41015625" bestFit="1" customWidth="1"/>
    <col min="2" max="2" width="12.1171875" bestFit="1" customWidth="1"/>
    <col min="3" max="3" width="10.64453125" bestFit="1" customWidth="1"/>
    <col min="4" max="4" width="11.17578125" bestFit="1" customWidth="1"/>
    <col min="5" max="5" width="11.17578125" customWidth="1"/>
    <col min="6" max="6" width="13.46875" bestFit="1" customWidth="1"/>
    <col min="7" max="7" width="13.703125" bestFit="1" customWidth="1"/>
    <col min="8" max="8" width="16.17578125" bestFit="1" customWidth="1"/>
    <col min="9" max="9" width="17.9375" bestFit="1" customWidth="1"/>
    <col min="10" max="10" width="24.87890625" bestFit="1" customWidth="1"/>
    <col min="11" max="11" width="15.52734375" bestFit="1" customWidth="1"/>
    <col min="12" max="12" width="10.87890625" bestFit="1" customWidth="1"/>
    <col min="13" max="13" width="17.29296875" customWidth="1"/>
    <col min="14" max="14" width="13.87890625" customWidth="1"/>
    <col min="15" max="15" width="16.9375" bestFit="1" customWidth="1"/>
    <col min="19" max="19" width="10.3515625" bestFit="1" customWidth="1"/>
    <col min="22" max="22" width="9.64453125" bestFit="1" customWidth="1"/>
    <col min="23" max="23" width="13.05859375" bestFit="1" customWidth="1"/>
  </cols>
  <sheetData>
    <row r="1" spans="1:23" x14ac:dyDescent="0.5">
      <c r="A1" s="3" t="s">
        <v>51</v>
      </c>
      <c r="B1" t="s">
        <v>2</v>
      </c>
      <c r="C1" t="s">
        <v>3</v>
      </c>
      <c r="D1" t="s">
        <v>4</v>
      </c>
      <c r="E1" t="s">
        <v>9</v>
      </c>
      <c r="F1" t="s">
        <v>10</v>
      </c>
      <c r="G1" t="s">
        <v>1</v>
      </c>
      <c r="H1" t="s">
        <v>0</v>
      </c>
      <c r="I1" t="s">
        <v>5</v>
      </c>
      <c r="J1" t="s">
        <v>6</v>
      </c>
      <c r="K1" t="s">
        <v>7</v>
      </c>
      <c r="L1" t="s">
        <v>8</v>
      </c>
      <c r="M1" t="s">
        <v>11</v>
      </c>
      <c r="N1" t="s">
        <v>33</v>
      </c>
      <c r="O1" t="s">
        <v>113</v>
      </c>
      <c r="P1" t="s">
        <v>16</v>
      </c>
      <c r="Q1" t="s">
        <v>17</v>
      </c>
      <c r="R1" t="s">
        <v>18</v>
      </c>
      <c r="S1" t="s">
        <v>95</v>
      </c>
      <c r="T1" t="s">
        <v>19</v>
      </c>
      <c r="U1" t="s">
        <v>20</v>
      </c>
      <c r="V1" t="s">
        <v>68</v>
      </c>
      <c r="W1" t="s">
        <v>82</v>
      </c>
    </row>
    <row r="2" spans="1:23" x14ac:dyDescent="0.5">
      <c r="A2" s="3" t="s">
        <v>52</v>
      </c>
      <c r="B2">
        <v>28.19</v>
      </c>
      <c r="C2">
        <v>13.68</v>
      </c>
      <c r="D2">
        <v>23.55</v>
      </c>
      <c r="E2" s="1">
        <f t="shared" ref="E2:E21" si="0">B2+C2+D2</f>
        <v>65.42</v>
      </c>
      <c r="F2" s="1">
        <f t="shared" ref="F2:F33" si="1">E2/3</f>
        <v>21.806666666666668</v>
      </c>
      <c r="G2">
        <v>8</v>
      </c>
      <c r="H2">
        <v>6.5</v>
      </c>
      <c r="I2">
        <v>228</v>
      </c>
      <c r="J2">
        <v>248</v>
      </c>
      <c r="K2">
        <v>496</v>
      </c>
      <c r="L2">
        <v>88</v>
      </c>
      <c r="M2" t="s">
        <v>12</v>
      </c>
      <c r="N2">
        <v>25</v>
      </c>
      <c r="O2">
        <v>10</v>
      </c>
      <c r="P2" s="2">
        <v>1</v>
      </c>
      <c r="Q2" s="2">
        <v>1</v>
      </c>
      <c r="R2" s="2">
        <v>1</v>
      </c>
      <c r="S2" s="2">
        <v>0</v>
      </c>
      <c r="T2" s="2">
        <v>0.875</v>
      </c>
      <c r="U2" s="2">
        <v>0.6</v>
      </c>
      <c r="V2" t="s">
        <v>69</v>
      </c>
      <c r="W2" t="str">
        <f t="shared" ref="W2:W34" si="2">IF(G2&gt;=7,"high","low")</f>
        <v>high</v>
      </c>
    </row>
    <row r="3" spans="1:23" x14ac:dyDescent="0.5">
      <c r="A3" s="3" t="s">
        <v>58</v>
      </c>
      <c r="B3">
        <v>22.03</v>
      </c>
      <c r="C3">
        <v>13.33</v>
      </c>
      <c r="D3">
        <v>27.14</v>
      </c>
      <c r="E3" s="1">
        <f t="shared" si="0"/>
        <v>62.5</v>
      </c>
      <c r="F3" s="1">
        <f t="shared" si="1"/>
        <v>20.833333333333332</v>
      </c>
      <c r="G3">
        <v>6</v>
      </c>
      <c r="H3">
        <v>5</v>
      </c>
      <c r="I3">
        <v>248</v>
      </c>
      <c r="J3">
        <v>229</v>
      </c>
      <c r="K3">
        <v>500</v>
      </c>
      <c r="L3">
        <v>74</v>
      </c>
      <c r="M3" t="s">
        <v>13</v>
      </c>
      <c r="N3">
        <v>26</v>
      </c>
      <c r="O3">
        <v>12</v>
      </c>
      <c r="P3" s="2">
        <v>0.875</v>
      </c>
      <c r="Q3" s="2">
        <v>0.875</v>
      </c>
      <c r="R3" s="2">
        <v>1</v>
      </c>
      <c r="S3" s="2">
        <v>4</v>
      </c>
      <c r="T3" s="2">
        <v>0.8125</v>
      </c>
      <c r="U3" s="2">
        <v>0.875</v>
      </c>
      <c r="V3" t="s">
        <v>70</v>
      </c>
      <c r="W3" t="str">
        <f t="shared" si="2"/>
        <v>low</v>
      </c>
    </row>
    <row r="4" spans="1:23" x14ac:dyDescent="0.5">
      <c r="A4" s="3" t="s">
        <v>59</v>
      </c>
      <c r="B4">
        <v>23.78</v>
      </c>
      <c r="C4">
        <v>15.83</v>
      </c>
      <c r="D4">
        <v>23.88</v>
      </c>
      <c r="E4" s="1">
        <f t="shared" si="0"/>
        <v>63.489999999999995</v>
      </c>
      <c r="F4" s="1">
        <f t="shared" si="1"/>
        <v>21.16333333333333</v>
      </c>
      <c r="G4">
        <v>8</v>
      </c>
      <c r="H4">
        <v>6</v>
      </c>
      <c r="I4">
        <v>176</v>
      </c>
      <c r="J4">
        <v>241</v>
      </c>
      <c r="K4">
        <v>441</v>
      </c>
      <c r="L4">
        <v>54</v>
      </c>
      <c r="M4" t="s">
        <v>35</v>
      </c>
      <c r="N4">
        <v>22</v>
      </c>
      <c r="O4">
        <v>7</v>
      </c>
      <c r="P4" s="2">
        <v>0.9375</v>
      </c>
      <c r="Q4" s="2">
        <v>1</v>
      </c>
      <c r="R4" s="2">
        <v>0.9375</v>
      </c>
      <c r="S4" s="2">
        <v>2</v>
      </c>
      <c r="T4" s="2">
        <v>1</v>
      </c>
      <c r="U4" s="2">
        <v>0.3125</v>
      </c>
      <c r="V4" t="s">
        <v>69</v>
      </c>
      <c r="W4" t="str">
        <f t="shared" si="2"/>
        <v>high</v>
      </c>
    </row>
    <row r="5" spans="1:23" x14ac:dyDescent="0.5">
      <c r="A5" s="3" t="s">
        <v>60</v>
      </c>
      <c r="B5">
        <v>20.18</v>
      </c>
      <c r="C5">
        <v>12.05</v>
      </c>
      <c r="D5">
        <v>22.63</v>
      </c>
      <c r="E5" s="1">
        <f t="shared" si="0"/>
        <v>54.86</v>
      </c>
      <c r="F5" s="1">
        <f t="shared" si="1"/>
        <v>18.286666666666665</v>
      </c>
      <c r="G5">
        <v>6</v>
      </c>
      <c r="H5">
        <v>5</v>
      </c>
      <c r="I5">
        <v>286</v>
      </c>
      <c r="J5">
        <v>300</v>
      </c>
      <c r="K5">
        <v>591</v>
      </c>
      <c r="L5">
        <v>76</v>
      </c>
      <c r="M5" t="s">
        <v>36</v>
      </c>
      <c r="N5">
        <v>25</v>
      </c>
      <c r="O5">
        <v>6</v>
      </c>
      <c r="P5" s="2">
        <v>1</v>
      </c>
      <c r="Q5" s="2">
        <v>1</v>
      </c>
      <c r="R5" s="2">
        <v>1</v>
      </c>
      <c r="S5" s="2">
        <v>0</v>
      </c>
      <c r="T5" s="2">
        <v>0.75</v>
      </c>
      <c r="U5" s="2">
        <v>0.75</v>
      </c>
      <c r="V5" t="s">
        <v>70</v>
      </c>
      <c r="W5" t="str">
        <f t="shared" si="2"/>
        <v>low</v>
      </c>
    </row>
    <row r="6" spans="1:23" x14ac:dyDescent="0.5">
      <c r="A6" s="3" t="s">
        <v>61</v>
      </c>
      <c r="B6">
        <v>26.1</v>
      </c>
      <c r="C6">
        <v>12.87</v>
      </c>
      <c r="D6">
        <v>23.82</v>
      </c>
      <c r="E6" s="1">
        <f t="shared" si="0"/>
        <v>62.79</v>
      </c>
      <c r="F6" s="1">
        <f t="shared" si="1"/>
        <v>20.93</v>
      </c>
      <c r="G6">
        <v>8</v>
      </c>
      <c r="H6">
        <v>6</v>
      </c>
      <c r="I6">
        <v>312</v>
      </c>
      <c r="J6">
        <v>205</v>
      </c>
      <c r="K6">
        <v>565</v>
      </c>
      <c r="L6">
        <v>88</v>
      </c>
      <c r="M6" t="s">
        <v>36</v>
      </c>
      <c r="N6">
        <v>24</v>
      </c>
      <c r="O6">
        <v>4</v>
      </c>
      <c r="P6" s="2">
        <v>0.9375</v>
      </c>
      <c r="Q6" s="2">
        <v>1</v>
      </c>
      <c r="R6" s="2">
        <v>1</v>
      </c>
      <c r="S6" s="2">
        <v>1</v>
      </c>
      <c r="T6" s="2">
        <v>0.8125</v>
      </c>
      <c r="U6" s="2">
        <v>0.5625</v>
      </c>
      <c r="V6" t="s">
        <v>69</v>
      </c>
      <c r="W6" t="str">
        <f t="shared" si="2"/>
        <v>high</v>
      </c>
    </row>
    <row r="7" spans="1:23" x14ac:dyDescent="0.5">
      <c r="A7" s="3" t="s">
        <v>62</v>
      </c>
      <c r="B7">
        <v>26.5</v>
      </c>
      <c r="C7">
        <v>16.09</v>
      </c>
      <c r="D7">
        <v>19.22</v>
      </c>
      <c r="E7" s="1">
        <f t="shared" si="0"/>
        <v>61.81</v>
      </c>
      <c r="F7" s="1">
        <f t="shared" si="1"/>
        <v>20.603333333333335</v>
      </c>
      <c r="G7">
        <v>6</v>
      </c>
      <c r="H7">
        <v>5</v>
      </c>
      <c r="I7">
        <v>180</v>
      </c>
      <c r="J7">
        <v>262</v>
      </c>
      <c r="K7">
        <v>459</v>
      </c>
      <c r="L7">
        <v>70</v>
      </c>
      <c r="M7" t="s">
        <v>34</v>
      </c>
      <c r="N7">
        <v>23</v>
      </c>
      <c r="O7">
        <v>10</v>
      </c>
      <c r="P7" s="2">
        <v>1</v>
      </c>
      <c r="Q7" s="2">
        <v>1</v>
      </c>
      <c r="R7" s="2">
        <v>1</v>
      </c>
      <c r="S7" s="2">
        <v>0</v>
      </c>
      <c r="T7" s="2">
        <v>0.9375</v>
      </c>
      <c r="U7" s="2">
        <v>0.875</v>
      </c>
      <c r="V7" t="s">
        <v>70</v>
      </c>
      <c r="W7" t="str">
        <f t="shared" si="2"/>
        <v>low</v>
      </c>
    </row>
    <row r="8" spans="1:23" x14ac:dyDescent="0.5">
      <c r="A8" s="3" t="s">
        <v>63</v>
      </c>
      <c r="B8">
        <v>22.72</v>
      </c>
      <c r="C8">
        <v>15.79</v>
      </c>
      <c r="D8">
        <v>21.97</v>
      </c>
      <c r="E8" s="1">
        <f t="shared" si="0"/>
        <v>60.48</v>
      </c>
      <c r="F8" s="1">
        <f t="shared" si="1"/>
        <v>20.16</v>
      </c>
      <c r="G8">
        <v>6</v>
      </c>
      <c r="H8">
        <v>4.5</v>
      </c>
      <c r="I8">
        <v>205</v>
      </c>
      <c r="J8">
        <v>224</v>
      </c>
      <c r="K8">
        <v>441</v>
      </c>
      <c r="L8">
        <v>70</v>
      </c>
      <c r="M8" t="s">
        <v>13</v>
      </c>
      <c r="N8">
        <v>26</v>
      </c>
      <c r="O8">
        <v>9</v>
      </c>
      <c r="P8" s="2">
        <v>1</v>
      </c>
      <c r="Q8" s="2">
        <v>1</v>
      </c>
      <c r="R8" s="2">
        <v>0.8125</v>
      </c>
      <c r="S8" s="2">
        <v>3</v>
      </c>
      <c r="T8" s="2">
        <v>0.875</v>
      </c>
      <c r="U8" s="2">
        <v>0.4375</v>
      </c>
      <c r="V8" t="s">
        <v>69</v>
      </c>
      <c r="W8" t="str">
        <f t="shared" si="2"/>
        <v>low</v>
      </c>
    </row>
    <row r="9" spans="1:23" x14ac:dyDescent="0.5">
      <c r="A9" s="3" t="s">
        <v>64</v>
      </c>
      <c r="B9">
        <v>16.63</v>
      </c>
      <c r="C9">
        <v>11.84</v>
      </c>
      <c r="D9">
        <v>17.63</v>
      </c>
      <c r="E9" s="1">
        <f t="shared" si="0"/>
        <v>46.099999999999994</v>
      </c>
      <c r="F9" s="1">
        <f t="shared" si="1"/>
        <v>15.366666666666665</v>
      </c>
      <c r="G9">
        <v>6</v>
      </c>
      <c r="H9">
        <v>5.5</v>
      </c>
      <c r="I9">
        <v>177</v>
      </c>
      <c r="J9">
        <v>205</v>
      </c>
      <c r="K9">
        <v>394</v>
      </c>
      <c r="L9">
        <v>54</v>
      </c>
      <c r="M9" t="s">
        <v>34</v>
      </c>
      <c r="N9">
        <v>26</v>
      </c>
      <c r="O9">
        <v>6</v>
      </c>
      <c r="P9" s="2">
        <v>0.9375</v>
      </c>
      <c r="Q9" s="2">
        <v>0.875</v>
      </c>
      <c r="R9" s="2">
        <v>0.9375</v>
      </c>
      <c r="S9" s="2">
        <v>4</v>
      </c>
      <c r="T9" s="2">
        <v>0.9375</v>
      </c>
      <c r="U9" s="2">
        <v>0.5</v>
      </c>
      <c r="V9" t="s">
        <v>69</v>
      </c>
      <c r="W9" t="str">
        <f t="shared" si="2"/>
        <v>low</v>
      </c>
    </row>
    <row r="10" spans="1:23" x14ac:dyDescent="0.5">
      <c r="A10" s="3" t="s">
        <v>65</v>
      </c>
      <c r="B10">
        <v>23.14</v>
      </c>
      <c r="C10">
        <v>11.53</v>
      </c>
      <c r="D10">
        <v>21.35</v>
      </c>
      <c r="E10" s="1">
        <f t="shared" si="0"/>
        <v>56.02</v>
      </c>
      <c r="F10" s="1">
        <f t="shared" si="1"/>
        <v>18.673333333333336</v>
      </c>
      <c r="G10">
        <v>5</v>
      </c>
      <c r="H10">
        <v>4.5</v>
      </c>
      <c r="I10">
        <v>345</v>
      </c>
      <c r="J10">
        <v>201</v>
      </c>
      <c r="K10">
        <v>555</v>
      </c>
      <c r="L10">
        <v>68</v>
      </c>
      <c r="M10" t="s">
        <v>34</v>
      </c>
      <c r="N10">
        <v>24</v>
      </c>
      <c r="O10">
        <v>6</v>
      </c>
      <c r="P10" s="2">
        <v>1</v>
      </c>
      <c r="Q10" s="2">
        <v>0.9375</v>
      </c>
      <c r="R10" s="2">
        <v>1</v>
      </c>
      <c r="S10" s="2">
        <v>1</v>
      </c>
      <c r="T10" s="2">
        <v>0.8125</v>
      </c>
      <c r="U10" s="2">
        <v>0.5</v>
      </c>
      <c r="V10" t="s">
        <v>70</v>
      </c>
      <c r="W10" t="str">
        <f t="shared" si="2"/>
        <v>low</v>
      </c>
    </row>
    <row r="11" spans="1:23" x14ac:dyDescent="0.5">
      <c r="A11" s="3" t="s">
        <v>66</v>
      </c>
      <c r="B11">
        <v>19.25</v>
      </c>
      <c r="C11">
        <v>19.57</v>
      </c>
      <c r="D11">
        <v>23.35</v>
      </c>
      <c r="E11" s="1">
        <f t="shared" si="0"/>
        <v>62.17</v>
      </c>
      <c r="F11" s="1">
        <f t="shared" si="1"/>
        <v>20.723333333333333</v>
      </c>
      <c r="G11">
        <v>6</v>
      </c>
      <c r="H11">
        <v>5.5</v>
      </c>
      <c r="I11">
        <v>339</v>
      </c>
      <c r="J11">
        <v>225</v>
      </c>
      <c r="K11">
        <v>567</v>
      </c>
      <c r="L11">
        <v>82</v>
      </c>
      <c r="M11" t="s">
        <v>13</v>
      </c>
      <c r="N11">
        <v>29</v>
      </c>
      <c r="O11">
        <v>10</v>
      </c>
      <c r="P11" s="2">
        <v>1</v>
      </c>
      <c r="Q11" s="2">
        <v>1</v>
      </c>
      <c r="R11" s="2">
        <v>1</v>
      </c>
      <c r="S11" s="2">
        <v>0</v>
      </c>
      <c r="T11" s="2">
        <v>1</v>
      </c>
      <c r="U11" s="2">
        <v>0.875</v>
      </c>
      <c r="V11" t="s">
        <v>69</v>
      </c>
      <c r="W11" t="str">
        <f t="shared" si="2"/>
        <v>low</v>
      </c>
    </row>
    <row r="12" spans="1:23" x14ac:dyDescent="0.5">
      <c r="A12" s="3" t="s">
        <v>53</v>
      </c>
      <c r="B12">
        <v>26.23</v>
      </c>
      <c r="C12">
        <v>13.06</v>
      </c>
      <c r="D12">
        <v>24.93</v>
      </c>
      <c r="E12" s="1">
        <f t="shared" si="0"/>
        <v>64.22</v>
      </c>
      <c r="F12" s="1">
        <f t="shared" si="1"/>
        <v>21.406666666666666</v>
      </c>
      <c r="G12">
        <v>8</v>
      </c>
      <c r="H12">
        <v>6</v>
      </c>
      <c r="I12">
        <v>183</v>
      </c>
      <c r="J12">
        <v>265</v>
      </c>
      <c r="K12">
        <v>482</v>
      </c>
      <c r="L12">
        <v>88</v>
      </c>
      <c r="M12" t="s">
        <v>13</v>
      </c>
      <c r="N12">
        <v>32</v>
      </c>
      <c r="O12">
        <v>7</v>
      </c>
      <c r="P12" s="2">
        <v>1</v>
      </c>
      <c r="Q12" s="2">
        <v>0.9375</v>
      </c>
      <c r="R12" s="2">
        <v>1</v>
      </c>
      <c r="S12" s="2">
        <v>1</v>
      </c>
      <c r="T12" s="2">
        <v>0.75</v>
      </c>
      <c r="U12" s="2">
        <v>0.875</v>
      </c>
      <c r="V12" t="s">
        <v>70</v>
      </c>
      <c r="W12" t="str">
        <f t="shared" si="2"/>
        <v>high</v>
      </c>
    </row>
    <row r="13" spans="1:23" x14ac:dyDescent="0.5">
      <c r="A13" s="3" t="s">
        <v>67</v>
      </c>
      <c r="B13">
        <v>25.87</v>
      </c>
      <c r="C13">
        <v>13.39</v>
      </c>
      <c r="D13">
        <v>30.74</v>
      </c>
      <c r="E13" s="1">
        <f t="shared" si="0"/>
        <v>70</v>
      </c>
      <c r="F13" s="1">
        <f t="shared" si="1"/>
        <v>23.333333333333332</v>
      </c>
      <c r="G13">
        <v>8</v>
      </c>
      <c r="H13">
        <v>5</v>
      </c>
      <c r="I13">
        <v>123</v>
      </c>
      <c r="J13">
        <v>242</v>
      </c>
      <c r="K13">
        <v>373</v>
      </c>
      <c r="L13">
        <v>68</v>
      </c>
      <c r="M13" t="s">
        <v>34</v>
      </c>
      <c r="N13">
        <v>27</v>
      </c>
      <c r="O13">
        <v>13</v>
      </c>
      <c r="P13" s="2">
        <v>0.9375</v>
      </c>
      <c r="Q13" s="2">
        <v>1</v>
      </c>
      <c r="R13" s="2">
        <v>0.875</v>
      </c>
      <c r="S13" s="2">
        <v>3</v>
      </c>
      <c r="T13" s="2">
        <v>0.875</v>
      </c>
      <c r="U13" s="2">
        <v>0.875</v>
      </c>
      <c r="V13" t="s">
        <v>70</v>
      </c>
      <c r="W13" t="str">
        <f t="shared" si="2"/>
        <v>high</v>
      </c>
    </row>
    <row r="14" spans="1:23" x14ac:dyDescent="0.5">
      <c r="A14" s="3" t="s">
        <v>71</v>
      </c>
      <c r="B14">
        <v>31.49</v>
      </c>
      <c r="C14">
        <v>23.38</v>
      </c>
      <c r="D14">
        <v>26.89</v>
      </c>
      <c r="E14" s="1">
        <f t="shared" si="0"/>
        <v>81.759999999999991</v>
      </c>
      <c r="F14" s="1">
        <f t="shared" si="1"/>
        <v>27.25333333333333</v>
      </c>
      <c r="G14">
        <v>6</v>
      </c>
      <c r="H14">
        <v>5.5</v>
      </c>
      <c r="I14">
        <v>753</v>
      </c>
      <c r="J14">
        <v>156</v>
      </c>
      <c r="K14">
        <v>908</v>
      </c>
      <c r="L14">
        <v>72</v>
      </c>
      <c r="M14" t="s">
        <v>13</v>
      </c>
      <c r="N14">
        <v>50</v>
      </c>
      <c r="O14">
        <v>14</v>
      </c>
      <c r="P14" s="2">
        <v>0.9375</v>
      </c>
      <c r="Q14" s="2">
        <v>0.9375</v>
      </c>
      <c r="R14" s="2">
        <v>0.875</v>
      </c>
      <c r="S14" s="2">
        <v>4</v>
      </c>
      <c r="T14" s="2">
        <v>1</v>
      </c>
      <c r="U14" s="2">
        <v>0.4375</v>
      </c>
      <c r="V14" t="s">
        <v>69</v>
      </c>
      <c r="W14" t="str">
        <f t="shared" si="2"/>
        <v>low</v>
      </c>
    </row>
    <row r="15" spans="1:23" x14ac:dyDescent="0.5">
      <c r="A15" s="3" t="s">
        <v>72</v>
      </c>
      <c r="B15">
        <v>18.670000000000002</v>
      </c>
      <c r="C15">
        <v>10.42</v>
      </c>
      <c r="D15">
        <v>18.21</v>
      </c>
      <c r="E15" s="1">
        <f t="shared" si="0"/>
        <v>47.300000000000004</v>
      </c>
      <c r="F15" s="1">
        <f t="shared" si="1"/>
        <v>15.766666666666667</v>
      </c>
      <c r="G15">
        <v>5</v>
      </c>
      <c r="H15">
        <v>5</v>
      </c>
      <c r="I15">
        <v>181</v>
      </c>
      <c r="J15">
        <v>242</v>
      </c>
      <c r="K15">
        <v>434</v>
      </c>
      <c r="L15">
        <v>86</v>
      </c>
      <c r="M15" t="s">
        <v>80</v>
      </c>
      <c r="N15">
        <v>24</v>
      </c>
      <c r="O15">
        <v>3</v>
      </c>
      <c r="P15" s="2">
        <v>1</v>
      </c>
      <c r="Q15" s="2">
        <v>1</v>
      </c>
      <c r="R15" s="2">
        <v>1</v>
      </c>
      <c r="S15" s="2">
        <v>0</v>
      </c>
      <c r="T15" s="2">
        <v>1</v>
      </c>
      <c r="U15" s="2">
        <v>0.875</v>
      </c>
      <c r="V15" t="s">
        <v>70</v>
      </c>
      <c r="W15" t="str">
        <f t="shared" si="2"/>
        <v>low</v>
      </c>
    </row>
    <row r="16" spans="1:23" x14ac:dyDescent="0.5">
      <c r="A16" s="3" t="s">
        <v>73</v>
      </c>
      <c r="B16">
        <v>22.49</v>
      </c>
      <c r="C16">
        <v>11.3</v>
      </c>
      <c r="D16">
        <v>18.579999999999998</v>
      </c>
      <c r="E16" s="1">
        <f t="shared" si="0"/>
        <v>52.37</v>
      </c>
      <c r="F16" s="1">
        <f t="shared" si="1"/>
        <v>17.456666666666667</v>
      </c>
      <c r="G16">
        <v>6</v>
      </c>
      <c r="H16">
        <v>6</v>
      </c>
      <c r="I16">
        <v>154</v>
      </c>
      <c r="J16">
        <v>244</v>
      </c>
      <c r="K16">
        <v>404</v>
      </c>
      <c r="L16">
        <v>72</v>
      </c>
      <c r="M16" t="s">
        <v>81</v>
      </c>
      <c r="N16">
        <v>23</v>
      </c>
      <c r="O16">
        <v>14</v>
      </c>
      <c r="P16" s="2">
        <v>1</v>
      </c>
      <c r="Q16" s="2">
        <v>1</v>
      </c>
      <c r="R16" s="2">
        <v>1</v>
      </c>
      <c r="S16" s="2">
        <v>0</v>
      </c>
      <c r="T16" s="2">
        <v>0.9375</v>
      </c>
      <c r="U16" s="2">
        <v>0.75</v>
      </c>
      <c r="V16" t="s">
        <v>69</v>
      </c>
      <c r="W16" t="str">
        <f t="shared" si="2"/>
        <v>low</v>
      </c>
    </row>
    <row r="17" spans="1:23" x14ac:dyDescent="0.5">
      <c r="A17" s="3" t="s">
        <v>74</v>
      </c>
      <c r="B17">
        <v>20.63</v>
      </c>
      <c r="C17">
        <v>12.32</v>
      </c>
      <c r="D17">
        <v>24.18</v>
      </c>
      <c r="E17" s="1">
        <f t="shared" si="0"/>
        <v>57.13</v>
      </c>
      <c r="F17" s="1">
        <f t="shared" si="1"/>
        <v>19.043333333333333</v>
      </c>
      <c r="G17">
        <v>5</v>
      </c>
      <c r="H17">
        <v>4.5</v>
      </c>
      <c r="I17">
        <v>348</v>
      </c>
      <c r="J17">
        <v>212</v>
      </c>
      <c r="K17">
        <v>569</v>
      </c>
      <c r="L17">
        <v>54</v>
      </c>
      <c r="M17" t="s">
        <v>80</v>
      </c>
      <c r="N17">
        <v>29</v>
      </c>
      <c r="O17">
        <v>11</v>
      </c>
      <c r="P17" s="2">
        <v>1</v>
      </c>
      <c r="Q17" s="2">
        <v>1</v>
      </c>
      <c r="R17" s="2">
        <v>1</v>
      </c>
      <c r="S17" s="2">
        <v>0</v>
      </c>
      <c r="T17" s="2">
        <v>0.9375</v>
      </c>
      <c r="U17" s="2">
        <v>0.5</v>
      </c>
      <c r="V17" t="s">
        <v>70</v>
      </c>
      <c r="W17" t="str">
        <f t="shared" si="2"/>
        <v>low</v>
      </c>
    </row>
    <row r="18" spans="1:23" x14ac:dyDescent="0.5">
      <c r="A18" s="3" t="s">
        <v>75</v>
      </c>
      <c r="B18">
        <v>25.38</v>
      </c>
      <c r="C18">
        <v>14.33</v>
      </c>
      <c r="D18">
        <v>25.82</v>
      </c>
      <c r="E18" s="1">
        <f t="shared" si="0"/>
        <v>65.53</v>
      </c>
      <c r="F18" s="1">
        <f t="shared" si="1"/>
        <v>21.843333333333334</v>
      </c>
      <c r="G18">
        <v>6</v>
      </c>
      <c r="H18">
        <v>5.5</v>
      </c>
      <c r="I18">
        <v>273</v>
      </c>
      <c r="J18">
        <v>189</v>
      </c>
      <c r="K18">
        <v>501</v>
      </c>
      <c r="L18">
        <v>74</v>
      </c>
      <c r="M18" t="s">
        <v>80</v>
      </c>
      <c r="N18">
        <v>24</v>
      </c>
      <c r="O18">
        <v>4</v>
      </c>
      <c r="P18" s="1">
        <v>1</v>
      </c>
      <c r="Q18" s="1">
        <v>1</v>
      </c>
      <c r="R18" s="1">
        <v>1</v>
      </c>
      <c r="S18" s="1">
        <v>0</v>
      </c>
      <c r="T18" s="2">
        <v>0.9375</v>
      </c>
      <c r="U18" s="2">
        <v>0.4375</v>
      </c>
      <c r="V18" t="s">
        <v>69</v>
      </c>
      <c r="W18" t="str">
        <f t="shared" si="2"/>
        <v>low</v>
      </c>
    </row>
    <row r="19" spans="1:23" x14ac:dyDescent="0.5">
      <c r="A19" s="3" t="s">
        <v>76</v>
      </c>
      <c r="B19">
        <v>20.170000000000002</v>
      </c>
      <c r="C19">
        <v>14.53</v>
      </c>
      <c r="D19">
        <v>26.77</v>
      </c>
      <c r="E19" s="1">
        <f t="shared" si="0"/>
        <v>61.47</v>
      </c>
      <c r="F19" s="1">
        <f t="shared" si="1"/>
        <v>20.49</v>
      </c>
      <c r="G19">
        <v>6</v>
      </c>
      <c r="H19">
        <v>5.5</v>
      </c>
      <c r="I19">
        <v>219</v>
      </c>
      <c r="J19">
        <v>221</v>
      </c>
      <c r="K19">
        <v>455</v>
      </c>
      <c r="L19">
        <v>80</v>
      </c>
      <c r="M19" t="s">
        <v>80</v>
      </c>
      <c r="N19">
        <v>24</v>
      </c>
      <c r="O19">
        <v>4</v>
      </c>
      <c r="P19" s="2">
        <v>1</v>
      </c>
      <c r="Q19" s="2">
        <v>1</v>
      </c>
      <c r="R19" s="2">
        <v>1</v>
      </c>
      <c r="S19" s="2">
        <v>0</v>
      </c>
      <c r="T19" s="2">
        <v>0.9375</v>
      </c>
      <c r="U19" s="2">
        <v>0.9375</v>
      </c>
      <c r="V19" t="s">
        <v>70</v>
      </c>
      <c r="W19" t="str">
        <f t="shared" si="2"/>
        <v>low</v>
      </c>
    </row>
    <row r="20" spans="1:23" x14ac:dyDescent="0.5">
      <c r="A20" s="3" t="s">
        <v>77</v>
      </c>
      <c r="B20">
        <v>21.43</v>
      </c>
      <c r="C20">
        <v>12.45</v>
      </c>
      <c r="D20">
        <v>18.46</v>
      </c>
      <c r="E20" s="1">
        <f t="shared" si="0"/>
        <v>52.339999999999996</v>
      </c>
      <c r="F20" s="1">
        <f t="shared" si="1"/>
        <v>17.446666666666665</v>
      </c>
      <c r="G20">
        <v>6</v>
      </c>
      <c r="H20">
        <v>5.5</v>
      </c>
      <c r="I20">
        <v>162</v>
      </c>
      <c r="J20">
        <v>230</v>
      </c>
      <c r="K20">
        <v>399</v>
      </c>
      <c r="L20">
        <v>90</v>
      </c>
      <c r="M20" t="s">
        <v>83</v>
      </c>
      <c r="N20">
        <v>22</v>
      </c>
      <c r="O20">
        <v>7</v>
      </c>
      <c r="P20" s="2">
        <v>1</v>
      </c>
      <c r="Q20" s="2">
        <v>1</v>
      </c>
      <c r="R20" s="2">
        <v>0.9375</v>
      </c>
      <c r="S20" s="2">
        <v>1</v>
      </c>
      <c r="T20" s="2">
        <v>1</v>
      </c>
      <c r="U20" s="2">
        <v>0.75</v>
      </c>
      <c r="V20" t="s">
        <v>69</v>
      </c>
      <c r="W20" t="str">
        <f t="shared" si="2"/>
        <v>low</v>
      </c>
    </row>
    <row r="21" spans="1:23" x14ac:dyDescent="0.5">
      <c r="A21" s="3" t="s">
        <v>78</v>
      </c>
      <c r="B21">
        <v>19.28</v>
      </c>
      <c r="C21">
        <v>14.52</v>
      </c>
      <c r="D21">
        <v>22.66</v>
      </c>
      <c r="E21" s="1">
        <f t="shared" si="0"/>
        <v>56.459999999999994</v>
      </c>
      <c r="F21" s="1">
        <f t="shared" si="1"/>
        <v>18.819999999999997</v>
      </c>
      <c r="G21">
        <v>5</v>
      </c>
      <c r="H21">
        <v>4.5</v>
      </c>
      <c r="I21">
        <v>216</v>
      </c>
      <c r="J21">
        <v>228</v>
      </c>
      <c r="K21">
        <v>462</v>
      </c>
      <c r="L21">
        <v>76</v>
      </c>
      <c r="M21" t="s">
        <v>34</v>
      </c>
      <c r="N21">
        <v>22</v>
      </c>
      <c r="O21">
        <v>5</v>
      </c>
      <c r="P21" s="2">
        <v>1</v>
      </c>
      <c r="Q21" s="2">
        <v>1</v>
      </c>
      <c r="R21" s="2">
        <v>1</v>
      </c>
      <c r="S21" s="2">
        <v>0</v>
      </c>
      <c r="T21" s="2">
        <v>1</v>
      </c>
      <c r="U21" s="2">
        <v>0.9375</v>
      </c>
      <c r="V21" t="s">
        <v>70</v>
      </c>
      <c r="W21" t="str">
        <f t="shared" si="2"/>
        <v>low</v>
      </c>
    </row>
    <row r="22" spans="1:23" x14ac:dyDescent="0.5">
      <c r="A22" s="3" t="s">
        <v>54</v>
      </c>
      <c r="B22">
        <v>23.94</v>
      </c>
      <c r="C22">
        <v>9.5399999999999991</v>
      </c>
      <c r="D22">
        <v>19.670000000000002</v>
      </c>
      <c r="E22" s="1">
        <f t="shared" ref="E22:E33" si="3">B22+C22+D22</f>
        <v>53.150000000000006</v>
      </c>
      <c r="F22" s="1">
        <f t="shared" si="1"/>
        <v>17.716666666666669</v>
      </c>
      <c r="G22">
        <v>6</v>
      </c>
      <c r="H22">
        <v>6</v>
      </c>
      <c r="I22">
        <v>347</v>
      </c>
      <c r="J22">
        <v>197</v>
      </c>
      <c r="K22">
        <v>587</v>
      </c>
      <c r="L22">
        <v>92</v>
      </c>
      <c r="M22" t="s">
        <v>14</v>
      </c>
      <c r="N22">
        <v>25</v>
      </c>
      <c r="O22">
        <v>4</v>
      </c>
      <c r="P22" s="2">
        <v>1</v>
      </c>
      <c r="Q22" s="2">
        <v>1</v>
      </c>
      <c r="R22" s="2">
        <v>1</v>
      </c>
      <c r="S22" s="2">
        <v>0</v>
      </c>
      <c r="T22" s="2">
        <v>1</v>
      </c>
      <c r="U22" s="2">
        <v>0.76923076923076927</v>
      </c>
      <c r="V22" t="s">
        <v>69</v>
      </c>
      <c r="W22" t="str">
        <f t="shared" si="2"/>
        <v>low</v>
      </c>
    </row>
    <row r="23" spans="1:23" x14ac:dyDescent="0.5">
      <c r="A23" s="3" t="s">
        <v>55</v>
      </c>
      <c r="B23">
        <v>20.97</v>
      </c>
      <c r="C23">
        <v>11.4</v>
      </c>
      <c r="D23">
        <v>20.420000000000002</v>
      </c>
      <c r="E23" s="1">
        <f t="shared" si="3"/>
        <v>52.79</v>
      </c>
      <c r="F23" s="1">
        <f t="shared" si="1"/>
        <v>17.596666666666668</v>
      </c>
      <c r="G23">
        <v>6</v>
      </c>
      <c r="H23">
        <v>4.5</v>
      </c>
      <c r="I23">
        <v>111</v>
      </c>
      <c r="J23">
        <v>277</v>
      </c>
      <c r="K23">
        <v>390</v>
      </c>
      <c r="L23">
        <v>90</v>
      </c>
      <c r="M23" t="s">
        <v>14</v>
      </c>
      <c r="N23">
        <v>34</v>
      </c>
      <c r="O23">
        <v>5</v>
      </c>
      <c r="P23" s="2">
        <v>1</v>
      </c>
      <c r="Q23" s="2">
        <v>1</v>
      </c>
      <c r="R23" s="2">
        <v>0.9375</v>
      </c>
      <c r="S23" s="2">
        <v>1</v>
      </c>
      <c r="T23" s="2">
        <v>0.625</v>
      </c>
      <c r="U23" s="2">
        <v>0.1875</v>
      </c>
      <c r="V23" t="s">
        <v>70</v>
      </c>
      <c r="W23" t="str">
        <f t="shared" si="2"/>
        <v>low</v>
      </c>
    </row>
    <row r="24" spans="1:23" x14ac:dyDescent="0.5">
      <c r="A24" s="3" t="s">
        <v>56</v>
      </c>
      <c r="B24">
        <v>22.13</v>
      </c>
      <c r="C24">
        <v>18.57</v>
      </c>
      <c r="D24">
        <v>28.08</v>
      </c>
      <c r="E24" s="1">
        <f t="shared" si="3"/>
        <v>68.78</v>
      </c>
      <c r="F24" s="1">
        <f t="shared" si="1"/>
        <v>22.926666666666666</v>
      </c>
      <c r="G24">
        <v>6</v>
      </c>
      <c r="H24">
        <v>5.5</v>
      </c>
      <c r="I24">
        <v>194</v>
      </c>
      <c r="J24">
        <v>209</v>
      </c>
      <c r="K24">
        <v>439</v>
      </c>
      <c r="L24">
        <v>68</v>
      </c>
      <c r="M24" t="s">
        <v>15</v>
      </c>
      <c r="N24">
        <v>25</v>
      </c>
      <c r="O24">
        <v>5</v>
      </c>
      <c r="P24" s="2">
        <v>0.9375</v>
      </c>
      <c r="Q24" s="2">
        <v>1</v>
      </c>
      <c r="R24" s="2">
        <v>1</v>
      </c>
      <c r="S24" s="2">
        <v>1</v>
      </c>
      <c r="T24" s="2">
        <v>0.9285714285714286</v>
      </c>
      <c r="U24" s="2">
        <v>0.5</v>
      </c>
      <c r="V24" t="s">
        <v>69</v>
      </c>
      <c r="W24" t="str">
        <f t="shared" si="2"/>
        <v>low</v>
      </c>
    </row>
    <row r="25" spans="1:23" x14ac:dyDescent="0.5">
      <c r="A25" s="3" t="s">
        <v>57</v>
      </c>
      <c r="B25">
        <v>20.82</v>
      </c>
      <c r="C25">
        <v>13.44</v>
      </c>
      <c r="D25">
        <v>19.559999999999999</v>
      </c>
      <c r="E25" s="1">
        <f t="shared" si="3"/>
        <v>53.819999999999993</v>
      </c>
      <c r="F25" s="1">
        <f t="shared" si="1"/>
        <v>17.939999999999998</v>
      </c>
      <c r="G25">
        <v>8</v>
      </c>
      <c r="H25">
        <v>6</v>
      </c>
      <c r="I25">
        <v>97</v>
      </c>
      <c r="J25">
        <v>255</v>
      </c>
      <c r="K25">
        <v>360</v>
      </c>
      <c r="L25">
        <v>82</v>
      </c>
      <c r="M25" t="s">
        <v>34</v>
      </c>
      <c r="N25">
        <v>26</v>
      </c>
      <c r="O25">
        <v>7</v>
      </c>
      <c r="P25" s="2">
        <v>1</v>
      </c>
      <c r="Q25" s="2">
        <v>1</v>
      </c>
      <c r="R25" s="2">
        <v>1</v>
      </c>
      <c r="S25" s="2">
        <v>0</v>
      </c>
      <c r="T25" s="2">
        <v>0.9375</v>
      </c>
      <c r="U25" s="2">
        <v>0.75</v>
      </c>
      <c r="V25" t="s">
        <v>69</v>
      </c>
      <c r="W25" t="str">
        <f t="shared" si="2"/>
        <v>high</v>
      </c>
    </row>
    <row r="26" spans="1:23" x14ac:dyDescent="0.5">
      <c r="A26" s="3" t="s">
        <v>79</v>
      </c>
      <c r="B26">
        <v>19.36</v>
      </c>
      <c r="C26">
        <v>12.73</v>
      </c>
      <c r="D26">
        <v>18.88</v>
      </c>
      <c r="E26" s="1">
        <f t="shared" si="3"/>
        <v>50.97</v>
      </c>
      <c r="F26" s="1">
        <f t="shared" si="1"/>
        <v>16.989999999999998</v>
      </c>
      <c r="G26">
        <v>8</v>
      </c>
      <c r="H26">
        <v>6.5</v>
      </c>
      <c r="I26">
        <v>212</v>
      </c>
      <c r="J26">
        <v>209</v>
      </c>
      <c r="K26">
        <v>473</v>
      </c>
      <c r="L26">
        <v>70</v>
      </c>
      <c r="M26" t="s">
        <v>13</v>
      </c>
      <c r="N26">
        <v>22</v>
      </c>
      <c r="O26">
        <v>7</v>
      </c>
      <c r="P26" s="2">
        <v>1</v>
      </c>
      <c r="Q26" s="2">
        <v>1</v>
      </c>
      <c r="R26" s="2">
        <v>1</v>
      </c>
      <c r="S26" s="2">
        <v>0</v>
      </c>
      <c r="T26" s="2">
        <v>0.625</v>
      </c>
      <c r="U26" s="2">
        <v>0.1875</v>
      </c>
      <c r="V26" t="s">
        <v>69</v>
      </c>
      <c r="W26" t="str">
        <f t="shared" si="2"/>
        <v>high</v>
      </c>
    </row>
    <row r="27" spans="1:23" x14ac:dyDescent="0.5">
      <c r="A27" s="3" t="s">
        <v>100</v>
      </c>
      <c r="B27">
        <v>15.84</v>
      </c>
      <c r="C27">
        <v>11.06</v>
      </c>
      <c r="D27">
        <v>15.84</v>
      </c>
      <c r="E27" s="1">
        <f t="shared" si="3"/>
        <v>42.739999999999995</v>
      </c>
      <c r="F27" s="1">
        <f t="shared" si="1"/>
        <v>14.246666666666664</v>
      </c>
      <c r="G27">
        <v>8</v>
      </c>
      <c r="H27">
        <v>5</v>
      </c>
      <c r="I27">
        <v>468</v>
      </c>
      <c r="J27">
        <v>210</v>
      </c>
      <c r="K27">
        <v>647</v>
      </c>
      <c r="L27">
        <v>84</v>
      </c>
      <c r="M27" t="s">
        <v>13</v>
      </c>
      <c r="N27">
        <v>24</v>
      </c>
      <c r="O27">
        <v>4</v>
      </c>
      <c r="P27" s="2">
        <v>1</v>
      </c>
      <c r="Q27" s="2">
        <v>1</v>
      </c>
      <c r="R27" s="2">
        <v>1</v>
      </c>
      <c r="S27" s="2">
        <v>0</v>
      </c>
      <c r="T27" s="2">
        <v>1</v>
      </c>
      <c r="U27" s="2">
        <v>0.8125</v>
      </c>
      <c r="V27" t="s">
        <v>70</v>
      </c>
      <c r="W27" t="str">
        <f t="shared" si="2"/>
        <v>high</v>
      </c>
    </row>
    <row r="28" spans="1:23" x14ac:dyDescent="0.5">
      <c r="A28" s="3" t="s">
        <v>101</v>
      </c>
      <c r="E28" s="1">
        <f t="shared" si="3"/>
        <v>0</v>
      </c>
      <c r="F28" s="1">
        <f t="shared" si="1"/>
        <v>0</v>
      </c>
      <c r="T28" s="2"/>
      <c r="U28" s="2"/>
      <c r="W28" t="str">
        <f t="shared" si="2"/>
        <v>low</v>
      </c>
    </row>
    <row r="29" spans="1:23" x14ac:dyDescent="0.5">
      <c r="A29" s="3" t="s">
        <v>102</v>
      </c>
      <c r="B29">
        <v>26.75</v>
      </c>
      <c r="C29">
        <v>10.68</v>
      </c>
      <c r="D29">
        <v>19.59</v>
      </c>
      <c r="E29" s="1">
        <f t="shared" si="3"/>
        <v>57.019999999999996</v>
      </c>
      <c r="F29" s="1">
        <f t="shared" si="1"/>
        <v>19.006666666666664</v>
      </c>
      <c r="G29">
        <v>8</v>
      </c>
      <c r="H29">
        <v>7</v>
      </c>
      <c r="I29">
        <v>310</v>
      </c>
      <c r="J29">
        <v>238</v>
      </c>
      <c r="K29">
        <v>583</v>
      </c>
      <c r="L29">
        <v>80</v>
      </c>
      <c r="M29" t="s">
        <v>111</v>
      </c>
      <c r="N29">
        <v>23</v>
      </c>
      <c r="O29">
        <v>15</v>
      </c>
      <c r="P29" s="2">
        <v>1</v>
      </c>
      <c r="Q29" s="2">
        <v>1</v>
      </c>
      <c r="R29" s="2">
        <v>1</v>
      </c>
      <c r="S29" s="2">
        <v>0</v>
      </c>
      <c r="T29" s="2">
        <v>1</v>
      </c>
      <c r="U29" s="2">
        <v>1</v>
      </c>
      <c r="V29" t="s">
        <v>70</v>
      </c>
      <c r="W29" t="str">
        <f t="shared" si="2"/>
        <v>high</v>
      </c>
    </row>
    <row r="30" spans="1:23" x14ac:dyDescent="0.5">
      <c r="A30" s="3" t="s">
        <v>103</v>
      </c>
      <c r="E30" s="1">
        <f t="shared" si="3"/>
        <v>0</v>
      </c>
      <c r="F30" s="1">
        <f t="shared" si="1"/>
        <v>0</v>
      </c>
      <c r="W30" t="str">
        <f t="shared" si="2"/>
        <v>low</v>
      </c>
    </row>
    <row r="31" spans="1:23" x14ac:dyDescent="0.5">
      <c r="A31" s="3" t="s">
        <v>104</v>
      </c>
      <c r="B31">
        <v>19.52</v>
      </c>
      <c r="C31">
        <v>8.7100000000000009</v>
      </c>
      <c r="D31">
        <v>17.260000000000002</v>
      </c>
      <c r="E31" s="1">
        <f t="shared" si="3"/>
        <v>45.49</v>
      </c>
      <c r="F31" s="1">
        <f t="shared" si="1"/>
        <v>15.163333333333334</v>
      </c>
      <c r="G31">
        <v>8</v>
      </c>
      <c r="H31">
        <v>6.5</v>
      </c>
      <c r="I31">
        <v>217</v>
      </c>
      <c r="J31">
        <v>222</v>
      </c>
      <c r="K31">
        <v>469</v>
      </c>
      <c r="L31">
        <v>76</v>
      </c>
      <c r="M31" t="s">
        <v>112</v>
      </c>
      <c r="N31">
        <v>28</v>
      </c>
      <c r="O31">
        <v>4</v>
      </c>
      <c r="P31" s="2">
        <v>1</v>
      </c>
      <c r="Q31" s="2">
        <v>1</v>
      </c>
      <c r="R31" s="2">
        <v>1</v>
      </c>
      <c r="S31" s="2">
        <v>0</v>
      </c>
      <c r="T31" s="2">
        <v>0.875</v>
      </c>
      <c r="U31" s="2">
        <v>0.5</v>
      </c>
      <c r="V31" t="s">
        <v>70</v>
      </c>
      <c r="W31" t="str">
        <f t="shared" si="2"/>
        <v>high</v>
      </c>
    </row>
    <row r="32" spans="1:23" x14ac:dyDescent="0.5">
      <c r="A32" s="3" t="s">
        <v>105</v>
      </c>
      <c r="E32" s="1">
        <f t="shared" si="3"/>
        <v>0</v>
      </c>
      <c r="F32" s="1">
        <f t="shared" si="1"/>
        <v>0</v>
      </c>
      <c r="W32" t="str">
        <f t="shared" si="2"/>
        <v>low</v>
      </c>
    </row>
    <row r="33" spans="1:23" x14ac:dyDescent="0.5">
      <c r="A33" s="3" t="s">
        <v>106</v>
      </c>
      <c r="B33">
        <v>22.3</v>
      </c>
      <c r="C33">
        <v>10.6</v>
      </c>
      <c r="D33">
        <v>20.54</v>
      </c>
      <c r="E33" s="1">
        <f t="shared" si="3"/>
        <v>53.44</v>
      </c>
      <c r="F33" s="1">
        <f t="shared" si="1"/>
        <v>17.813333333333333</v>
      </c>
      <c r="G33">
        <v>6</v>
      </c>
      <c r="H33">
        <v>5</v>
      </c>
      <c r="I33">
        <v>150</v>
      </c>
      <c r="J33">
        <v>249</v>
      </c>
      <c r="K33">
        <v>410</v>
      </c>
      <c r="L33">
        <v>82</v>
      </c>
      <c r="M33" t="s">
        <v>81</v>
      </c>
      <c r="N33">
        <v>28</v>
      </c>
      <c r="O33">
        <v>4</v>
      </c>
      <c r="P33">
        <v>1</v>
      </c>
      <c r="Q33">
        <v>1</v>
      </c>
      <c r="R33">
        <v>1</v>
      </c>
      <c r="S33">
        <v>0</v>
      </c>
      <c r="T33">
        <v>0.9375</v>
      </c>
      <c r="U33" s="2">
        <v>0.3125</v>
      </c>
      <c r="V33" t="s">
        <v>70</v>
      </c>
      <c r="W33" t="str">
        <f t="shared" si="2"/>
        <v>low</v>
      </c>
    </row>
    <row r="34" spans="1:23" x14ac:dyDescent="0.5">
      <c r="A34" s="3" t="s">
        <v>107</v>
      </c>
      <c r="W34" t="str">
        <f t="shared" si="2"/>
        <v>low</v>
      </c>
    </row>
    <row r="35" spans="1:23" x14ac:dyDescent="0.5">
      <c r="A35" s="3" t="s">
        <v>108</v>
      </c>
    </row>
    <row r="36" spans="1:23" x14ac:dyDescent="0.5">
      <c r="A36" s="3" t="s">
        <v>109</v>
      </c>
    </row>
    <row r="37" spans="1:23" x14ac:dyDescent="0.5">
      <c r="A37" s="3" t="s">
        <v>110</v>
      </c>
    </row>
    <row r="46" spans="1:23" x14ac:dyDescent="0.5">
      <c r="F46" s="1"/>
      <c r="T46" s="2"/>
      <c r="U46" s="2"/>
    </row>
    <row r="47" spans="1:23" x14ac:dyDescent="0.5">
      <c r="F47" s="1"/>
      <c r="P47" s="2">
        <f>AVERAGE(P2:P25)</f>
        <v>0.97916666666666663</v>
      </c>
      <c r="Q47" s="2">
        <f>AVERAGE(Q2:Q25)</f>
        <v>0.98177083333333337</v>
      </c>
      <c r="R47" s="2">
        <f>AVERAGE(R2:R25)</f>
        <v>0.97135416666666663</v>
      </c>
      <c r="S47" s="2"/>
      <c r="T47" s="2">
        <f>AVERAGE(T2:T25)</f>
        <v>0.90327380952380942</v>
      </c>
      <c r="U47" s="2">
        <f>AVERAGE(U2:U25)</f>
        <v>0.6612179487179487</v>
      </c>
    </row>
    <row r="48" spans="1:23" x14ac:dyDescent="0.5">
      <c r="F48" s="1">
        <f>CORREL(C2:C24,J2:J24)</f>
        <v>-0.37394974527532865</v>
      </c>
      <c r="J48">
        <v>25</v>
      </c>
      <c r="P48">
        <f>_xlfn.STDEV.S(P2:P25)</f>
        <v>3.5291231410830001E-2</v>
      </c>
      <c r="Q48">
        <f>_xlfn.STDEV.S(Q2:Q25)</f>
        <v>3.9005846598177824E-2</v>
      </c>
      <c r="R48">
        <f>_xlfn.STDEV.S(R2:R25)</f>
        <v>5.2060683480845242E-2</v>
      </c>
      <c r="T48">
        <f>_xlfn.STDEV.S(T2:T25)</f>
        <v>9.9098457549409283E-2</v>
      </c>
      <c r="U48">
        <f>_xlfn.STDEV.S(U2:U25)</f>
        <v>0.21706498319415726</v>
      </c>
    </row>
    <row r="49" spans="8:21" x14ac:dyDescent="0.5">
      <c r="J49">
        <f>AVERAGE(J2:J24)</f>
        <v>228.34782608695653</v>
      </c>
      <c r="M49" t="s">
        <v>84</v>
      </c>
      <c r="Q49" s="2">
        <f>AVERAGE(P47:R47)</f>
        <v>0.97743055555555547</v>
      </c>
    </row>
    <row r="50" spans="8:21" x14ac:dyDescent="0.5">
      <c r="J50">
        <f>_xlfn.STDEV.P(J2:J24)</f>
        <v>30.555165642621137</v>
      </c>
      <c r="L50" t="s">
        <v>85</v>
      </c>
      <c r="M50">
        <f>P47*100</f>
        <v>97.916666666666657</v>
      </c>
    </row>
    <row r="51" spans="8:21" x14ac:dyDescent="0.5">
      <c r="L51" t="s">
        <v>86</v>
      </c>
      <c r="M51">
        <f>Q47*100</f>
        <v>98.177083333333343</v>
      </c>
    </row>
    <row r="52" spans="8:21" x14ac:dyDescent="0.5">
      <c r="L52" t="s">
        <v>87</v>
      </c>
      <c r="M52">
        <f>R47*100</f>
        <v>97.135416666666657</v>
      </c>
    </row>
    <row r="53" spans="8:21" x14ac:dyDescent="0.5">
      <c r="H53" t="s">
        <v>37</v>
      </c>
      <c r="I53">
        <f>CORREL(G2:G14,J2:J14)</f>
        <v>0.25619469012446405</v>
      </c>
      <c r="L53" t="s">
        <v>88</v>
      </c>
      <c r="M53">
        <f>T47*100</f>
        <v>90.327380952380949</v>
      </c>
      <c r="P53" s="2">
        <f>AVERAGE(P2:P24)</f>
        <v>0.97826086956521741</v>
      </c>
      <c r="Q53" s="2">
        <f>AVERAGE(Q2:Q24)</f>
        <v>0.98097826086956519</v>
      </c>
      <c r="R53" s="2">
        <f>AVERAGE(R2:R24)</f>
        <v>0.97010869565217395</v>
      </c>
      <c r="S53" s="2"/>
      <c r="T53" s="2">
        <f>AVERAGE(T2:T24)</f>
        <v>0.90178571428571419</v>
      </c>
      <c r="U53" s="2">
        <f>AVERAGE(U2:U24)</f>
        <v>0.65735785953177261</v>
      </c>
    </row>
    <row r="54" spans="8:21" x14ac:dyDescent="0.5">
      <c r="H54" t="s">
        <v>38</v>
      </c>
      <c r="I54">
        <f>CORREL(E2:E14,J2:J14)</f>
        <v>-0.32907899040702765</v>
      </c>
      <c r="L54" t="s">
        <v>89</v>
      </c>
      <c r="M54">
        <f>U47*100</f>
        <v>66.121794871794876</v>
      </c>
    </row>
    <row r="55" spans="8:21" x14ac:dyDescent="0.5">
      <c r="H55" t="s">
        <v>39</v>
      </c>
      <c r="I55">
        <f>CORREL(E2:E14,G2:G14)</f>
        <v>0.30950685676972078</v>
      </c>
    </row>
    <row r="56" spans="8:21" x14ac:dyDescent="0.5">
      <c r="H56" t="s">
        <v>40</v>
      </c>
      <c r="I56">
        <f>CORREL(E2:E14,L2:L14)</f>
        <v>0.28865184867373622</v>
      </c>
    </row>
    <row r="57" spans="8:21" x14ac:dyDescent="0.5">
      <c r="H57" t="s">
        <v>41</v>
      </c>
      <c r="I57">
        <f>CORREL(J2:J14,N2:N14)</f>
        <v>-0.55285915925074014</v>
      </c>
    </row>
    <row r="58" spans="8:21" x14ac:dyDescent="0.5">
      <c r="H58" t="s">
        <v>42</v>
      </c>
      <c r="I58">
        <f>CORREL(K2:K14,N2:N14)</f>
        <v>0.80389350634680168</v>
      </c>
    </row>
  </sheetData>
  <sortState xmlns:xlrd2="http://schemas.microsoft.com/office/spreadsheetml/2017/richdata2" ref="A2:W25">
    <sortCondition ref="A2:A2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811F-1C92-4FA6-9222-8B6DFF7FEF41}">
  <dimension ref="A1:U52"/>
  <sheetViews>
    <sheetView tabSelected="1" workbookViewId="0">
      <pane ySplit="1" topLeftCell="A32" activePane="bottomLeft" state="frozen"/>
      <selection pane="bottomLeft" activeCell="R54" sqref="R54"/>
    </sheetView>
  </sheetViews>
  <sheetFormatPr defaultRowHeight="14.35" x14ac:dyDescent="0.5"/>
  <sheetData>
    <row r="1" spans="1:21" x14ac:dyDescent="0.5">
      <c r="A1" s="3" t="s">
        <v>51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33</v>
      </c>
      <c r="N1" t="s">
        <v>113</v>
      </c>
      <c r="O1" t="s">
        <v>125</v>
      </c>
      <c r="P1" t="s">
        <v>126</v>
      </c>
      <c r="Q1" t="s">
        <v>127</v>
      </c>
      <c r="R1" t="s">
        <v>129</v>
      </c>
      <c r="S1" t="s">
        <v>128</v>
      </c>
      <c r="T1" t="s">
        <v>130</v>
      </c>
      <c r="U1" t="s">
        <v>68</v>
      </c>
    </row>
    <row r="2" spans="1:21" x14ac:dyDescent="0.5">
      <c r="A2" s="3" t="s">
        <v>52</v>
      </c>
      <c r="B2">
        <v>28.19</v>
      </c>
      <c r="C2">
        <v>13.68</v>
      </c>
      <c r="D2">
        <v>23.55</v>
      </c>
      <c r="E2" s="1">
        <f t="shared" ref="E2:E52" si="0">B2+C2+D2</f>
        <v>65.42</v>
      </c>
      <c r="F2" s="1">
        <f t="shared" ref="F2:F52" si="1">E2/3</f>
        <v>21.806666666666668</v>
      </c>
      <c r="G2">
        <v>7</v>
      </c>
      <c r="H2">
        <v>228</v>
      </c>
      <c r="I2">
        <v>248</v>
      </c>
      <c r="J2">
        <v>496</v>
      </c>
      <c r="K2">
        <v>88</v>
      </c>
      <c r="L2" t="s">
        <v>12</v>
      </c>
      <c r="M2">
        <v>25</v>
      </c>
      <c r="N2">
        <v>10</v>
      </c>
      <c r="O2" s="2">
        <v>1</v>
      </c>
      <c r="P2" s="2">
        <v>1</v>
      </c>
      <c r="Q2" s="2">
        <v>1</v>
      </c>
      <c r="R2" s="2">
        <v>0</v>
      </c>
      <c r="S2" s="2">
        <v>0.875</v>
      </c>
      <c r="T2" s="2">
        <v>0.6</v>
      </c>
      <c r="U2" t="s">
        <v>69</v>
      </c>
    </row>
    <row r="3" spans="1:21" x14ac:dyDescent="0.5">
      <c r="A3" s="3" t="s">
        <v>58</v>
      </c>
      <c r="B3">
        <v>22.03</v>
      </c>
      <c r="C3">
        <v>13.33</v>
      </c>
      <c r="D3">
        <v>27.14</v>
      </c>
      <c r="E3" s="1">
        <f t="shared" si="0"/>
        <v>62.5</v>
      </c>
      <c r="F3" s="1">
        <f t="shared" si="1"/>
        <v>20.833333333333332</v>
      </c>
      <c r="G3">
        <v>6</v>
      </c>
      <c r="H3">
        <v>248</v>
      </c>
      <c r="I3">
        <v>229</v>
      </c>
      <c r="J3">
        <v>500</v>
      </c>
      <c r="K3">
        <v>74</v>
      </c>
      <c r="L3" t="s">
        <v>13</v>
      </c>
      <c r="M3">
        <v>26</v>
      </c>
      <c r="N3">
        <v>12</v>
      </c>
      <c r="O3" s="2">
        <v>0.875</v>
      </c>
      <c r="P3" s="2">
        <v>0.875</v>
      </c>
      <c r="Q3" s="2">
        <v>1</v>
      </c>
      <c r="R3" s="2">
        <v>4</v>
      </c>
      <c r="S3" s="2">
        <v>0.8125</v>
      </c>
      <c r="T3" s="2">
        <v>0.875</v>
      </c>
      <c r="U3" t="s">
        <v>70</v>
      </c>
    </row>
    <row r="4" spans="1:21" x14ac:dyDescent="0.5">
      <c r="A4" s="3" t="s">
        <v>59</v>
      </c>
      <c r="B4">
        <v>23.78</v>
      </c>
      <c r="C4">
        <v>15.83</v>
      </c>
      <c r="D4">
        <v>23.88</v>
      </c>
      <c r="E4" s="1">
        <f t="shared" si="0"/>
        <v>63.489999999999995</v>
      </c>
      <c r="F4" s="1">
        <f t="shared" si="1"/>
        <v>21.16333333333333</v>
      </c>
      <c r="G4">
        <v>7</v>
      </c>
      <c r="H4">
        <v>176</v>
      </c>
      <c r="I4">
        <v>241</v>
      </c>
      <c r="J4">
        <v>441</v>
      </c>
      <c r="K4">
        <v>54</v>
      </c>
      <c r="L4" t="s">
        <v>35</v>
      </c>
      <c r="M4">
        <v>22</v>
      </c>
      <c r="N4">
        <v>7</v>
      </c>
      <c r="O4" s="2">
        <v>0.9375</v>
      </c>
      <c r="P4" s="2">
        <v>1</v>
      </c>
      <c r="Q4" s="2">
        <v>0.9375</v>
      </c>
      <c r="R4" s="2">
        <v>2</v>
      </c>
      <c r="S4" s="2">
        <v>1</v>
      </c>
      <c r="T4" s="2">
        <v>0.3125</v>
      </c>
      <c r="U4" t="s">
        <v>69</v>
      </c>
    </row>
    <row r="5" spans="1:21" x14ac:dyDescent="0.5">
      <c r="A5" s="3" t="s">
        <v>60</v>
      </c>
      <c r="B5">
        <v>20.18</v>
      </c>
      <c r="C5">
        <v>12.05</v>
      </c>
      <c r="D5">
        <v>22.63</v>
      </c>
      <c r="E5" s="1">
        <f t="shared" si="0"/>
        <v>54.86</v>
      </c>
      <c r="F5" s="1">
        <f t="shared" si="1"/>
        <v>18.286666666666665</v>
      </c>
      <c r="G5">
        <v>6</v>
      </c>
      <c r="H5">
        <v>286</v>
      </c>
      <c r="I5">
        <v>300</v>
      </c>
      <c r="J5">
        <v>591</v>
      </c>
      <c r="K5">
        <v>76</v>
      </c>
      <c r="L5" t="s">
        <v>36</v>
      </c>
      <c r="M5">
        <v>25</v>
      </c>
      <c r="N5">
        <v>6</v>
      </c>
      <c r="O5" s="2">
        <v>1</v>
      </c>
      <c r="P5" s="2">
        <v>1</v>
      </c>
      <c r="Q5" s="2">
        <v>1</v>
      </c>
      <c r="R5" s="2">
        <v>0</v>
      </c>
      <c r="S5" s="2">
        <v>0.75</v>
      </c>
      <c r="T5" s="2">
        <v>0.75</v>
      </c>
      <c r="U5" t="s">
        <v>70</v>
      </c>
    </row>
    <row r="6" spans="1:21" x14ac:dyDescent="0.5">
      <c r="A6" s="3" t="s">
        <v>61</v>
      </c>
      <c r="B6">
        <v>26.1</v>
      </c>
      <c r="C6">
        <v>12.87</v>
      </c>
      <c r="D6">
        <v>23.82</v>
      </c>
      <c r="E6" s="1">
        <f t="shared" si="0"/>
        <v>62.79</v>
      </c>
      <c r="F6" s="1">
        <f t="shared" si="1"/>
        <v>20.93</v>
      </c>
      <c r="G6">
        <v>7</v>
      </c>
      <c r="H6">
        <v>312</v>
      </c>
      <c r="I6">
        <v>205</v>
      </c>
      <c r="J6">
        <v>565</v>
      </c>
      <c r="K6">
        <v>88</v>
      </c>
      <c r="L6" t="s">
        <v>36</v>
      </c>
      <c r="M6">
        <v>24</v>
      </c>
      <c r="N6">
        <v>4</v>
      </c>
      <c r="O6" s="2">
        <v>0.9375</v>
      </c>
      <c r="P6" s="2">
        <v>1</v>
      </c>
      <c r="Q6" s="2">
        <v>1</v>
      </c>
      <c r="R6" s="2">
        <v>1</v>
      </c>
      <c r="S6" s="2">
        <v>0.8125</v>
      </c>
      <c r="T6" s="2">
        <v>0.5625</v>
      </c>
      <c r="U6" t="s">
        <v>69</v>
      </c>
    </row>
    <row r="7" spans="1:21" x14ac:dyDescent="0.5">
      <c r="A7" s="3" t="s">
        <v>62</v>
      </c>
      <c r="B7">
        <v>26.5</v>
      </c>
      <c r="C7">
        <v>16.09</v>
      </c>
      <c r="D7">
        <v>19.22</v>
      </c>
      <c r="E7" s="1">
        <f t="shared" si="0"/>
        <v>61.81</v>
      </c>
      <c r="F7" s="1">
        <f t="shared" si="1"/>
        <v>20.603333333333335</v>
      </c>
      <c r="G7">
        <v>6</v>
      </c>
      <c r="H7">
        <v>180</v>
      </c>
      <c r="I7">
        <v>262</v>
      </c>
      <c r="J7">
        <v>459</v>
      </c>
      <c r="K7">
        <v>70</v>
      </c>
      <c r="L7" t="s">
        <v>34</v>
      </c>
      <c r="M7">
        <v>23</v>
      </c>
      <c r="N7">
        <v>10</v>
      </c>
      <c r="O7" s="2">
        <v>1</v>
      </c>
      <c r="P7" s="2">
        <v>1</v>
      </c>
      <c r="Q7" s="2">
        <v>1</v>
      </c>
      <c r="R7" s="2">
        <v>0</v>
      </c>
      <c r="S7" s="2">
        <v>0.9375</v>
      </c>
      <c r="T7" s="2">
        <v>0.875</v>
      </c>
      <c r="U7" t="s">
        <v>70</v>
      </c>
    </row>
    <row r="8" spans="1:21" x14ac:dyDescent="0.5">
      <c r="A8" s="3" t="s">
        <v>63</v>
      </c>
      <c r="B8">
        <v>22.72</v>
      </c>
      <c r="C8">
        <v>15.79</v>
      </c>
      <c r="D8">
        <v>21.97</v>
      </c>
      <c r="E8" s="1">
        <f t="shared" si="0"/>
        <v>60.48</v>
      </c>
      <c r="F8" s="1">
        <f t="shared" si="1"/>
        <v>20.16</v>
      </c>
      <c r="G8">
        <v>6</v>
      </c>
      <c r="H8">
        <v>205</v>
      </c>
      <c r="I8">
        <v>224</v>
      </c>
      <c r="J8">
        <v>441</v>
      </c>
      <c r="K8">
        <v>70</v>
      </c>
      <c r="L8" t="s">
        <v>13</v>
      </c>
      <c r="M8">
        <v>26</v>
      </c>
      <c r="N8">
        <v>9</v>
      </c>
      <c r="O8" s="2">
        <v>1</v>
      </c>
      <c r="P8" s="2">
        <v>1</v>
      </c>
      <c r="Q8" s="2">
        <v>0.8125</v>
      </c>
      <c r="R8" s="2">
        <v>3</v>
      </c>
      <c r="S8" s="2">
        <v>0.875</v>
      </c>
      <c r="T8" s="2">
        <v>0.4375</v>
      </c>
      <c r="U8" t="s">
        <v>69</v>
      </c>
    </row>
    <row r="9" spans="1:21" x14ac:dyDescent="0.5">
      <c r="A9" s="3" t="s">
        <v>64</v>
      </c>
      <c r="B9">
        <v>16.63</v>
      </c>
      <c r="C9">
        <v>11.84</v>
      </c>
      <c r="D9">
        <v>17.63</v>
      </c>
      <c r="E9" s="1">
        <f t="shared" si="0"/>
        <v>46.099999999999994</v>
      </c>
      <c r="F9" s="1">
        <f t="shared" si="1"/>
        <v>15.366666666666665</v>
      </c>
      <c r="G9">
        <v>6</v>
      </c>
      <c r="H9">
        <v>177</v>
      </c>
      <c r="I9">
        <v>205</v>
      </c>
      <c r="J9">
        <v>394</v>
      </c>
      <c r="K9">
        <v>54</v>
      </c>
      <c r="L9" t="s">
        <v>34</v>
      </c>
      <c r="M9">
        <v>26</v>
      </c>
      <c r="N9">
        <v>6</v>
      </c>
      <c r="O9" s="2">
        <v>0.9375</v>
      </c>
      <c r="P9" s="2">
        <v>0.875</v>
      </c>
      <c r="Q9" s="2">
        <v>0.9375</v>
      </c>
      <c r="R9" s="2">
        <v>4</v>
      </c>
      <c r="S9" s="2">
        <v>0.9375</v>
      </c>
      <c r="T9" s="2">
        <v>0.5</v>
      </c>
      <c r="U9" t="s">
        <v>69</v>
      </c>
    </row>
    <row r="10" spans="1:21" x14ac:dyDescent="0.5">
      <c r="A10" s="3" t="s">
        <v>65</v>
      </c>
      <c r="B10">
        <v>23.14</v>
      </c>
      <c r="C10">
        <v>11.53</v>
      </c>
      <c r="D10">
        <v>21.35</v>
      </c>
      <c r="E10" s="1">
        <f t="shared" si="0"/>
        <v>56.02</v>
      </c>
      <c r="F10" s="1">
        <f t="shared" si="1"/>
        <v>18.673333333333336</v>
      </c>
      <c r="G10">
        <v>5</v>
      </c>
      <c r="H10">
        <v>345</v>
      </c>
      <c r="I10">
        <v>201</v>
      </c>
      <c r="J10">
        <v>555</v>
      </c>
      <c r="K10">
        <v>68</v>
      </c>
      <c r="L10" t="s">
        <v>34</v>
      </c>
      <c r="M10">
        <v>24</v>
      </c>
      <c r="N10">
        <v>6</v>
      </c>
      <c r="O10" s="2">
        <v>1</v>
      </c>
      <c r="P10" s="2">
        <v>0.9375</v>
      </c>
      <c r="Q10" s="2">
        <v>1</v>
      </c>
      <c r="R10" s="2">
        <v>1</v>
      </c>
      <c r="S10" s="2">
        <v>0.8125</v>
      </c>
      <c r="T10" s="2">
        <v>0.5</v>
      </c>
      <c r="U10" t="s">
        <v>70</v>
      </c>
    </row>
    <row r="11" spans="1:21" x14ac:dyDescent="0.5">
      <c r="A11" s="3" t="s">
        <v>66</v>
      </c>
      <c r="B11">
        <v>19.25</v>
      </c>
      <c r="C11">
        <v>19.57</v>
      </c>
      <c r="D11">
        <v>23.35</v>
      </c>
      <c r="E11" s="1">
        <f t="shared" si="0"/>
        <v>62.17</v>
      </c>
      <c r="F11" s="1">
        <f t="shared" si="1"/>
        <v>20.723333333333333</v>
      </c>
      <c r="G11">
        <v>6</v>
      </c>
      <c r="H11">
        <v>339</v>
      </c>
      <c r="I11">
        <v>225</v>
      </c>
      <c r="J11">
        <v>567</v>
      </c>
      <c r="K11">
        <v>82</v>
      </c>
      <c r="L11" t="s">
        <v>13</v>
      </c>
      <c r="M11">
        <v>29</v>
      </c>
      <c r="N11">
        <v>10</v>
      </c>
      <c r="O11" s="2">
        <v>1</v>
      </c>
      <c r="P11" s="2">
        <v>1</v>
      </c>
      <c r="Q11" s="2">
        <v>1</v>
      </c>
      <c r="R11" s="2">
        <v>0</v>
      </c>
      <c r="S11" s="2">
        <v>1</v>
      </c>
      <c r="T11" s="2">
        <v>0.875</v>
      </c>
      <c r="U11" t="s">
        <v>69</v>
      </c>
    </row>
    <row r="12" spans="1:21" x14ac:dyDescent="0.5">
      <c r="A12" s="3" t="s">
        <v>53</v>
      </c>
      <c r="B12">
        <v>26.23</v>
      </c>
      <c r="C12">
        <v>13.06</v>
      </c>
      <c r="D12">
        <v>24.93</v>
      </c>
      <c r="E12" s="1">
        <f t="shared" si="0"/>
        <v>64.22</v>
      </c>
      <c r="F12" s="1">
        <f t="shared" si="1"/>
        <v>21.406666666666666</v>
      </c>
      <c r="G12">
        <v>7</v>
      </c>
      <c r="H12">
        <v>183</v>
      </c>
      <c r="I12">
        <v>265</v>
      </c>
      <c r="J12">
        <v>482</v>
      </c>
      <c r="K12">
        <v>88</v>
      </c>
      <c r="L12" t="s">
        <v>13</v>
      </c>
      <c r="M12">
        <v>32</v>
      </c>
      <c r="N12">
        <v>7</v>
      </c>
      <c r="O12" s="2">
        <v>1</v>
      </c>
      <c r="P12" s="2">
        <v>0.9375</v>
      </c>
      <c r="Q12" s="2">
        <v>1</v>
      </c>
      <c r="R12" s="2">
        <v>1</v>
      </c>
      <c r="S12" s="2">
        <v>0.75</v>
      </c>
      <c r="T12" s="2">
        <v>0.875</v>
      </c>
      <c r="U12" t="s">
        <v>70</v>
      </c>
    </row>
    <row r="13" spans="1:21" x14ac:dyDescent="0.5">
      <c r="A13" s="3" t="s">
        <v>67</v>
      </c>
      <c r="B13">
        <v>25.87</v>
      </c>
      <c r="C13">
        <v>13.39</v>
      </c>
      <c r="D13">
        <v>30.74</v>
      </c>
      <c r="E13" s="1">
        <f t="shared" si="0"/>
        <v>70</v>
      </c>
      <c r="F13" s="1">
        <f t="shared" si="1"/>
        <v>23.333333333333332</v>
      </c>
      <c r="G13">
        <v>7</v>
      </c>
      <c r="H13">
        <v>123</v>
      </c>
      <c r="I13">
        <v>242</v>
      </c>
      <c r="J13">
        <v>373</v>
      </c>
      <c r="K13">
        <v>68</v>
      </c>
      <c r="L13" t="s">
        <v>34</v>
      </c>
      <c r="M13">
        <v>27</v>
      </c>
      <c r="N13">
        <v>13</v>
      </c>
      <c r="O13" s="2">
        <v>0.9375</v>
      </c>
      <c r="P13" s="2">
        <v>1</v>
      </c>
      <c r="Q13" s="2">
        <v>0.875</v>
      </c>
      <c r="R13" s="2">
        <v>3</v>
      </c>
      <c r="S13" s="2">
        <v>0.875</v>
      </c>
      <c r="T13" s="2">
        <v>0.875</v>
      </c>
      <c r="U13" t="s">
        <v>70</v>
      </c>
    </row>
    <row r="14" spans="1:21" x14ac:dyDescent="0.5">
      <c r="A14" s="3" t="s">
        <v>71</v>
      </c>
      <c r="B14">
        <v>31.49</v>
      </c>
      <c r="C14">
        <v>23.38</v>
      </c>
      <c r="D14">
        <v>26.89</v>
      </c>
      <c r="E14" s="1">
        <f t="shared" si="0"/>
        <v>81.759999999999991</v>
      </c>
      <c r="F14" s="1">
        <f t="shared" si="1"/>
        <v>27.25333333333333</v>
      </c>
      <c r="G14">
        <v>6</v>
      </c>
      <c r="H14">
        <v>753</v>
      </c>
      <c r="I14">
        <v>156</v>
      </c>
      <c r="J14">
        <v>908</v>
      </c>
      <c r="K14">
        <v>72</v>
      </c>
      <c r="L14" t="s">
        <v>13</v>
      </c>
      <c r="M14">
        <v>50</v>
      </c>
      <c r="N14">
        <v>14</v>
      </c>
      <c r="O14" s="2">
        <v>0.9375</v>
      </c>
      <c r="P14" s="2">
        <v>0.9375</v>
      </c>
      <c r="Q14" s="2">
        <v>0.875</v>
      </c>
      <c r="R14" s="2">
        <v>4</v>
      </c>
      <c r="S14" s="2">
        <v>1</v>
      </c>
      <c r="T14" s="2">
        <v>0.4375</v>
      </c>
      <c r="U14" t="s">
        <v>69</v>
      </c>
    </row>
    <row r="15" spans="1:21" x14ac:dyDescent="0.5">
      <c r="A15" s="3" t="s">
        <v>72</v>
      </c>
      <c r="B15">
        <v>18.670000000000002</v>
      </c>
      <c r="C15">
        <v>10.42</v>
      </c>
      <c r="D15">
        <v>18.21</v>
      </c>
      <c r="E15" s="1">
        <f t="shared" si="0"/>
        <v>47.300000000000004</v>
      </c>
      <c r="F15" s="1">
        <f t="shared" si="1"/>
        <v>15.766666666666667</v>
      </c>
      <c r="G15">
        <v>5</v>
      </c>
      <c r="H15">
        <v>181</v>
      </c>
      <c r="I15">
        <v>242</v>
      </c>
      <c r="J15">
        <v>434</v>
      </c>
      <c r="K15">
        <v>86</v>
      </c>
      <c r="L15" t="s">
        <v>80</v>
      </c>
      <c r="M15">
        <v>24</v>
      </c>
      <c r="N15">
        <v>3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0.875</v>
      </c>
      <c r="U15" t="s">
        <v>70</v>
      </c>
    </row>
    <row r="16" spans="1:21" x14ac:dyDescent="0.5">
      <c r="A16" s="3" t="s">
        <v>73</v>
      </c>
      <c r="B16">
        <v>22.49</v>
      </c>
      <c r="C16">
        <v>11.3</v>
      </c>
      <c r="D16">
        <v>18.579999999999998</v>
      </c>
      <c r="E16" s="1">
        <f t="shared" si="0"/>
        <v>52.37</v>
      </c>
      <c r="F16" s="1">
        <f t="shared" si="1"/>
        <v>17.456666666666667</v>
      </c>
      <c r="G16">
        <v>6</v>
      </c>
      <c r="H16">
        <v>154</v>
      </c>
      <c r="I16">
        <v>244</v>
      </c>
      <c r="J16">
        <v>404</v>
      </c>
      <c r="K16">
        <v>72</v>
      </c>
      <c r="L16" t="s">
        <v>81</v>
      </c>
      <c r="M16">
        <v>23</v>
      </c>
      <c r="N16">
        <v>14</v>
      </c>
      <c r="O16" s="2">
        <v>1</v>
      </c>
      <c r="P16" s="2">
        <v>1</v>
      </c>
      <c r="Q16" s="2">
        <v>1</v>
      </c>
      <c r="R16" s="2">
        <v>0</v>
      </c>
      <c r="S16" s="2">
        <v>0.9375</v>
      </c>
      <c r="T16" s="2">
        <v>0.75</v>
      </c>
      <c r="U16" t="s">
        <v>69</v>
      </c>
    </row>
    <row r="17" spans="1:21" x14ac:dyDescent="0.5">
      <c r="A17" s="3" t="s">
        <v>74</v>
      </c>
      <c r="B17">
        <v>20.63</v>
      </c>
      <c r="C17">
        <v>12.32</v>
      </c>
      <c r="D17">
        <v>24.18</v>
      </c>
      <c r="E17" s="1">
        <f t="shared" si="0"/>
        <v>57.13</v>
      </c>
      <c r="F17" s="1">
        <f t="shared" si="1"/>
        <v>19.043333333333333</v>
      </c>
      <c r="G17">
        <v>5</v>
      </c>
      <c r="H17">
        <v>348</v>
      </c>
      <c r="I17">
        <v>212</v>
      </c>
      <c r="J17">
        <v>569</v>
      </c>
      <c r="K17">
        <v>54</v>
      </c>
      <c r="L17" t="s">
        <v>80</v>
      </c>
      <c r="M17">
        <v>29</v>
      </c>
      <c r="N17">
        <v>11</v>
      </c>
      <c r="O17" s="2">
        <v>1</v>
      </c>
      <c r="P17" s="2">
        <v>1</v>
      </c>
      <c r="Q17" s="2">
        <v>1</v>
      </c>
      <c r="R17" s="2">
        <v>0</v>
      </c>
      <c r="S17" s="2">
        <v>0.9375</v>
      </c>
      <c r="T17" s="2">
        <v>0.5</v>
      </c>
      <c r="U17" t="s">
        <v>70</v>
      </c>
    </row>
    <row r="18" spans="1:21" x14ac:dyDescent="0.5">
      <c r="A18" s="3" t="s">
        <v>75</v>
      </c>
      <c r="B18">
        <v>25.38</v>
      </c>
      <c r="C18">
        <v>14.33</v>
      </c>
      <c r="D18">
        <v>25.82</v>
      </c>
      <c r="E18" s="1">
        <f t="shared" si="0"/>
        <v>65.53</v>
      </c>
      <c r="F18" s="1">
        <f t="shared" si="1"/>
        <v>21.843333333333334</v>
      </c>
      <c r="G18">
        <v>6</v>
      </c>
      <c r="H18">
        <v>273</v>
      </c>
      <c r="I18">
        <v>189</v>
      </c>
      <c r="J18">
        <v>501</v>
      </c>
      <c r="K18">
        <v>74</v>
      </c>
      <c r="L18" t="s">
        <v>80</v>
      </c>
      <c r="M18">
        <v>24</v>
      </c>
      <c r="N18">
        <v>4</v>
      </c>
      <c r="O18" s="1">
        <v>1</v>
      </c>
      <c r="P18" s="1">
        <v>1</v>
      </c>
      <c r="Q18" s="1">
        <v>1</v>
      </c>
      <c r="R18" s="1">
        <v>0</v>
      </c>
      <c r="S18" s="2">
        <v>0.9375</v>
      </c>
      <c r="T18" s="2">
        <v>0.4375</v>
      </c>
      <c r="U18" t="s">
        <v>69</v>
      </c>
    </row>
    <row r="19" spans="1:21" x14ac:dyDescent="0.5">
      <c r="A19" s="3" t="s">
        <v>76</v>
      </c>
      <c r="B19">
        <v>20.170000000000002</v>
      </c>
      <c r="C19">
        <v>14.53</v>
      </c>
      <c r="D19">
        <v>26.77</v>
      </c>
      <c r="E19" s="1">
        <f t="shared" si="0"/>
        <v>61.47</v>
      </c>
      <c r="F19" s="1">
        <f t="shared" si="1"/>
        <v>20.49</v>
      </c>
      <c r="G19">
        <v>6</v>
      </c>
      <c r="H19">
        <v>219</v>
      </c>
      <c r="I19">
        <v>221</v>
      </c>
      <c r="J19">
        <v>455</v>
      </c>
      <c r="K19">
        <v>80</v>
      </c>
      <c r="L19" t="s">
        <v>80</v>
      </c>
      <c r="M19">
        <v>24</v>
      </c>
      <c r="N19">
        <v>4</v>
      </c>
      <c r="O19" s="2">
        <v>1</v>
      </c>
      <c r="P19" s="2">
        <v>1</v>
      </c>
      <c r="Q19" s="2">
        <v>1</v>
      </c>
      <c r="R19" s="2">
        <v>0</v>
      </c>
      <c r="S19" s="2">
        <v>0.9375</v>
      </c>
      <c r="T19" s="2">
        <v>0.9375</v>
      </c>
      <c r="U19" t="s">
        <v>70</v>
      </c>
    </row>
    <row r="20" spans="1:21" x14ac:dyDescent="0.5">
      <c r="A20" s="3" t="s">
        <v>77</v>
      </c>
      <c r="B20">
        <v>21.43</v>
      </c>
      <c r="C20">
        <v>12.45</v>
      </c>
      <c r="D20">
        <v>18.46</v>
      </c>
      <c r="E20" s="1">
        <f t="shared" si="0"/>
        <v>52.339999999999996</v>
      </c>
      <c r="F20" s="1">
        <f t="shared" si="1"/>
        <v>17.446666666666665</v>
      </c>
      <c r="G20">
        <v>6</v>
      </c>
      <c r="H20">
        <v>162</v>
      </c>
      <c r="I20">
        <v>230</v>
      </c>
      <c r="J20">
        <v>399</v>
      </c>
      <c r="K20">
        <v>90</v>
      </c>
      <c r="L20" t="s">
        <v>83</v>
      </c>
      <c r="M20">
        <v>22</v>
      </c>
      <c r="N20">
        <v>7</v>
      </c>
      <c r="O20" s="2">
        <v>1</v>
      </c>
      <c r="P20" s="2">
        <v>1</v>
      </c>
      <c r="Q20" s="2">
        <v>0.9375</v>
      </c>
      <c r="R20" s="2">
        <v>1</v>
      </c>
      <c r="S20" s="2">
        <v>1</v>
      </c>
      <c r="T20" s="2">
        <v>0.75</v>
      </c>
      <c r="U20" t="s">
        <v>69</v>
      </c>
    </row>
    <row r="21" spans="1:21" x14ac:dyDescent="0.5">
      <c r="A21" s="3" t="s">
        <v>78</v>
      </c>
      <c r="B21">
        <v>19.28</v>
      </c>
      <c r="C21">
        <v>14.52</v>
      </c>
      <c r="D21">
        <v>22.66</v>
      </c>
      <c r="E21" s="1">
        <f t="shared" si="0"/>
        <v>56.459999999999994</v>
      </c>
      <c r="F21" s="1">
        <f t="shared" si="1"/>
        <v>18.819999999999997</v>
      </c>
      <c r="G21">
        <v>5</v>
      </c>
      <c r="H21">
        <v>216</v>
      </c>
      <c r="I21">
        <v>228</v>
      </c>
      <c r="J21">
        <v>462</v>
      </c>
      <c r="K21">
        <v>76</v>
      </c>
      <c r="L21" t="s">
        <v>34</v>
      </c>
      <c r="M21">
        <v>22</v>
      </c>
      <c r="N21">
        <v>5</v>
      </c>
      <c r="O21" s="2">
        <v>1</v>
      </c>
      <c r="P21" s="2">
        <v>1</v>
      </c>
      <c r="Q21" s="2">
        <v>1</v>
      </c>
      <c r="R21" s="2">
        <v>0</v>
      </c>
      <c r="S21" s="2">
        <v>1</v>
      </c>
      <c r="T21" s="2">
        <v>0.9375</v>
      </c>
      <c r="U21" t="s">
        <v>70</v>
      </c>
    </row>
    <row r="22" spans="1:21" x14ac:dyDescent="0.5">
      <c r="A22" s="3" t="s">
        <v>54</v>
      </c>
      <c r="B22">
        <v>23.94</v>
      </c>
      <c r="C22">
        <v>9.5399999999999991</v>
      </c>
      <c r="D22">
        <v>19.670000000000002</v>
      </c>
      <c r="E22" s="1">
        <f t="shared" si="0"/>
        <v>53.150000000000006</v>
      </c>
      <c r="F22" s="1">
        <f t="shared" si="1"/>
        <v>17.716666666666669</v>
      </c>
      <c r="G22">
        <v>6</v>
      </c>
      <c r="H22">
        <v>347</v>
      </c>
      <c r="I22">
        <v>197</v>
      </c>
      <c r="J22">
        <v>587</v>
      </c>
      <c r="K22">
        <v>92</v>
      </c>
      <c r="L22" t="s">
        <v>14</v>
      </c>
      <c r="M22">
        <v>25</v>
      </c>
      <c r="N22">
        <v>4</v>
      </c>
      <c r="O22" s="2">
        <v>1</v>
      </c>
      <c r="P22" s="2">
        <v>1</v>
      </c>
      <c r="Q22" s="2">
        <v>1</v>
      </c>
      <c r="R22" s="2">
        <v>0</v>
      </c>
      <c r="S22" s="2">
        <v>1</v>
      </c>
      <c r="T22" s="2">
        <v>0.76923076923076927</v>
      </c>
      <c r="U22" t="s">
        <v>69</v>
      </c>
    </row>
    <row r="23" spans="1:21" x14ac:dyDescent="0.5">
      <c r="A23" s="3" t="s">
        <v>55</v>
      </c>
      <c r="B23">
        <v>20.97</v>
      </c>
      <c r="C23">
        <v>11.4</v>
      </c>
      <c r="D23">
        <v>20.420000000000002</v>
      </c>
      <c r="E23" s="1">
        <f t="shared" si="0"/>
        <v>52.79</v>
      </c>
      <c r="F23" s="1">
        <f t="shared" si="1"/>
        <v>17.596666666666668</v>
      </c>
      <c r="G23">
        <v>5</v>
      </c>
      <c r="H23">
        <v>111</v>
      </c>
      <c r="I23">
        <v>277</v>
      </c>
      <c r="J23">
        <v>390</v>
      </c>
      <c r="K23">
        <v>90</v>
      </c>
      <c r="L23" t="s">
        <v>14</v>
      </c>
      <c r="M23">
        <v>34</v>
      </c>
      <c r="N23">
        <v>5</v>
      </c>
      <c r="O23" s="2">
        <v>1</v>
      </c>
      <c r="P23" s="2">
        <v>1</v>
      </c>
      <c r="Q23" s="2">
        <v>0.9375</v>
      </c>
      <c r="R23" s="2">
        <v>1</v>
      </c>
      <c r="S23" s="2">
        <v>0.625</v>
      </c>
      <c r="T23" s="2">
        <v>0.1875</v>
      </c>
      <c r="U23" t="s">
        <v>70</v>
      </c>
    </row>
    <row r="24" spans="1:21" x14ac:dyDescent="0.5">
      <c r="A24" s="3" t="s">
        <v>56</v>
      </c>
      <c r="B24">
        <v>22.13</v>
      </c>
      <c r="C24">
        <v>18.57</v>
      </c>
      <c r="D24">
        <v>28.08</v>
      </c>
      <c r="E24" s="1">
        <f t="shared" si="0"/>
        <v>68.78</v>
      </c>
      <c r="F24" s="1">
        <f t="shared" si="1"/>
        <v>22.926666666666666</v>
      </c>
      <c r="G24">
        <v>6</v>
      </c>
      <c r="H24">
        <v>194</v>
      </c>
      <c r="I24">
        <v>209</v>
      </c>
      <c r="J24">
        <v>439</v>
      </c>
      <c r="K24">
        <v>68</v>
      </c>
      <c r="L24" t="s">
        <v>15</v>
      </c>
      <c r="M24">
        <v>25</v>
      </c>
      <c r="N24">
        <v>5</v>
      </c>
      <c r="O24" s="2">
        <v>0.9375</v>
      </c>
      <c r="P24" s="2">
        <v>1</v>
      </c>
      <c r="Q24" s="2">
        <v>1</v>
      </c>
      <c r="R24" s="2">
        <v>1</v>
      </c>
      <c r="S24" s="2">
        <v>0.9285714285714286</v>
      </c>
      <c r="T24" s="2">
        <v>0.5</v>
      </c>
      <c r="U24" t="s">
        <v>69</v>
      </c>
    </row>
    <row r="25" spans="1:21" x14ac:dyDescent="0.5">
      <c r="A25" s="3" t="s">
        <v>57</v>
      </c>
      <c r="B25">
        <v>20.82</v>
      </c>
      <c r="C25">
        <v>13.44</v>
      </c>
      <c r="D25">
        <v>19.559999999999999</v>
      </c>
      <c r="E25" s="1">
        <f t="shared" si="0"/>
        <v>53.819999999999993</v>
      </c>
      <c r="F25" s="1">
        <f t="shared" si="1"/>
        <v>17.939999999999998</v>
      </c>
      <c r="G25">
        <v>7</v>
      </c>
      <c r="H25">
        <v>97</v>
      </c>
      <c r="I25">
        <v>255</v>
      </c>
      <c r="J25">
        <v>360</v>
      </c>
      <c r="K25">
        <v>82</v>
      </c>
      <c r="L25" t="s">
        <v>34</v>
      </c>
      <c r="M25">
        <v>26</v>
      </c>
      <c r="N25">
        <v>7</v>
      </c>
      <c r="O25" s="2">
        <v>1</v>
      </c>
      <c r="P25" s="2">
        <v>1</v>
      </c>
      <c r="Q25" s="2">
        <v>1</v>
      </c>
      <c r="R25" s="2">
        <v>0</v>
      </c>
      <c r="S25" s="2">
        <v>0.9375</v>
      </c>
      <c r="T25" s="2">
        <v>0.75</v>
      </c>
      <c r="U25" t="s">
        <v>69</v>
      </c>
    </row>
    <row r="26" spans="1:21" x14ac:dyDescent="0.5">
      <c r="A26" s="3" t="s">
        <v>79</v>
      </c>
      <c r="B26">
        <v>19.36</v>
      </c>
      <c r="C26">
        <v>12.73</v>
      </c>
      <c r="D26">
        <v>18.88</v>
      </c>
      <c r="E26" s="1">
        <f t="shared" si="0"/>
        <v>50.97</v>
      </c>
      <c r="F26" s="1">
        <f t="shared" si="1"/>
        <v>16.989999999999998</v>
      </c>
      <c r="G26">
        <v>7</v>
      </c>
      <c r="H26">
        <v>212</v>
      </c>
      <c r="I26">
        <v>209</v>
      </c>
      <c r="J26">
        <v>473</v>
      </c>
      <c r="K26">
        <v>70</v>
      </c>
      <c r="L26" t="s">
        <v>13</v>
      </c>
      <c r="M26">
        <v>22</v>
      </c>
      <c r="N26">
        <v>7</v>
      </c>
      <c r="O26" s="2">
        <v>1</v>
      </c>
      <c r="P26" s="2">
        <v>1</v>
      </c>
      <c r="Q26" s="2">
        <v>1</v>
      </c>
      <c r="R26" s="2">
        <v>0</v>
      </c>
      <c r="S26" s="2">
        <v>0.625</v>
      </c>
      <c r="T26" s="2">
        <v>0.1875</v>
      </c>
      <c r="U26" t="s">
        <v>69</v>
      </c>
    </row>
    <row r="27" spans="1:21" x14ac:dyDescent="0.5">
      <c r="A27" s="3" t="s">
        <v>100</v>
      </c>
      <c r="B27">
        <v>15.84</v>
      </c>
      <c r="C27">
        <v>11.06</v>
      </c>
      <c r="D27">
        <v>15.84</v>
      </c>
      <c r="E27" s="1">
        <f t="shared" si="0"/>
        <v>42.739999999999995</v>
      </c>
      <c r="F27" s="1">
        <f t="shared" si="1"/>
        <v>14.246666666666664</v>
      </c>
      <c r="G27">
        <v>6</v>
      </c>
      <c r="H27">
        <v>468</v>
      </c>
      <c r="I27">
        <v>210</v>
      </c>
      <c r="J27">
        <v>647</v>
      </c>
      <c r="K27">
        <v>84</v>
      </c>
      <c r="L27" t="s">
        <v>13</v>
      </c>
      <c r="M27">
        <v>24</v>
      </c>
      <c r="N27">
        <v>4</v>
      </c>
      <c r="O27" s="2">
        <v>1</v>
      </c>
      <c r="P27" s="2">
        <v>1</v>
      </c>
      <c r="Q27" s="2">
        <v>1</v>
      </c>
      <c r="R27" s="2">
        <v>0</v>
      </c>
      <c r="S27" s="2">
        <v>1</v>
      </c>
      <c r="T27" s="2">
        <v>0.8125</v>
      </c>
      <c r="U27" t="s">
        <v>70</v>
      </c>
    </row>
    <row r="28" spans="1:21" x14ac:dyDescent="0.5">
      <c r="A28" s="3" t="s">
        <v>102</v>
      </c>
      <c r="B28">
        <v>26.75</v>
      </c>
      <c r="C28">
        <v>10.68</v>
      </c>
      <c r="D28">
        <v>19.59</v>
      </c>
      <c r="E28" s="1">
        <f t="shared" si="0"/>
        <v>57.019999999999996</v>
      </c>
      <c r="F28" s="1">
        <f t="shared" si="1"/>
        <v>19.006666666666664</v>
      </c>
      <c r="G28">
        <v>7</v>
      </c>
      <c r="H28">
        <v>310</v>
      </c>
      <c r="I28">
        <v>238</v>
      </c>
      <c r="J28">
        <v>583</v>
      </c>
      <c r="K28">
        <v>80</v>
      </c>
      <c r="L28" t="s">
        <v>111</v>
      </c>
      <c r="M28">
        <v>23</v>
      </c>
      <c r="N28">
        <v>15</v>
      </c>
      <c r="O28" s="2">
        <v>1</v>
      </c>
      <c r="P28" s="2">
        <v>1</v>
      </c>
      <c r="Q28" s="2">
        <v>1</v>
      </c>
      <c r="R28" s="2">
        <v>0</v>
      </c>
      <c r="S28" s="2">
        <v>1</v>
      </c>
      <c r="T28" s="2">
        <v>1</v>
      </c>
      <c r="U28" t="s">
        <v>70</v>
      </c>
    </row>
    <row r="29" spans="1:21" x14ac:dyDescent="0.5">
      <c r="A29" s="3" t="s">
        <v>104</v>
      </c>
      <c r="B29">
        <v>19.52</v>
      </c>
      <c r="C29">
        <v>8.7100000000000009</v>
      </c>
      <c r="D29">
        <v>17.260000000000002</v>
      </c>
      <c r="E29" s="1">
        <f t="shared" si="0"/>
        <v>45.49</v>
      </c>
      <c r="F29" s="1">
        <f t="shared" si="1"/>
        <v>15.163333333333334</v>
      </c>
      <c r="G29">
        <v>7</v>
      </c>
      <c r="H29">
        <v>217</v>
      </c>
      <c r="I29">
        <v>222</v>
      </c>
      <c r="J29">
        <v>469</v>
      </c>
      <c r="K29">
        <v>76</v>
      </c>
      <c r="L29" t="s">
        <v>112</v>
      </c>
      <c r="M29">
        <v>28</v>
      </c>
      <c r="N29">
        <v>4</v>
      </c>
      <c r="O29" s="2">
        <v>1</v>
      </c>
      <c r="P29" s="2">
        <v>1</v>
      </c>
      <c r="Q29" s="2">
        <v>1</v>
      </c>
      <c r="R29" s="2">
        <v>0</v>
      </c>
      <c r="S29" s="2">
        <v>0.875</v>
      </c>
      <c r="T29" s="2">
        <v>0.5</v>
      </c>
      <c r="U29" t="s">
        <v>70</v>
      </c>
    </row>
    <row r="30" spans="1:21" x14ac:dyDescent="0.5">
      <c r="A30" s="3" t="s">
        <v>106</v>
      </c>
      <c r="B30">
        <v>22.3</v>
      </c>
      <c r="C30">
        <v>10.6</v>
      </c>
      <c r="D30">
        <v>20.54</v>
      </c>
      <c r="E30" s="1">
        <f t="shared" si="0"/>
        <v>53.44</v>
      </c>
      <c r="F30" s="1">
        <f t="shared" si="1"/>
        <v>17.813333333333333</v>
      </c>
      <c r="G30">
        <v>6</v>
      </c>
      <c r="H30">
        <v>150</v>
      </c>
      <c r="I30">
        <v>249</v>
      </c>
      <c r="J30">
        <v>410</v>
      </c>
      <c r="K30">
        <v>82</v>
      </c>
      <c r="L30" t="s">
        <v>81</v>
      </c>
      <c r="M30">
        <v>28</v>
      </c>
      <c r="N30">
        <v>4</v>
      </c>
      <c r="O30">
        <v>1</v>
      </c>
      <c r="P30">
        <v>1</v>
      </c>
      <c r="Q30">
        <v>1</v>
      </c>
      <c r="R30">
        <v>0</v>
      </c>
      <c r="S30">
        <v>0.9375</v>
      </c>
      <c r="T30" s="2">
        <v>0.3125</v>
      </c>
      <c r="U30" t="s">
        <v>70</v>
      </c>
    </row>
    <row r="31" spans="1:21" x14ac:dyDescent="0.5">
      <c r="A31" s="3" t="s">
        <v>108</v>
      </c>
      <c r="B31">
        <v>17.440000000000001</v>
      </c>
      <c r="C31">
        <v>9.82</v>
      </c>
      <c r="D31">
        <v>20.05</v>
      </c>
      <c r="E31" s="1">
        <f t="shared" si="0"/>
        <v>47.31</v>
      </c>
      <c r="F31" s="1">
        <f t="shared" si="1"/>
        <v>15.770000000000001</v>
      </c>
      <c r="G31">
        <v>9</v>
      </c>
      <c r="H31">
        <v>211</v>
      </c>
      <c r="I31">
        <v>227</v>
      </c>
      <c r="J31">
        <v>466</v>
      </c>
      <c r="K31">
        <v>70</v>
      </c>
      <c r="L31" t="s">
        <v>112</v>
      </c>
      <c r="M31">
        <v>26</v>
      </c>
      <c r="N31">
        <v>7</v>
      </c>
      <c r="O31" s="2">
        <v>1</v>
      </c>
      <c r="P31" s="2">
        <v>1</v>
      </c>
      <c r="Q31" s="2">
        <v>1</v>
      </c>
      <c r="R31" s="2">
        <v>0</v>
      </c>
      <c r="S31" s="2">
        <v>1</v>
      </c>
      <c r="T31" s="2">
        <v>0.875</v>
      </c>
      <c r="U31" t="s">
        <v>70</v>
      </c>
    </row>
    <row r="32" spans="1:21" x14ac:dyDescent="0.5">
      <c r="A32" s="3" t="s">
        <v>110</v>
      </c>
      <c r="B32">
        <v>23.58</v>
      </c>
      <c r="C32">
        <v>14.16</v>
      </c>
      <c r="D32">
        <v>20.54</v>
      </c>
      <c r="E32" s="1">
        <f t="shared" si="0"/>
        <v>58.279999999999994</v>
      </c>
      <c r="F32" s="1">
        <f t="shared" si="1"/>
        <v>19.426666666666666</v>
      </c>
      <c r="G32">
        <v>6</v>
      </c>
      <c r="H32">
        <v>125</v>
      </c>
      <c r="I32">
        <v>284</v>
      </c>
      <c r="J32">
        <v>413</v>
      </c>
      <c r="K32">
        <v>74</v>
      </c>
      <c r="L32" t="s">
        <v>112</v>
      </c>
      <c r="M32">
        <v>30</v>
      </c>
      <c r="N32">
        <v>6</v>
      </c>
      <c r="O32" s="2">
        <v>1</v>
      </c>
      <c r="P32" s="2">
        <v>1</v>
      </c>
      <c r="Q32" s="2">
        <v>1</v>
      </c>
      <c r="R32" s="2">
        <v>0</v>
      </c>
      <c r="S32" s="2">
        <v>0.9375</v>
      </c>
      <c r="T32" s="2">
        <v>0.8125</v>
      </c>
      <c r="U32" t="s">
        <v>70</v>
      </c>
    </row>
    <row r="33" spans="1:21" x14ac:dyDescent="0.5">
      <c r="A33" s="3" t="s">
        <v>131</v>
      </c>
      <c r="B33">
        <v>19.73</v>
      </c>
      <c r="C33">
        <v>11.16</v>
      </c>
      <c r="D33">
        <v>30.22</v>
      </c>
      <c r="E33" s="1">
        <f t="shared" si="0"/>
        <v>61.11</v>
      </c>
      <c r="F33" s="1">
        <f t="shared" si="1"/>
        <v>20.37</v>
      </c>
      <c r="G33">
        <v>6</v>
      </c>
      <c r="H33">
        <v>120</v>
      </c>
      <c r="I33">
        <v>250</v>
      </c>
      <c r="J33">
        <v>369</v>
      </c>
      <c r="K33">
        <v>80</v>
      </c>
      <c r="L33" t="s">
        <v>132</v>
      </c>
      <c r="M33">
        <v>32</v>
      </c>
      <c r="N33">
        <v>4</v>
      </c>
      <c r="O33" s="2">
        <v>0.9375</v>
      </c>
      <c r="P33" s="2">
        <v>1</v>
      </c>
      <c r="Q33" s="2">
        <v>1</v>
      </c>
      <c r="R33" s="2">
        <v>1</v>
      </c>
      <c r="S33" s="2">
        <v>1</v>
      </c>
      <c r="T33" s="2">
        <v>0.875</v>
      </c>
      <c r="U33" t="s">
        <v>70</v>
      </c>
    </row>
    <row r="34" spans="1:21" x14ac:dyDescent="0.5">
      <c r="A34" s="3" t="s">
        <v>133</v>
      </c>
      <c r="B34">
        <v>20.149999999999999</v>
      </c>
      <c r="C34">
        <v>11.13</v>
      </c>
      <c r="D34">
        <v>17.97</v>
      </c>
      <c r="E34" s="1">
        <f t="shared" si="0"/>
        <v>49.25</v>
      </c>
      <c r="F34" s="1">
        <f t="shared" si="1"/>
        <v>16.416666666666668</v>
      </c>
      <c r="G34">
        <v>5</v>
      </c>
      <c r="H34">
        <v>181</v>
      </c>
      <c r="I34">
        <v>264</v>
      </c>
      <c r="J34">
        <v>469</v>
      </c>
      <c r="K34">
        <v>84</v>
      </c>
      <c r="L34" t="s">
        <v>111</v>
      </c>
      <c r="M34">
        <v>28</v>
      </c>
      <c r="N34">
        <v>3</v>
      </c>
      <c r="O34" s="2">
        <v>1</v>
      </c>
      <c r="P34" s="2">
        <v>1</v>
      </c>
      <c r="Q34" s="2">
        <v>1</v>
      </c>
      <c r="R34" s="2">
        <v>0</v>
      </c>
      <c r="S34" s="2">
        <v>0.8125</v>
      </c>
      <c r="T34" s="2">
        <v>0.5625</v>
      </c>
      <c r="U34" t="s">
        <v>70</v>
      </c>
    </row>
    <row r="35" spans="1:21" x14ac:dyDescent="0.5">
      <c r="A35" s="3" t="s">
        <v>134</v>
      </c>
      <c r="B35">
        <v>22.02</v>
      </c>
      <c r="C35">
        <v>12.44</v>
      </c>
      <c r="D35">
        <v>18.79</v>
      </c>
      <c r="E35" s="1">
        <f t="shared" si="0"/>
        <v>53.25</v>
      </c>
      <c r="F35" s="1">
        <f t="shared" si="1"/>
        <v>17.75</v>
      </c>
      <c r="G35">
        <v>6</v>
      </c>
      <c r="H35">
        <v>200</v>
      </c>
      <c r="I35">
        <v>168</v>
      </c>
      <c r="J35">
        <v>402</v>
      </c>
      <c r="K35">
        <v>74</v>
      </c>
      <c r="L35" t="s">
        <v>34</v>
      </c>
      <c r="M35">
        <v>23</v>
      </c>
      <c r="N35">
        <v>9</v>
      </c>
      <c r="O35" s="2">
        <v>1</v>
      </c>
      <c r="P35" s="2">
        <v>1</v>
      </c>
      <c r="Q35" s="2">
        <v>1</v>
      </c>
      <c r="R35" s="2">
        <v>0</v>
      </c>
      <c r="S35" s="2">
        <v>1</v>
      </c>
      <c r="T35" s="2">
        <v>0.8125</v>
      </c>
      <c r="U35" t="s">
        <v>70</v>
      </c>
    </row>
    <row r="36" spans="1:21" x14ac:dyDescent="0.5">
      <c r="A36" s="3" t="s">
        <v>135</v>
      </c>
      <c r="B36">
        <v>24.95</v>
      </c>
      <c r="C36">
        <v>15.67</v>
      </c>
      <c r="D36">
        <v>26.03</v>
      </c>
      <c r="E36" s="1">
        <f t="shared" si="0"/>
        <v>66.650000000000006</v>
      </c>
      <c r="F36" s="1">
        <f t="shared" si="1"/>
        <v>22.216666666666669</v>
      </c>
      <c r="G36">
        <v>7</v>
      </c>
      <c r="H36">
        <v>92</v>
      </c>
      <c r="I36">
        <v>268</v>
      </c>
      <c r="J36">
        <v>365</v>
      </c>
      <c r="K36">
        <v>56</v>
      </c>
      <c r="L36" t="s">
        <v>12</v>
      </c>
      <c r="M36">
        <v>20</v>
      </c>
      <c r="N36">
        <v>10</v>
      </c>
      <c r="O36" s="2">
        <v>0.9375</v>
      </c>
      <c r="P36" s="2">
        <v>1</v>
      </c>
      <c r="Q36" s="2">
        <v>0.9375</v>
      </c>
      <c r="R36" s="2">
        <v>2</v>
      </c>
      <c r="S36" s="2">
        <v>0.9375</v>
      </c>
      <c r="T36" s="2">
        <v>0.5</v>
      </c>
      <c r="U36" t="s">
        <v>70</v>
      </c>
    </row>
    <row r="37" spans="1:21" x14ac:dyDescent="0.5">
      <c r="A37" s="3" t="s">
        <v>136</v>
      </c>
      <c r="B37">
        <v>23.65</v>
      </c>
      <c r="C37">
        <v>14.84</v>
      </c>
      <c r="D37">
        <v>26.27</v>
      </c>
      <c r="E37" s="1">
        <f t="shared" si="0"/>
        <v>64.759999999999991</v>
      </c>
      <c r="F37" s="1">
        <f t="shared" si="1"/>
        <v>21.586666666666662</v>
      </c>
      <c r="G37">
        <v>6</v>
      </c>
      <c r="H37">
        <v>76</v>
      </c>
      <c r="I37">
        <v>235</v>
      </c>
      <c r="J37">
        <v>309</v>
      </c>
      <c r="K37">
        <v>72</v>
      </c>
      <c r="L37" t="s">
        <v>137</v>
      </c>
      <c r="M37">
        <v>27</v>
      </c>
      <c r="N37">
        <v>3</v>
      </c>
      <c r="O37" s="2">
        <v>1</v>
      </c>
      <c r="P37" s="2">
        <v>1</v>
      </c>
      <c r="Q37" s="2">
        <v>1</v>
      </c>
      <c r="R37" s="2">
        <v>0</v>
      </c>
      <c r="S37" s="2">
        <v>0.8125</v>
      </c>
      <c r="T37" s="2">
        <v>0.8125</v>
      </c>
      <c r="U37" t="s">
        <v>70</v>
      </c>
    </row>
    <row r="38" spans="1:21" x14ac:dyDescent="0.5">
      <c r="A38" s="3" t="s">
        <v>138</v>
      </c>
      <c r="B38">
        <v>29.13</v>
      </c>
      <c r="C38">
        <v>9.1300000000000008</v>
      </c>
      <c r="D38">
        <v>22.86</v>
      </c>
      <c r="E38" s="1">
        <f t="shared" si="0"/>
        <v>61.12</v>
      </c>
      <c r="F38" s="1">
        <f t="shared" si="1"/>
        <v>20.373333333333331</v>
      </c>
      <c r="G38">
        <v>6</v>
      </c>
      <c r="H38">
        <v>205</v>
      </c>
      <c r="I38">
        <v>205</v>
      </c>
      <c r="J38">
        <v>434</v>
      </c>
      <c r="K38">
        <v>88</v>
      </c>
      <c r="L38" t="s">
        <v>36</v>
      </c>
      <c r="M38">
        <v>28</v>
      </c>
      <c r="N38">
        <v>6</v>
      </c>
      <c r="O38" s="2">
        <v>1</v>
      </c>
      <c r="P38" s="2">
        <v>1</v>
      </c>
      <c r="Q38" s="2">
        <v>1</v>
      </c>
      <c r="R38" s="2">
        <v>0</v>
      </c>
      <c r="S38" s="2">
        <v>0.9375</v>
      </c>
      <c r="T38" s="2">
        <v>1</v>
      </c>
      <c r="U38" t="s">
        <v>70</v>
      </c>
    </row>
    <row r="39" spans="1:21" x14ac:dyDescent="0.5">
      <c r="A39" s="3" t="s">
        <v>139</v>
      </c>
      <c r="B39">
        <v>17.649999999999999</v>
      </c>
      <c r="C39">
        <v>9.27</v>
      </c>
      <c r="D39">
        <v>18.57</v>
      </c>
      <c r="E39" s="1">
        <f t="shared" si="0"/>
        <v>45.489999999999995</v>
      </c>
      <c r="F39" s="1">
        <f t="shared" si="1"/>
        <v>15.163333333333332</v>
      </c>
      <c r="G39">
        <v>6</v>
      </c>
      <c r="H39">
        <v>114</v>
      </c>
      <c r="I39">
        <v>254</v>
      </c>
      <c r="J39">
        <v>385</v>
      </c>
      <c r="K39">
        <v>94</v>
      </c>
      <c r="L39" t="s">
        <v>80</v>
      </c>
      <c r="M39">
        <v>24</v>
      </c>
      <c r="N39">
        <v>1</v>
      </c>
      <c r="O39" s="2">
        <v>1</v>
      </c>
      <c r="P39" s="2">
        <v>1</v>
      </c>
      <c r="Q39" s="2">
        <v>1</v>
      </c>
      <c r="R39" s="2">
        <v>0</v>
      </c>
      <c r="S39" s="2">
        <v>0.9375</v>
      </c>
      <c r="T39" s="2">
        <v>0.9375</v>
      </c>
      <c r="U39" t="s">
        <v>70</v>
      </c>
    </row>
    <row r="40" spans="1:21" x14ac:dyDescent="0.5">
      <c r="A40" s="3" t="s">
        <v>148</v>
      </c>
      <c r="B40">
        <v>22.77</v>
      </c>
      <c r="C40">
        <v>14.77</v>
      </c>
      <c r="D40">
        <v>22.28</v>
      </c>
      <c r="E40" s="1">
        <f t="shared" si="0"/>
        <v>59.82</v>
      </c>
      <c r="F40" s="1">
        <f t="shared" si="1"/>
        <v>19.940000000000001</v>
      </c>
      <c r="G40">
        <v>6</v>
      </c>
      <c r="H40">
        <v>138</v>
      </c>
      <c r="I40">
        <v>250</v>
      </c>
      <c r="J40">
        <v>399</v>
      </c>
      <c r="K40">
        <v>70</v>
      </c>
      <c r="L40" t="s">
        <v>149</v>
      </c>
      <c r="M40">
        <v>30</v>
      </c>
      <c r="N40">
        <v>5</v>
      </c>
      <c r="O40" s="2">
        <v>0.9375</v>
      </c>
      <c r="P40" s="2">
        <v>0.9375</v>
      </c>
      <c r="Q40" s="2">
        <v>1</v>
      </c>
      <c r="R40" s="2">
        <v>2</v>
      </c>
      <c r="S40" s="2">
        <v>1</v>
      </c>
      <c r="T40" s="2">
        <v>0.875</v>
      </c>
      <c r="U40" t="s">
        <v>70</v>
      </c>
    </row>
    <row r="41" spans="1:21" x14ac:dyDescent="0.5">
      <c r="A41" s="3" t="s">
        <v>101</v>
      </c>
      <c r="B41">
        <v>20.29</v>
      </c>
      <c r="C41">
        <v>12.47</v>
      </c>
      <c r="D41">
        <v>20.73</v>
      </c>
      <c r="E41" s="1">
        <f t="shared" si="0"/>
        <v>53.489999999999995</v>
      </c>
      <c r="F41" s="1">
        <f t="shared" si="1"/>
        <v>17.829999999999998</v>
      </c>
      <c r="G41">
        <v>6</v>
      </c>
      <c r="H41">
        <v>278</v>
      </c>
      <c r="I41">
        <v>271</v>
      </c>
      <c r="J41">
        <v>560</v>
      </c>
      <c r="K41">
        <v>76</v>
      </c>
      <c r="L41" t="s">
        <v>36</v>
      </c>
      <c r="M41">
        <v>29</v>
      </c>
      <c r="N41">
        <v>4</v>
      </c>
      <c r="O41" s="2">
        <v>1</v>
      </c>
      <c r="P41" s="2">
        <v>1</v>
      </c>
      <c r="Q41" s="2">
        <v>1</v>
      </c>
      <c r="R41" s="2">
        <v>0</v>
      </c>
      <c r="S41" s="2">
        <v>0.9375</v>
      </c>
      <c r="T41" s="2">
        <v>0.6875</v>
      </c>
      <c r="U41" t="s">
        <v>69</v>
      </c>
    </row>
    <row r="42" spans="1:21" x14ac:dyDescent="0.5">
      <c r="A42" s="3" t="s">
        <v>103</v>
      </c>
      <c r="B42">
        <v>19.510000000000002</v>
      </c>
      <c r="C42">
        <v>10.050000000000001</v>
      </c>
      <c r="D42">
        <v>18.13</v>
      </c>
      <c r="E42" s="1">
        <f t="shared" si="0"/>
        <v>47.69</v>
      </c>
      <c r="F42" s="1">
        <f t="shared" si="1"/>
        <v>15.896666666666667</v>
      </c>
      <c r="G42">
        <v>5</v>
      </c>
      <c r="H42">
        <v>264</v>
      </c>
      <c r="I42">
        <v>222</v>
      </c>
      <c r="J42">
        <v>504</v>
      </c>
      <c r="K42">
        <v>88</v>
      </c>
      <c r="L42" t="s">
        <v>140</v>
      </c>
      <c r="M42">
        <v>29</v>
      </c>
      <c r="N42">
        <v>5</v>
      </c>
      <c r="O42" s="2">
        <v>1</v>
      </c>
      <c r="P42" s="2">
        <v>1</v>
      </c>
      <c r="Q42" s="2">
        <v>1</v>
      </c>
      <c r="R42" s="2">
        <v>0</v>
      </c>
      <c r="S42" s="2">
        <v>0.875</v>
      </c>
      <c r="T42" s="2">
        <v>0.8125</v>
      </c>
      <c r="U42" t="s">
        <v>69</v>
      </c>
    </row>
    <row r="43" spans="1:21" x14ac:dyDescent="0.5">
      <c r="A43" s="3" t="s">
        <v>105</v>
      </c>
      <c r="B43">
        <v>17</v>
      </c>
      <c r="C43">
        <v>10.039999999999999</v>
      </c>
      <c r="D43">
        <v>19.14</v>
      </c>
      <c r="E43" s="1">
        <f t="shared" si="0"/>
        <v>46.18</v>
      </c>
      <c r="F43" s="1">
        <f t="shared" si="1"/>
        <v>15.393333333333333</v>
      </c>
      <c r="G43">
        <v>6</v>
      </c>
      <c r="H43">
        <v>234</v>
      </c>
      <c r="I43">
        <v>188</v>
      </c>
      <c r="J43">
        <v>451</v>
      </c>
      <c r="K43">
        <v>80</v>
      </c>
      <c r="L43" t="s">
        <v>132</v>
      </c>
      <c r="M43">
        <v>24</v>
      </c>
      <c r="N43">
        <v>3</v>
      </c>
      <c r="O43" s="2">
        <v>1</v>
      </c>
      <c r="P43" s="2">
        <v>1</v>
      </c>
      <c r="Q43" s="2">
        <v>1</v>
      </c>
      <c r="R43" s="2">
        <v>0</v>
      </c>
      <c r="S43" s="2">
        <v>1</v>
      </c>
      <c r="T43" s="2">
        <v>0.9375</v>
      </c>
      <c r="U43" t="s">
        <v>69</v>
      </c>
    </row>
    <row r="44" spans="1:21" x14ac:dyDescent="0.5">
      <c r="A44" s="3" t="s">
        <v>107</v>
      </c>
      <c r="B44">
        <v>22.39</v>
      </c>
      <c r="C44">
        <v>11.49</v>
      </c>
      <c r="D44">
        <v>20.56</v>
      </c>
      <c r="E44" s="1">
        <f t="shared" si="0"/>
        <v>54.44</v>
      </c>
      <c r="F44" s="1">
        <f t="shared" si="1"/>
        <v>18.146666666666665</v>
      </c>
      <c r="G44">
        <v>5</v>
      </c>
      <c r="H44">
        <v>227</v>
      </c>
      <c r="I44">
        <v>251</v>
      </c>
      <c r="J44">
        <v>503</v>
      </c>
      <c r="K44">
        <v>90</v>
      </c>
      <c r="L44" t="s">
        <v>80</v>
      </c>
      <c r="M44">
        <v>27</v>
      </c>
      <c r="N44">
        <v>5</v>
      </c>
      <c r="O44" s="2">
        <v>1</v>
      </c>
      <c r="P44" s="2">
        <v>1</v>
      </c>
      <c r="Q44" s="2">
        <v>1</v>
      </c>
      <c r="R44" s="2">
        <v>0</v>
      </c>
      <c r="S44" s="2">
        <v>0.9375</v>
      </c>
      <c r="T44" s="2">
        <v>0.6875</v>
      </c>
      <c r="U44" t="s">
        <v>69</v>
      </c>
    </row>
    <row r="45" spans="1:21" x14ac:dyDescent="0.5">
      <c r="A45" s="3" t="s">
        <v>109</v>
      </c>
      <c r="B45">
        <v>20.97</v>
      </c>
      <c r="C45">
        <v>7.07</v>
      </c>
      <c r="D45">
        <v>20.87</v>
      </c>
      <c r="E45" s="1">
        <f t="shared" si="0"/>
        <v>48.91</v>
      </c>
      <c r="F45" s="1">
        <f t="shared" si="1"/>
        <v>16.303333333333331</v>
      </c>
      <c r="G45">
        <v>6</v>
      </c>
      <c r="H45">
        <v>200</v>
      </c>
      <c r="I45">
        <v>242</v>
      </c>
      <c r="J45">
        <v>457</v>
      </c>
      <c r="K45">
        <v>54</v>
      </c>
      <c r="L45" t="s">
        <v>36</v>
      </c>
      <c r="M45">
        <v>27</v>
      </c>
      <c r="N45">
        <v>6</v>
      </c>
      <c r="O45" s="2">
        <v>1</v>
      </c>
      <c r="P45" s="2">
        <v>0.9375</v>
      </c>
      <c r="Q45" s="2">
        <v>1</v>
      </c>
      <c r="R45" s="2">
        <v>1</v>
      </c>
      <c r="S45" s="2">
        <v>1</v>
      </c>
      <c r="T45" s="2">
        <v>0.8125</v>
      </c>
      <c r="U45" t="s">
        <v>69</v>
      </c>
    </row>
    <row r="46" spans="1:21" x14ac:dyDescent="0.5">
      <c r="A46" s="3" t="s">
        <v>141</v>
      </c>
      <c r="B46">
        <v>18.34</v>
      </c>
      <c r="C46">
        <v>12.64</v>
      </c>
      <c r="D46">
        <v>21.19</v>
      </c>
      <c r="E46" s="1">
        <f t="shared" si="0"/>
        <v>52.17</v>
      </c>
      <c r="F46" s="1">
        <f t="shared" si="1"/>
        <v>17.39</v>
      </c>
      <c r="G46">
        <v>5</v>
      </c>
      <c r="H46">
        <v>173</v>
      </c>
      <c r="I46">
        <v>219</v>
      </c>
      <c r="J46">
        <v>405</v>
      </c>
      <c r="K46">
        <v>72</v>
      </c>
      <c r="L46" t="s">
        <v>150</v>
      </c>
      <c r="M46">
        <v>23</v>
      </c>
      <c r="N46">
        <v>11</v>
      </c>
      <c r="O46" s="2">
        <v>0.9375</v>
      </c>
      <c r="P46" s="2">
        <v>1</v>
      </c>
      <c r="Q46" s="2">
        <v>1</v>
      </c>
      <c r="R46" s="2">
        <v>1</v>
      </c>
      <c r="S46" s="2">
        <v>1</v>
      </c>
      <c r="T46" s="2">
        <v>0.8125</v>
      </c>
      <c r="U46" t="s">
        <v>69</v>
      </c>
    </row>
    <row r="47" spans="1:21" x14ac:dyDescent="0.5">
      <c r="A47" s="3" t="s">
        <v>142</v>
      </c>
      <c r="B47">
        <v>19.79</v>
      </c>
      <c r="C47">
        <v>11.05</v>
      </c>
      <c r="D47">
        <v>17.37</v>
      </c>
      <c r="E47" s="1">
        <f t="shared" si="0"/>
        <v>48.21</v>
      </c>
      <c r="F47" s="1">
        <f t="shared" si="1"/>
        <v>16.07</v>
      </c>
      <c r="G47">
        <v>7</v>
      </c>
      <c r="H47">
        <v>225</v>
      </c>
      <c r="I47">
        <v>231</v>
      </c>
      <c r="J47">
        <v>486</v>
      </c>
      <c r="K47">
        <v>80</v>
      </c>
      <c r="L47" t="s">
        <v>81</v>
      </c>
      <c r="M47">
        <v>25</v>
      </c>
      <c r="N47">
        <v>5</v>
      </c>
      <c r="O47" s="2">
        <v>1</v>
      </c>
      <c r="P47" s="2">
        <v>1</v>
      </c>
      <c r="Q47" s="2">
        <v>1</v>
      </c>
      <c r="R47" s="2">
        <v>0</v>
      </c>
      <c r="S47" s="2">
        <v>1</v>
      </c>
      <c r="T47" s="2">
        <v>0.9375</v>
      </c>
      <c r="U47" t="s">
        <v>69</v>
      </c>
    </row>
    <row r="48" spans="1:21" x14ac:dyDescent="0.5">
      <c r="A48" s="3" t="s">
        <v>143</v>
      </c>
      <c r="B48">
        <v>27.21</v>
      </c>
      <c r="C48">
        <v>17.84</v>
      </c>
      <c r="D48">
        <v>29.69</v>
      </c>
      <c r="E48" s="1">
        <f t="shared" si="0"/>
        <v>74.739999999999995</v>
      </c>
      <c r="F48" s="1">
        <f t="shared" si="1"/>
        <v>24.91333333333333</v>
      </c>
      <c r="G48">
        <v>8</v>
      </c>
      <c r="H48">
        <v>116</v>
      </c>
      <c r="I48">
        <v>260</v>
      </c>
      <c r="J48">
        <v>378</v>
      </c>
      <c r="K48">
        <v>84</v>
      </c>
      <c r="L48" t="s">
        <v>12</v>
      </c>
      <c r="M48">
        <v>25</v>
      </c>
      <c r="N48">
        <v>8</v>
      </c>
      <c r="O48" s="2">
        <v>1</v>
      </c>
      <c r="P48" s="2">
        <v>0.9375</v>
      </c>
      <c r="Q48" s="2">
        <v>0.9375</v>
      </c>
      <c r="R48" s="2">
        <v>2</v>
      </c>
      <c r="S48" s="2">
        <v>1</v>
      </c>
      <c r="T48" s="2">
        <v>0.9375</v>
      </c>
      <c r="U48" t="s">
        <v>69</v>
      </c>
    </row>
    <row r="49" spans="1:21" x14ac:dyDescent="0.5">
      <c r="A49" s="3" t="s">
        <v>144</v>
      </c>
      <c r="B49">
        <v>27.62</v>
      </c>
      <c r="C49">
        <v>13.1</v>
      </c>
      <c r="D49">
        <v>21.82</v>
      </c>
      <c r="E49" s="1">
        <f t="shared" si="0"/>
        <v>62.54</v>
      </c>
      <c r="F49" s="1">
        <f t="shared" si="1"/>
        <v>20.846666666666668</v>
      </c>
      <c r="G49">
        <v>6</v>
      </c>
      <c r="H49">
        <v>112</v>
      </c>
      <c r="I49">
        <v>271</v>
      </c>
      <c r="J49">
        <v>393</v>
      </c>
      <c r="K49">
        <v>76</v>
      </c>
      <c r="L49" t="s">
        <v>12</v>
      </c>
      <c r="M49">
        <v>29</v>
      </c>
      <c r="N49">
        <v>8</v>
      </c>
      <c r="O49" s="2">
        <v>1</v>
      </c>
      <c r="P49" s="2">
        <v>1</v>
      </c>
      <c r="Q49" s="2">
        <v>1</v>
      </c>
      <c r="R49" s="2">
        <v>0</v>
      </c>
      <c r="S49" s="2">
        <v>0.9375</v>
      </c>
      <c r="T49" s="2">
        <v>0.5625</v>
      </c>
      <c r="U49" t="s">
        <v>69</v>
      </c>
    </row>
    <row r="50" spans="1:21" x14ac:dyDescent="0.5">
      <c r="A50" s="3" t="s">
        <v>145</v>
      </c>
      <c r="B50">
        <v>26.31</v>
      </c>
      <c r="C50">
        <v>12.39</v>
      </c>
      <c r="D50">
        <v>24.87</v>
      </c>
      <c r="E50" s="1">
        <f t="shared" si="0"/>
        <v>63.570000000000007</v>
      </c>
      <c r="F50" s="1">
        <f t="shared" si="1"/>
        <v>21.19</v>
      </c>
      <c r="G50">
        <v>6</v>
      </c>
      <c r="H50">
        <v>200</v>
      </c>
      <c r="I50">
        <v>270</v>
      </c>
      <c r="J50">
        <v>513</v>
      </c>
      <c r="K50">
        <v>82</v>
      </c>
      <c r="L50" t="s">
        <v>140</v>
      </c>
      <c r="M50">
        <v>24</v>
      </c>
      <c r="N50">
        <v>3</v>
      </c>
      <c r="O50" s="2">
        <v>1</v>
      </c>
      <c r="P50" s="2">
        <v>1</v>
      </c>
      <c r="Q50" s="2">
        <v>1</v>
      </c>
      <c r="R50" s="2">
        <v>0</v>
      </c>
      <c r="S50" s="2">
        <v>0.8125</v>
      </c>
      <c r="T50" s="2">
        <v>0.3125</v>
      </c>
      <c r="U50" t="s">
        <v>69</v>
      </c>
    </row>
    <row r="51" spans="1:21" x14ac:dyDescent="0.5">
      <c r="A51" s="3" t="s">
        <v>146</v>
      </c>
      <c r="B51">
        <v>21.88</v>
      </c>
      <c r="C51">
        <v>10.210000000000001</v>
      </c>
      <c r="D51">
        <v>19.98</v>
      </c>
      <c r="E51" s="1">
        <f t="shared" si="0"/>
        <v>52.070000000000007</v>
      </c>
      <c r="F51" s="1">
        <f t="shared" si="1"/>
        <v>17.356666666666669</v>
      </c>
      <c r="G51">
        <v>7</v>
      </c>
      <c r="H51">
        <v>331</v>
      </c>
      <c r="I51">
        <v>289</v>
      </c>
      <c r="J51">
        <v>589</v>
      </c>
      <c r="K51">
        <v>54</v>
      </c>
      <c r="L51" t="s">
        <v>80</v>
      </c>
      <c r="M51">
        <v>24</v>
      </c>
      <c r="N51">
        <v>19</v>
      </c>
      <c r="O51" s="2">
        <v>0.875</v>
      </c>
      <c r="P51" s="2">
        <v>1</v>
      </c>
      <c r="Q51" s="2">
        <v>0.9375</v>
      </c>
      <c r="R51" s="2">
        <v>3</v>
      </c>
      <c r="S51" s="2">
        <v>0.875</v>
      </c>
      <c r="T51" s="2">
        <v>0.75</v>
      </c>
      <c r="U51" t="s">
        <v>69</v>
      </c>
    </row>
    <row r="52" spans="1:21" x14ac:dyDescent="0.5">
      <c r="A52" s="3" t="s">
        <v>147</v>
      </c>
      <c r="B52">
        <v>19.55</v>
      </c>
      <c r="C52">
        <v>15.56</v>
      </c>
      <c r="D52">
        <v>17.670000000000002</v>
      </c>
      <c r="E52" s="1">
        <f t="shared" si="0"/>
        <v>52.78</v>
      </c>
      <c r="F52" s="1">
        <f t="shared" si="1"/>
        <v>17.593333333333334</v>
      </c>
      <c r="G52">
        <v>5</v>
      </c>
      <c r="H52">
        <v>114</v>
      </c>
      <c r="I52">
        <v>272</v>
      </c>
      <c r="J52">
        <v>392</v>
      </c>
      <c r="K52">
        <v>72</v>
      </c>
      <c r="L52" t="s">
        <v>80</v>
      </c>
      <c r="M52">
        <v>26</v>
      </c>
      <c r="N52">
        <v>5</v>
      </c>
      <c r="O52" s="2">
        <v>1</v>
      </c>
      <c r="P52" s="2">
        <v>1</v>
      </c>
      <c r="Q52" s="2">
        <v>1</v>
      </c>
      <c r="R52" s="2">
        <v>0</v>
      </c>
      <c r="S52" s="2">
        <v>0.875</v>
      </c>
      <c r="T52" s="2">
        <v>0.4375</v>
      </c>
      <c r="U52" t="s">
        <v>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AC68-0F93-4908-B7D6-AB598C96D952}">
  <dimension ref="A1:K849"/>
  <sheetViews>
    <sheetView zoomScaleNormal="100" workbookViewId="0">
      <pane ySplit="1" topLeftCell="A824" activePane="bottomLeft" state="frozen"/>
      <selection pane="bottomLeft" activeCell="G849" sqref="G849"/>
    </sheetView>
  </sheetViews>
  <sheetFormatPr defaultRowHeight="14.35" x14ac:dyDescent="0.5"/>
  <cols>
    <col min="1" max="1" width="9.41015625" bestFit="1" customWidth="1"/>
  </cols>
  <sheetData>
    <row r="1" spans="1:11" x14ac:dyDescent="0.5">
      <c r="A1" t="s">
        <v>32</v>
      </c>
      <c r="B1" t="s">
        <v>22</v>
      </c>
      <c r="C1" t="s">
        <v>21</v>
      </c>
      <c r="D1" t="s">
        <v>24</v>
      </c>
      <c r="E1" t="s">
        <v>25</v>
      </c>
      <c r="F1" t="s">
        <v>26</v>
      </c>
      <c r="G1" t="s">
        <v>22</v>
      </c>
      <c r="H1" t="s">
        <v>21</v>
      </c>
      <c r="I1" t="s">
        <v>24</v>
      </c>
      <c r="J1" t="s">
        <v>25</v>
      </c>
      <c r="K1" t="s">
        <v>26</v>
      </c>
    </row>
    <row r="2" spans="1:11" x14ac:dyDescent="0.5">
      <c r="A2" t="s">
        <v>23</v>
      </c>
      <c r="B2">
        <v>0</v>
      </c>
      <c r="C2">
        <v>1</v>
      </c>
      <c r="D2">
        <v>1</v>
      </c>
      <c r="E2">
        <v>1</v>
      </c>
      <c r="F2">
        <v>1</v>
      </c>
    </row>
    <row r="3" spans="1:11" x14ac:dyDescent="0.5">
      <c r="A3" t="s">
        <v>23</v>
      </c>
      <c r="B3">
        <v>1</v>
      </c>
      <c r="C3">
        <v>1</v>
      </c>
      <c r="D3">
        <v>1</v>
      </c>
      <c r="E3">
        <v>1</v>
      </c>
      <c r="F3">
        <v>1</v>
      </c>
    </row>
    <row r="4" spans="1:11" x14ac:dyDescent="0.5">
      <c r="A4" t="s">
        <v>23</v>
      </c>
      <c r="B4">
        <v>0</v>
      </c>
      <c r="C4">
        <v>1</v>
      </c>
      <c r="D4">
        <v>1</v>
      </c>
      <c r="E4">
        <v>1</v>
      </c>
      <c r="F4">
        <v>1</v>
      </c>
    </row>
    <row r="5" spans="1:11" x14ac:dyDescent="0.5">
      <c r="A5" t="s">
        <v>23</v>
      </c>
      <c r="C5">
        <v>1</v>
      </c>
      <c r="D5">
        <v>1</v>
      </c>
      <c r="E5">
        <v>1</v>
      </c>
      <c r="F5">
        <v>1</v>
      </c>
    </row>
    <row r="6" spans="1:11" x14ac:dyDescent="0.5">
      <c r="A6" t="s">
        <v>23</v>
      </c>
      <c r="B6">
        <v>1</v>
      </c>
      <c r="C6">
        <v>1</v>
      </c>
      <c r="D6">
        <v>1</v>
      </c>
      <c r="E6">
        <v>1</v>
      </c>
      <c r="F6">
        <v>1</v>
      </c>
    </row>
    <row r="7" spans="1:11" x14ac:dyDescent="0.5">
      <c r="A7" t="s">
        <v>23</v>
      </c>
      <c r="B7">
        <v>1</v>
      </c>
      <c r="C7">
        <v>0</v>
      </c>
      <c r="D7">
        <v>1</v>
      </c>
      <c r="E7">
        <v>1</v>
      </c>
      <c r="F7">
        <v>1</v>
      </c>
    </row>
    <row r="8" spans="1:11" x14ac:dyDescent="0.5">
      <c r="A8" t="s">
        <v>23</v>
      </c>
      <c r="B8">
        <v>1</v>
      </c>
      <c r="C8">
        <v>1</v>
      </c>
      <c r="D8">
        <v>1</v>
      </c>
      <c r="E8">
        <v>1</v>
      </c>
      <c r="F8">
        <v>1</v>
      </c>
    </row>
    <row r="9" spans="1:11" x14ac:dyDescent="0.5">
      <c r="A9" t="s">
        <v>23</v>
      </c>
      <c r="B9">
        <v>0</v>
      </c>
      <c r="C9">
        <v>1</v>
      </c>
      <c r="D9">
        <v>1</v>
      </c>
      <c r="E9">
        <v>1</v>
      </c>
      <c r="F9">
        <v>1</v>
      </c>
    </row>
    <row r="10" spans="1:11" x14ac:dyDescent="0.5">
      <c r="A10" t="s">
        <v>23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11" x14ac:dyDescent="0.5">
      <c r="A11" t="s">
        <v>23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11" x14ac:dyDescent="0.5">
      <c r="A12" t="s">
        <v>23</v>
      </c>
      <c r="B12">
        <v>0</v>
      </c>
      <c r="C12">
        <v>1</v>
      </c>
      <c r="D12">
        <v>1</v>
      </c>
      <c r="E12">
        <v>1</v>
      </c>
      <c r="F12">
        <v>1</v>
      </c>
    </row>
    <row r="13" spans="1:11" x14ac:dyDescent="0.5">
      <c r="A13" t="s">
        <v>23</v>
      </c>
      <c r="B13">
        <v>1</v>
      </c>
      <c r="C13">
        <v>0</v>
      </c>
      <c r="D13">
        <v>1</v>
      </c>
      <c r="E13">
        <v>1</v>
      </c>
      <c r="F13">
        <v>1</v>
      </c>
    </row>
    <row r="14" spans="1:11" x14ac:dyDescent="0.5">
      <c r="A14" t="s">
        <v>23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11" x14ac:dyDescent="0.5">
      <c r="A15" t="s">
        <v>23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11" x14ac:dyDescent="0.5">
      <c r="A16" t="s">
        <v>23</v>
      </c>
      <c r="B16">
        <v>0</v>
      </c>
      <c r="C16">
        <v>1</v>
      </c>
      <c r="D16">
        <v>1</v>
      </c>
      <c r="E16">
        <v>1</v>
      </c>
      <c r="F16">
        <v>1</v>
      </c>
    </row>
    <row r="17" spans="1:11" x14ac:dyDescent="0.5">
      <c r="A17" t="s">
        <v>23</v>
      </c>
      <c r="B17">
        <v>0</v>
      </c>
      <c r="C17">
        <v>1</v>
      </c>
      <c r="D17">
        <v>1</v>
      </c>
      <c r="E17">
        <v>1</v>
      </c>
      <c r="F17">
        <v>1</v>
      </c>
      <c r="G17">
        <f>SUM(B2:B17) / COUNT(B2:B17)</f>
        <v>0.6</v>
      </c>
      <c r="H17">
        <f>SUM(C2:C17) / COUNT(C2:C17)</f>
        <v>0.875</v>
      </c>
      <c r="I17">
        <f>SUM(D2:D17) / COUNT(D2:D17)</f>
        <v>1</v>
      </c>
      <c r="J17">
        <f>SUM(E2:E17) / COUNT(E2:E17)</f>
        <v>1</v>
      </c>
      <c r="K17">
        <f>SUM(F2:F17) / COUNT(F2:F17)</f>
        <v>1</v>
      </c>
    </row>
    <row r="18" spans="1:11" x14ac:dyDescent="0.5">
      <c r="A18" t="s">
        <v>27</v>
      </c>
      <c r="B18">
        <v>1</v>
      </c>
      <c r="C18">
        <v>1</v>
      </c>
      <c r="D18">
        <v>1</v>
      </c>
      <c r="E18">
        <v>0</v>
      </c>
      <c r="F18">
        <v>1</v>
      </c>
    </row>
    <row r="19" spans="1:11" x14ac:dyDescent="0.5">
      <c r="A19" t="s">
        <v>27</v>
      </c>
      <c r="B19">
        <v>1</v>
      </c>
      <c r="C19">
        <v>1</v>
      </c>
      <c r="D19">
        <v>1</v>
      </c>
      <c r="E19">
        <v>1</v>
      </c>
      <c r="F19">
        <v>1</v>
      </c>
      <c r="G19" s="2"/>
      <c r="H19" s="2"/>
    </row>
    <row r="20" spans="1:11" x14ac:dyDescent="0.5">
      <c r="A20" t="s">
        <v>27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11" x14ac:dyDescent="0.5">
      <c r="A21" t="s">
        <v>27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11" x14ac:dyDescent="0.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11" x14ac:dyDescent="0.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11" x14ac:dyDescent="0.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11" x14ac:dyDescent="0.5">
      <c r="A25" t="s">
        <v>27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11" x14ac:dyDescent="0.5">
      <c r="A26" t="s">
        <v>27</v>
      </c>
      <c r="B26">
        <v>1</v>
      </c>
      <c r="C26">
        <v>0</v>
      </c>
      <c r="D26">
        <v>1</v>
      </c>
      <c r="E26">
        <v>1</v>
      </c>
      <c r="F26">
        <v>1</v>
      </c>
    </row>
    <row r="27" spans="1:11" x14ac:dyDescent="0.5">
      <c r="A27" t="s">
        <v>27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11" x14ac:dyDescent="0.5">
      <c r="A28" t="s">
        <v>27</v>
      </c>
      <c r="B28">
        <v>1</v>
      </c>
      <c r="C28">
        <v>0</v>
      </c>
      <c r="D28">
        <v>1</v>
      </c>
      <c r="E28">
        <v>1</v>
      </c>
      <c r="F28">
        <v>1</v>
      </c>
    </row>
    <row r="29" spans="1:11" x14ac:dyDescent="0.5">
      <c r="A29" t="s">
        <v>27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11" x14ac:dyDescent="0.5">
      <c r="A30" t="s">
        <v>27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11" x14ac:dyDescent="0.5">
      <c r="A31" t="s">
        <v>27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11" x14ac:dyDescent="0.5">
      <c r="A32" t="s">
        <v>27</v>
      </c>
      <c r="B32">
        <v>0</v>
      </c>
      <c r="C32">
        <v>0</v>
      </c>
      <c r="D32">
        <v>1</v>
      </c>
      <c r="E32">
        <v>1</v>
      </c>
      <c r="F32">
        <v>1</v>
      </c>
    </row>
    <row r="33" spans="1:11" x14ac:dyDescent="0.5">
      <c r="A33" t="s">
        <v>27</v>
      </c>
      <c r="B33">
        <v>1</v>
      </c>
      <c r="C33">
        <v>1</v>
      </c>
      <c r="D33">
        <v>1</v>
      </c>
      <c r="E33">
        <v>1</v>
      </c>
      <c r="F33">
        <v>1</v>
      </c>
      <c r="G33">
        <f>SUM(B18:B33) / COUNT(B18:B33)</f>
        <v>0.875</v>
      </c>
      <c r="H33">
        <f>SUM(C18:C33) / COUNT(C18:C33)</f>
        <v>0.75</v>
      </c>
      <c r="I33">
        <f>SUM(D18:D33) / COUNT(D18:D33)</f>
        <v>1</v>
      </c>
      <c r="J33">
        <f>SUM(E18:E33) / COUNT(E18:E33)</f>
        <v>0.9375</v>
      </c>
      <c r="K33">
        <f>SUM(F18:F33) / COUNT(F18:F33)</f>
        <v>1</v>
      </c>
    </row>
    <row r="34" spans="1:11" x14ac:dyDescent="0.5">
      <c r="A34" t="s">
        <v>28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11" x14ac:dyDescent="0.5">
      <c r="A35" t="s">
        <v>28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11" x14ac:dyDescent="0.5">
      <c r="A36" t="s">
        <v>28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11" x14ac:dyDescent="0.5">
      <c r="A37" t="s">
        <v>28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11" x14ac:dyDescent="0.5">
      <c r="A38" t="s">
        <v>28</v>
      </c>
      <c r="B38">
        <v>0</v>
      </c>
      <c r="C38">
        <v>1</v>
      </c>
      <c r="D38">
        <v>1</v>
      </c>
      <c r="E38">
        <v>1</v>
      </c>
      <c r="F38">
        <v>1</v>
      </c>
    </row>
    <row r="39" spans="1:11" x14ac:dyDescent="0.5">
      <c r="A39" t="s">
        <v>28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11" x14ac:dyDescent="0.5">
      <c r="A40" t="s">
        <v>28</v>
      </c>
      <c r="B40">
        <v>0</v>
      </c>
      <c r="C40">
        <v>1</v>
      </c>
      <c r="D40">
        <v>1</v>
      </c>
      <c r="E40">
        <v>1</v>
      </c>
      <c r="F40">
        <v>1</v>
      </c>
    </row>
    <row r="41" spans="1:11" x14ac:dyDescent="0.5">
      <c r="A41" t="s">
        <v>28</v>
      </c>
      <c r="C41">
        <v>1</v>
      </c>
      <c r="D41">
        <v>1</v>
      </c>
      <c r="E41">
        <v>1</v>
      </c>
      <c r="F41">
        <v>1</v>
      </c>
    </row>
    <row r="42" spans="1:11" x14ac:dyDescent="0.5">
      <c r="A42" t="s">
        <v>28</v>
      </c>
      <c r="C42">
        <v>1</v>
      </c>
      <c r="D42">
        <v>1</v>
      </c>
      <c r="E42">
        <v>1</v>
      </c>
      <c r="F42">
        <v>1</v>
      </c>
    </row>
    <row r="43" spans="1:11" x14ac:dyDescent="0.5">
      <c r="A43" t="s">
        <v>28</v>
      </c>
      <c r="C43">
        <v>1</v>
      </c>
      <c r="D43">
        <v>1</v>
      </c>
      <c r="E43">
        <v>1</v>
      </c>
      <c r="F43">
        <v>1</v>
      </c>
    </row>
    <row r="44" spans="1:11" x14ac:dyDescent="0.5">
      <c r="A44" t="s">
        <v>28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11" x14ac:dyDescent="0.5">
      <c r="A45" t="s">
        <v>28</v>
      </c>
      <c r="B45">
        <v>0</v>
      </c>
      <c r="C45">
        <v>1</v>
      </c>
      <c r="D45">
        <v>1</v>
      </c>
      <c r="E45">
        <v>1</v>
      </c>
      <c r="F45">
        <v>1</v>
      </c>
    </row>
    <row r="46" spans="1:11" x14ac:dyDescent="0.5">
      <c r="A46" t="s">
        <v>28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11" x14ac:dyDescent="0.5">
      <c r="A47" t="s">
        <v>28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11" x14ac:dyDescent="0.5">
      <c r="A48" t="s">
        <v>28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11" x14ac:dyDescent="0.5">
      <c r="A49" t="s">
        <v>28</v>
      </c>
      <c r="B49">
        <v>1</v>
      </c>
      <c r="C49">
        <v>1</v>
      </c>
      <c r="D49">
        <v>1</v>
      </c>
      <c r="E49">
        <v>1</v>
      </c>
      <c r="F49">
        <v>1</v>
      </c>
      <c r="G49">
        <f>SUM(B34:B49) / COUNT(B34:B49)</f>
        <v>0.76923076923076927</v>
      </c>
      <c r="H49">
        <f>SUM(C34:C49) / COUNT(C34:C49)</f>
        <v>1</v>
      </c>
      <c r="I49">
        <f>SUM(D34:D49) / COUNT(D34:D49)</f>
        <v>1</v>
      </c>
      <c r="J49">
        <f>SUM(E34:E49) / COUNT(E34:E49)</f>
        <v>1</v>
      </c>
      <c r="K49">
        <f>SUM(F34:F49) / COUNT(F34:F49)</f>
        <v>1</v>
      </c>
    </row>
    <row r="50" spans="1:11" x14ac:dyDescent="0.5">
      <c r="A50" t="s">
        <v>29</v>
      </c>
      <c r="B50">
        <v>0</v>
      </c>
      <c r="C50">
        <v>0</v>
      </c>
      <c r="D50">
        <v>1</v>
      </c>
      <c r="E50">
        <v>1</v>
      </c>
      <c r="F50">
        <v>1</v>
      </c>
    </row>
    <row r="51" spans="1:11" x14ac:dyDescent="0.5">
      <c r="A51" t="s">
        <v>29</v>
      </c>
      <c r="B51">
        <v>0</v>
      </c>
      <c r="C51">
        <v>0</v>
      </c>
      <c r="D51">
        <v>0</v>
      </c>
      <c r="E51">
        <v>1</v>
      </c>
      <c r="F51">
        <v>1</v>
      </c>
    </row>
    <row r="52" spans="1:11" x14ac:dyDescent="0.5">
      <c r="A52" t="s">
        <v>29</v>
      </c>
      <c r="B52">
        <v>0</v>
      </c>
      <c r="C52">
        <v>0</v>
      </c>
      <c r="D52">
        <v>1</v>
      </c>
      <c r="E52">
        <v>1</v>
      </c>
      <c r="F52">
        <v>1</v>
      </c>
    </row>
    <row r="53" spans="1:11" x14ac:dyDescent="0.5">
      <c r="A53" t="s">
        <v>29</v>
      </c>
      <c r="B53">
        <v>0</v>
      </c>
      <c r="C53">
        <v>1</v>
      </c>
      <c r="D53">
        <v>1</v>
      </c>
      <c r="E53">
        <v>1</v>
      </c>
      <c r="F53">
        <v>1</v>
      </c>
    </row>
    <row r="54" spans="1:11" x14ac:dyDescent="0.5">
      <c r="A54" t="s">
        <v>29</v>
      </c>
      <c r="B54">
        <v>0</v>
      </c>
      <c r="C54">
        <v>1</v>
      </c>
      <c r="D54">
        <v>1</v>
      </c>
      <c r="E54">
        <v>1</v>
      </c>
      <c r="F54">
        <v>1</v>
      </c>
    </row>
    <row r="55" spans="1:11" x14ac:dyDescent="0.5">
      <c r="A55" t="s">
        <v>29</v>
      </c>
      <c r="B55">
        <v>1</v>
      </c>
      <c r="C55">
        <v>1</v>
      </c>
      <c r="D55">
        <v>1</v>
      </c>
      <c r="E55">
        <v>1</v>
      </c>
      <c r="F55">
        <v>1</v>
      </c>
    </row>
    <row r="56" spans="1:11" x14ac:dyDescent="0.5">
      <c r="A56" t="s">
        <v>29</v>
      </c>
      <c r="B56">
        <v>0</v>
      </c>
      <c r="C56">
        <v>0</v>
      </c>
      <c r="D56">
        <v>1</v>
      </c>
      <c r="E56">
        <v>1</v>
      </c>
      <c r="F56">
        <v>1</v>
      </c>
    </row>
    <row r="57" spans="1:11" x14ac:dyDescent="0.5">
      <c r="A57" t="s">
        <v>29</v>
      </c>
      <c r="B57">
        <v>0</v>
      </c>
      <c r="C57">
        <v>1</v>
      </c>
      <c r="D57">
        <v>1</v>
      </c>
      <c r="E57">
        <v>1</v>
      </c>
      <c r="F57">
        <v>1</v>
      </c>
    </row>
    <row r="58" spans="1:11" x14ac:dyDescent="0.5">
      <c r="A58" t="s">
        <v>29</v>
      </c>
      <c r="B58">
        <v>0</v>
      </c>
      <c r="C58">
        <v>1</v>
      </c>
      <c r="D58">
        <v>1</v>
      </c>
      <c r="E58">
        <v>1</v>
      </c>
      <c r="F58">
        <v>1</v>
      </c>
    </row>
    <row r="59" spans="1:11" x14ac:dyDescent="0.5">
      <c r="A59" t="s">
        <v>29</v>
      </c>
      <c r="B59">
        <v>0</v>
      </c>
      <c r="C59">
        <v>1</v>
      </c>
      <c r="D59">
        <v>1</v>
      </c>
      <c r="E59">
        <v>1</v>
      </c>
      <c r="F59">
        <v>1</v>
      </c>
    </row>
    <row r="60" spans="1:11" x14ac:dyDescent="0.5">
      <c r="A60" t="s">
        <v>29</v>
      </c>
      <c r="B60">
        <v>1</v>
      </c>
      <c r="C60">
        <v>0</v>
      </c>
      <c r="D60">
        <v>1</v>
      </c>
      <c r="E60">
        <v>1</v>
      </c>
      <c r="F60">
        <v>1</v>
      </c>
    </row>
    <row r="61" spans="1:11" x14ac:dyDescent="0.5">
      <c r="A61" t="s">
        <v>29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11" x14ac:dyDescent="0.5">
      <c r="A62" t="s">
        <v>29</v>
      </c>
      <c r="B62">
        <v>0</v>
      </c>
      <c r="C62">
        <v>0</v>
      </c>
      <c r="D62">
        <v>1</v>
      </c>
      <c r="E62">
        <v>1</v>
      </c>
      <c r="F62">
        <v>1</v>
      </c>
    </row>
    <row r="63" spans="1:11" x14ac:dyDescent="0.5">
      <c r="A63" t="s">
        <v>29</v>
      </c>
      <c r="B63">
        <v>0</v>
      </c>
      <c r="C63">
        <v>1</v>
      </c>
      <c r="D63">
        <v>1</v>
      </c>
      <c r="E63">
        <v>1</v>
      </c>
      <c r="F63">
        <v>1</v>
      </c>
    </row>
    <row r="64" spans="1:11" x14ac:dyDescent="0.5">
      <c r="A64" t="s">
        <v>29</v>
      </c>
      <c r="B64">
        <v>0</v>
      </c>
      <c r="C64">
        <v>1</v>
      </c>
      <c r="D64">
        <v>1</v>
      </c>
      <c r="E64">
        <v>1</v>
      </c>
      <c r="F64">
        <v>1</v>
      </c>
    </row>
    <row r="65" spans="1:11" x14ac:dyDescent="0.5">
      <c r="A65" t="s">
        <v>29</v>
      </c>
      <c r="B65">
        <v>0</v>
      </c>
      <c r="C65">
        <v>1</v>
      </c>
      <c r="D65">
        <v>1</v>
      </c>
      <c r="E65">
        <v>1</v>
      </c>
      <c r="F65">
        <v>1</v>
      </c>
      <c r="G65">
        <f>SUM(B50:B65) / COUNT(B50:B65)</f>
        <v>0.1875</v>
      </c>
      <c r="H65">
        <f>SUM(C50:C65) / COUNT(C50:C65)</f>
        <v>0.625</v>
      </c>
      <c r="I65">
        <f>SUM(D50:D65) / COUNT(D50:D65)</f>
        <v>0.9375</v>
      </c>
      <c r="J65">
        <f>SUM(E50:E65) / COUNT(E50:E65)</f>
        <v>1</v>
      </c>
      <c r="K65">
        <f>SUM(F50:F65) / COUNT(F50:F65)</f>
        <v>1</v>
      </c>
    </row>
    <row r="66" spans="1:11" x14ac:dyDescent="0.5">
      <c r="A66" t="s">
        <v>30</v>
      </c>
      <c r="B66">
        <v>0</v>
      </c>
      <c r="C66">
        <v>1</v>
      </c>
      <c r="D66">
        <v>1</v>
      </c>
      <c r="E66">
        <v>1</v>
      </c>
      <c r="F66">
        <v>1</v>
      </c>
    </row>
    <row r="67" spans="1:11" x14ac:dyDescent="0.5">
      <c r="A67" t="s">
        <v>30</v>
      </c>
      <c r="B67">
        <v>0</v>
      </c>
      <c r="C67">
        <v>1</v>
      </c>
      <c r="D67">
        <v>1</v>
      </c>
      <c r="E67">
        <v>1</v>
      </c>
      <c r="F67">
        <v>1</v>
      </c>
    </row>
    <row r="68" spans="1:11" x14ac:dyDescent="0.5">
      <c r="A68" t="s">
        <v>30</v>
      </c>
      <c r="B68">
        <v>0</v>
      </c>
      <c r="C68">
        <v>1</v>
      </c>
      <c r="D68">
        <v>1</v>
      </c>
      <c r="E68">
        <v>1</v>
      </c>
      <c r="F68">
        <v>1</v>
      </c>
    </row>
    <row r="69" spans="1:11" x14ac:dyDescent="0.5">
      <c r="A69" t="s">
        <v>30</v>
      </c>
      <c r="B69">
        <v>0</v>
      </c>
      <c r="C69">
        <v>1</v>
      </c>
      <c r="D69">
        <v>1</v>
      </c>
      <c r="E69">
        <v>1</v>
      </c>
      <c r="F69">
        <v>1</v>
      </c>
    </row>
    <row r="70" spans="1:11" x14ac:dyDescent="0.5">
      <c r="A70" t="s">
        <v>30</v>
      </c>
      <c r="B70">
        <v>1</v>
      </c>
      <c r="D70">
        <v>1</v>
      </c>
      <c r="E70">
        <v>1</v>
      </c>
      <c r="F70">
        <v>1</v>
      </c>
    </row>
    <row r="71" spans="1:11" x14ac:dyDescent="0.5">
      <c r="A71" t="s">
        <v>30</v>
      </c>
      <c r="B71">
        <v>1</v>
      </c>
      <c r="C71">
        <v>1</v>
      </c>
      <c r="D71">
        <v>1</v>
      </c>
      <c r="E71">
        <v>1</v>
      </c>
      <c r="F71">
        <v>0</v>
      </c>
    </row>
    <row r="72" spans="1:11" x14ac:dyDescent="0.5">
      <c r="A72" t="s">
        <v>30</v>
      </c>
      <c r="B72">
        <v>1</v>
      </c>
      <c r="C72">
        <v>0</v>
      </c>
      <c r="D72">
        <v>1</v>
      </c>
      <c r="E72">
        <v>1</v>
      </c>
      <c r="F72">
        <v>1</v>
      </c>
    </row>
    <row r="73" spans="1:11" x14ac:dyDescent="0.5">
      <c r="A73" t="s">
        <v>30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11" x14ac:dyDescent="0.5">
      <c r="A74" t="s">
        <v>30</v>
      </c>
      <c r="B74">
        <v>1</v>
      </c>
      <c r="C74">
        <v>1</v>
      </c>
      <c r="D74">
        <v>1</v>
      </c>
      <c r="E74">
        <v>1</v>
      </c>
      <c r="F74">
        <v>1</v>
      </c>
    </row>
    <row r="75" spans="1:11" x14ac:dyDescent="0.5">
      <c r="A75" t="s">
        <v>30</v>
      </c>
      <c r="B75">
        <v>0</v>
      </c>
      <c r="C75">
        <v>1</v>
      </c>
      <c r="D75">
        <v>1</v>
      </c>
      <c r="E75">
        <v>1</v>
      </c>
      <c r="F75">
        <v>1</v>
      </c>
    </row>
    <row r="76" spans="1:11" x14ac:dyDescent="0.5">
      <c r="A76" t="s">
        <v>30</v>
      </c>
      <c r="B76">
        <v>0</v>
      </c>
      <c r="C76">
        <v>1</v>
      </c>
      <c r="D76">
        <v>1</v>
      </c>
      <c r="E76">
        <v>1</v>
      </c>
      <c r="F76">
        <v>1</v>
      </c>
    </row>
    <row r="77" spans="1:11" x14ac:dyDescent="0.5">
      <c r="A77" t="s">
        <v>30</v>
      </c>
      <c r="B77">
        <v>0</v>
      </c>
      <c r="C77">
        <v>1</v>
      </c>
      <c r="D77">
        <v>1</v>
      </c>
      <c r="E77">
        <v>1</v>
      </c>
      <c r="F77">
        <v>1</v>
      </c>
    </row>
    <row r="78" spans="1:11" x14ac:dyDescent="0.5">
      <c r="A78" t="s">
        <v>30</v>
      </c>
      <c r="B78">
        <v>1</v>
      </c>
      <c r="D78">
        <v>1</v>
      </c>
      <c r="E78">
        <v>1</v>
      </c>
      <c r="F78">
        <v>1</v>
      </c>
    </row>
    <row r="79" spans="1:11" x14ac:dyDescent="0.5">
      <c r="A79" t="s">
        <v>30</v>
      </c>
      <c r="B79">
        <v>1</v>
      </c>
      <c r="C79">
        <v>1</v>
      </c>
      <c r="D79">
        <v>1</v>
      </c>
      <c r="E79">
        <v>1</v>
      </c>
      <c r="F79">
        <v>1</v>
      </c>
    </row>
    <row r="80" spans="1:11" x14ac:dyDescent="0.5">
      <c r="A80" t="s">
        <v>30</v>
      </c>
      <c r="B80">
        <v>1</v>
      </c>
      <c r="C80">
        <v>1</v>
      </c>
      <c r="D80">
        <v>1</v>
      </c>
      <c r="E80">
        <v>1</v>
      </c>
      <c r="F80">
        <v>1</v>
      </c>
    </row>
    <row r="81" spans="1:11" x14ac:dyDescent="0.5">
      <c r="A81" t="s">
        <v>30</v>
      </c>
      <c r="B81">
        <v>0</v>
      </c>
      <c r="C81">
        <v>1</v>
      </c>
      <c r="D81">
        <v>1</v>
      </c>
      <c r="E81">
        <v>1</v>
      </c>
      <c r="F81">
        <v>1</v>
      </c>
      <c r="G81">
        <f>SUM(B66:B81) / COUNT(B66:B81)</f>
        <v>0.5</v>
      </c>
      <c r="H81">
        <f>SUM(C66:C81) / COUNT(C66:C81)</f>
        <v>0.9285714285714286</v>
      </c>
      <c r="I81">
        <f>SUM(D66:D81) / COUNT(D66:D81)</f>
        <v>1</v>
      </c>
      <c r="J81">
        <f>SUM(E66:E81) / COUNT(E66:E81)</f>
        <v>1</v>
      </c>
      <c r="K81">
        <f>SUM(F66:F81) / COUNT(F66:F81)</f>
        <v>0.9375</v>
      </c>
    </row>
    <row r="82" spans="1:11" x14ac:dyDescent="0.5">
      <c r="A82" t="s">
        <v>31</v>
      </c>
      <c r="B82">
        <v>1</v>
      </c>
      <c r="C82">
        <v>1</v>
      </c>
      <c r="D82">
        <v>1</v>
      </c>
      <c r="E82">
        <v>1</v>
      </c>
      <c r="F82">
        <v>0</v>
      </c>
    </row>
    <row r="83" spans="1:11" x14ac:dyDescent="0.5">
      <c r="B83">
        <v>1</v>
      </c>
      <c r="C83">
        <v>1</v>
      </c>
      <c r="D83">
        <v>1</v>
      </c>
      <c r="E83">
        <v>1</v>
      </c>
      <c r="F83">
        <v>1</v>
      </c>
    </row>
    <row r="84" spans="1:11" x14ac:dyDescent="0.5">
      <c r="C84">
        <v>0</v>
      </c>
      <c r="D84">
        <v>1</v>
      </c>
      <c r="E84">
        <v>1</v>
      </c>
      <c r="F84">
        <v>1</v>
      </c>
    </row>
    <row r="85" spans="1:11" x14ac:dyDescent="0.5">
      <c r="B85">
        <v>1</v>
      </c>
      <c r="D85">
        <v>1</v>
      </c>
      <c r="E85">
        <v>1</v>
      </c>
      <c r="F85">
        <v>1</v>
      </c>
    </row>
    <row r="86" spans="1:11" x14ac:dyDescent="0.5">
      <c r="B86">
        <v>1</v>
      </c>
      <c r="C86">
        <v>1</v>
      </c>
      <c r="D86">
        <v>1</v>
      </c>
      <c r="E86">
        <v>1</v>
      </c>
      <c r="F86">
        <v>1</v>
      </c>
    </row>
    <row r="87" spans="1:11" x14ac:dyDescent="0.5">
      <c r="C87">
        <v>1</v>
      </c>
      <c r="D87">
        <v>1</v>
      </c>
      <c r="E87">
        <v>1</v>
      </c>
      <c r="F87">
        <v>1</v>
      </c>
    </row>
    <row r="88" spans="1:11" x14ac:dyDescent="0.5">
      <c r="B88">
        <v>0</v>
      </c>
      <c r="C88">
        <v>1</v>
      </c>
      <c r="D88">
        <v>1</v>
      </c>
      <c r="E88">
        <v>1</v>
      </c>
      <c r="F88">
        <v>1</v>
      </c>
    </row>
    <row r="89" spans="1:11" x14ac:dyDescent="0.5">
      <c r="B89">
        <v>0</v>
      </c>
      <c r="C89">
        <v>1</v>
      </c>
      <c r="D89">
        <v>1</v>
      </c>
      <c r="E89">
        <v>1</v>
      </c>
      <c r="F89">
        <v>1</v>
      </c>
    </row>
    <row r="90" spans="1:11" x14ac:dyDescent="0.5">
      <c r="B90">
        <v>1</v>
      </c>
      <c r="C90">
        <v>1</v>
      </c>
      <c r="D90">
        <v>1</v>
      </c>
      <c r="E90">
        <v>1</v>
      </c>
      <c r="F90">
        <v>1</v>
      </c>
    </row>
    <row r="91" spans="1:11" x14ac:dyDescent="0.5">
      <c r="B91">
        <v>1</v>
      </c>
      <c r="D91">
        <v>1</v>
      </c>
      <c r="E91">
        <v>1</v>
      </c>
      <c r="F91">
        <v>1</v>
      </c>
    </row>
    <row r="92" spans="1:11" x14ac:dyDescent="0.5">
      <c r="B92">
        <v>1</v>
      </c>
      <c r="C92">
        <v>1</v>
      </c>
      <c r="D92">
        <v>1</v>
      </c>
      <c r="E92">
        <v>1</v>
      </c>
      <c r="F92">
        <v>1</v>
      </c>
    </row>
    <row r="93" spans="1:11" x14ac:dyDescent="0.5">
      <c r="B93">
        <v>0</v>
      </c>
      <c r="C93">
        <v>1</v>
      </c>
      <c r="D93">
        <v>1</v>
      </c>
      <c r="E93">
        <v>1</v>
      </c>
      <c r="F93">
        <v>1</v>
      </c>
    </row>
    <row r="94" spans="1:11" x14ac:dyDescent="0.5">
      <c r="B94">
        <v>1</v>
      </c>
      <c r="C94">
        <v>1</v>
      </c>
      <c r="D94">
        <v>1</v>
      </c>
      <c r="E94">
        <v>1</v>
      </c>
      <c r="F94">
        <v>1</v>
      </c>
    </row>
    <row r="95" spans="1:11" x14ac:dyDescent="0.5">
      <c r="B95">
        <v>1</v>
      </c>
      <c r="C95">
        <v>1</v>
      </c>
      <c r="D95">
        <v>1</v>
      </c>
      <c r="E95">
        <v>1</v>
      </c>
      <c r="F95">
        <v>1</v>
      </c>
    </row>
    <row r="96" spans="1:11" x14ac:dyDescent="0.5">
      <c r="B96">
        <v>0</v>
      </c>
      <c r="C96">
        <v>1</v>
      </c>
      <c r="D96">
        <v>1</v>
      </c>
      <c r="E96">
        <v>1</v>
      </c>
      <c r="F96">
        <v>1</v>
      </c>
    </row>
    <row r="97" spans="2:11" x14ac:dyDescent="0.5">
      <c r="B97">
        <v>1</v>
      </c>
      <c r="C97">
        <v>0</v>
      </c>
      <c r="D97">
        <v>1</v>
      </c>
      <c r="E97">
        <v>1</v>
      </c>
      <c r="F97">
        <v>1</v>
      </c>
      <c r="G97">
        <f>SUM(B82:B97) / COUNT(B82:B97)</f>
        <v>0.7142857142857143</v>
      </c>
      <c r="H97">
        <f>SUM(C82:C97) / COUNT(C82:C97)</f>
        <v>0.8571428571428571</v>
      </c>
      <c r="I97">
        <f>SUM(D82:D97) / COUNT(D82:D97)</f>
        <v>1</v>
      </c>
      <c r="J97">
        <f>SUM(E82:E97) / COUNT(E82:E97)</f>
        <v>1</v>
      </c>
      <c r="K97">
        <f>SUM(F82:F97) / COUNT(F82:F97)</f>
        <v>0.9375</v>
      </c>
    </row>
    <row r="98" spans="2:11" x14ac:dyDescent="0.5">
      <c r="B98">
        <v>1</v>
      </c>
      <c r="C98">
        <v>1</v>
      </c>
      <c r="D98">
        <v>1</v>
      </c>
      <c r="E98">
        <v>1</v>
      </c>
      <c r="F98">
        <v>1</v>
      </c>
    </row>
    <row r="99" spans="2:11" x14ac:dyDescent="0.5">
      <c r="B99">
        <v>0</v>
      </c>
      <c r="D99">
        <v>1</v>
      </c>
      <c r="E99">
        <v>0</v>
      </c>
      <c r="F99">
        <v>1</v>
      </c>
    </row>
    <row r="100" spans="2:11" x14ac:dyDescent="0.5">
      <c r="B100">
        <v>1</v>
      </c>
      <c r="C100">
        <v>1</v>
      </c>
      <c r="D100">
        <v>1</v>
      </c>
      <c r="E100">
        <v>1</v>
      </c>
      <c r="F100">
        <v>1</v>
      </c>
    </row>
    <row r="101" spans="2:11" x14ac:dyDescent="0.5">
      <c r="B101">
        <v>0</v>
      </c>
      <c r="C101">
        <v>1</v>
      </c>
      <c r="D101">
        <v>1</v>
      </c>
      <c r="E101">
        <v>1</v>
      </c>
      <c r="F101">
        <v>1</v>
      </c>
    </row>
    <row r="102" spans="2:11" x14ac:dyDescent="0.5">
      <c r="C102">
        <v>0</v>
      </c>
      <c r="D102">
        <v>1</v>
      </c>
      <c r="E102">
        <v>0</v>
      </c>
      <c r="F102">
        <v>1</v>
      </c>
    </row>
    <row r="103" spans="2:11" x14ac:dyDescent="0.5">
      <c r="B103">
        <v>0</v>
      </c>
      <c r="C103">
        <v>1</v>
      </c>
      <c r="D103">
        <v>1</v>
      </c>
      <c r="E103">
        <v>1</v>
      </c>
      <c r="F103">
        <v>1</v>
      </c>
    </row>
    <row r="104" spans="2:11" x14ac:dyDescent="0.5">
      <c r="B104">
        <v>1</v>
      </c>
      <c r="C104">
        <v>1</v>
      </c>
      <c r="D104">
        <v>1</v>
      </c>
      <c r="E104">
        <v>0</v>
      </c>
      <c r="F104">
        <v>1</v>
      </c>
    </row>
    <row r="105" spans="2:11" x14ac:dyDescent="0.5">
      <c r="B105">
        <v>0</v>
      </c>
      <c r="C105">
        <v>1</v>
      </c>
      <c r="D105">
        <v>1</v>
      </c>
      <c r="E105">
        <v>1</v>
      </c>
      <c r="F105">
        <v>1</v>
      </c>
    </row>
    <row r="106" spans="2:11" x14ac:dyDescent="0.5">
      <c r="B106">
        <v>1</v>
      </c>
      <c r="C106">
        <v>1</v>
      </c>
      <c r="D106">
        <v>1</v>
      </c>
      <c r="E106">
        <v>1</v>
      </c>
      <c r="F106">
        <v>1</v>
      </c>
    </row>
    <row r="107" spans="2:11" x14ac:dyDescent="0.5">
      <c r="B107">
        <v>0</v>
      </c>
      <c r="C107">
        <v>1</v>
      </c>
      <c r="D107">
        <v>1</v>
      </c>
      <c r="E107">
        <v>1</v>
      </c>
      <c r="F107">
        <v>1</v>
      </c>
    </row>
    <row r="108" spans="2:11" x14ac:dyDescent="0.5">
      <c r="B108">
        <v>1</v>
      </c>
      <c r="C108">
        <v>1</v>
      </c>
      <c r="D108">
        <v>1</v>
      </c>
      <c r="E108">
        <v>1</v>
      </c>
      <c r="F108">
        <v>1</v>
      </c>
    </row>
    <row r="109" spans="2:11" x14ac:dyDescent="0.5">
      <c r="B109">
        <v>0</v>
      </c>
      <c r="C109">
        <v>1</v>
      </c>
      <c r="D109">
        <v>1</v>
      </c>
      <c r="E109">
        <v>1</v>
      </c>
      <c r="F109">
        <v>1</v>
      </c>
    </row>
    <row r="110" spans="2:11" x14ac:dyDescent="0.5">
      <c r="B110">
        <v>1</v>
      </c>
      <c r="C110">
        <v>1</v>
      </c>
      <c r="D110">
        <v>1</v>
      </c>
      <c r="E110">
        <v>1</v>
      </c>
      <c r="F110">
        <v>1</v>
      </c>
    </row>
    <row r="111" spans="2:11" x14ac:dyDescent="0.5">
      <c r="C111">
        <v>1</v>
      </c>
      <c r="D111">
        <v>1</v>
      </c>
      <c r="E111">
        <v>1</v>
      </c>
      <c r="F111">
        <v>1</v>
      </c>
    </row>
    <row r="112" spans="2:11" x14ac:dyDescent="0.5">
      <c r="B112">
        <v>0</v>
      </c>
      <c r="C112">
        <v>1</v>
      </c>
      <c r="D112">
        <v>1</v>
      </c>
      <c r="E112">
        <v>1</v>
      </c>
      <c r="F112">
        <v>1</v>
      </c>
    </row>
    <row r="113" spans="1:11" x14ac:dyDescent="0.5">
      <c r="B113">
        <v>1</v>
      </c>
      <c r="C113">
        <v>1</v>
      </c>
      <c r="D113">
        <v>1</v>
      </c>
      <c r="E113">
        <v>1</v>
      </c>
      <c r="F113">
        <v>1</v>
      </c>
      <c r="G113">
        <f>SUM(B98:B113) / COUNT(B98:B113)</f>
        <v>0.5</v>
      </c>
      <c r="H113">
        <f>SUM(C98:C113) / COUNT(C98:C113)</f>
        <v>0.93333333333333335</v>
      </c>
      <c r="I113">
        <f>SUM(D98:D113) / COUNT(D98:D113)</f>
        <v>1</v>
      </c>
      <c r="J113">
        <f>SUM(E98:E113) / COUNT(E98:E113)</f>
        <v>0.8125</v>
      </c>
      <c r="K113">
        <f>SUM(F98:F113) / COUNT(F98:F113)</f>
        <v>1</v>
      </c>
    </row>
    <row r="114" spans="1:11" x14ac:dyDescent="0.5">
      <c r="A114" t="s">
        <v>43</v>
      </c>
      <c r="B114">
        <v>1</v>
      </c>
      <c r="C114">
        <v>1</v>
      </c>
      <c r="D114">
        <v>1</v>
      </c>
      <c r="E114">
        <v>1</v>
      </c>
      <c r="F114">
        <v>1</v>
      </c>
    </row>
    <row r="115" spans="1:11" x14ac:dyDescent="0.5">
      <c r="B115">
        <v>1</v>
      </c>
      <c r="C115">
        <v>1</v>
      </c>
      <c r="D115">
        <v>1</v>
      </c>
      <c r="E115">
        <v>1</v>
      </c>
      <c r="F115">
        <v>1</v>
      </c>
    </row>
    <row r="116" spans="1:11" x14ac:dyDescent="0.5">
      <c r="B116">
        <v>0</v>
      </c>
      <c r="C116">
        <v>1</v>
      </c>
      <c r="D116">
        <v>1</v>
      </c>
      <c r="E116">
        <v>1</v>
      </c>
      <c r="F116">
        <v>1</v>
      </c>
    </row>
    <row r="117" spans="1:11" x14ac:dyDescent="0.5">
      <c r="B117">
        <v>1</v>
      </c>
      <c r="C117">
        <v>1</v>
      </c>
      <c r="D117">
        <v>1</v>
      </c>
      <c r="E117">
        <v>1</v>
      </c>
      <c r="F117">
        <v>1</v>
      </c>
    </row>
    <row r="118" spans="1:11" x14ac:dyDescent="0.5">
      <c r="B118">
        <v>1</v>
      </c>
      <c r="C118">
        <v>1</v>
      </c>
      <c r="D118">
        <v>1</v>
      </c>
      <c r="E118">
        <v>1</v>
      </c>
      <c r="F118">
        <v>1</v>
      </c>
    </row>
    <row r="119" spans="1:11" x14ac:dyDescent="0.5">
      <c r="B119">
        <v>0</v>
      </c>
      <c r="C119">
        <v>1</v>
      </c>
      <c r="D119">
        <v>1</v>
      </c>
      <c r="E119">
        <v>1</v>
      </c>
      <c r="F119">
        <v>1</v>
      </c>
    </row>
    <row r="120" spans="1:11" x14ac:dyDescent="0.5">
      <c r="B120">
        <v>1</v>
      </c>
      <c r="C120">
        <v>1</v>
      </c>
      <c r="D120">
        <v>1</v>
      </c>
      <c r="E120">
        <v>1</v>
      </c>
      <c r="F120">
        <v>1</v>
      </c>
    </row>
    <row r="121" spans="1:11" x14ac:dyDescent="0.5">
      <c r="B121">
        <v>1</v>
      </c>
      <c r="C121">
        <v>1</v>
      </c>
      <c r="D121">
        <v>1</v>
      </c>
      <c r="E121">
        <v>1</v>
      </c>
      <c r="F121">
        <v>1</v>
      </c>
    </row>
    <row r="122" spans="1:11" x14ac:dyDescent="0.5">
      <c r="B122">
        <v>0</v>
      </c>
      <c r="C122">
        <v>1</v>
      </c>
      <c r="D122">
        <v>1</v>
      </c>
      <c r="E122">
        <v>1</v>
      </c>
      <c r="F122">
        <v>1</v>
      </c>
    </row>
    <row r="123" spans="1:11" x14ac:dyDescent="0.5">
      <c r="B123">
        <v>1</v>
      </c>
      <c r="C123">
        <v>0</v>
      </c>
      <c r="D123">
        <v>1</v>
      </c>
      <c r="E123">
        <v>1</v>
      </c>
      <c r="F123">
        <v>1</v>
      </c>
    </row>
    <row r="124" spans="1:11" x14ac:dyDescent="0.5">
      <c r="B124">
        <v>1</v>
      </c>
      <c r="C124">
        <v>1</v>
      </c>
      <c r="D124">
        <v>1</v>
      </c>
      <c r="E124">
        <v>1</v>
      </c>
      <c r="F124">
        <v>1</v>
      </c>
    </row>
    <row r="125" spans="1:11" x14ac:dyDescent="0.5">
      <c r="B125">
        <v>1</v>
      </c>
      <c r="C125">
        <v>1</v>
      </c>
      <c r="D125">
        <v>1</v>
      </c>
      <c r="E125">
        <v>1</v>
      </c>
      <c r="F125">
        <v>1</v>
      </c>
    </row>
    <row r="126" spans="1:11" x14ac:dyDescent="0.5">
      <c r="B126">
        <v>1</v>
      </c>
      <c r="C126">
        <v>1</v>
      </c>
      <c r="D126">
        <v>1</v>
      </c>
      <c r="E126">
        <v>1</v>
      </c>
      <c r="F126">
        <v>1</v>
      </c>
    </row>
    <row r="127" spans="1:11" x14ac:dyDescent="0.5">
      <c r="B127">
        <v>0</v>
      </c>
      <c r="C127">
        <v>1</v>
      </c>
      <c r="D127">
        <v>1</v>
      </c>
      <c r="E127">
        <v>1</v>
      </c>
      <c r="F127">
        <v>1</v>
      </c>
    </row>
    <row r="128" spans="1:11" x14ac:dyDescent="0.5">
      <c r="B128">
        <v>1</v>
      </c>
      <c r="C128">
        <v>1</v>
      </c>
      <c r="D128">
        <v>1</v>
      </c>
      <c r="E128">
        <v>1</v>
      </c>
      <c r="F128">
        <v>1</v>
      </c>
    </row>
    <row r="129" spans="1:11" x14ac:dyDescent="0.5">
      <c r="B129">
        <v>1</v>
      </c>
      <c r="C129">
        <v>1</v>
      </c>
      <c r="D129">
        <v>1</v>
      </c>
      <c r="E129">
        <v>1</v>
      </c>
      <c r="F129">
        <v>1</v>
      </c>
      <c r="G129">
        <f>SUM(B114:B129) / COUNT(B114:B129)</f>
        <v>0.75</v>
      </c>
      <c r="H129">
        <f>SUM(C114:C129) / COUNT(C114:C129)</f>
        <v>0.9375</v>
      </c>
      <c r="I129">
        <f>SUM(D114:D129) / COUNT(D114:D129)</f>
        <v>1</v>
      </c>
      <c r="J129">
        <f>SUM(E114:E129) / COUNT(E114:E129)</f>
        <v>1</v>
      </c>
      <c r="K129">
        <f>SUM(F114:F129) / COUNT(F114:F129)</f>
        <v>1</v>
      </c>
    </row>
    <row r="130" spans="1:11" x14ac:dyDescent="0.5">
      <c r="A130" t="s">
        <v>44</v>
      </c>
      <c r="B130">
        <v>1</v>
      </c>
      <c r="C130">
        <v>1</v>
      </c>
      <c r="D130">
        <v>1</v>
      </c>
      <c r="E130">
        <v>1</v>
      </c>
      <c r="F130">
        <v>1</v>
      </c>
    </row>
    <row r="131" spans="1:11" x14ac:dyDescent="0.5">
      <c r="B131">
        <v>1</v>
      </c>
      <c r="C131">
        <v>1</v>
      </c>
      <c r="D131">
        <v>1</v>
      </c>
      <c r="E131">
        <v>1</v>
      </c>
      <c r="F131">
        <v>1</v>
      </c>
    </row>
    <row r="132" spans="1:11" x14ac:dyDescent="0.5">
      <c r="B132">
        <v>1</v>
      </c>
      <c r="C132">
        <v>1</v>
      </c>
      <c r="D132">
        <v>1</v>
      </c>
      <c r="E132">
        <v>1</v>
      </c>
      <c r="F132">
        <v>0</v>
      </c>
    </row>
    <row r="133" spans="1:11" x14ac:dyDescent="0.5">
      <c r="B133">
        <v>1</v>
      </c>
      <c r="C133">
        <v>1</v>
      </c>
      <c r="D133">
        <v>1</v>
      </c>
      <c r="E133">
        <v>1</v>
      </c>
      <c r="F133">
        <v>1</v>
      </c>
    </row>
    <row r="134" spans="1:11" x14ac:dyDescent="0.5">
      <c r="B134">
        <v>1</v>
      </c>
      <c r="C134">
        <v>1</v>
      </c>
      <c r="D134">
        <v>1</v>
      </c>
      <c r="E134">
        <v>1</v>
      </c>
      <c r="F134">
        <v>1</v>
      </c>
    </row>
    <row r="135" spans="1:11" x14ac:dyDescent="0.5">
      <c r="B135">
        <v>1</v>
      </c>
      <c r="C135">
        <v>1</v>
      </c>
      <c r="D135">
        <v>1</v>
      </c>
      <c r="E135">
        <v>1</v>
      </c>
      <c r="F135">
        <v>1</v>
      </c>
    </row>
    <row r="136" spans="1:11" x14ac:dyDescent="0.5">
      <c r="B136">
        <v>1</v>
      </c>
      <c r="C136">
        <v>0</v>
      </c>
      <c r="D136">
        <v>1</v>
      </c>
      <c r="E136">
        <v>1</v>
      </c>
      <c r="F136">
        <v>1</v>
      </c>
    </row>
    <row r="137" spans="1:11" x14ac:dyDescent="0.5">
      <c r="B137">
        <v>1</v>
      </c>
      <c r="C137">
        <v>1</v>
      </c>
      <c r="D137">
        <v>1</v>
      </c>
      <c r="E137">
        <v>0</v>
      </c>
      <c r="F137">
        <v>1</v>
      </c>
    </row>
    <row r="138" spans="1:11" x14ac:dyDescent="0.5">
      <c r="B138">
        <v>1</v>
      </c>
      <c r="C138">
        <v>0</v>
      </c>
      <c r="D138">
        <v>1</v>
      </c>
      <c r="E138">
        <v>1</v>
      </c>
      <c r="F138">
        <v>1</v>
      </c>
    </row>
    <row r="139" spans="1:11" x14ac:dyDescent="0.5">
      <c r="B139">
        <v>1</v>
      </c>
      <c r="C139">
        <v>1</v>
      </c>
      <c r="D139">
        <v>1</v>
      </c>
      <c r="E139">
        <v>1</v>
      </c>
      <c r="F139">
        <v>1</v>
      </c>
    </row>
    <row r="140" spans="1:11" x14ac:dyDescent="0.5">
      <c r="B140">
        <v>1</v>
      </c>
      <c r="C140">
        <v>1</v>
      </c>
      <c r="D140">
        <v>1</v>
      </c>
      <c r="E140">
        <v>1</v>
      </c>
      <c r="F140">
        <v>1</v>
      </c>
    </row>
    <row r="141" spans="1:11" x14ac:dyDescent="0.5">
      <c r="B141">
        <v>0</v>
      </c>
      <c r="C141">
        <v>1</v>
      </c>
      <c r="D141">
        <v>1</v>
      </c>
      <c r="E141">
        <v>1</v>
      </c>
      <c r="F141">
        <v>1</v>
      </c>
    </row>
    <row r="142" spans="1:11" x14ac:dyDescent="0.5">
      <c r="B142">
        <v>0</v>
      </c>
      <c r="C142">
        <v>1</v>
      </c>
      <c r="D142">
        <v>1</v>
      </c>
      <c r="E142">
        <v>0</v>
      </c>
      <c r="F142">
        <v>1</v>
      </c>
    </row>
    <row r="143" spans="1:11" x14ac:dyDescent="0.5">
      <c r="B143">
        <v>1</v>
      </c>
      <c r="C143">
        <v>1</v>
      </c>
      <c r="D143">
        <v>1</v>
      </c>
      <c r="E143">
        <v>1</v>
      </c>
      <c r="F143">
        <v>0</v>
      </c>
    </row>
    <row r="144" spans="1:11" x14ac:dyDescent="0.5">
      <c r="B144">
        <v>1</v>
      </c>
      <c r="C144">
        <v>1</v>
      </c>
      <c r="D144">
        <v>1</v>
      </c>
      <c r="E144">
        <v>1</v>
      </c>
      <c r="F144">
        <v>1</v>
      </c>
    </row>
    <row r="145" spans="1:11" x14ac:dyDescent="0.5">
      <c r="B145">
        <v>1</v>
      </c>
      <c r="C145">
        <v>0</v>
      </c>
      <c r="D145">
        <v>1</v>
      </c>
      <c r="E145">
        <v>1</v>
      </c>
      <c r="F145">
        <v>1</v>
      </c>
      <c r="G145">
        <f>SUM(B130:B145) / COUNT(B130:B145)</f>
        <v>0.875</v>
      </c>
      <c r="H145">
        <f>SUM(C130:C145) / COUNT(C130:C145)</f>
        <v>0.8125</v>
      </c>
      <c r="I145">
        <f>SUM(D130:D145) / COUNT(D130:D145)</f>
        <v>1</v>
      </c>
      <c r="J145">
        <f>SUM(E130:E145) / COUNT(E130:E145)</f>
        <v>0.875</v>
      </c>
      <c r="K145">
        <f>SUM(F130:F145) / COUNT(F130:F145)</f>
        <v>0.875</v>
      </c>
    </row>
    <row r="146" spans="1:11" x14ac:dyDescent="0.5">
      <c r="A146" t="s">
        <v>45</v>
      </c>
      <c r="B146">
        <v>1</v>
      </c>
      <c r="C146">
        <v>1</v>
      </c>
      <c r="D146">
        <v>1</v>
      </c>
      <c r="E146">
        <v>1</v>
      </c>
      <c r="F146">
        <v>1</v>
      </c>
    </row>
    <row r="147" spans="1:11" x14ac:dyDescent="0.5">
      <c r="B147">
        <v>1</v>
      </c>
      <c r="C147">
        <v>1</v>
      </c>
      <c r="D147">
        <v>1</v>
      </c>
      <c r="E147">
        <v>1</v>
      </c>
      <c r="F147">
        <v>1</v>
      </c>
    </row>
    <row r="148" spans="1:11" x14ac:dyDescent="0.5">
      <c r="B148">
        <v>1</v>
      </c>
      <c r="C148">
        <v>1</v>
      </c>
      <c r="D148">
        <v>1</v>
      </c>
      <c r="E148">
        <v>1</v>
      </c>
      <c r="F148">
        <v>1</v>
      </c>
    </row>
    <row r="149" spans="1:11" x14ac:dyDescent="0.5">
      <c r="B149">
        <v>0</v>
      </c>
      <c r="C149">
        <v>1</v>
      </c>
      <c r="D149">
        <v>1</v>
      </c>
      <c r="E149">
        <v>1</v>
      </c>
      <c r="F149">
        <v>1</v>
      </c>
    </row>
    <row r="150" spans="1:11" x14ac:dyDescent="0.5">
      <c r="B150">
        <v>0</v>
      </c>
      <c r="C150">
        <v>1</v>
      </c>
      <c r="D150">
        <v>1</v>
      </c>
      <c r="E150">
        <v>1</v>
      </c>
      <c r="F150">
        <v>1</v>
      </c>
    </row>
    <row r="151" spans="1:11" x14ac:dyDescent="0.5">
      <c r="B151">
        <v>0</v>
      </c>
      <c r="C151">
        <v>1</v>
      </c>
      <c r="D151">
        <v>1</v>
      </c>
      <c r="E151">
        <v>1</v>
      </c>
      <c r="F151">
        <v>1</v>
      </c>
    </row>
    <row r="152" spans="1:11" x14ac:dyDescent="0.5">
      <c r="B152">
        <v>0</v>
      </c>
      <c r="C152">
        <v>1</v>
      </c>
      <c r="D152">
        <v>1</v>
      </c>
      <c r="E152">
        <v>1</v>
      </c>
      <c r="F152">
        <v>1</v>
      </c>
    </row>
    <row r="153" spans="1:11" x14ac:dyDescent="0.5">
      <c r="B153">
        <v>0</v>
      </c>
      <c r="C153">
        <v>1</v>
      </c>
      <c r="D153">
        <v>1</v>
      </c>
      <c r="E153">
        <v>1</v>
      </c>
      <c r="F153">
        <v>1</v>
      </c>
    </row>
    <row r="154" spans="1:11" x14ac:dyDescent="0.5">
      <c r="B154">
        <v>1</v>
      </c>
      <c r="C154">
        <v>1</v>
      </c>
      <c r="D154">
        <v>1</v>
      </c>
      <c r="E154">
        <v>1</v>
      </c>
      <c r="F154">
        <v>1</v>
      </c>
    </row>
    <row r="155" spans="1:11" x14ac:dyDescent="0.5">
      <c r="B155">
        <v>0</v>
      </c>
      <c r="C155">
        <v>1</v>
      </c>
      <c r="D155">
        <v>0</v>
      </c>
      <c r="E155">
        <v>1</v>
      </c>
      <c r="F155">
        <v>1</v>
      </c>
    </row>
    <row r="156" spans="1:11" x14ac:dyDescent="0.5">
      <c r="B156">
        <v>0</v>
      </c>
      <c r="C156">
        <v>1</v>
      </c>
      <c r="D156">
        <v>1</v>
      </c>
      <c r="E156">
        <v>1</v>
      </c>
      <c r="F156">
        <v>1</v>
      </c>
    </row>
    <row r="157" spans="1:11" x14ac:dyDescent="0.5">
      <c r="B157">
        <v>0</v>
      </c>
      <c r="C157">
        <v>1</v>
      </c>
      <c r="D157">
        <v>1</v>
      </c>
      <c r="E157">
        <v>1</v>
      </c>
      <c r="F157">
        <v>0</v>
      </c>
    </row>
    <row r="158" spans="1:11" x14ac:dyDescent="0.5">
      <c r="B158">
        <v>0</v>
      </c>
      <c r="C158">
        <v>1</v>
      </c>
      <c r="D158">
        <v>1</v>
      </c>
      <c r="E158">
        <v>1</v>
      </c>
      <c r="F158">
        <v>1</v>
      </c>
    </row>
    <row r="159" spans="1:11" x14ac:dyDescent="0.5">
      <c r="B159">
        <v>0</v>
      </c>
      <c r="C159">
        <v>1</v>
      </c>
      <c r="D159">
        <v>1</v>
      </c>
      <c r="E159">
        <v>1</v>
      </c>
      <c r="F159">
        <v>1</v>
      </c>
    </row>
    <row r="160" spans="1:11" x14ac:dyDescent="0.5">
      <c r="B160">
        <v>1</v>
      </c>
      <c r="C160">
        <v>1</v>
      </c>
      <c r="D160">
        <v>1</v>
      </c>
      <c r="E160">
        <v>1</v>
      </c>
      <c r="F160">
        <v>1</v>
      </c>
    </row>
    <row r="161" spans="1:11" x14ac:dyDescent="0.5">
      <c r="B161">
        <v>0</v>
      </c>
      <c r="C161">
        <v>1</v>
      </c>
      <c r="D161">
        <v>1</v>
      </c>
      <c r="E161">
        <v>1</v>
      </c>
      <c r="F161">
        <v>1</v>
      </c>
      <c r="G161">
        <f>SUM(B146:B161) / COUNT(B146:B161)</f>
        <v>0.3125</v>
      </c>
      <c r="H161">
        <f>SUM(C146:C161) / COUNT(C146:C161)</f>
        <v>1</v>
      </c>
      <c r="I161">
        <f>SUM(D146:D161) / COUNT(D146:D161)</f>
        <v>0.9375</v>
      </c>
      <c r="J161">
        <f>SUM(E146:E161) / COUNT(E146:E161)</f>
        <v>1</v>
      </c>
      <c r="K161">
        <f>SUM(F146:F161) / COUNT(F146:F161)</f>
        <v>0.9375</v>
      </c>
    </row>
    <row r="162" spans="1:11" x14ac:dyDescent="0.5">
      <c r="A162" t="s">
        <v>46</v>
      </c>
      <c r="B162">
        <v>0</v>
      </c>
      <c r="C162">
        <v>1</v>
      </c>
      <c r="D162">
        <v>1</v>
      </c>
      <c r="E162">
        <v>1</v>
      </c>
      <c r="F162">
        <v>1</v>
      </c>
    </row>
    <row r="163" spans="1:11" x14ac:dyDescent="0.5">
      <c r="B163">
        <v>1</v>
      </c>
      <c r="C163">
        <v>1</v>
      </c>
      <c r="D163">
        <v>1</v>
      </c>
      <c r="E163">
        <v>1</v>
      </c>
      <c r="F163">
        <v>1</v>
      </c>
    </row>
    <row r="164" spans="1:11" x14ac:dyDescent="0.5">
      <c r="B164">
        <v>1</v>
      </c>
      <c r="C164">
        <v>1</v>
      </c>
      <c r="D164">
        <v>1</v>
      </c>
      <c r="E164">
        <v>1</v>
      </c>
      <c r="F164">
        <v>1</v>
      </c>
    </row>
    <row r="165" spans="1:11" x14ac:dyDescent="0.5">
      <c r="B165">
        <v>1</v>
      </c>
      <c r="C165">
        <v>0</v>
      </c>
      <c r="D165">
        <v>1</v>
      </c>
      <c r="E165">
        <v>1</v>
      </c>
      <c r="F165">
        <v>1</v>
      </c>
    </row>
    <row r="166" spans="1:11" x14ac:dyDescent="0.5">
      <c r="B166">
        <v>1</v>
      </c>
      <c r="C166">
        <v>1</v>
      </c>
      <c r="D166">
        <v>1</v>
      </c>
      <c r="E166">
        <v>1</v>
      </c>
      <c r="F166">
        <v>1</v>
      </c>
    </row>
    <row r="167" spans="1:11" x14ac:dyDescent="0.5">
      <c r="B167">
        <v>1</v>
      </c>
      <c r="C167">
        <v>1</v>
      </c>
      <c r="D167">
        <v>1</v>
      </c>
      <c r="E167">
        <v>1</v>
      </c>
      <c r="F167">
        <v>1</v>
      </c>
    </row>
    <row r="168" spans="1:11" x14ac:dyDescent="0.5">
      <c r="B168">
        <v>0</v>
      </c>
      <c r="C168">
        <v>1</v>
      </c>
      <c r="D168">
        <v>1</v>
      </c>
      <c r="E168">
        <v>1</v>
      </c>
      <c r="F168">
        <v>1</v>
      </c>
    </row>
    <row r="169" spans="1:11" x14ac:dyDescent="0.5">
      <c r="B169">
        <v>0</v>
      </c>
      <c r="C169">
        <v>0</v>
      </c>
      <c r="D169">
        <v>1</v>
      </c>
      <c r="E169">
        <v>1</v>
      </c>
      <c r="F169">
        <v>1</v>
      </c>
    </row>
    <row r="170" spans="1:11" x14ac:dyDescent="0.5">
      <c r="B170">
        <v>1</v>
      </c>
      <c r="C170">
        <v>1</v>
      </c>
      <c r="D170">
        <v>1</v>
      </c>
      <c r="E170">
        <v>1</v>
      </c>
      <c r="F170">
        <v>1</v>
      </c>
    </row>
    <row r="171" spans="1:11" x14ac:dyDescent="0.5">
      <c r="B171">
        <v>1</v>
      </c>
      <c r="C171">
        <v>0</v>
      </c>
      <c r="D171">
        <v>1</v>
      </c>
      <c r="E171">
        <v>1</v>
      </c>
      <c r="F171">
        <v>1</v>
      </c>
    </row>
    <row r="172" spans="1:11" x14ac:dyDescent="0.5">
      <c r="B172">
        <v>1</v>
      </c>
      <c r="C172">
        <v>1</v>
      </c>
      <c r="D172">
        <v>1</v>
      </c>
      <c r="E172">
        <v>1</v>
      </c>
      <c r="F172">
        <v>1</v>
      </c>
    </row>
    <row r="173" spans="1:11" x14ac:dyDescent="0.5">
      <c r="B173">
        <v>1</v>
      </c>
      <c r="C173">
        <v>1</v>
      </c>
      <c r="D173">
        <v>1</v>
      </c>
      <c r="E173">
        <v>1</v>
      </c>
      <c r="F173">
        <v>1</v>
      </c>
    </row>
    <row r="174" spans="1:11" x14ac:dyDescent="0.5">
      <c r="B174">
        <v>1</v>
      </c>
      <c r="C174">
        <v>1</v>
      </c>
      <c r="D174">
        <v>1</v>
      </c>
      <c r="E174">
        <v>1</v>
      </c>
      <c r="F174">
        <v>1</v>
      </c>
    </row>
    <row r="175" spans="1:11" x14ac:dyDescent="0.5">
      <c r="B175">
        <v>1</v>
      </c>
      <c r="C175">
        <v>0</v>
      </c>
      <c r="D175">
        <v>1</v>
      </c>
      <c r="E175">
        <v>1</v>
      </c>
      <c r="F175">
        <v>1</v>
      </c>
    </row>
    <row r="176" spans="1:11" x14ac:dyDescent="0.5">
      <c r="B176">
        <v>0</v>
      </c>
      <c r="C176">
        <v>1</v>
      </c>
      <c r="D176">
        <v>1</v>
      </c>
      <c r="E176">
        <v>1</v>
      </c>
      <c r="F176">
        <v>1</v>
      </c>
    </row>
    <row r="177" spans="1:11" x14ac:dyDescent="0.5">
      <c r="B177">
        <v>1</v>
      </c>
      <c r="C177">
        <v>1</v>
      </c>
      <c r="D177">
        <v>1</v>
      </c>
      <c r="E177">
        <v>1</v>
      </c>
      <c r="F177">
        <v>1</v>
      </c>
      <c r="G177">
        <f>SUM(B162:B177) / COUNT(B162:B177)</f>
        <v>0.75</v>
      </c>
      <c r="H177">
        <f>SUM(C162:C177) / COUNT(C162:C177)</f>
        <v>0.75</v>
      </c>
      <c r="I177">
        <f>SUM(D162:D177) / COUNT(D162:D177)</f>
        <v>1</v>
      </c>
      <c r="J177">
        <f>SUM(E162:E177) / COUNT(E162:E177)</f>
        <v>1</v>
      </c>
      <c r="K177">
        <f>SUM(F162:F177) / COUNT(F162:F177)</f>
        <v>1</v>
      </c>
    </row>
    <row r="178" spans="1:11" x14ac:dyDescent="0.5">
      <c r="A178" t="s">
        <v>47</v>
      </c>
      <c r="B178">
        <v>1</v>
      </c>
      <c r="C178">
        <v>1</v>
      </c>
      <c r="D178">
        <v>1</v>
      </c>
      <c r="E178">
        <v>1</v>
      </c>
      <c r="F178">
        <v>1</v>
      </c>
    </row>
    <row r="179" spans="1:11" x14ac:dyDescent="0.5">
      <c r="B179">
        <v>0</v>
      </c>
      <c r="C179">
        <v>0</v>
      </c>
      <c r="D179">
        <v>1</v>
      </c>
      <c r="E179">
        <v>1</v>
      </c>
      <c r="F179">
        <v>1</v>
      </c>
    </row>
    <row r="180" spans="1:11" x14ac:dyDescent="0.5">
      <c r="B180">
        <v>0</v>
      </c>
      <c r="C180">
        <v>1</v>
      </c>
      <c r="D180">
        <v>1</v>
      </c>
      <c r="E180">
        <v>1</v>
      </c>
      <c r="F180">
        <v>1</v>
      </c>
    </row>
    <row r="181" spans="1:11" x14ac:dyDescent="0.5">
      <c r="B181">
        <v>1</v>
      </c>
      <c r="C181">
        <v>1</v>
      </c>
      <c r="D181">
        <v>1</v>
      </c>
      <c r="E181">
        <v>1</v>
      </c>
      <c r="F181">
        <v>1</v>
      </c>
    </row>
    <row r="182" spans="1:11" x14ac:dyDescent="0.5">
      <c r="B182">
        <v>1</v>
      </c>
      <c r="C182">
        <v>1</v>
      </c>
      <c r="D182">
        <v>1</v>
      </c>
      <c r="E182">
        <v>1</v>
      </c>
      <c r="F182">
        <v>1</v>
      </c>
    </row>
    <row r="183" spans="1:11" x14ac:dyDescent="0.5">
      <c r="B183">
        <v>0</v>
      </c>
      <c r="C183">
        <v>1</v>
      </c>
      <c r="D183">
        <v>1</v>
      </c>
      <c r="E183">
        <v>1</v>
      </c>
      <c r="F183">
        <v>1</v>
      </c>
    </row>
    <row r="184" spans="1:11" x14ac:dyDescent="0.5">
      <c r="B184">
        <v>0</v>
      </c>
      <c r="C184">
        <v>1</v>
      </c>
      <c r="D184">
        <v>1</v>
      </c>
      <c r="E184">
        <v>1</v>
      </c>
      <c r="F184">
        <v>1</v>
      </c>
    </row>
    <row r="185" spans="1:11" x14ac:dyDescent="0.5">
      <c r="B185">
        <v>1</v>
      </c>
      <c r="C185">
        <v>0</v>
      </c>
      <c r="D185">
        <v>1</v>
      </c>
      <c r="E185">
        <v>1</v>
      </c>
      <c r="F185">
        <v>1</v>
      </c>
    </row>
    <row r="186" spans="1:11" x14ac:dyDescent="0.5">
      <c r="B186">
        <v>1</v>
      </c>
      <c r="C186">
        <v>1</v>
      </c>
      <c r="D186">
        <v>1</v>
      </c>
      <c r="E186">
        <v>1</v>
      </c>
      <c r="F186">
        <v>1</v>
      </c>
    </row>
    <row r="187" spans="1:11" x14ac:dyDescent="0.5">
      <c r="B187">
        <v>1</v>
      </c>
      <c r="C187">
        <v>1</v>
      </c>
      <c r="D187">
        <v>1</v>
      </c>
      <c r="E187">
        <v>1</v>
      </c>
      <c r="F187">
        <v>1</v>
      </c>
    </row>
    <row r="188" spans="1:11" x14ac:dyDescent="0.5">
      <c r="B188">
        <v>1</v>
      </c>
      <c r="C188">
        <v>1</v>
      </c>
      <c r="D188">
        <v>1</v>
      </c>
      <c r="E188">
        <v>1</v>
      </c>
      <c r="F188">
        <v>1</v>
      </c>
    </row>
    <row r="189" spans="1:11" x14ac:dyDescent="0.5">
      <c r="B189">
        <v>0</v>
      </c>
      <c r="C189">
        <v>1</v>
      </c>
      <c r="D189">
        <v>1</v>
      </c>
      <c r="E189">
        <v>1</v>
      </c>
      <c r="F189">
        <v>1</v>
      </c>
    </row>
    <row r="190" spans="1:11" x14ac:dyDescent="0.5">
      <c r="B190">
        <v>1</v>
      </c>
      <c r="C190">
        <v>1</v>
      </c>
      <c r="D190">
        <v>1</v>
      </c>
      <c r="E190">
        <v>1</v>
      </c>
      <c r="F190">
        <v>1</v>
      </c>
    </row>
    <row r="191" spans="1:11" x14ac:dyDescent="0.5">
      <c r="B191">
        <v>0</v>
      </c>
      <c r="C191">
        <v>1</v>
      </c>
      <c r="D191">
        <v>1</v>
      </c>
      <c r="E191">
        <v>1</v>
      </c>
      <c r="F191">
        <v>1</v>
      </c>
    </row>
    <row r="192" spans="1:11" x14ac:dyDescent="0.5">
      <c r="B192">
        <v>1</v>
      </c>
      <c r="C192">
        <v>1</v>
      </c>
      <c r="D192">
        <v>1</v>
      </c>
      <c r="E192">
        <v>1</v>
      </c>
      <c r="F192">
        <v>0</v>
      </c>
    </row>
    <row r="193" spans="1:11" x14ac:dyDescent="0.5">
      <c r="B193">
        <v>0</v>
      </c>
      <c r="C193">
        <v>0</v>
      </c>
      <c r="D193">
        <v>1</v>
      </c>
      <c r="E193">
        <v>1</v>
      </c>
      <c r="F193">
        <v>1</v>
      </c>
      <c r="G193">
        <f>SUM(B178:B193) / COUNT(B178:B193)</f>
        <v>0.5625</v>
      </c>
      <c r="H193">
        <f>SUM(C178:C193) / COUNT(C178:C193)</f>
        <v>0.8125</v>
      </c>
      <c r="I193">
        <f>SUM(D178:D193) / COUNT(D178:D193)</f>
        <v>1</v>
      </c>
      <c r="J193">
        <f>SUM(E178:E193) / COUNT(E178:E193)</f>
        <v>1</v>
      </c>
      <c r="K193">
        <f>SUM(F178:F193) / COUNT(F178:F193)</f>
        <v>0.9375</v>
      </c>
    </row>
    <row r="194" spans="1:11" x14ac:dyDescent="0.5">
      <c r="A194" t="s">
        <v>48</v>
      </c>
      <c r="B194">
        <v>1</v>
      </c>
      <c r="C194">
        <v>1</v>
      </c>
      <c r="D194">
        <v>1</v>
      </c>
      <c r="E194">
        <v>1</v>
      </c>
      <c r="F194">
        <v>1</v>
      </c>
    </row>
    <row r="195" spans="1:11" x14ac:dyDescent="0.5">
      <c r="B195">
        <v>1</v>
      </c>
      <c r="C195">
        <v>0</v>
      </c>
      <c r="D195">
        <v>1</v>
      </c>
      <c r="E195">
        <v>1</v>
      </c>
      <c r="F195">
        <v>1</v>
      </c>
    </row>
    <row r="196" spans="1:11" x14ac:dyDescent="0.5">
      <c r="B196">
        <v>1</v>
      </c>
      <c r="C196">
        <v>1</v>
      </c>
      <c r="D196">
        <v>1</v>
      </c>
      <c r="E196">
        <v>1</v>
      </c>
      <c r="F196">
        <v>1</v>
      </c>
    </row>
    <row r="197" spans="1:11" x14ac:dyDescent="0.5">
      <c r="B197">
        <v>1</v>
      </c>
      <c r="C197">
        <v>1</v>
      </c>
      <c r="D197">
        <v>1</v>
      </c>
      <c r="E197">
        <v>1</v>
      </c>
      <c r="F197">
        <v>1</v>
      </c>
    </row>
    <row r="198" spans="1:11" x14ac:dyDescent="0.5">
      <c r="B198">
        <v>1</v>
      </c>
      <c r="C198">
        <v>1</v>
      </c>
      <c r="D198">
        <v>1</v>
      </c>
      <c r="E198">
        <v>1</v>
      </c>
      <c r="F198">
        <v>1</v>
      </c>
    </row>
    <row r="199" spans="1:11" x14ac:dyDescent="0.5">
      <c r="B199">
        <v>1</v>
      </c>
      <c r="C199">
        <v>1</v>
      </c>
      <c r="D199">
        <v>1</v>
      </c>
      <c r="E199">
        <v>1</v>
      </c>
      <c r="F199">
        <v>1</v>
      </c>
    </row>
    <row r="200" spans="1:11" x14ac:dyDescent="0.5">
      <c r="B200">
        <v>1</v>
      </c>
      <c r="C200">
        <v>1</v>
      </c>
      <c r="D200">
        <v>1</v>
      </c>
      <c r="E200">
        <v>1</v>
      </c>
      <c r="F200">
        <v>1</v>
      </c>
    </row>
    <row r="201" spans="1:11" x14ac:dyDescent="0.5">
      <c r="B201">
        <v>1</v>
      </c>
      <c r="C201">
        <v>1</v>
      </c>
      <c r="D201">
        <v>1</v>
      </c>
      <c r="E201">
        <v>1</v>
      </c>
      <c r="F201">
        <v>1</v>
      </c>
    </row>
    <row r="202" spans="1:11" x14ac:dyDescent="0.5">
      <c r="B202">
        <v>1</v>
      </c>
      <c r="C202">
        <v>1</v>
      </c>
      <c r="D202">
        <v>1</v>
      </c>
      <c r="E202">
        <v>1</v>
      </c>
      <c r="F202">
        <v>1</v>
      </c>
    </row>
    <row r="203" spans="1:11" x14ac:dyDescent="0.5">
      <c r="B203">
        <v>1</v>
      </c>
      <c r="C203">
        <v>1</v>
      </c>
      <c r="D203">
        <v>1</v>
      </c>
      <c r="E203">
        <v>1</v>
      </c>
      <c r="F203">
        <v>1</v>
      </c>
    </row>
    <row r="204" spans="1:11" x14ac:dyDescent="0.5">
      <c r="B204">
        <v>1</v>
      </c>
      <c r="C204">
        <v>1</v>
      </c>
      <c r="D204">
        <v>1</v>
      </c>
      <c r="E204">
        <v>1</v>
      </c>
      <c r="F204">
        <v>1</v>
      </c>
    </row>
    <row r="205" spans="1:11" x14ac:dyDescent="0.5">
      <c r="B205">
        <v>1</v>
      </c>
      <c r="C205">
        <v>1</v>
      </c>
      <c r="D205">
        <v>1</v>
      </c>
      <c r="E205">
        <v>1</v>
      </c>
      <c r="F205">
        <v>1</v>
      </c>
    </row>
    <row r="206" spans="1:11" x14ac:dyDescent="0.5">
      <c r="B206">
        <v>1</v>
      </c>
      <c r="C206">
        <v>1</v>
      </c>
      <c r="D206">
        <v>1</v>
      </c>
      <c r="E206">
        <v>1</v>
      </c>
      <c r="F206">
        <v>1</v>
      </c>
    </row>
    <row r="207" spans="1:11" x14ac:dyDescent="0.5">
      <c r="B207">
        <v>1</v>
      </c>
      <c r="C207">
        <v>1</v>
      </c>
      <c r="D207">
        <v>1</v>
      </c>
      <c r="E207">
        <v>1</v>
      </c>
      <c r="F207">
        <v>1</v>
      </c>
    </row>
    <row r="208" spans="1:11" x14ac:dyDescent="0.5">
      <c r="B208">
        <v>0</v>
      </c>
      <c r="C208">
        <v>1</v>
      </c>
      <c r="D208">
        <v>1</v>
      </c>
      <c r="E208">
        <v>1</v>
      </c>
      <c r="F208">
        <v>1</v>
      </c>
    </row>
    <row r="209" spans="1:11" x14ac:dyDescent="0.5">
      <c r="B209">
        <v>0</v>
      </c>
      <c r="C209">
        <v>1</v>
      </c>
      <c r="D209">
        <v>1</v>
      </c>
      <c r="E209">
        <v>1</v>
      </c>
      <c r="F209">
        <v>1</v>
      </c>
      <c r="G209">
        <f>SUM(B194:B209) / COUNT(B194:B209)</f>
        <v>0.875</v>
      </c>
      <c r="H209">
        <f>SUM(C194:C209) / COUNT(C194:C209)</f>
        <v>0.9375</v>
      </c>
      <c r="I209">
        <f>SUM(D194:D209) / COUNT(D194:D209)</f>
        <v>1</v>
      </c>
      <c r="J209">
        <f>SUM(E194:E209) / COUNT(E194:E209)</f>
        <v>1</v>
      </c>
      <c r="K209">
        <f>SUM(F194:F209) / COUNT(F194:F209)</f>
        <v>1</v>
      </c>
    </row>
    <row r="210" spans="1:11" x14ac:dyDescent="0.5">
      <c r="A210" t="s">
        <v>49</v>
      </c>
      <c r="B210">
        <v>1</v>
      </c>
      <c r="C210">
        <v>1</v>
      </c>
      <c r="D210">
        <v>0</v>
      </c>
      <c r="E210">
        <v>1</v>
      </c>
      <c r="F210">
        <v>1</v>
      </c>
    </row>
    <row r="211" spans="1:11" x14ac:dyDescent="0.5">
      <c r="B211">
        <v>0</v>
      </c>
      <c r="C211">
        <v>1</v>
      </c>
      <c r="D211">
        <v>1</v>
      </c>
      <c r="E211">
        <v>1</v>
      </c>
      <c r="F211">
        <v>1</v>
      </c>
    </row>
    <row r="212" spans="1:11" x14ac:dyDescent="0.5">
      <c r="B212">
        <v>0</v>
      </c>
      <c r="C212">
        <v>1</v>
      </c>
      <c r="D212">
        <v>0</v>
      </c>
      <c r="E212">
        <v>1</v>
      </c>
      <c r="F212">
        <v>1</v>
      </c>
    </row>
    <row r="213" spans="1:11" x14ac:dyDescent="0.5">
      <c r="B213">
        <v>0</v>
      </c>
      <c r="C213">
        <v>1</v>
      </c>
      <c r="D213">
        <v>1</v>
      </c>
      <c r="E213">
        <v>1</v>
      </c>
      <c r="F213">
        <v>1</v>
      </c>
    </row>
    <row r="214" spans="1:11" x14ac:dyDescent="0.5">
      <c r="B214">
        <v>1</v>
      </c>
      <c r="C214">
        <v>1</v>
      </c>
      <c r="D214">
        <v>1</v>
      </c>
      <c r="E214">
        <v>1</v>
      </c>
      <c r="F214">
        <v>1</v>
      </c>
    </row>
    <row r="215" spans="1:11" x14ac:dyDescent="0.5">
      <c r="B215">
        <v>0</v>
      </c>
      <c r="C215">
        <v>1</v>
      </c>
      <c r="D215">
        <v>1</v>
      </c>
      <c r="E215">
        <v>1</v>
      </c>
      <c r="F215">
        <v>1</v>
      </c>
    </row>
    <row r="216" spans="1:11" x14ac:dyDescent="0.5">
      <c r="B216">
        <v>0</v>
      </c>
      <c r="C216">
        <v>1</v>
      </c>
      <c r="D216">
        <v>1</v>
      </c>
      <c r="E216">
        <v>1</v>
      </c>
      <c r="F216">
        <v>1</v>
      </c>
    </row>
    <row r="217" spans="1:11" x14ac:dyDescent="0.5">
      <c r="B217">
        <v>1</v>
      </c>
      <c r="C217">
        <v>1</v>
      </c>
      <c r="D217">
        <v>1</v>
      </c>
      <c r="E217">
        <v>1</v>
      </c>
      <c r="F217">
        <v>1</v>
      </c>
    </row>
    <row r="218" spans="1:11" x14ac:dyDescent="0.5">
      <c r="B218">
        <v>1</v>
      </c>
      <c r="C218">
        <v>1</v>
      </c>
      <c r="D218">
        <v>1</v>
      </c>
      <c r="E218">
        <v>1</v>
      </c>
      <c r="F218">
        <v>1</v>
      </c>
    </row>
    <row r="219" spans="1:11" x14ac:dyDescent="0.5">
      <c r="B219">
        <v>0</v>
      </c>
      <c r="C219">
        <v>0</v>
      </c>
      <c r="D219">
        <v>0</v>
      </c>
      <c r="E219">
        <v>1</v>
      </c>
      <c r="F219">
        <v>1</v>
      </c>
    </row>
    <row r="220" spans="1:11" x14ac:dyDescent="0.5">
      <c r="B220">
        <v>1</v>
      </c>
      <c r="C220">
        <v>1</v>
      </c>
      <c r="D220">
        <v>1</v>
      </c>
      <c r="E220">
        <v>1</v>
      </c>
      <c r="F220">
        <v>1</v>
      </c>
    </row>
    <row r="221" spans="1:11" x14ac:dyDescent="0.5">
      <c r="B221">
        <v>0</v>
      </c>
      <c r="C221">
        <v>1</v>
      </c>
      <c r="D221">
        <v>1</v>
      </c>
      <c r="E221">
        <v>1</v>
      </c>
      <c r="F221">
        <v>1</v>
      </c>
    </row>
    <row r="222" spans="1:11" x14ac:dyDescent="0.5">
      <c r="B222">
        <v>0</v>
      </c>
      <c r="C222">
        <v>1</v>
      </c>
      <c r="D222">
        <v>1</v>
      </c>
      <c r="E222">
        <v>1</v>
      </c>
      <c r="F222">
        <v>1</v>
      </c>
    </row>
    <row r="223" spans="1:11" x14ac:dyDescent="0.5">
      <c r="B223">
        <v>1</v>
      </c>
      <c r="C223">
        <v>1</v>
      </c>
      <c r="D223">
        <v>1</v>
      </c>
      <c r="E223">
        <v>1</v>
      </c>
      <c r="F223">
        <v>1</v>
      </c>
    </row>
    <row r="224" spans="1:11" x14ac:dyDescent="0.5">
      <c r="B224">
        <v>0</v>
      </c>
      <c r="C224">
        <v>1</v>
      </c>
      <c r="D224">
        <v>1</v>
      </c>
      <c r="E224">
        <v>1</v>
      </c>
      <c r="F224">
        <v>1</v>
      </c>
    </row>
    <row r="225" spans="1:11" x14ac:dyDescent="0.5">
      <c r="B225">
        <v>1</v>
      </c>
      <c r="C225">
        <v>0</v>
      </c>
      <c r="D225">
        <v>1</v>
      </c>
      <c r="E225">
        <v>1</v>
      </c>
      <c r="F225">
        <v>1</v>
      </c>
      <c r="G225">
        <f>SUM(B210:B225) / COUNT(B210:B225)</f>
        <v>0.4375</v>
      </c>
      <c r="H225">
        <f>SUM(C210:C225) / COUNT(C210:C225)</f>
        <v>0.875</v>
      </c>
      <c r="I225">
        <f>SUM(D210:D225) / COUNT(D210:D225)</f>
        <v>0.8125</v>
      </c>
      <c r="J225">
        <f>SUM(E210:E225) / COUNT(E210:E225)</f>
        <v>1</v>
      </c>
      <c r="K225">
        <f>SUM(F210:F225) / COUNT(F210:F225)</f>
        <v>1</v>
      </c>
    </row>
    <row r="226" spans="1:11" x14ac:dyDescent="0.5">
      <c r="A226" t="s">
        <v>50</v>
      </c>
      <c r="B226">
        <v>0</v>
      </c>
      <c r="C226">
        <v>1</v>
      </c>
      <c r="D226">
        <v>1</v>
      </c>
      <c r="E226">
        <v>1</v>
      </c>
      <c r="F226">
        <v>1</v>
      </c>
    </row>
    <row r="227" spans="1:11" x14ac:dyDescent="0.5">
      <c r="B227">
        <v>0</v>
      </c>
      <c r="C227">
        <v>1</v>
      </c>
      <c r="D227">
        <v>1</v>
      </c>
      <c r="E227">
        <v>1</v>
      </c>
      <c r="F227">
        <v>1</v>
      </c>
    </row>
    <row r="228" spans="1:11" x14ac:dyDescent="0.5">
      <c r="B228">
        <v>1</v>
      </c>
      <c r="C228">
        <v>1</v>
      </c>
      <c r="D228">
        <v>1</v>
      </c>
      <c r="E228">
        <v>1</v>
      </c>
      <c r="F228">
        <v>1</v>
      </c>
    </row>
    <row r="229" spans="1:11" x14ac:dyDescent="0.5">
      <c r="B229">
        <v>0</v>
      </c>
      <c r="C229">
        <v>1</v>
      </c>
      <c r="D229">
        <v>1</v>
      </c>
      <c r="E229">
        <v>1</v>
      </c>
      <c r="F229">
        <v>1</v>
      </c>
    </row>
    <row r="230" spans="1:11" x14ac:dyDescent="0.5">
      <c r="B230">
        <v>0</v>
      </c>
      <c r="C230">
        <v>1</v>
      </c>
      <c r="D230">
        <v>1</v>
      </c>
      <c r="E230">
        <v>1</v>
      </c>
      <c r="F230">
        <v>1</v>
      </c>
    </row>
    <row r="231" spans="1:11" x14ac:dyDescent="0.5">
      <c r="B231">
        <v>0</v>
      </c>
      <c r="C231">
        <v>1</v>
      </c>
      <c r="D231">
        <v>1</v>
      </c>
      <c r="E231">
        <v>1</v>
      </c>
      <c r="F231">
        <v>1</v>
      </c>
    </row>
    <row r="232" spans="1:11" x14ac:dyDescent="0.5">
      <c r="B232">
        <v>1</v>
      </c>
      <c r="C232">
        <v>0</v>
      </c>
      <c r="D232">
        <v>1</v>
      </c>
      <c r="E232">
        <v>0</v>
      </c>
      <c r="F232">
        <v>1</v>
      </c>
    </row>
    <row r="233" spans="1:11" x14ac:dyDescent="0.5">
      <c r="B233">
        <v>1</v>
      </c>
      <c r="C233">
        <v>1</v>
      </c>
      <c r="D233">
        <v>1</v>
      </c>
      <c r="E233">
        <v>1</v>
      </c>
      <c r="F233">
        <v>1</v>
      </c>
    </row>
    <row r="234" spans="1:11" x14ac:dyDescent="0.5">
      <c r="B234">
        <v>0</v>
      </c>
      <c r="C234">
        <v>1</v>
      </c>
      <c r="D234">
        <v>1</v>
      </c>
      <c r="E234">
        <v>1</v>
      </c>
      <c r="F234">
        <v>1</v>
      </c>
    </row>
    <row r="235" spans="1:11" x14ac:dyDescent="0.5">
      <c r="B235">
        <v>1</v>
      </c>
      <c r="C235">
        <v>1</v>
      </c>
      <c r="D235">
        <v>1</v>
      </c>
      <c r="E235">
        <v>1</v>
      </c>
      <c r="F235">
        <v>1</v>
      </c>
    </row>
    <row r="236" spans="1:11" x14ac:dyDescent="0.5">
      <c r="B236">
        <v>1</v>
      </c>
      <c r="C236">
        <v>1</v>
      </c>
      <c r="D236">
        <v>1</v>
      </c>
      <c r="E236">
        <v>0</v>
      </c>
      <c r="F236">
        <v>1</v>
      </c>
    </row>
    <row r="237" spans="1:11" x14ac:dyDescent="0.5">
      <c r="B237">
        <v>1</v>
      </c>
      <c r="C237">
        <v>1</v>
      </c>
      <c r="D237">
        <v>1</v>
      </c>
      <c r="E237">
        <v>1</v>
      </c>
      <c r="F237">
        <v>1</v>
      </c>
    </row>
    <row r="238" spans="1:11" x14ac:dyDescent="0.5">
      <c r="B238">
        <v>0</v>
      </c>
      <c r="C238">
        <v>1</v>
      </c>
      <c r="D238">
        <v>1</v>
      </c>
      <c r="E238">
        <v>1</v>
      </c>
      <c r="F238">
        <v>1</v>
      </c>
    </row>
    <row r="239" spans="1:11" x14ac:dyDescent="0.5">
      <c r="B239">
        <v>1</v>
      </c>
      <c r="C239">
        <v>1</v>
      </c>
      <c r="D239">
        <v>1</v>
      </c>
      <c r="E239">
        <v>1</v>
      </c>
      <c r="F239">
        <v>1</v>
      </c>
    </row>
    <row r="240" spans="1:11" x14ac:dyDescent="0.5">
      <c r="B240">
        <v>0</v>
      </c>
      <c r="C240">
        <v>1</v>
      </c>
      <c r="D240">
        <v>0</v>
      </c>
      <c r="E240">
        <v>1</v>
      </c>
      <c r="F240">
        <v>0</v>
      </c>
    </row>
    <row r="241" spans="1:11" x14ac:dyDescent="0.5">
      <c r="B241">
        <v>1</v>
      </c>
      <c r="C241">
        <v>1</v>
      </c>
      <c r="D241">
        <v>1</v>
      </c>
      <c r="E241">
        <v>1</v>
      </c>
      <c r="F241">
        <v>1</v>
      </c>
      <c r="G241">
        <f>SUM(B226:B241) / COUNT(B226:B241)</f>
        <v>0.5</v>
      </c>
      <c r="H241">
        <f>SUM(C226:C241) / COUNT(C226:C241)</f>
        <v>0.9375</v>
      </c>
      <c r="I241">
        <f>SUM(D226:D241) / COUNT(D226:D241)</f>
        <v>0.9375</v>
      </c>
      <c r="J241">
        <f>SUM(E226:E241) / COUNT(E226:E241)</f>
        <v>0.875</v>
      </c>
      <c r="K241">
        <f>SUM(F226:F241) / COUNT(F226:F241)</f>
        <v>0.9375</v>
      </c>
    </row>
    <row r="242" spans="1:11" x14ac:dyDescent="0.5">
      <c r="A242" t="s">
        <v>65</v>
      </c>
      <c r="B242">
        <v>1</v>
      </c>
      <c r="C242">
        <v>1</v>
      </c>
      <c r="D242">
        <v>1</v>
      </c>
      <c r="E242">
        <v>1</v>
      </c>
      <c r="F242">
        <v>1</v>
      </c>
    </row>
    <row r="243" spans="1:11" x14ac:dyDescent="0.5">
      <c r="B243">
        <v>1</v>
      </c>
      <c r="C243">
        <v>1</v>
      </c>
      <c r="D243">
        <v>1</v>
      </c>
      <c r="E243">
        <v>1</v>
      </c>
      <c r="F243">
        <v>1</v>
      </c>
    </row>
    <row r="244" spans="1:11" x14ac:dyDescent="0.5">
      <c r="B244">
        <v>1</v>
      </c>
      <c r="C244">
        <v>0</v>
      </c>
      <c r="D244">
        <v>1</v>
      </c>
      <c r="E244">
        <v>1</v>
      </c>
      <c r="F244">
        <v>1</v>
      </c>
    </row>
    <row r="245" spans="1:11" x14ac:dyDescent="0.5">
      <c r="B245">
        <v>1</v>
      </c>
      <c r="C245">
        <v>1</v>
      </c>
      <c r="D245">
        <v>1</v>
      </c>
      <c r="E245">
        <v>1</v>
      </c>
      <c r="F245">
        <v>1</v>
      </c>
    </row>
    <row r="246" spans="1:11" x14ac:dyDescent="0.5">
      <c r="B246">
        <v>0</v>
      </c>
      <c r="C246">
        <v>1</v>
      </c>
      <c r="D246">
        <v>1</v>
      </c>
      <c r="E246">
        <v>1</v>
      </c>
      <c r="F246">
        <v>1</v>
      </c>
    </row>
    <row r="247" spans="1:11" x14ac:dyDescent="0.5">
      <c r="B247">
        <v>1</v>
      </c>
      <c r="C247">
        <v>1</v>
      </c>
      <c r="D247">
        <v>1</v>
      </c>
      <c r="E247">
        <v>1</v>
      </c>
      <c r="F247">
        <v>1</v>
      </c>
    </row>
    <row r="248" spans="1:11" x14ac:dyDescent="0.5">
      <c r="B248">
        <v>1</v>
      </c>
      <c r="C248">
        <v>1</v>
      </c>
      <c r="D248">
        <v>1</v>
      </c>
      <c r="E248">
        <v>1</v>
      </c>
      <c r="F248">
        <v>1</v>
      </c>
    </row>
    <row r="249" spans="1:11" x14ac:dyDescent="0.5">
      <c r="B249">
        <v>0</v>
      </c>
      <c r="C249">
        <v>1</v>
      </c>
      <c r="D249">
        <v>1</v>
      </c>
      <c r="E249">
        <v>1</v>
      </c>
      <c r="F249">
        <v>1</v>
      </c>
    </row>
    <row r="250" spans="1:11" x14ac:dyDescent="0.5">
      <c r="B250">
        <v>1</v>
      </c>
      <c r="C250">
        <v>1</v>
      </c>
      <c r="D250">
        <v>1</v>
      </c>
      <c r="E250">
        <v>1</v>
      </c>
      <c r="F250">
        <v>1</v>
      </c>
    </row>
    <row r="251" spans="1:11" x14ac:dyDescent="0.5">
      <c r="B251">
        <v>1</v>
      </c>
      <c r="C251">
        <v>0</v>
      </c>
      <c r="D251">
        <v>1</v>
      </c>
      <c r="E251">
        <v>1</v>
      </c>
      <c r="F251">
        <v>1</v>
      </c>
    </row>
    <row r="252" spans="1:11" x14ac:dyDescent="0.5">
      <c r="B252">
        <v>0</v>
      </c>
      <c r="C252">
        <v>1</v>
      </c>
      <c r="D252">
        <v>1</v>
      </c>
      <c r="E252">
        <v>1</v>
      </c>
      <c r="F252">
        <v>1</v>
      </c>
    </row>
    <row r="253" spans="1:11" x14ac:dyDescent="0.5">
      <c r="B253">
        <v>0</v>
      </c>
      <c r="C253">
        <v>1</v>
      </c>
      <c r="D253">
        <v>1</v>
      </c>
      <c r="E253">
        <v>1</v>
      </c>
      <c r="F253">
        <v>1</v>
      </c>
    </row>
    <row r="254" spans="1:11" x14ac:dyDescent="0.5">
      <c r="B254">
        <v>0</v>
      </c>
      <c r="C254">
        <v>0</v>
      </c>
      <c r="D254">
        <v>1</v>
      </c>
      <c r="E254">
        <v>1</v>
      </c>
      <c r="F254">
        <v>1</v>
      </c>
    </row>
    <row r="255" spans="1:11" x14ac:dyDescent="0.5">
      <c r="B255">
        <v>0</v>
      </c>
      <c r="C255">
        <v>1</v>
      </c>
      <c r="D255">
        <v>1</v>
      </c>
      <c r="E255">
        <v>1</v>
      </c>
      <c r="F255">
        <v>1</v>
      </c>
    </row>
    <row r="256" spans="1:11" x14ac:dyDescent="0.5">
      <c r="B256">
        <v>0</v>
      </c>
      <c r="C256">
        <v>1</v>
      </c>
      <c r="D256">
        <v>1</v>
      </c>
      <c r="E256">
        <v>0</v>
      </c>
      <c r="F256">
        <v>1</v>
      </c>
    </row>
    <row r="257" spans="1:11" x14ac:dyDescent="0.5">
      <c r="B257">
        <v>0</v>
      </c>
      <c r="C257">
        <v>1</v>
      </c>
      <c r="D257">
        <v>1</v>
      </c>
      <c r="E257">
        <v>1</v>
      </c>
      <c r="F257">
        <v>1</v>
      </c>
      <c r="G257">
        <f>SUM(B242:B257) / COUNT(B242:B257)</f>
        <v>0.5</v>
      </c>
      <c r="H257">
        <f>SUM(C242:C257) / COUNT(C242:C257)</f>
        <v>0.8125</v>
      </c>
      <c r="I257">
        <f>SUM(D242:D257) / COUNT(D242:D257)</f>
        <v>1</v>
      </c>
      <c r="J257">
        <f>SUM(E242:E257) / COUNT(E242:E257)</f>
        <v>0.9375</v>
      </c>
      <c r="K257">
        <f>SUM(F242:F257) / COUNT(F242:F257)</f>
        <v>1</v>
      </c>
    </row>
    <row r="258" spans="1:11" x14ac:dyDescent="0.5">
      <c r="A258" t="s">
        <v>66</v>
      </c>
      <c r="B258">
        <v>1</v>
      </c>
      <c r="C258">
        <v>1</v>
      </c>
      <c r="D258">
        <v>1</v>
      </c>
      <c r="E258">
        <v>1</v>
      </c>
      <c r="F258">
        <v>1</v>
      </c>
    </row>
    <row r="259" spans="1:11" x14ac:dyDescent="0.5">
      <c r="B259">
        <v>1</v>
      </c>
      <c r="C259">
        <v>1</v>
      </c>
      <c r="D259">
        <v>1</v>
      </c>
      <c r="E259">
        <v>1</v>
      </c>
      <c r="F259">
        <v>1</v>
      </c>
    </row>
    <row r="260" spans="1:11" x14ac:dyDescent="0.5">
      <c r="B260">
        <v>0</v>
      </c>
      <c r="C260">
        <v>1</v>
      </c>
      <c r="D260">
        <v>1</v>
      </c>
      <c r="E260">
        <v>1</v>
      </c>
      <c r="F260">
        <v>1</v>
      </c>
    </row>
    <row r="261" spans="1:11" x14ac:dyDescent="0.5">
      <c r="B261">
        <v>1</v>
      </c>
      <c r="C261">
        <v>1</v>
      </c>
      <c r="D261">
        <v>1</v>
      </c>
      <c r="E261">
        <v>1</v>
      </c>
      <c r="F261">
        <v>1</v>
      </c>
    </row>
    <row r="262" spans="1:11" x14ac:dyDescent="0.5">
      <c r="B262">
        <v>1</v>
      </c>
      <c r="C262">
        <v>1</v>
      </c>
      <c r="D262">
        <v>1</v>
      </c>
      <c r="E262">
        <v>1</v>
      </c>
      <c r="F262">
        <v>1</v>
      </c>
    </row>
    <row r="263" spans="1:11" x14ac:dyDescent="0.5">
      <c r="B263">
        <v>1</v>
      </c>
      <c r="C263">
        <v>1</v>
      </c>
      <c r="D263">
        <v>1</v>
      </c>
      <c r="E263">
        <v>1</v>
      </c>
      <c r="F263">
        <v>1</v>
      </c>
    </row>
    <row r="264" spans="1:11" x14ac:dyDescent="0.5">
      <c r="B264">
        <v>1</v>
      </c>
      <c r="C264">
        <v>1</v>
      </c>
      <c r="D264">
        <v>1</v>
      </c>
      <c r="E264">
        <v>1</v>
      </c>
      <c r="F264">
        <v>1</v>
      </c>
    </row>
    <row r="265" spans="1:11" x14ac:dyDescent="0.5">
      <c r="B265">
        <v>0</v>
      </c>
      <c r="C265">
        <v>1</v>
      </c>
      <c r="D265">
        <v>1</v>
      </c>
      <c r="E265">
        <v>1</v>
      </c>
      <c r="F265">
        <v>1</v>
      </c>
    </row>
    <row r="266" spans="1:11" x14ac:dyDescent="0.5">
      <c r="B266">
        <v>1</v>
      </c>
      <c r="C266">
        <v>1</v>
      </c>
      <c r="D266">
        <v>1</v>
      </c>
      <c r="E266">
        <v>1</v>
      </c>
      <c r="F266">
        <v>1</v>
      </c>
    </row>
    <row r="267" spans="1:11" x14ac:dyDescent="0.5">
      <c r="B267">
        <v>1</v>
      </c>
      <c r="C267">
        <v>1</v>
      </c>
      <c r="D267">
        <v>1</v>
      </c>
      <c r="E267">
        <v>1</v>
      </c>
      <c r="F267">
        <v>1</v>
      </c>
    </row>
    <row r="268" spans="1:11" x14ac:dyDescent="0.5">
      <c r="B268">
        <v>1</v>
      </c>
      <c r="C268">
        <v>1</v>
      </c>
      <c r="D268">
        <v>1</v>
      </c>
      <c r="E268">
        <v>1</v>
      </c>
      <c r="F268">
        <v>1</v>
      </c>
    </row>
    <row r="269" spans="1:11" x14ac:dyDescent="0.5">
      <c r="B269">
        <v>1</v>
      </c>
      <c r="C269">
        <v>1</v>
      </c>
      <c r="D269">
        <v>1</v>
      </c>
      <c r="E269">
        <v>1</v>
      </c>
      <c r="F269">
        <v>1</v>
      </c>
    </row>
    <row r="270" spans="1:11" x14ac:dyDescent="0.5">
      <c r="B270">
        <v>1</v>
      </c>
      <c r="C270">
        <v>1</v>
      </c>
      <c r="D270">
        <v>1</v>
      </c>
      <c r="E270">
        <v>1</v>
      </c>
      <c r="F270">
        <v>1</v>
      </c>
    </row>
    <row r="271" spans="1:11" x14ac:dyDescent="0.5">
      <c r="B271">
        <v>1</v>
      </c>
      <c r="C271">
        <v>1</v>
      </c>
      <c r="D271">
        <v>1</v>
      </c>
      <c r="E271">
        <v>1</v>
      </c>
      <c r="F271">
        <v>1</v>
      </c>
    </row>
    <row r="272" spans="1:11" x14ac:dyDescent="0.5">
      <c r="B272">
        <v>1</v>
      </c>
      <c r="C272">
        <v>1</v>
      </c>
      <c r="D272">
        <v>1</v>
      </c>
      <c r="E272">
        <v>1</v>
      </c>
      <c r="F272">
        <v>1</v>
      </c>
    </row>
    <row r="273" spans="1:11" x14ac:dyDescent="0.5">
      <c r="B273">
        <v>1</v>
      </c>
      <c r="C273">
        <v>1</v>
      </c>
      <c r="D273">
        <v>1</v>
      </c>
      <c r="E273">
        <v>1</v>
      </c>
      <c r="F273">
        <v>1</v>
      </c>
      <c r="G273">
        <f>SUM(B258:B273) / COUNT(B258:B273)</f>
        <v>0.875</v>
      </c>
      <c r="H273">
        <f>SUM(C258:C273) / COUNT(C258:C273)</f>
        <v>1</v>
      </c>
      <c r="I273">
        <f>SUM(D258:D273) / COUNT(D258:D273)</f>
        <v>1</v>
      </c>
      <c r="J273">
        <f>SUM(E258:E273) / COUNT(E258:E273)</f>
        <v>1</v>
      </c>
      <c r="K273">
        <f>SUM(F258:F273) / COUNT(F258:F273)</f>
        <v>1</v>
      </c>
    </row>
    <row r="274" spans="1:11" x14ac:dyDescent="0.5">
      <c r="A274" t="s">
        <v>67</v>
      </c>
      <c r="B274">
        <v>1</v>
      </c>
      <c r="C274">
        <v>1</v>
      </c>
      <c r="D274">
        <v>1</v>
      </c>
      <c r="E274">
        <v>1</v>
      </c>
      <c r="F274">
        <v>1</v>
      </c>
    </row>
    <row r="275" spans="1:11" x14ac:dyDescent="0.5">
      <c r="B275">
        <v>1</v>
      </c>
      <c r="C275">
        <v>0</v>
      </c>
      <c r="D275">
        <v>1</v>
      </c>
      <c r="E275">
        <v>1</v>
      </c>
      <c r="F275">
        <v>1</v>
      </c>
    </row>
    <row r="276" spans="1:11" x14ac:dyDescent="0.5">
      <c r="B276">
        <v>1</v>
      </c>
      <c r="C276">
        <v>1</v>
      </c>
      <c r="D276">
        <v>1</v>
      </c>
      <c r="E276">
        <v>1</v>
      </c>
      <c r="F276">
        <v>1</v>
      </c>
    </row>
    <row r="277" spans="1:11" x14ac:dyDescent="0.5">
      <c r="B277">
        <v>1</v>
      </c>
      <c r="C277">
        <v>1</v>
      </c>
      <c r="D277">
        <v>1</v>
      </c>
      <c r="E277">
        <v>1</v>
      </c>
      <c r="F277">
        <v>1</v>
      </c>
    </row>
    <row r="278" spans="1:11" x14ac:dyDescent="0.5">
      <c r="B278">
        <v>1</v>
      </c>
      <c r="C278">
        <v>1</v>
      </c>
      <c r="D278">
        <v>1</v>
      </c>
      <c r="E278">
        <v>1</v>
      </c>
      <c r="F278">
        <v>1</v>
      </c>
    </row>
    <row r="279" spans="1:11" x14ac:dyDescent="0.5">
      <c r="B279">
        <v>1</v>
      </c>
      <c r="C279">
        <v>1</v>
      </c>
      <c r="D279">
        <v>1</v>
      </c>
      <c r="E279">
        <v>1</v>
      </c>
      <c r="F279">
        <v>1</v>
      </c>
    </row>
    <row r="280" spans="1:11" x14ac:dyDescent="0.5">
      <c r="B280">
        <v>1</v>
      </c>
      <c r="C280">
        <v>1</v>
      </c>
      <c r="D280">
        <v>1</v>
      </c>
      <c r="E280">
        <v>1</v>
      </c>
      <c r="F280">
        <v>1</v>
      </c>
    </row>
    <row r="281" spans="1:11" x14ac:dyDescent="0.5">
      <c r="B281">
        <v>1</v>
      </c>
      <c r="C281">
        <v>0</v>
      </c>
      <c r="D281">
        <v>1</v>
      </c>
      <c r="E281">
        <v>1</v>
      </c>
      <c r="F281">
        <v>1</v>
      </c>
    </row>
    <row r="282" spans="1:11" x14ac:dyDescent="0.5">
      <c r="B282">
        <v>0</v>
      </c>
      <c r="C282">
        <v>1</v>
      </c>
      <c r="D282">
        <v>0</v>
      </c>
      <c r="E282">
        <v>1</v>
      </c>
      <c r="F282">
        <v>1</v>
      </c>
    </row>
    <row r="283" spans="1:11" x14ac:dyDescent="0.5">
      <c r="B283">
        <v>1</v>
      </c>
      <c r="C283">
        <v>1</v>
      </c>
      <c r="D283">
        <v>1</v>
      </c>
      <c r="E283">
        <v>1</v>
      </c>
      <c r="F283">
        <v>1</v>
      </c>
    </row>
    <row r="284" spans="1:11" x14ac:dyDescent="0.5">
      <c r="B284">
        <v>1</v>
      </c>
      <c r="C284">
        <v>1</v>
      </c>
      <c r="D284">
        <v>1</v>
      </c>
      <c r="E284">
        <v>1</v>
      </c>
      <c r="F284">
        <v>1</v>
      </c>
    </row>
    <row r="285" spans="1:11" x14ac:dyDescent="0.5">
      <c r="B285">
        <v>1</v>
      </c>
      <c r="C285">
        <v>1</v>
      </c>
      <c r="D285">
        <v>1</v>
      </c>
      <c r="E285">
        <v>1</v>
      </c>
      <c r="F285">
        <v>1</v>
      </c>
    </row>
    <row r="286" spans="1:11" x14ac:dyDescent="0.5">
      <c r="B286">
        <v>1</v>
      </c>
      <c r="C286">
        <v>1</v>
      </c>
      <c r="D286">
        <v>1</v>
      </c>
      <c r="E286">
        <v>1</v>
      </c>
      <c r="F286">
        <v>1</v>
      </c>
    </row>
    <row r="287" spans="1:11" x14ac:dyDescent="0.5">
      <c r="B287">
        <v>1</v>
      </c>
      <c r="C287">
        <v>1</v>
      </c>
      <c r="D287">
        <v>1</v>
      </c>
      <c r="E287">
        <v>1</v>
      </c>
      <c r="F287">
        <v>0</v>
      </c>
    </row>
    <row r="288" spans="1:11" x14ac:dyDescent="0.5">
      <c r="B288">
        <v>1</v>
      </c>
      <c r="C288">
        <v>1</v>
      </c>
      <c r="D288">
        <v>1</v>
      </c>
      <c r="E288">
        <v>1</v>
      </c>
      <c r="F288">
        <v>1</v>
      </c>
    </row>
    <row r="289" spans="1:11" x14ac:dyDescent="0.5">
      <c r="B289">
        <v>0</v>
      </c>
      <c r="C289">
        <v>1</v>
      </c>
      <c r="D289">
        <v>0</v>
      </c>
      <c r="E289">
        <v>1</v>
      </c>
      <c r="F289">
        <v>1</v>
      </c>
      <c r="G289">
        <f>SUM(B274:B289) / COUNT(B274:B289)</f>
        <v>0.875</v>
      </c>
      <c r="H289">
        <f>SUM(C274:C289) / COUNT(C274:C289)</f>
        <v>0.875</v>
      </c>
      <c r="I289">
        <f>SUM(D274:D289) / COUNT(D274:D289)</f>
        <v>0.875</v>
      </c>
      <c r="J289">
        <f>SUM(E274:E289) / COUNT(E274:E289)</f>
        <v>1</v>
      </c>
      <c r="K289">
        <f>SUM(F274:F289) / COUNT(F274:F289)</f>
        <v>0.9375</v>
      </c>
    </row>
    <row r="290" spans="1:11" x14ac:dyDescent="0.5">
      <c r="A290" t="s">
        <v>71</v>
      </c>
      <c r="B290">
        <v>0</v>
      </c>
      <c r="C290">
        <v>1</v>
      </c>
      <c r="D290">
        <v>1</v>
      </c>
      <c r="E290">
        <v>1</v>
      </c>
      <c r="F290">
        <v>1</v>
      </c>
    </row>
    <row r="291" spans="1:11" x14ac:dyDescent="0.5">
      <c r="B291">
        <v>0</v>
      </c>
      <c r="C291">
        <v>1</v>
      </c>
      <c r="D291">
        <v>1</v>
      </c>
      <c r="E291">
        <v>1</v>
      </c>
      <c r="F291">
        <v>1</v>
      </c>
    </row>
    <row r="292" spans="1:11" x14ac:dyDescent="0.5">
      <c r="B292">
        <v>0</v>
      </c>
      <c r="C292">
        <v>1</v>
      </c>
      <c r="D292">
        <v>1</v>
      </c>
      <c r="E292">
        <v>1</v>
      </c>
      <c r="F292">
        <v>1</v>
      </c>
    </row>
    <row r="293" spans="1:11" x14ac:dyDescent="0.5">
      <c r="B293">
        <v>0</v>
      </c>
      <c r="C293">
        <v>1</v>
      </c>
      <c r="D293">
        <v>1</v>
      </c>
      <c r="E293">
        <v>1</v>
      </c>
      <c r="F293">
        <v>0</v>
      </c>
    </row>
    <row r="294" spans="1:11" x14ac:dyDescent="0.5">
      <c r="B294">
        <v>0</v>
      </c>
      <c r="C294">
        <v>1</v>
      </c>
      <c r="D294">
        <v>1</v>
      </c>
      <c r="E294">
        <v>1</v>
      </c>
      <c r="F294">
        <v>1</v>
      </c>
    </row>
    <row r="295" spans="1:11" x14ac:dyDescent="0.5">
      <c r="B295">
        <v>1</v>
      </c>
      <c r="C295">
        <v>1</v>
      </c>
      <c r="D295">
        <v>1</v>
      </c>
      <c r="E295">
        <v>1</v>
      </c>
      <c r="F295">
        <v>1</v>
      </c>
    </row>
    <row r="296" spans="1:11" x14ac:dyDescent="0.5">
      <c r="B296">
        <v>1</v>
      </c>
      <c r="C296">
        <v>1</v>
      </c>
      <c r="D296">
        <v>1</v>
      </c>
      <c r="E296">
        <v>1</v>
      </c>
      <c r="F296">
        <v>1</v>
      </c>
    </row>
    <row r="297" spans="1:11" x14ac:dyDescent="0.5">
      <c r="B297">
        <v>1</v>
      </c>
      <c r="C297">
        <v>1</v>
      </c>
      <c r="D297">
        <v>1</v>
      </c>
      <c r="E297">
        <v>1</v>
      </c>
      <c r="F297">
        <v>1</v>
      </c>
    </row>
    <row r="298" spans="1:11" x14ac:dyDescent="0.5">
      <c r="B298">
        <v>0</v>
      </c>
      <c r="C298">
        <v>1</v>
      </c>
      <c r="D298">
        <v>1</v>
      </c>
      <c r="E298">
        <v>1</v>
      </c>
      <c r="F298">
        <v>1</v>
      </c>
    </row>
    <row r="299" spans="1:11" x14ac:dyDescent="0.5">
      <c r="B299">
        <v>0</v>
      </c>
      <c r="C299">
        <v>1</v>
      </c>
      <c r="D299">
        <v>0</v>
      </c>
      <c r="E299">
        <v>1</v>
      </c>
      <c r="F299">
        <v>1</v>
      </c>
    </row>
    <row r="300" spans="1:11" x14ac:dyDescent="0.5">
      <c r="B300">
        <v>1</v>
      </c>
      <c r="C300">
        <v>1</v>
      </c>
      <c r="D300">
        <v>1</v>
      </c>
      <c r="E300">
        <v>1</v>
      </c>
      <c r="F300">
        <v>1</v>
      </c>
    </row>
    <row r="301" spans="1:11" x14ac:dyDescent="0.5">
      <c r="B301">
        <v>1</v>
      </c>
      <c r="C301">
        <v>1</v>
      </c>
      <c r="D301">
        <v>1</v>
      </c>
      <c r="E301">
        <v>1</v>
      </c>
      <c r="F301">
        <v>1</v>
      </c>
    </row>
    <row r="302" spans="1:11" x14ac:dyDescent="0.5">
      <c r="B302">
        <v>1</v>
      </c>
      <c r="C302">
        <v>1</v>
      </c>
      <c r="D302">
        <v>1</v>
      </c>
      <c r="E302">
        <v>1</v>
      </c>
      <c r="F302">
        <v>1</v>
      </c>
    </row>
    <row r="303" spans="1:11" x14ac:dyDescent="0.5">
      <c r="B303">
        <v>0</v>
      </c>
      <c r="C303">
        <v>1</v>
      </c>
      <c r="D303">
        <v>1</v>
      </c>
      <c r="E303">
        <v>0</v>
      </c>
      <c r="F303">
        <v>1</v>
      </c>
    </row>
    <row r="304" spans="1:11" x14ac:dyDescent="0.5">
      <c r="B304">
        <v>0</v>
      </c>
      <c r="C304">
        <v>1</v>
      </c>
      <c r="D304">
        <v>0</v>
      </c>
      <c r="E304">
        <v>1</v>
      </c>
      <c r="F304">
        <v>1</v>
      </c>
    </row>
    <row r="305" spans="1:11" x14ac:dyDescent="0.5">
      <c r="B305">
        <v>1</v>
      </c>
      <c r="C305">
        <v>1</v>
      </c>
      <c r="D305">
        <v>1</v>
      </c>
      <c r="E305">
        <v>1</v>
      </c>
      <c r="F305">
        <v>1</v>
      </c>
      <c r="G305">
        <f>SUM(B290:B305) / COUNT(B290:B305)</f>
        <v>0.4375</v>
      </c>
      <c r="H305">
        <f>SUM(C290:C305) / COUNT(C290:C305)</f>
        <v>1</v>
      </c>
      <c r="I305">
        <f>SUM(D290:D305) / COUNT(D290:D305)</f>
        <v>0.875</v>
      </c>
      <c r="J305">
        <f>SUM(E290:E305) / COUNT(E290:E305)</f>
        <v>0.9375</v>
      </c>
      <c r="K305">
        <f>SUM(F290:F305) / COUNT(F290:F305)</f>
        <v>0.9375</v>
      </c>
    </row>
    <row r="306" spans="1:11" x14ac:dyDescent="0.5">
      <c r="A306" t="s">
        <v>72</v>
      </c>
      <c r="B306">
        <v>1</v>
      </c>
      <c r="C306">
        <v>1</v>
      </c>
      <c r="D306">
        <v>1</v>
      </c>
      <c r="E306">
        <v>1</v>
      </c>
      <c r="F306">
        <v>1</v>
      </c>
    </row>
    <row r="307" spans="1:11" x14ac:dyDescent="0.5">
      <c r="B307">
        <v>1</v>
      </c>
      <c r="C307">
        <v>1</v>
      </c>
      <c r="D307">
        <v>1</v>
      </c>
      <c r="E307">
        <v>1</v>
      </c>
      <c r="F307">
        <v>1</v>
      </c>
    </row>
    <row r="308" spans="1:11" x14ac:dyDescent="0.5">
      <c r="B308">
        <v>1</v>
      </c>
      <c r="C308">
        <v>1</v>
      </c>
      <c r="D308">
        <v>1</v>
      </c>
      <c r="E308">
        <v>1</v>
      </c>
      <c r="F308">
        <v>1</v>
      </c>
    </row>
    <row r="309" spans="1:11" x14ac:dyDescent="0.5">
      <c r="B309">
        <v>1</v>
      </c>
      <c r="C309">
        <v>1</v>
      </c>
      <c r="D309">
        <v>1</v>
      </c>
      <c r="E309">
        <v>1</v>
      </c>
      <c r="F309">
        <v>1</v>
      </c>
    </row>
    <row r="310" spans="1:11" x14ac:dyDescent="0.5">
      <c r="B310">
        <v>1</v>
      </c>
      <c r="C310">
        <v>1</v>
      </c>
      <c r="D310">
        <v>1</v>
      </c>
      <c r="E310">
        <v>1</v>
      </c>
      <c r="F310">
        <v>1</v>
      </c>
    </row>
    <row r="311" spans="1:11" x14ac:dyDescent="0.5">
      <c r="B311">
        <v>1</v>
      </c>
      <c r="C311">
        <v>1</v>
      </c>
      <c r="D311">
        <v>1</v>
      </c>
      <c r="E311">
        <v>1</v>
      </c>
      <c r="F311">
        <v>1</v>
      </c>
    </row>
    <row r="312" spans="1:11" x14ac:dyDescent="0.5">
      <c r="B312">
        <v>1</v>
      </c>
      <c r="C312">
        <v>1</v>
      </c>
      <c r="D312">
        <v>1</v>
      </c>
      <c r="E312">
        <v>1</v>
      </c>
      <c r="F312">
        <v>1</v>
      </c>
    </row>
    <row r="313" spans="1:11" x14ac:dyDescent="0.5">
      <c r="B313">
        <v>1</v>
      </c>
      <c r="C313">
        <v>1</v>
      </c>
      <c r="D313">
        <v>1</v>
      </c>
      <c r="E313">
        <v>1</v>
      </c>
      <c r="F313">
        <v>1</v>
      </c>
    </row>
    <row r="314" spans="1:11" x14ac:dyDescent="0.5">
      <c r="B314">
        <v>0</v>
      </c>
      <c r="C314">
        <v>1</v>
      </c>
      <c r="D314">
        <v>1</v>
      </c>
      <c r="E314">
        <v>1</v>
      </c>
      <c r="F314">
        <v>1</v>
      </c>
    </row>
    <row r="315" spans="1:11" x14ac:dyDescent="0.5">
      <c r="B315">
        <v>1</v>
      </c>
      <c r="C315">
        <v>1</v>
      </c>
      <c r="D315">
        <v>1</v>
      </c>
      <c r="E315">
        <v>1</v>
      </c>
      <c r="F315">
        <v>1</v>
      </c>
    </row>
    <row r="316" spans="1:11" x14ac:dyDescent="0.5">
      <c r="B316">
        <v>1</v>
      </c>
      <c r="C316">
        <v>1</v>
      </c>
      <c r="D316">
        <v>1</v>
      </c>
      <c r="E316">
        <v>1</v>
      </c>
      <c r="F316">
        <v>1</v>
      </c>
    </row>
    <row r="317" spans="1:11" x14ac:dyDescent="0.5">
      <c r="B317">
        <v>0</v>
      </c>
      <c r="C317">
        <v>1</v>
      </c>
      <c r="D317">
        <v>1</v>
      </c>
      <c r="E317">
        <v>1</v>
      </c>
      <c r="F317">
        <v>1</v>
      </c>
    </row>
    <row r="318" spans="1:11" x14ac:dyDescent="0.5">
      <c r="B318">
        <v>1</v>
      </c>
      <c r="C318">
        <v>1</v>
      </c>
      <c r="D318">
        <v>1</v>
      </c>
      <c r="E318">
        <v>1</v>
      </c>
      <c r="F318">
        <v>1</v>
      </c>
    </row>
    <row r="319" spans="1:11" x14ac:dyDescent="0.5">
      <c r="B319">
        <v>1</v>
      </c>
      <c r="C319">
        <v>1</v>
      </c>
      <c r="D319">
        <v>1</v>
      </c>
      <c r="E319">
        <v>1</v>
      </c>
      <c r="F319">
        <v>1</v>
      </c>
    </row>
    <row r="320" spans="1:11" x14ac:dyDescent="0.5">
      <c r="B320">
        <v>1</v>
      </c>
      <c r="C320">
        <v>1</v>
      </c>
      <c r="D320">
        <v>1</v>
      </c>
      <c r="E320">
        <v>1</v>
      </c>
      <c r="F320">
        <v>1</v>
      </c>
    </row>
    <row r="321" spans="1:11" x14ac:dyDescent="0.5">
      <c r="B321">
        <v>1</v>
      </c>
      <c r="C321">
        <v>1</v>
      </c>
      <c r="D321">
        <v>1</v>
      </c>
      <c r="E321">
        <v>1</v>
      </c>
      <c r="F321">
        <v>1</v>
      </c>
      <c r="G321">
        <f>SUM(B306:B321) / COUNT(B306:B321)</f>
        <v>0.875</v>
      </c>
      <c r="H321">
        <f>SUM(C306:C321) / COUNT(C306:C321)</f>
        <v>1</v>
      </c>
      <c r="I321">
        <f>SUM(D306:D321) / COUNT(D306:D321)</f>
        <v>1</v>
      </c>
      <c r="J321">
        <f>SUM(E306:E321) / COUNT(E306:E321)</f>
        <v>1</v>
      </c>
      <c r="K321">
        <f>SUM(F306:F321) / COUNT(F306:F321)</f>
        <v>1</v>
      </c>
    </row>
    <row r="322" spans="1:11" x14ac:dyDescent="0.5">
      <c r="A322" t="s">
        <v>73</v>
      </c>
      <c r="B322">
        <v>0</v>
      </c>
      <c r="C322">
        <v>1</v>
      </c>
      <c r="D322">
        <v>1</v>
      </c>
      <c r="E322">
        <v>1</v>
      </c>
      <c r="F322">
        <v>1</v>
      </c>
    </row>
    <row r="323" spans="1:11" x14ac:dyDescent="0.5">
      <c r="B323">
        <v>1</v>
      </c>
      <c r="C323">
        <v>1</v>
      </c>
      <c r="D323">
        <v>1</v>
      </c>
      <c r="E323">
        <v>1</v>
      </c>
      <c r="F323">
        <v>1</v>
      </c>
    </row>
    <row r="324" spans="1:11" x14ac:dyDescent="0.5">
      <c r="B324">
        <v>1</v>
      </c>
      <c r="C324">
        <v>1</v>
      </c>
      <c r="D324">
        <v>1</v>
      </c>
      <c r="E324">
        <v>1</v>
      </c>
      <c r="F324">
        <v>1</v>
      </c>
    </row>
    <row r="325" spans="1:11" x14ac:dyDescent="0.5">
      <c r="B325">
        <v>1</v>
      </c>
      <c r="C325">
        <v>1</v>
      </c>
      <c r="D325">
        <v>1</v>
      </c>
      <c r="E325">
        <v>1</v>
      </c>
      <c r="F325">
        <v>1</v>
      </c>
    </row>
    <row r="326" spans="1:11" x14ac:dyDescent="0.5">
      <c r="B326">
        <v>1</v>
      </c>
      <c r="C326">
        <v>1</v>
      </c>
      <c r="D326">
        <v>1</v>
      </c>
      <c r="E326">
        <v>1</v>
      </c>
      <c r="F326">
        <v>1</v>
      </c>
    </row>
    <row r="327" spans="1:11" x14ac:dyDescent="0.5">
      <c r="B327">
        <v>1</v>
      </c>
      <c r="C327">
        <v>1</v>
      </c>
      <c r="D327">
        <v>1</v>
      </c>
      <c r="E327">
        <v>1</v>
      </c>
      <c r="F327">
        <v>1</v>
      </c>
    </row>
    <row r="328" spans="1:11" x14ac:dyDescent="0.5">
      <c r="B328">
        <v>1</v>
      </c>
      <c r="C328">
        <v>1</v>
      </c>
      <c r="D328">
        <v>1</v>
      </c>
      <c r="E328">
        <v>1</v>
      </c>
      <c r="F328">
        <v>1</v>
      </c>
    </row>
    <row r="329" spans="1:11" x14ac:dyDescent="0.5">
      <c r="B329">
        <v>1</v>
      </c>
      <c r="C329">
        <v>1</v>
      </c>
      <c r="D329">
        <v>1</v>
      </c>
      <c r="E329">
        <v>1</v>
      </c>
      <c r="F329">
        <v>1</v>
      </c>
    </row>
    <row r="330" spans="1:11" x14ac:dyDescent="0.5">
      <c r="B330">
        <v>0</v>
      </c>
      <c r="C330">
        <v>1</v>
      </c>
      <c r="D330">
        <v>1</v>
      </c>
      <c r="E330">
        <v>1</v>
      </c>
      <c r="F330">
        <v>1</v>
      </c>
    </row>
    <row r="331" spans="1:11" x14ac:dyDescent="0.5">
      <c r="B331">
        <v>0</v>
      </c>
      <c r="C331">
        <v>1</v>
      </c>
      <c r="D331">
        <v>1</v>
      </c>
      <c r="E331">
        <v>1</v>
      </c>
      <c r="F331">
        <v>1</v>
      </c>
    </row>
    <row r="332" spans="1:11" x14ac:dyDescent="0.5">
      <c r="B332">
        <v>1</v>
      </c>
      <c r="C332">
        <v>1</v>
      </c>
      <c r="D332">
        <v>1</v>
      </c>
      <c r="E332">
        <v>1</v>
      </c>
      <c r="F332">
        <v>1</v>
      </c>
    </row>
    <row r="333" spans="1:11" x14ac:dyDescent="0.5">
      <c r="B333">
        <v>1</v>
      </c>
      <c r="C333">
        <v>1</v>
      </c>
      <c r="D333">
        <v>1</v>
      </c>
      <c r="E333">
        <v>1</v>
      </c>
      <c r="F333">
        <v>1</v>
      </c>
    </row>
    <row r="334" spans="1:11" x14ac:dyDescent="0.5">
      <c r="B334">
        <v>0</v>
      </c>
      <c r="C334">
        <v>1</v>
      </c>
      <c r="D334">
        <v>1</v>
      </c>
      <c r="E334">
        <v>1</v>
      </c>
      <c r="F334">
        <v>1</v>
      </c>
    </row>
    <row r="335" spans="1:11" x14ac:dyDescent="0.5">
      <c r="B335">
        <v>1</v>
      </c>
      <c r="C335">
        <v>1</v>
      </c>
      <c r="D335">
        <v>1</v>
      </c>
      <c r="E335">
        <v>1</v>
      </c>
      <c r="F335">
        <v>1</v>
      </c>
    </row>
    <row r="336" spans="1:11" x14ac:dyDescent="0.5">
      <c r="B336">
        <v>1</v>
      </c>
      <c r="C336">
        <v>0</v>
      </c>
      <c r="D336">
        <v>1</v>
      </c>
      <c r="E336">
        <v>1</v>
      </c>
      <c r="F336">
        <v>1</v>
      </c>
    </row>
    <row r="337" spans="1:11" x14ac:dyDescent="0.5">
      <c r="B337">
        <v>1</v>
      </c>
      <c r="C337">
        <v>1</v>
      </c>
      <c r="D337">
        <v>1</v>
      </c>
      <c r="E337">
        <v>1</v>
      </c>
      <c r="F337">
        <v>1</v>
      </c>
      <c r="G337">
        <f>SUM(B322:B337) / COUNT(B322:B337)</f>
        <v>0.75</v>
      </c>
      <c r="H337">
        <f>SUM(C322:C337) / COUNT(C322:C337)</f>
        <v>0.9375</v>
      </c>
      <c r="I337">
        <f>SUM(D322:D337) / COUNT(D322:D337)</f>
        <v>1</v>
      </c>
      <c r="J337">
        <f>SUM(E322:E337) / COUNT(E322:E337)</f>
        <v>1</v>
      </c>
      <c r="K337">
        <f>SUM(F322:F337) / COUNT(F322:F337)</f>
        <v>1</v>
      </c>
    </row>
    <row r="338" spans="1:11" x14ac:dyDescent="0.5">
      <c r="A338" t="s">
        <v>74</v>
      </c>
      <c r="B338">
        <v>1</v>
      </c>
      <c r="C338">
        <v>1</v>
      </c>
      <c r="D338">
        <v>1</v>
      </c>
      <c r="E338">
        <v>1</v>
      </c>
      <c r="F338">
        <v>1</v>
      </c>
    </row>
    <row r="339" spans="1:11" x14ac:dyDescent="0.5">
      <c r="B339">
        <v>0</v>
      </c>
      <c r="C339">
        <v>1</v>
      </c>
      <c r="D339">
        <v>1</v>
      </c>
      <c r="E339">
        <v>1</v>
      </c>
      <c r="F339">
        <v>1</v>
      </c>
    </row>
    <row r="340" spans="1:11" x14ac:dyDescent="0.5">
      <c r="B340">
        <v>1</v>
      </c>
      <c r="C340">
        <v>1</v>
      </c>
      <c r="D340">
        <v>1</v>
      </c>
      <c r="E340">
        <v>1</v>
      </c>
      <c r="F340">
        <v>1</v>
      </c>
    </row>
    <row r="341" spans="1:11" x14ac:dyDescent="0.5">
      <c r="B341">
        <v>0</v>
      </c>
      <c r="C341">
        <v>1</v>
      </c>
      <c r="D341">
        <v>1</v>
      </c>
      <c r="E341">
        <v>1</v>
      </c>
      <c r="F341">
        <v>1</v>
      </c>
    </row>
    <row r="342" spans="1:11" x14ac:dyDescent="0.5">
      <c r="B342">
        <v>0</v>
      </c>
      <c r="C342">
        <v>1</v>
      </c>
      <c r="D342">
        <v>1</v>
      </c>
      <c r="E342">
        <v>1</v>
      </c>
      <c r="F342">
        <v>1</v>
      </c>
    </row>
    <row r="343" spans="1:11" x14ac:dyDescent="0.5">
      <c r="B343">
        <v>1</v>
      </c>
      <c r="C343">
        <v>1</v>
      </c>
      <c r="D343">
        <v>1</v>
      </c>
      <c r="E343">
        <v>1</v>
      </c>
      <c r="F343">
        <v>1</v>
      </c>
    </row>
    <row r="344" spans="1:11" x14ac:dyDescent="0.5">
      <c r="B344">
        <v>0</v>
      </c>
      <c r="C344">
        <v>1</v>
      </c>
      <c r="D344">
        <v>1</v>
      </c>
      <c r="E344">
        <v>1</v>
      </c>
      <c r="F344">
        <v>1</v>
      </c>
    </row>
    <row r="345" spans="1:11" x14ac:dyDescent="0.5">
      <c r="B345">
        <v>1</v>
      </c>
      <c r="C345">
        <v>1</v>
      </c>
      <c r="D345">
        <v>1</v>
      </c>
      <c r="E345">
        <v>1</v>
      </c>
      <c r="F345">
        <v>1</v>
      </c>
    </row>
    <row r="346" spans="1:11" x14ac:dyDescent="0.5">
      <c r="B346">
        <v>0</v>
      </c>
      <c r="C346">
        <v>1</v>
      </c>
      <c r="D346">
        <v>1</v>
      </c>
      <c r="E346">
        <v>1</v>
      </c>
      <c r="F346">
        <v>1</v>
      </c>
    </row>
    <row r="347" spans="1:11" x14ac:dyDescent="0.5">
      <c r="B347">
        <v>0</v>
      </c>
      <c r="C347">
        <v>1</v>
      </c>
      <c r="D347">
        <v>1</v>
      </c>
      <c r="E347">
        <v>1</v>
      </c>
      <c r="F347">
        <v>1</v>
      </c>
    </row>
    <row r="348" spans="1:11" x14ac:dyDescent="0.5">
      <c r="B348">
        <v>1</v>
      </c>
      <c r="C348">
        <v>1</v>
      </c>
      <c r="D348">
        <v>1</v>
      </c>
      <c r="E348">
        <v>1</v>
      </c>
      <c r="F348">
        <v>1</v>
      </c>
    </row>
    <row r="349" spans="1:11" x14ac:dyDescent="0.5">
      <c r="B349">
        <v>0</v>
      </c>
      <c r="C349">
        <v>0</v>
      </c>
      <c r="D349">
        <v>1</v>
      </c>
      <c r="E349">
        <v>1</v>
      </c>
      <c r="F349">
        <v>1</v>
      </c>
    </row>
    <row r="350" spans="1:11" x14ac:dyDescent="0.5">
      <c r="B350">
        <v>1</v>
      </c>
      <c r="C350">
        <v>1</v>
      </c>
      <c r="D350">
        <v>1</v>
      </c>
      <c r="E350">
        <v>1</v>
      </c>
      <c r="F350">
        <v>1</v>
      </c>
    </row>
    <row r="351" spans="1:11" x14ac:dyDescent="0.5">
      <c r="B351">
        <v>1</v>
      </c>
      <c r="C351">
        <v>1</v>
      </c>
      <c r="D351">
        <v>1</v>
      </c>
      <c r="E351">
        <v>1</v>
      </c>
      <c r="F351">
        <v>1</v>
      </c>
    </row>
    <row r="352" spans="1:11" x14ac:dyDescent="0.5">
      <c r="B352">
        <v>1</v>
      </c>
      <c r="C352">
        <v>1</v>
      </c>
      <c r="D352">
        <v>1</v>
      </c>
      <c r="E352">
        <v>1</v>
      </c>
      <c r="F352">
        <v>1</v>
      </c>
    </row>
    <row r="353" spans="1:11" x14ac:dyDescent="0.5">
      <c r="B353">
        <v>0</v>
      </c>
      <c r="C353">
        <v>1</v>
      </c>
      <c r="D353">
        <v>1</v>
      </c>
      <c r="E353">
        <v>1</v>
      </c>
      <c r="F353">
        <v>1</v>
      </c>
      <c r="G353">
        <f>SUM(B338:B353) / COUNT(B338:B353)</f>
        <v>0.5</v>
      </c>
      <c r="H353">
        <f>SUM(C338:C353) / COUNT(C338:C353)</f>
        <v>0.9375</v>
      </c>
      <c r="I353">
        <f>SUM(D338:D353) / COUNT(D338:D353)</f>
        <v>1</v>
      </c>
      <c r="J353">
        <f>SUM(E338:E353) / COUNT(E338:E353)</f>
        <v>1</v>
      </c>
      <c r="K353">
        <f>SUM(F338:F353) / COUNT(F338:F353)</f>
        <v>1</v>
      </c>
    </row>
    <row r="354" spans="1:11" x14ac:dyDescent="0.5">
      <c r="A354" t="s">
        <v>75</v>
      </c>
      <c r="B354">
        <v>1</v>
      </c>
      <c r="C354">
        <v>1</v>
      </c>
      <c r="D354">
        <v>1</v>
      </c>
      <c r="E354">
        <v>1</v>
      </c>
      <c r="F354">
        <v>1</v>
      </c>
    </row>
    <row r="355" spans="1:11" x14ac:dyDescent="0.5">
      <c r="B355">
        <v>0</v>
      </c>
      <c r="C355">
        <v>1</v>
      </c>
      <c r="D355">
        <v>1</v>
      </c>
      <c r="E355">
        <v>1</v>
      </c>
      <c r="F355">
        <v>1</v>
      </c>
    </row>
    <row r="356" spans="1:11" x14ac:dyDescent="0.5">
      <c r="B356">
        <v>1</v>
      </c>
      <c r="C356">
        <v>1</v>
      </c>
      <c r="D356">
        <v>1</v>
      </c>
      <c r="E356">
        <v>1</v>
      </c>
      <c r="F356">
        <v>1</v>
      </c>
    </row>
    <row r="357" spans="1:11" x14ac:dyDescent="0.5">
      <c r="B357">
        <v>0</v>
      </c>
      <c r="C357">
        <v>1</v>
      </c>
      <c r="D357">
        <v>1</v>
      </c>
      <c r="E357">
        <v>1</v>
      </c>
      <c r="F357">
        <v>1</v>
      </c>
    </row>
    <row r="358" spans="1:11" x14ac:dyDescent="0.5">
      <c r="B358">
        <v>0</v>
      </c>
      <c r="C358">
        <v>0</v>
      </c>
      <c r="D358">
        <v>1</v>
      </c>
      <c r="E358">
        <v>1</v>
      </c>
      <c r="F358">
        <v>1</v>
      </c>
    </row>
    <row r="359" spans="1:11" x14ac:dyDescent="0.5">
      <c r="B359">
        <v>0</v>
      </c>
      <c r="C359">
        <v>1</v>
      </c>
      <c r="D359">
        <v>1</v>
      </c>
      <c r="E359">
        <v>1</v>
      </c>
      <c r="F359">
        <v>1</v>
      </c>
    </row>
    <row r="360" spans="1:11" x14ac:dyDescent="0.5">
      <c r="B360">
        <v>0</v>
      </c>
      <c r="C360">
        <v>1</v>
      </c>
      <c r="D360">
        <v>1</v>
      </c>
      <c r="E360">
        <v>1</v>
      </c>
      <c r="F360">
        <v>1</v>
      </c>
    </row>
    <row r="361" spans="1:11" x14ac:dyDescent="0.5">
      <c r="B361">
        <v>1</v>
      </c>
      <c r="C361">
        <v>1</v>
      </c>
      <c r="D361">
        <v>1</v>
      </c>
      <c r="E361">
        <v>1</v>
      </c>
      <c r="F361">
        <v>1</v>
      </c>
    </row>
    <row r="362" spans="1:11" x14ac:dyDescent="0.5">
      <c r="B362">
        <v>1</v>
      </c>
      <c r="C362">
        <v>1</v>
      </c>
      <c r="D362">
        <v>1</v>
      </c>
      <c r="E362">
        <v>1</v>
      </c>
      <c r="F362">
        <v>1</v>
      </c>
    </row>
    <row r="363" spans="1:11" x14ac:dyDescent="0.5">
      <c r="B363">
        <v>1</v>
      </c>
      <c r="C363">
        <v>1</v>
      </c>
      <c r="D363">
        <v>1</v>
      </c>
      <c r="E363">
        <v>1</v>
      </c>
      <c r="F363">
        <v>1</v>
      </c>
    </row>
    <row r="364" spans="1:11" x14ac:dyDescent="0.5">
      <c r="B364">
        <v>1</v>
      </c>
      <c r="C364">
        <v>1</v>
      </c>
      <c r="D364">
        <v>1</v>
      </c>
      <c r="E364">
        <v>1</v>
      </c>
      <c r="F364">
        <v>1</v>
      </c>
    </row>
    <row r="365" spans="1:11" x14ac:dyDescent="0.5">
      <c r="B365">
        <v>0</v>
      </c>
      <c r="C365">
        <v>1</v>
      </c>
      <c r="D365">
        <v>1</v>
      </c>
      <c r="E365">
        <v>1</v>
      </c>
      <c r="F365">
        <v>1</v>
      </c>
    </row>
    <row r="366" spans="1:11" x14ac:dyDescent="0.5">
      <c r="B366">
        <v>0</v>
      </c>
      <c r="C366">
        <v>1</v>
      </c>
      <c r="D366">
        <v>1</v>
      </c>
      <c r="E366">
        <v>1</v>
      </c>
      <c r="F366">
        <v>1</v>
      </c>
    </row>
    <row r="367" spans="1:11" x14ac:dyDescent="0.5">
      <c r="B367">
        <v>0</v>
      </c>
      <c r="C367">
        <v>1</v>
      </c>
      <c r="D367">
        <v>1</v>
      </c>
      <c r="E367">
        <v>1</v>
      </c>
      <c r="F367">
        <v>1</v>
      </c>
    </row>
    <row r="368" spans="1:11" x14ac:dyDescent="0.5">
      <c r="B368">
        <v>1</v>
      </c>
      <c r="C368">
        <v>1</v>
      </c>
      <c r="D368">
        <v>1</v>
      </c>
      <c r="E368">
        <v>1</v>
      </c>
      <c r="F368">
        <v>1</v>
      </c>
    </row>
    <row r="369" spans="1:11" x14ac:dyDescent="0.5">
      <c r="B369">
        <v>0</v>
      </c>
      <c r="C369">
        <v>1</v>
      </c>
      <c r="D369">
        <v>1</v>
      </c>
      <c r="E369">
        <v>1</v>
      </c>
      <c r="F369">
        <v>1</v>
      </c>
      <c r="G369">
        <f>SUM(B354:B369) / COUNT(B354:B369)</f>
        <v>0.4375</v>
      </c>
      <c r="H369">
        <f>SUM(C354:C369) / COUNT(C354:C369)</f>
        <v>0.9375</v>
      </c>
      <c r="I369">
        <f>SUM(D354:D369) / COUNT(D354:D369)</f>
        <v>1</v>
      </c>
      <c r="J369">
        <f>SUM(E354:E369) / COUNT(E354:E369)</f>
        <v>1</v>
      </c>
      <c r="K369">
        <f>SUM(F354:F369) / COUNT(F354:F369)</f>
        <v>1</v>
      </c>
    </row>
    <row r="370" spans="1:11" x14ac:dyDescent="0.5">
      <c r="A370" t="s">
        <v>76</v>
      </c>
      <c r="B370">
        <v>1</v>
      </c>
      <c r="C370">
        <v>1</v>
      </c>
      <c r="D370">
        <v>1</v>
      </c>
      <c r="E370">
        <v>1</v>
      </c>
      <c r="F370">
        <v>1</v>
      </c>
    </row>
    <row r="371" spans="1:11" x14ac:dyDescent="0.5">
      <c r="B371">
        <v>1</v>
      </c>
      <c r="C371">
        <v>1</v>
      </c>
      <c r="D371">
        <v>1</v>
      </c>
      <c r="E371">
        <v>1</v>
      </c>
      <c r="F371">
        <v>1</v>
      </c>
    </row>
    <row r="372" spans="1:11" x14ac:dyDescent="0.5">
      <c r="B372">
        <v>0</v>
      </c>
      <c r="C372">
        <v>1</v>
      </c>
      <c r="D372">
        <v>1</v>
      </c>
      <c r="E372">
        <v>1</v>
      </c>
      <c r="F372">
        <v>1</v>
      </c>
    </row>
    <row r="373" spans="1:11" x14ac:dyDescent="0.5">
      <c r="B373">
        <v>1</v>
      </c>
      <c r="C373">
        <v>1</v>
      </c>
      <c r="D373">
        <v>1</v>
      </c>
      <c r="E373">
        <v>1</v>
      </c>
      <c r="F373">
        <v>1</v>
      </c>
    </row>
    <row r="374" spans="1:11" x14ac:dyDescent="0.5">
      <c r="B374">
        <v>1</v>
      </c>
      <c r="C374">
        <v>1</v>
      </c>
      <c r="D374">
        <v>1</v>
      </c>
      <c r="E374">
        <v>1</v>
      </c>
      <c r="F374">
        <v>1</v>
      </c>
    </row>
    <row r="375" spans="1:11" x14ac:dyDescent="0.5">
      <c r="B375">
        <v>1</v>
      </c>
      <c r="C375">
        <v>1</v>
      </c>
      <c r="D375">
        <v>1</v>
      </c>
      <c r="E375">
        <v>1</v>
      </c>
      <c r="F375">
        <v>1</v>
      </c>
    </row>
    <row r="376" spans="1:11" x14ac:dyDescent="0.5">
      <c r="B376">
        <v>1</v>
      </c>
      <c r="C376">
        <v>1</v>
      </c>
      <c r="D376">
        <v>1</v>
      </c>
      <c r="E376">
        <v>1</v>
      </c>
      <c r="F376">
        <v>1</v>
      </c>
    </row>
    <row r="377" spans="1:11" x14ac:dyDescent="0.5">
      <c r="B377">
        <v>1</v>
      </c>
      <c r="C377">
        <v>1</v>
      </c>
      <c r="D377">
        <v>1</v>
      </c>
      <c r="E377">
        <v>1</v>
      </c>
      <c r="F377">
        <v>1</v>
      </c>
    </row>
    <row r="378" spans="1:11" x14ac:dyDescent="0.5">
      <c r="B378">
        <v>1</v>
      </c>
      <c r="C378">
        <v>1</v>
      </c>
      <c r="D378">
        <v>1</v>
      </c>
      <c r="E378">
        <v>1</v>
      </c>
      <c r="F378">
        <v>1</v>
      </c>
    </row>
    <row r="379" spans="1:11" x14ac:dyDescent="0.5">
      <c r="B379">
        <v>1</v>
      </c>
      <c r="C379">
        <v>1</v>
      </c>
      <c r="D379">
        <v>1</v>
      </c>
      <c r="E379">
        <v>1</v>
      </c>
      <c r="F379">
        <v>1</v>
      </c>
    </row>
    <row r="380" spans="1:11" x14ac:dyDescent="0.5">
      <c r="B380">
        <v>1</v>
      </c>
      <c r="C380">
        <v>1</v>
      </c>
      <c r="D380">
        <v>1</v>
      </c>
      <c r="E380">
        <v>1</v>
      </c>
      <c r="F380">
        <v>1</v>
      </c>
    </row>
    <row r="381" spans="1:11" x14ac:dyDescent="0.5">
      <c r="B381">
        <v>1</v>
      </c>
      <c r="C381">
        <v>1</v>
      </c>
      <c r="D381">
        <v>1</v>
      </c>
      <c r="E381">
        <v>1</v>
      </c>
      <c r="F381">
        <v>1</v>
      </c>
    </row>
    <row r="382" spans="1:11" x14ac:dyDescent="0.5">
      <c r="B382">
        <v>1</v>
      </c>
      <c r="C382">
        <v>0</v>
      </c>
      <c r="D382">
        <v>1</v>
      </c>
      <c r="E382">
        <v>1</v>
      </c>
      <c r="F382">
        <v>1</v>
      </c>
    </row>
    <row r="383" spans="1:11" x14ac:dyDescent="0.5">
      <c r="B383">
        <v>1</v>
      </c>
      <c r="C383">
        <v>1</v>
      </c>
      <c r="D383">
        <v>1</v>
      </c>
      <c r="E383">
        <v>1</v>
      </c>
      <c r="F383">
        <v>1</v>
      </c>
    </row>
    <row r="384" spans="1:11" x14ac:dyDescent="0.5">
      <c r="B384">
        <v>1</v>
      </c>
      <c r="C384">
        <v>1</v>
      </c>
      <c r="D384">
        <v>1</v>
      </c>
      <c r="E384">
        <v>1</v>
      </c>
      <c r="F384">
        <v>1</v>
      </c>
    </row>
    <row r="385" spans="1:11" x14ac:dyDescent="0.5">
      <c r="B385">
        <v>1</v>
      </c>
      <c r="C385">
        <v>1</v>
      </c>
      <c r="D385">
        <v>1</v>
      </c>
      <c r="E385">
        <v>1</v>
      </c>
      <c r="F385">
        <v>1</v>
      </c>
      <c r="G385">
        <f>SUM(B370:B385) / COUNT(B370:B385)</f>
        <v>0.9375</v>
      </c>
      <c r="H385">
        <f>SUM(C370:C385) / COUNT(C370:C385)</f>
        <v>0.9375</v>
      </c>
      <c r="I385">
        <f>SUM(D370:D385) / COUNT(D370:D385)</f>
        <v>1</v>
      </c>
      <c r="J385">
        <f>SUM(E370:E385) / COUNT(E370:E385)</f>
        <v>1</v>
      </c>
      <c r="K385">
        <f>SUM(F370:F385) / COUNT(F370:F385)</f>
        <v>1</v>
      </c>
    </row>
    <row r="386" spans="1:11" x14ac:dyDescent="0.5">
      <c r="A386" t="s">
        <v>77</v>
      </c>
      <c r="B386">
        <v>0</v>
      </c>
      <c r="C386">
        <v>1</v>
      </c>
      <c r="D386">
        <v>1</v>
      </c>
      <c r="E386">
        <v>1</v>
      </c>
      <c r="F386">
        <v>1</v>
      </c>
    </row>
    <row r="387" spans="1:11" x14ac:dyDescent="0.5">
      <c r="B387">
        <v>1</v>
      </c>
      <c r="C387">
        <v>1</v>
      </c>
      <c r="D387">
        <v>1</v>
      </c>
      <c r="E387">
        <v>1</v>
      </c>
      <c r="F387">
        <v>1</v>
      </c>
    </row>
    <row r="388" spans="1:11" x14ac:dyDescent="0.5">
      <c r="B388">
        <v>1</v>
      </c>
      <c r="C388">
        <v>1</v>
      </c>
      <c r="D388">
        <v>1</v>
      </c>
      <c r="E388">
        <v>1</v>
      </c>
      <c r="F388">
        <v>1</v>
      </c>
    </row>
    <row r="389" spans="1:11" x14ac:dyDescent="0.5">
      <c r="B389">
        <v>0</v>
      </c>
      <c r="C389">
        <v>1</v>
      </c>
      <c r="D389">
        <v>0</v>
      </c>
      <c r="E389">
        <v>1</v>
      </c>
      <c r="F389">
        <v>1</v>
      </c>
    </row>
    <row r="390" spans="1:11" x14ac:dyDescent="0.5">
      <c r="B390">
        <v>1</v>
      </c>
      <c r="C390">
        <v>1</v>
      </c>
      <c r="D390">
        <v>1</v>
      </c>
      <c r="E390">
        <v>1</v>
      </c>
      <c r="F390">
        <v>1</v>
      </c>
    </row>
    <row r="391" spans="1:11" x14ac:dyDescent="0.5">
      <c r="B391">
        <v>1</v>
      </c>
      <c r="C391">
        <v>1</v>
      </c>
      <c r="D391">
        <v>1</v>
      </c>
      <c r="E391">
        <v>1</v>
      </c>
      <c r="F391">
        <v>1</v>
      </c>
    </row>
    <row r="392" spans="1:11" x14ac:dyDescent="0.5">
      <c r="B392">
        <v>1</v>
      </c>
      <c r="C392">
        <v>1</v>
      </c>
      <c r="D392">
        <v>1</v>
      </c>
      <c r="E392">
        <v>1</v>
      </c>
      <c r="F392">
        <v>1</v>
      </c>
    </row>
    <row r="393" spans="1:11" x14ac:dyDescent="0.5">
      <c r="B393">
        <v>1</v>
      </c>
      <c r="C393">
        <v>1</v>
      </c>
      <c r="D393">
        <v>1</v>
      </c>
      <c r="E393">
        <v>1</v>
      </c>
      <c r="F393">
        <v>1</v>
      </c>
    </row>
    <row r="394" spans="1:11" x14ac:dyDescent="0.5">
      <c r="B394">
        <v>1</v>
      </c>
      <c r="C394">
        <v>1</v>
      </c>
      <c r="D394">
        <v>1</v>
      </c>
      <c r="E394">
        <v>1</v>
      </c>
      <c r="F394">
        <v>1</v>
      </c>
    </row>
    <row r="395" spans="1:11" x14ac:dyDescent="0.5">
      <c r="B395">
        <v>1</v>
      </c>
      <c r="C395">
        <v>1</v>
      </c>
      <c r="D395">
        <v>1</v>
      </c>
      <c r="E395">
        <v>1</v>
      </c>
      <c r="F395">
        <v>1</v>
      </c>
    </row>
    <row r="396" spans="1:11" x14ac:dyDescent="0.5">
      <c r="B396">
        <v>0</v>
      </c>
      <c r="C396">
        <v>1</v>
      </c>
      <c r="D396">
        <v>1</v>
      </c>
      <c r="E396">
        <v>1</v>
      </c>
      <c r="F396">
        <v>1</v>
      </c>
    </row>
    <row r="397" spans="1:11" x14ac:dyDescent="0.5">
      <c r="B397">
        <v>1</v>
      </c>
      <c r="C397">
        <v>1</v>
      </c>
      <c r="D397">
        <v>1</v>
      </c>
      <c r="E397">
        <v>1</v>
      </c>
      <c r="F397">
        <v>1</v>
      </c>
    </row>
    <row r="398" spans="1:11" x14ac:dyDescent="0.5">
      <c r="B398">
        <v>1</v>
      </c>
      <c r="C398">
        <v>1</v>
      </c>
      <c r="D398">
        <v>1</v>
      </c>
      <c r="E398">
        <v>1</v>
      </c>
      <c r="F398">
        <v>1</v>
      </c>
    </row>
    <row r="399" spans="1:11" x14ac:dyDescent="0.5">
      <c r="B399">
        <v>1</v>
      </c>
      <c r="C399">
        <v>1</v>
      </c>
      <c r="D399">
        <v>1</v>
      </c>
      <c r="E399">
        <v>1</v>
      </c>
      <c r="F399">
        <v>1</v>
      </c>
    </row>
    <row r="400" spans="1:11" x14ac:dyDescent="0.5">
      <c r="B400">
        <v>1</v>
      </c>
      <c r="C400">
        <v>1</v>
      </c>
      <c r="D400">
        <v>1</v>
      </c>
      <c r="E400">
        <v>1</v>
      </c>
      <c r="F400">
        <v>1</v>
      </c>
    </row>
    <row r="401" spans="1:11" x14ac:dyDescent="0.5">
      <c r="B401">
        <v>0</v>
      </c>
      <c r="C401">
        <v>1</v>
      </c>
      <c r="D401">
        <v>1</v>
      </c>
      <c r="E401">
        <v>1</v>
      </c>
      <c r="F401">
        <v>1</v>
      </c>
      <c r="G401">
        <f>SUM(B386:B401) / COUNT(B386:B401)</f>
        <v>0.75</v>
      </c>
      <c r="H401">
        <f>SUM(C386:C401) / COUNT(C386:C401)</f>
        <v>1</v>
      </c>
      <c r="I401">
        <f>SUM(D386:D401) / COUNT(D386:D401)</f>
        <v>0.9375</v>
      </c>
      <c r="J401">
        <f>SUM(E386:E401) / COUNT(E386:E401)</f>
        <v>1</v>
      </c>
      <c r="K401">
        <f>SUM(F386:F401) / COUNT(F386:F401)</f>
        <v>1</v>
      </c>
    </row>
    <row r="402" spans="1:11" x14ac:dyDescent="0.5">
      <c r="A402" t="s">
        <v>78</v>
      </c>
      <c r="B402">
        <v>1</v>
      </c>
      <c r="C402">
        <v>1</v>
      </c>
      <c r="D402">
        <v>1</v>
      </c>
      <c r="E402">
        <v>1</v>
      </c>
      <c r="F402">
        <v>1</v>
      </c>
    </row>
    <row r="403" spans="1:11" x14ac:dyDescent="0.5">
      <c r="B403">
        <v>1</v>
      </c>
      <c r="C403">
        <v>1</v>
      </c>
      <c r="D403">
        <v>1</v>
      </c>
      <c r="E403">
        <v>1</v>
      </c>
      <c r="F403">
        <v>1</v>
      </c>
    </row>
    <row r="404" spans="1:11" x14ac:dyDescent="0.5">
      <c r="B404">
        <v>1</v>
      </c>
      <c r="C404">
        <v>1</v>
      </c>
      <c r="D404">
        <v>1</v>
      </c>
      <c r="E404">
        <v>1</v>
      </c>
      <c r="F404">
        <v>1</v>
      </c>
    </row>
    <row r="405" spans="1:11" x14ac:dyDescent="0.5">
      <c r="B405">
        <v>1</v>
      </c>
      <c r="C405">
        <v>1</v>
      </c>
      <c r="D405">
        <v>1</v>
      </c>
      <c r="E405">
        <v>1</v>
      </c>
      <c r="F405">
        <v>1</v>
      </c>
    </row>
    <row r="406" spans="1:11" x14ac:dyDescent="0.5">
      <c r="B406">
        <v>1</v>
      </c>
      <c r="C406">
        <v>1</v>
      </c>
      <c r="D406">
        <v>1</v>
      </c>
      <c r="E406">
        <v>1</v>
      </c>
      <c r="F406">
        <v>1</v>
      </c>
    </row>
    <row r="407" spans="1:11" x14ac:dyDescent="0.5">
      <c r="B407">
        <v>0</v>
      </c>
      <c r="C407">
        <v>1</v>
      </c>
      <c r="D407">
        <v>1</v>
      </c>
      <c r="E407">
        <v>1</v>
      </c>
      <c r="F407">
        <v>1</v>
      </c>
    </row>
    <row r="408" spans="1:11" x14ac:dyDescent="0.5">
      <c r="B408">
        <v>1</v>
      </c>
      <c r="C408">
        <v>1</v>
      </c>
      <c r="D408">
        <v>1</v>
      </c>
      <c r="E408">
        <v>1</v>
      </c>
      <c r="F408">
        <v>1</v>
      </c>
    </row>
    <row r="409" spans="1:11" x14ac:dyDescent="0.5">
      <c r="B409">
        <v>1</v>
      </c>
      <c r="C409">
        <v>1</v>
      </c>
      <c r="D409">
        <v>1</v>
      </c>
      <c r="E409">
        <v>1</v>
      </c>
      <c r="F409">
        <v>1</v>
      </c>
    </row>
    <row r="410" spans="1:11" x14ac:dyDescent="0.5">
      <c r="B410">
        <v>1</v>
      </c>
      <c r="C410">
        <v>1</v>
      </c>
      <c r="D410">
        <v>1</v>
      </c>
      <c r="E410">
        <v>1</v>
      </c>
      <c r="F410">
        <v>1</v>
      </c>
    </row>
    <row r="411" spans="1:11" x14ac:dyDescent="0.5">
      <c r="B411">
        <v>1</v>
      </c>
      <c r="C411">
        <v>1</v>
      </c>
      <c r="D411">
        <v>1</v>
      </c>
      <c r="E411">
        <v>1</v>
      </c>
      <c r="F411">
        <v>1</v>
      </c>
    </row>
    <row r="412" spans="1:11" x14ac:dyDescent="0.5">
      <c r="B412">
        <v>1</v>
      </c>
      <c r="C412">
        <v>1</v>
      </c>
      <c r="D412">
        <v>1</v>
      </c>
      <c r="E412">
        <v>1</v>
      </c>
      <c r="F412">
        <v>1</v>
      </c>
    </row>
    <row r="413" spans="1:11" x14ac:dyDescent="0.5">
      <c r="B413">
        <v>1</v>
      </c>
      <c r="C413">
        <v>1</v>
      </c>
      <c r="D413">
        <v>1</v>
      </c>
      <c r="E413">
        <v>1</v>
      </c>
      <c r="F413">
        <v>1</v>
      </c>
    </row>
    <row r="414" spans="1:11" x14ac:dyDescent="0.5">
      <c r="B414">
        <v>1</v>
      </c>
      <c r="C414">
        <v>1</v>
      </c>
      <c r="D414">
        <v>1</v>
      </c>
      <c r="E414">
        <v>1</v>
      </c>
      <c r="F414">
        <v>1</v>
      </c>
    </row>
    <row r="415" spans="1:11" x14ac:dyDescent="0.5">
      <c r="B415">
        <v>1</v>
      </c>
      <c r="C415">
        <v>1</v>
      </c>
      <c r="D415">
        <v>1</v>
      </c>
      <c r="E415">
        <v>1</v>
      </c>
      <c r="F415">
        <v>1</v>
      </c>
    </row>
    <row r="416" spans="1:11" x14ac:dyDescent="0.5">
      <c r="B416">
        <v>1</v>
      </c>
      <c r="C416">
        <v>1</v>
      </c>
      <c r="D416">
        <v>1</v>
      </c>
      <c r="E416">
        <v>1</v>
      </c>
      <c r="F416">
        <v>1</v>
      </c>
    </row>
    <row r="417" spans="1:11" x14ac:dyDescent="0.5">
      <c r="B417">
        <v>1</v>
      </c>
      <c r="C417">
        <v>1</v>
      </c>
      <c r="D417">
        <v>1</v>
      </c>
      <c r="E417">
        <v>1</v>
      </c>
      <c r="F417">
        <v>1</v>
      </c>
      <c r="G417">
        <f>SUM(B402:B417) / COUNT(B402:B417)</f>
        <v>0.9375</v>
      </c>
      <c r="H417">
        <f>SUM(C402:C417) / COUNT(C402:C417)</f>
        <v>1</v>
      </c>
      <c r="I417">
        <f>SUM(D402:D417) / COUNT(D402:D417)</f>
        <v>1</v>
      </c>
      <c r="J417">
        <f>SUM(E402:E417) / COUNT(E402:E417)</f>
        <v>1</v>
      </c>
      <c r="K417">
        <f>SUM(F402:F417) / COUNT(F402:F417)</f>
        <v>1</v>
      </c>
    </row>
    <row r="418" spans="1:11" x14ac:dyDescent="0.5">
      <c r="A418" t="s">
        <v>79</v>
      </c>
      <c r="B418">
        <v>1</v>
      </c>
      <c r="C418">
        <v>0</v>
      </c>
      <c r="D418">
        <v>1</v>
      </c>
      <c r="E418">
        <v>1</v>
      </c>
      <c r="F418">
        <v>1</v>
      </c>
    </row>
    <row r="419" spans="1:11" x14ac:dyDescent="0.5">
      <c r="B419">
        <v>0</v>
      </c>
      <c r="C419">
        <v>0</v>
      </c>
      <c r="D419">
        <v>1</v>
      </c>
      <c r="E419">
        <v>1</v>
      </c>
      <c r="F419">
        <v>1</v>
      </c>
    </row>
    <row r="420" spans="1:11" x14ac:dyDescent="0.5">
      <c r="B420">
        <v>0</v>
      </c>
      <c r="C420">
        <v>1</v>
      </c>
      <c r="D420">
        <v>1</v>
      </c>
      <c r="E420">
        <v>1</v>
      </c>
      <c r="F420">
        <v>1</v>
      </c>
    </row>
    <row r="421" spans="1:11" x14ac:dyDescent="0.5">
      <c r="B421">
        <v>0</v>
      </c>
      <c r="C421">
        <v>1</v>
      </c>
      <c r="D421">
        <v>1</v>
      </c>
      <c r="E421">
        <v>1</v>
      </c>
      <c r="F421">
        <v>1</v>
      </c>
    </row>
    <row r="422" spans="1:11" x14ac:dyDescent="0.5">
      <c r="B422">
        <v>0</v>
      </c>
      <c r="C422">
        <v>1</v>
      </c>
      <c r="D422">
        <v>1</v>
      </c>
      <c r="E422">
        <v>1</v>
      </c>
      <c r="F422">
        <v>1</v>
      </c>
    </row>
    <row r="423" spans="1:11" x14ac:dyDescent="0.5">
      <c r="B423">
        <v>0</v>
      </c>
      <c r="C423">
        <v>1</v>
      </c>
      <c r="D423">
        <v>1</v>
      </c>
      <c r="E423">
        <v>1</v>
      </c>
      <c r="F423">
        <v>1</v>
      </c>
    </row>
    <row r="424" spans="1:11" x14ac:dyDescent="0.5">
      <c r="B424">
        <v>0</v>
      </c>
      <c r="C424">
        <v>1</v>
      </c>
      <c r="D424">
        <v>1</v>
      </c>
      <c r="E424">
        <v>1</v>
      </c>
      <c r="F424">
        <v>1</v>
      </c>
    </row>
    <row r="425" spans="1:11" x14ac:dyDescent="0.5">
      <c r="B425">
        <v>0</v>
      </c>
      <c r="C425">
        <v>1</v>
      </c>
      <c r="D425">
        <v>1</v>
      </c>
      <c r="E425">
        <v>1</v>
      </c>
      <c r="F425">
        <v>1</v>
      </c>
    </row>
    <row r="426" spans="1:11" x14ac:dyDescent="0.5">
      <c r="B426">
        <v>0</v>
      </c>
      <c r="C426">
        <v>0</v>
      </c>
      <c r="D426">
        <v>1</v>
      </c>
      <c r="E426">
        <v>1</v>
      </c>
      <c r="F426">
        <v>1</v>
      </c>
    </row>
    <row r="427" spans="1:11" x14ac:dyDescent="0.5">
      <c r="B427">
        <v>0</v>
      </c>
      <c r="C427">
        <v>0</v>
      </c>
      <c r="D427">
        <v>1</v>
      </c>
      <c r="E427">
        <v>1</v>
      </c>
      <c r="F427">
        <v>1</v>
      </c>
    </row>
    <row r="428" spans="1:11" x14ac:dyDescent="0.5">
      <c r="B428">
        <v>0</v>
      </c>
      <c r="C428">
        <v>1</v>
      </c>
      <c r="D428">
        <v>1</v>
      </c>
      <c r="E428">
        <v>1</v>
      </c>
      <c r="F428">
        <v>1</v>
      </c>
    </row>
    <row r="429" spans="1:11" x14ac:dyDescent="0.5">
      <c r="B429">
        <v>0</v>
      </c>
      <c r="C429">
        <v>1</v>
      </c>
      <c r="D429">
        <v>1</v>
      </c>
      <c r="E429">
        <v>1</v>
      </c>
      <c r="F429">
        <v>1</v>
      </c>
    </row>
    <row r="430" spans="1:11" x14ac:dyDescent="0.5">
      <c r="B430">
        <v>1</v>
      </c>
      <c r="C430">
        <v>0</v>
      </c>
      <c r="D430">
        <v>1</v>
      </c>
      <c r="E430">
        <v>1</v>
      </c>
      <c r="F430">
        <v>1</v>
      </c>
    </row>
    <row r="431" spans="1:11" x14ac:dyDescent="0.5">
      <c r="B431">
        <v>1</v>
      </c>
      <c r="C431">
        <v>1</v>
      </c>
      <c r="D431">
        <v>1</v>
      </c>
      <c r="E431">
        <v>1</v>
      </c>
      <c r="F431">
        <v>1</v>
      </c>
    </row>
    <row r="432" spans="1:11" x14ac:dyDescent="0.5">
      <c r="B432">
        <v>0</v>
      </c>
      <c r="C432">
        <v>1</v>
      </c>
      <c r="D432">
        <v>1</v>
      </c>
      <c r="E432">
        <v>1</v>
      </c>
      <c r="F432">
        <v>1</v>
      </c>
    </row>
    <row r="433" spans="1:11" x14ac:dyDescent="0.5">
      <c r="B433">
        <v>0</v>
      </c>
      <c r="C433">
        <v>0</v>
      </c>
      <c r="D433">
        <v>1</v>
      </c>
      <c r="E433">
        <v>1</v>
      </c>
      <c r="F433">
        <v>1</v>
      </c>
      <c r="G433">
        <f>SUM(B418:B433) / COUNT(B418:B433)</f>
        <v>0.1875</v>
      </c>
      <c r="H433">
        <f>SUM(C418:C433) / COUNT(C418:C433)</f>
        <v>0.625</v>
      </c>
      <c r="I433">
        <f>SUM(D418:D433) / COUNT(D418:D433)</f>
        <v>1</v>
      </c>
      <c r="J433">
        <f>SUM(E418:E433) / COUNT(E418:E433)</f>
        <v>1</v>
      </c>
      <c r="K433">
        <f>SUM(F418:F433) / COUNT(F418:F433)</f>
        <v>1</v>
      </c>
    </row>
    <row r="434" spans="1:11" x14ac:dyDescent="0.5">
      <c r="A434" t="s">
        <v>100</v>
      </c>
      <c r="B434">
        <v>1</v>
      </c>
      <c r="C434">
        <v>1</v>
      </c>
      <c r="D434">
        <v>1</v>
      </c>
      <c r="E434">
        <v>1</v>
      </c>
      <c r="F434">
        <v>1</v>
      </c>
    </row>
    <row r="435" spans="1:11" x14ac:dyDescent="0.5">
      <c r="B435">
        <v>1</v>
      </c>
      <c r="C435">
        <v>1</v>
      </c>
      <c r="D435">
        <v>1</v>
      </c>
      <c r="E435">
        <v>1</v>
      </c>
      <c r="F435">
        <v>1</v>
      </c>
    </row>
    <row r="436" spans="1:11" x14ac:dyDescent="0.5">
      <c r="B436">
        <v>1</v>
      </c>
      <c r="C436">
        <v>1</v>
      </c>
      <c r="D436">
        <v>1</v>
      </c>
      <c r="E436">
        <v>1</v>
      </c>
      <c r="F436">
        <v>1</v>
      </c>
    </row>
    <row r="437" spans="1:11" x14ac:dyDescent="0.5">
      <c r="B437">
        <v>0</v>
      </c>
      <c r="C437">
        <v>1</v>
      </c>
      <c r="D437">
        <v>1</v>
      </c>
      <c r="E437">
        <v>1</v>
      </c>
      <c r="F437">
        <v>1</v>
      </c>
    </row>
    <row r="438" spans="1:11" x14ac:dyDescent="0.5">
      <c r="B438">
        <v>1</v>
      </c>
      <c r="C438">
        <v>1</v>
      </c>
      <c r="D438">
        <v>1</v>
      </c>
      <c r="E438">
        <v>1</v>
      </c>
      <c r="F438">
        <v>1</v>
      </c>
    </row>
    <row r="439" spans="1:11" x14ac:dyDescent="0.5">
      <c r="B439">
        <v>1</v>
      </c>
      <c r="C439">
        <v>1</v>
      </c>
      <c r="D439">
        <v>1</v>
      </c>
      <c r="E439">
        <v>1</v>
      </c>
      <c r="F439">
        <v>1</v>
      </c>
    </row>
    <row r="440" spans="1:11" x14ac:dyDescent="0.5">
      <c r="B440">
        <v>1</v>
      </c>
      <c r="C440">
        <v>1</v>
      </c>
      <c r="D440">
        <v>1</v>
      </c>
      <c r="E440">
        <v>1</v>
      </c>
      <c r="F440">
        <v>1</v>
      </c>
    </row>
    <row r="441" spans="1:11" x14ac:dyDescent="0.5">
      <c r="B441">
        <v>1</v>
      </c>
      <c r="C441">
        <v>1</v>
      </c>
      <c r="D441">
        <v>1</v>
      </c>
      <c r="E441">
        <v>1</v>
      </c>
      <c r="F441">
        <v>1</v>
      </c>
    </row>
    <row r="442" spans="1:11" x14ac:dyDescent="0.5">
      <c r="B442">
        <v>1</v>
      </c>
      <c r="C442">
        <v>1</v>
      </c>
      <c r="D442">
        <v>1</v>
      </c>
      <c r="E442">
        <v>1</v>
      </c>
      <c r="F442">
        <v>1</v>
      </c>
    </row>
    <row r="443" spans="1:11" x14ac:dyDescent="0.5">
      <c r="B443">
        <v>0</v>
      </c>
      <c r="C443">
        <v>1</v>
      </c>
      <c r="D443">
        <v>1</v>
      </c>
      <c r="E443">
        <v>1</v>
      </c>
      <c r="F443">
        <v>1</v>
      </c>
    </row>
    <row r="444" spans="1:11" x14ac:dyDescent="0.5">
      <c r="B444">
        <v>1</v>
      </c>
      <c r="C444">
        <v>1</v>
      </c>
      <c r="D444">
        <v>1</v>
      </c>
      <c r="E444">
        <v>1</v>
      </c>
      <c r="F444">
        <v>1</v>
      </c>
    </row>
    <row r="445" spans="1:11" x14ac:dyDescent="0.5">
      <c r="B445">
        <v>1</v>
      </c>
      <c r="C445">
        <v>1</v>
      </c>
      <c r="D445">
        <v>1</v>
      </c>
      <c r="E445">
        <v>1</v>
      </c>
      <c r="F445">
        <v>1</v>
      </c>
    </row>
    <row r="446" spans="1:11" x14ac:dyDescent="0.5">
      <c r="B446">
        <v>1</v>
      </c>
      <c r="C446">
        <v>1</v>
      </c>
      <c r="D446">
        <v>1</v>
      </c>
      <c r="E446">
        <v>1</v>
      </c>
      <c r="F446">
        <v>1</v>
      </c>
    </row>
    <row r="447" spans="1:11" x14ac:dyDescent="0.5">
      <c r="B447">
        <v>1</v>
      </c>
      <c r="C447">
        <v>1</v>
      </c>
      <c r="D447">
        <v>1</v>
      </c>
      <c r="E447">
        <v>1</v>
      </c>
      <c r="F447">
        <v>1</v>
      </c>
    </row>
    <row r="448" spans="1:11" x14ac:dyDescent="0.5">
      <c r="B448">
        <v>1</v>
      </c>
      <c r="C448">
        <v>1</v>
      </c>
      <c r="D448">
        <v>1</v>
      </c>
      <c r="E448">
        <v>1</v>
      </c>
      <c r="F448">
        <v>1</v>
      </c>
    </row>
    <row r="449" spans="1:11" x14ac:dyDescent="0.5">
      <c r="B449">
        <v>0</v>
      </c>
      <c r="C449">
        <v>1</v>
      </c>
      <c r="D449">
        <v>1</v>
      </c>
      <c r="E449">
        <v>1</v>
      </c>
      <c r="F449">
        <v>1</v>
      </c>
      <c r="G449">
        <f>SUM(B434:B449) / COUNT(B434:B449)</f>
        <v>0.8125</v>
      </c>
      <c r="H449">
        <f>SUM(C434:C449) / COUNT(C434:C449)</f>
        <v>1</v>
      </c>
      <c r="I449">
        <f>SUM(D434:D449) / COUNT(D434:D449)</f>
        <v>1</v>
      </c>
      <c r="J449">
        <f>SUM(E434:E449) / COUNT(E434:E449)</f>
        <v>1</v>
      </c>
      <c r="K449">
        <f>SUM(F434:F449) / COUNT(F434:F449)</f>
        <v>1</v>
      </c>
    </row>
    <row r="450" spans="1:11" x14ac:dyDescent="0.5">
      <c r="A450" t="s">
        <v>102</v>
      </c>
      <c r="B450">
        <v>1</v>
      </c>
      <c r="C450">
        <v>1</v>
      </c>
      <c r="D450">
        <v>1</v>
      </c>
      <c r="E450">
        <v>1</v>
      </c>
      <c r="F450">
        <v>1</v>
      </c>
    </row>
    <row r="451" spans="1:11" x14ac:dyDescent="0.5">
      <c r="B451">
        <v>1</v>
      </c>
      <c r="C451">
        <v>1</v>
      </c>
      <c r="D451">
        <v>1</v>
      </c>
      <c r="E451">
        <v>1</v>
      </c>
      <c r="F451">
        <v>1</v>
      </c>
    </row>
    <row r="452" spans="1:11" x14ac:dyDescent="0.5">
      <c r="B452">
        <v>1</v>
      </c>
      <c r="C452">
        <v>1</v>
      </c>
      <c r="D452">
        <v>1</v>
      </c>
      <c r="E452">
        <v>1</v>
      </c>
      <c r="F452">
        <v>1</v>
      </c>
    </row>
    <row r="453" spans="1:11" x14ac:dyDescent="0.5">
      <c r="B453">
        <v>1</v>
      </c>
      <c r="C453">
        <v>1</v>
      </c>
      <c r="D453">
        <v>1</v>
      </c>
      <c r="E453">
        <v>1</v>
      </c>
      <c r="F453">
        <v>1</v>
      </c>
    </row>
    <row r="454" spans="1:11" x14ac:dyDescent="0.5">
      <c r="B454">
        <v>1</v>
      </c>
      <c r="C454">
        <v>1</v>
      </c>
      <c r="D454">
        <v>1</v>
      </c>
      <c r="E454">
        <v>1</v>
      </c>
      <c r="F454">
        <v>1</v>
      </c>
    </row>
    <row r="455" spans="1:11" x14ac:dyDescent="0.5">
      <c r="B455">
        <v>1</v>
      </c>
      <c r="C455">
        <v>1</v>
      </c>
      <c r="D455">
        <v>1</v>
      </c>
      <c r="E455">
        <v>1</v>
      </c>
      <c r="F455">
        <v>1</v>
      </c>
    </row>
    <row r="456" spans="1:11" x14ac:dyDescent="0.5">
      <c r="B456">
        <v>1</v>
      </c>
      <c r="C456">
        <v>1</v>
      </c>
      <c r="D456">
        <v>1</v>
      </c>
      <c r="E456">
        <v>1</v>
      </c>
      <c r="F456">
        <v>1</v>
      </c>
    </row>
    <row r="457" spans="1:11" x14ac:dyDescent="0.5">
      <c r="B457">
        <v>1</v>
      </c>
      <c r="C457">
        <v>1</v>
      </c>
      <c r="D457">
        <v>1</v>
      </c>
      <c r="E457">
        <v>1</v>
      </c>
      <c r="F457">
        <v>1</v>
      </c>
    </row>
    <row r="458" spans="1:11" x14ac:dyDescent="0.5">
      <c r="B458">
        <v>1</v>
      </c>
      <c r="C458">
        <v>1</v>
      </c>
      <c r="D458">
        <v>1</v>
      </c>
      <c r="E458">
        <v>1</v>
      </c>
      <c r="F458">
        <v>1</v>
      </c>
    </row>
    <row r="459" spans="1:11" x14ac:dyDescent="0.5">
      <c r="B459">
        <v>1</v>
      </c>
      <c r="C459">
        <v>1</v>
      </c>
      <c r="D459">
        <v>1</v>
      </c>
      <c r="E459">
        <v>1</v>
      </c>
      <c r="F459">
        <v>1</v>
      </c>
    </row>
    <row r="460" spans="1:11" x14ac:dyDescent="0.5">
      <c r="B460">
        <v>1</v>
      </c>
      <c r="C460">
        <v>1</v>
      </c>
      <c r="D460">
        <v>1</v>
      </c>
      <c r="E460">
        <v>1</v>
      </c>
      <c r="F460">
        <v>1</v>
      </c>
    </row>
    <row r="461" spans="1:11" x14ac:dyDescent="0.5">
      <c r="B461">
        <v>1</v>
      </c>
      <c r="C461">
        <v>1</v>
      </c>
      <c r="D461">
        <v>1</v>
      </c>
      <c r="E461">
        <v>1</v>
      </c>
      <c r="F461">
        <v>1</v>
      </c>
    </row>
    <row r="462" spans="1:11" x14ac:dyDescent="0.5">
      <c r="B462">
        <v>1</v>
      </c>
      <c r="C462">
        <v>1</v>
      </c>
      <c r="D462">
        <v>1</v>
      </c>
      <c r="E462">
        <v>1</v>
      </c>
      <c r="F462">
        <v>1</v>
      </c>
    </row>
    <row r="463" spans="1:11" x14ac:dyDescent="0.5">
      <c r="B463">
        <v>1</v>
      </c>
      <c r="C463">
        <v>1</v>
      </c>
      <c r="D463">
        <v>1</v>
      </c>
      <c r="E463">
        <v>1</v>
      </c>
      <c r="F463">
        <v>1</v>
      </c>
    </row>
    <row r="464" spans="1:11" x14ac:dyDescent="0.5">
      <c r="B464">
        <v>1</v>
      </c>
      <c r="C464">
        <v>1</v>
      </c>
      <c r="D464">
        <v>1</v>
      </c>
      <c r="E464">
        <v>1</v>
      </c>
      <c r="F464">
        <v>1</v>
      </c>
    </row>
    <row r="465" spans="1:11" x14ac:dyDescent="0.5">
      <c r="B465">
        <v>1</v>
      </c>
      <c r="C465">
        <v>1</v>
      </c>
      <c r="D465">
        <v>1</v>
      </c>
      <c r="E465">
        <v>1</v>
      </c>
      <c r="F465">
        <v>1</v>
      </c>
      <c r="G465">
        <f>SUM(B450:B465) / COUNT(B450:B465)</f>
        <v>1</v>
      </c>
      <c r="H465">
        <f>SUM(C450:C465) / COUNT(C450:C465)</f>
        <v>1</v>
      </c>
      <c r="I465">
        <f>SUM(D450:D465) / COUNT(D450:D465)</f>
        <v>1</v>
      </c>
      <c r="J465">
        <f>SUM(E450:E465) / COUNT(E450:E465)</f>
        <v>1</v>
      </c>
      <c r="K465">
        <f>SUM(F450:F465) / COUNT(F450:F465)</f>
        <v>1</v>
      </c>
    </row>
    <row r="466" spans="1:11" x14ac:dyDescent="0.5">
      <c r="A466" t="s">
        <v>104</v>
      </c>
      <c r="B466">
        <v>1</v>
      </c>
      <c r="C466">
        <v>1</v>
      </c>
      <c r="D466">
        <v>1</v>
      </c>
      <c r="E466">
        <v>1</v>
      </c>
      <c r="F466">
        <v>1</v>
      </c>
    </row>
    <row r="467" spans="1:11" x14ac:dyDescent="0.5">
      <c r="B467">
        <v>1</v>
      </c>
      <c r="C467">
        <v>1</v>
      </c>
      <c r="D467">
        <v>1</v>
      </c>
      <c r="E467">
        <v>1</v>
      </c>
      <c r="F467">
        <v>1</v>
      </c>
    </row>
    <row r="468" spans="1:11" x14ac:dyDescent="0.5">
      <c r="B468">
        <v>0</v>
      </c>
      <c r="C468">
        <v>1</v>
      </c>
      <c r="D468">
        <v>1</v>
      </c>
      <c r="E468">
        <v>1</v>
      </c>
      <c r="F468">
        <v>1</v>
      </c>
    </row>
    <row r="469" spans="1:11" x14ac:dyDescent="0.5">
      <c r="B469">
        <v>1</v>
      </c>
      <c r="C469">
        <v>1</v>
      </c>
      <c r="D469">
        <v>1</v>
      </c>
      <c r="E469">
        <v>1</v>
      </c>
      <c r="F469">
        <v>1</v>
      </c>
    </row>
    <row r="470" spans="1:11" x14ac:dyDescent="0.5">
      <c r="B470">
        <v>0</v>
      </c>
      <c r="C470">
        <v>0</v>
      </c>
      <c r="D470">
        <v>1</v>
      </c>
      <c r="E470">
        <v>1</v>
      </c>
      <c r="F470">
        <v>1</v>
      </c>
    </row>
    <row r="471" spans="1:11" x14ac:dyDescent="0.5">
      <c r="B471">
        <v>0</v>
      </c>
      <c r="C471">
        <v>1</v>
      </c>
      <c r="D471">
        <v>1</v>
      </c>
      <c r="E471">
        <v>1</v>
      </c>
      <c r="F471">
        <v>1</v>
      </c>
    </row>
    <row r="472" spans="1:11" x14ac:dyDescent="0.5">
      <c r="B472">
        <v>0</v>
      </c>
      <c r="C472">
        <v>0</v>
      </c>
      <c r="D472">
        <v>1</v>
      </c>
      <c r="E472">
        <v>1</v>
      </c>
      <c r="F472">
        <v>1</v>
      </c>
    </row>
    <row r="473" spans="1:11" x14ac:dyDescent="0.5">
      <c r="B473">
        <v>0</v>
      </c>
      <c r="C473">
        <v>1</v>
      </c>
      <c r="D473">
        <v>1</v>
      </c>
      <c r="E473">
        <v>1</v>
      </c>
      <c r="F473">
        <v>1</v>
      </c>
    </row>
    <row r="474" spans="1:11" x14ac:dyDescent="0.5">
      <c r="B474">
        <v>0</v>
      </c>
      <c r="C474">
        <v>1</v>
      </c>
      <c r="D474">
        <v>1</v>
      </c>
      <c r="E474">
        <v>1</v>
      </c>
      <c r="F474">
        <v>1</v>
      </c>
    </row>
    <row r="475" spans="1:11" x14ac:dyDescent="0.5">
      <c r="B475">
        <v>0</v>
      </c>
      <c r="C475">
        <v>1</v>
      </c>
      <c r="D475">
        <v>1</v>
      </c>
      <c r="E475">
        <v>1</v>
      </c>
      <c r="F475">
        <v>1</v>
      </c>
    </row>
    <row r="476" spans="1:11" x14ac:dyDescent="0.5">
      <c r="B476">
        <v>1</v>
      </c>
      <c r="C476">
        <v>1</v>
      </c>
      <c r="D476">
        <v>1</v>
      </c>
      <c r="E476">
        <v>1</v>
      </c>
      <c r="F476">
        <v>1</v>
      </c>
    </row>
    <row r="477" spans="1:11" x14ac:dyDescent="0.5">
      <c r="B477">
        <v>1</v>
      </c>
      <c r="C477">
        <v>1</v>
      </c>
      <c r="D477">
        <v>1</v>
      </c>
      <c r="E477">
        <v>1</v>
      </c>
      <c r="F477">
        <v>1</v>
      </c>
    </row>
    <row r="478" spans="1:11" x14ac:dyDescent="0.5">
      <c r="B478">
        <v>1</v>
      </c>
      <c r="C478">
        <v>1</v>
      </c>
      <c r="D478">
        <v>1</v>
      </c>
      <c r="E478">
        <v>1</v>
      </c>
      <c r="F478">
        <v>1</v>
      </c>
    </row>
    <row r="479" spans="1:11" x14ac:dyDescent="0.5">
      <c r="B479">
        <v>0</v>
      </c>
      <c r="C479">
        <v>1</v>
      </c>
      <c r="D479">
        <v>1</v>
      </c>
      <c r="E479">
        <v>1</v>
      </c>
      <c r="F479">
        <v>1</v>
      </c>
    </row>
    <row r="480" spans="1:11" x14ac:dyDescent="0.5">
      <c r="B480">
        <v>1</v>
      </c>
      <c r="C480">
        <v>1</v>
      </c>
      <c r="D480">
        <v>1</v>
      </c>
      <c r="E480">
        <v>1</v>
      </c>
      <c r="F480">
        <v>1</v>
      </c>
    </row>
    <row r="481" spans="1:11" x14ac:dyDescent="0.5">
      <c r="B481">
        <v>1</v>
      </c>
      <c r="C481">
        <v>1</v>
      </c>
      <c r="D481">
        <v>1</v>
      </c>
      <c r="E481">
        <v>1</v>
      </c>
      <c r="F481">
        <v>1</v>
      </c>
      <c r="G481">
        <f>SUM(B466:B481) / COUNT(B466:B481)</f>
        <v>0.5</v>
      </c>
      <c r="H481">
        <f>SUM(C466:C481) / COUNT(C466:C481)</f>
        <v>0.875</v>
      </c>
      <c r="I481">
        <f>SUM(D466:D481) / COUNT(D466:D481)</f>
        <v>1</v>
      </c>
      <c r="J481">
        <f>SUM(E466:E481) / COUNT(E466:E481)</f>
        <v>1</v>
      </c>
      <c r="K481">
        <f>SUM(F466:F481) / COUNT(F466:F481)</f>
        <v>1</v>
      </c>
    </row>
    <row r="482" spans="1:11" x14ac:dyDescent="0.5">
      <c r="A482" t="s">
        <v>106</v>
      </c>
      <c r="B482">
        <v>0</v>
      </c>
      <c r="C482">
        <v>1</v>
      </c>
      <c r="D482">
        <v>1</v>
      </c>
      <c r="E482">
        <v>1</v>
      </c>
      <c r="F482">
        <v>1</v>
      </c>
    </row>
    <row r="483" spans="1:11" x14ac:dyDescent="0.5">
      <c r="B483">
        <v>1</v>
      </c>
      <c r="C483">
        <v>1</v>
      </c>
      <c r="D483">
        <v>1</v>
      </c>
      <c r="E483">
        <v>1</v>
      </c>
      <c r="F483">
        <v>1</v>
      </c>
    </row>
    <row r="484" spans="1:11" x14ac:dyDescent="0.5">
      <c r="B484">
        <v>0</v>
      </c>
      <c r="C484">
        <v>1</v>
      </c>
      <c r="D484">
        <v>1</v>
      </c>
      <c r="E484">
        <v>1</v>
      </c>
      <c r="F484">
        <v>1</v>
      </c>
    </row>
    <row r="485" spans="1:11" x14ac:dyDescent="0.5">
      <c r="B485">
        <v>0</v>
      </c>
      <c r="C485">
        <v>1</v>
      </c>
      <c r="D485">
        <v>1</v>
      </c>
      <c r="E485">
        <v>1</v>
      </c>
      <c r="F485">
        <v>1</v>
      </c>
    </row>
    <row r="486" spans="1:11" x14ac:dyDescent="0.5">
      <c r="B486">
        <v>1</v>
      </c>
      <c r="C486">
        <v>1</v>
      </c>
      <c r="D486">
        <v>1</v>
      </c>
      <c r="E486">
        <v>1</v>
      </c>
      <c r="F486">
        <v>1</v>
      </c>
    </row>
    <row r="487" spans="1:11" x14ac:dyDescent="0.5">
      <c r="B487">
        <v>0</v>
      </c>
      <c r="C487">
        <v>1</v>
      </c>
      <c r="D487">
        <v>1</v>
      </c>
      <c r="E487">
        <v>1</v>
      </c>
      <c r="F487">
        <v>1</v>
      </c>
    </row>
    <row r="488" spans="1:11" x14ac:dyDescent="0.5">
      <c r="B488">
        <v>0</v>
      </c>
      <c r="C488">
        <v>0</v>
      </c>
      <c r="D488">
        <v>1</v>
      </c>
      <c r="E488">
        <v>1</v>
      </c>
      <c r="F488">
        <v>1</v>
      </c>
    </row>
    <row r="489" spans="1:11" x14ac:dyDescent="0.5">
      <c r="B489">
        <v>0</v>
      </c>
      <c r="C489">
        <v>1</v>
      </c>
      <c r="D489">
        <v>1</v>
      </c>
      <c r="E489">
        <v>1</v>
      </c>
      <c r="F489">
        <v>1</v>
      </c>
    </row>
    <row r="490" spans="1:11" x14ac:dyDescent="0.5">
      <c r="B490">
        <v>0</v>
      </c>
      <c r="C490">
        <v>1</v>
      </c>
      <c r="D490">
        <v>1</v>
      </c>
      <c r="E490">
        <v>1</v>
      </c>
      <c r="F490">
        <v>1</v>
      </c>
    </row>
    <row r="491" spans="1:11" x14ac:dyDescent="0.5">
      <c r="B491">
        <v>0</v>
      </c>
      <c r="C491">
        <v>1</v>
      </c>
      <c r="D491">
        <v>1</v>
      </c>
      <c r="E491">
        <v>1</v>
      </c>
      <c r="F491">
        <v>1</v>
      </c>
    </row>
    <row r="492" spans="1:11" x14ac:dyDescent="0.5">
      <c r="B492">
        <v>0</v>
      </c>
      <c r="C492">
        <v>1</v>
      </c>
      <c r="D492">
        <v>1</v>
      </c>
      <c r="E492">
        <v>1</v>
      </c>
      <c r="F492">
        <v>1</v>
      </c>
    </row>
    <row r="493" spans="1:11" x14ac:dyDescent="0.5">
      <c r="B493">
        <v>0</v>
      </c>
      <c r="C493">
        <v>1</v>
      </c>
      <c r="D493">
        <v>1</v>
      </c>
      <c r="E493">
        <v>1</v>
      </c>
      <c r="F493">
        <v>1</v>
      </c>
    </row>
    <row r="494" spans="1:11" x14ac:dyDescent="0.5">
      <c r="B494">
        <v>0</v>
      </c>
      <c r="C494">
        <v>1</v>
      </c>
      <c r="D494">
        <v>1</v>
      </c>
      <c r="E494">
        <v>1</v>
      </c>
      <c r="F494">
        <v>1</v>
      </c>
    </row>
    <row r="495" spans="1:11" x14ac:dyDescent="0.5">
      <c r="B495">
        <v>1</v>
      </c>
      <c r="C495">
        <v>1</v>
      </c>
      <c r="D495">
        <v>1</v>
      </c>
      <c r="E495">
        <v>1</v>
      </c>
      <c r="F495">
        <v>1</v>
      </c>
    </row>
    <row r="496" spans="1:11" x14ac:dyDescent="0.5">
      <c r="B496">
        <v>1</v>
      </c>
      <c r="C496">
        <v>1</v>
      </c>
      <c r="D496">
        <v>1</v>
      </c>
      <c r="E496">
        <v>1</v>
      </c>
      <c r="F496">
        <v>1</v>
      </c>
    </row>
    <row r="497" spans="1:11" x14ac:dyDescent="0.5">
      <c r="B497">
        <v>1</v>
      </c>
      <c r="C497">
        <v>1</v>
      </c>
      <c r="D497">
        <v>1</v>
      </c>
      <c r="E497">
        <v>1</v>
      </c>
      <c r="F497">
        <v>1</v>
      </c>
      <c r="G497">
        <f>SUM(B482:B497) / COUNT(B482:B497)</f>
        <v>0.3125</v>
      </c>
      <c r="H497">
        <f>SUM(C482:C497) / COUNT(C482:C497)</f>
        <v>0.9375</v>
      </c>
      <c r="I497">
        <f>SUM(D482:D497) / COUNT(D482:D497)</f>
        <v>1</v>
      </c>
      <c r="J497">
        <f>SUM(E482:E497) / COUNT(E482:E497)</f>
        <v>1</v>
      </c>
      <c r="K497">
        <f>SUM(F482:F497) / COUNT(F482:F497)</f>
        <v>1</v>
      </c>
    </row>
    <row r="498" spans="1:11" x14ac:dyDescent="0.5">
      <c r="A498" t="s">
        <v>108</v>
      </c>
      <c r="B498">
        <v>1</v>
      </c>
      <c r="C498">
        <v>1</v>
      </c>
      <c r="D498">
        <v>1</v>
      </c>
      <c r="E498">
        <v>1</v>
      </c>
      <c r="F498">
        <v>1</v>
      </c>
    </row>
    <row r="499" spans="1:11" x14ac:dyDescent="0.5">
      <c r="B499">
        <v>1</v>
      </c>
      <c r="C499">
        <v>1</v>
      </c>
      <c r="D499">
        <v>1</v>
      </c>
      <c r="E499">
        <v>1</v>
      </c>
      <c r="F499">
        <v>1</v>
      </c>
    </row>
    <row r="500" spans="1:11" x14ac:dyDescent="0.5">
      <c r="B500">
        <v>1</v>
      </c>
      <c r="C500">
        <v>1</v>
      </c>
      <c r="D500">
        <v>1</v>
      </c>
      <c r="E500">
        <v>1</v>
      </c>
      <c r="F500">
        <v>1</v>
      </c>
    </row>
    <row r="501" spans="1:11" x14ac:dyDescent="0.5">
      <c r="B501">
        <v>1</v>
      </c>
      <c r="C501">
        <v>1</v>
      </c>
      <c r="D501">
        <v>1</v>
      </c>
      <c r="E501">
        <v>1</v>
      </c>
      <c r="F501">
        <v>1</v>
      </c>
    </row>
    <row r="502" spans="1:11" x14ac:dyDescent="0.5">
      <c r="B502">
        <v>0</v>
      </c>
      <c r="C502">
        <v>1</v>
      </c>
      <c r="D502">
        <v>1</v>
      </c>
      <c r="E502">
        <v>1</v>
      </c>
      <c r="F502">
        <v>1</v>
      </c>
    </row>
    <row r="503" spans="1:11" x14ac:dyDescent="0.5">
      <c r="B503">
        <v>1</v>
      </c>
      <c r="C503">
        <v>1</v>
      </c>
      <c r="D503">
        <v>1</v>
      </c>
      <c r="E503">
        <v>1</v>
      </c>
      <c r="F503">
        <v>1</v>
      </c>
    </row>
    <row r="504" spans="1:11" x14ac:dyDescent="0.5">
      <c r="B504">
        <v>0</v>
      </c>
      <c r="C504">
        <v>1</v>
      </c>
      <c r="D504">
        <v>1</v>
      </c>
      <c r="E504">
        <v>1</v>
      </c>
      <c r="F504">
        <v>1</v>
      </c>
    </row>
    <row r="505" spans="1:11" x14ac:dyDescent="0.5">
      <c r="B505">
        <v>1</v>
      </c>
      <c r="C505">
        <v>1</v>
      </c>
      <c r="D505">
        <v>1</v>
      </c>
      <c r="E505">
        <v>1</v>
      </c>
      <c r="F505">
        <v>1</v>
      </c>
    </row>
    <row r="506" spans="1:11" x14ac:dyDescent="0.5">
      <c r="B506">
        <v>1</v>
      </c>
      <c r="C506">
        <v>1</v>
      </c>
      <c r="D506">
        <v>1</v>
      </c>
      <c r="E506">
        <v>1</v>
      </c>
      <c r="F506">
        <v>1</v>
      </c>
    </row>
    <row r="507" spans="1:11" x14ac:dyDescent="0.5">
      <c r="B507">
        <v>1</v>
      </c>
      <c r="C507">
        <v>1</v>
      </c>
      <c r="D507">
        <v>1</v>
      </c>
      <c r="E507">
        <v>1</v>
      </c>
      <c r="F507">
        <v>1</v>
      </c>
    </row>
    <row r="508" spans="1:11" x14ac:dyDescent="0.5">
      <c r="B508">
        <v>1</v>
      </c>
      <c r="C508">
        <v>1</v>
      </c>
      <c r="D508">
        <v>1</v>
      </c>
      <c r="E508">
        <v>1</v>
      </c>
      <c r="F508">
        <v>1</v>
      </c>
    </row>
    <row r="509" spans="1:11" x14ac:dyDescent="0.5">
      <c r="B509">
        <v>1</v>
      </c>
      <c r="C509">
        <v>1</v>
      </c>
      <c r="D509">
        <v>1</v>
      </c>
      <c r="E509">
        <v>1</v>
      </c>
      <c r="F509">
        <v>1</v>
      </c>
    </row>
    <row r="510" spans="1:11" x14ac:dyDescent="0.5">
      <c r="B510">
        <v>1</v>
      </c>
      <c r="C510">
        <v>1</v>
      </c>
      <c r="D510">
        <v>1</v>
      </c>
      <c r="E510">
        <v>1</v>
      </c>
      <c r="F510">
        <v>1</v>
      </c>
    </row>
    <row r="511" spans="1:11" x14ac:dyDescent="0.5">
      <c r="B511">
        <v>1</v>
      </c>
      <c r="C511">
        <v>1</v>
      </c>
      <c r="D511">
        <v>1</v>
      </c>
      <c r="E511">
        <v>1</v>
      </c>
      <c r="F511">
        <v>1</v>
      </c>
    </row>
    <row r="512" spans="1:11" x14ac:dyDescent="0.5">
      <c r="B512">
        <v>1</v>
      </c>
      <c r="C512">
        <v>1</v>
      </c>
      <c r="D512">
        <v>1</v>
      </c>
      <c r="E512">
        <v>1</v>
      </c>
      <c r="F512">
        <v>1</v>
      </c>
    </row>
    <row r="513" spans="1:11" x14ac:dyDescent="0.5">
      <c r="B513">
        <v>1</v>
      </c>
      <c r="C513">
        <v>1</v>
      </c>
      <c r="D513">
        <v>1</v>
      </c>
      <c r="E513">
        <v>1</v>
      </c>
      <c r="F513">
        <v>1</v>
      </c>
      <c r="G513">
        <f>SUM(B498:B513) / COUNT(B498:B513)</f>
        <v>0.875</v>
      </c>
      <c r="H513">
        <f>SUM(C498:C513) / COUNT(C498:C513)</f>
        <v>1</v>
      </c>
      <c r="I513">
        <f>SUM(D498:D513) / COUNT(D498:D513)</f>
        <v>1</v>
      </c>
      <c r="J513">
        <f>SUM(E498:E513) / COUNT(E498:E513)</f>
        <v>1</v>
      </c>
      <c r="K513">
        <f>SUM(F498:F513) / COUNT(F498:F513)</f>
        <v>1</v>
      </c>
    </row>
    <row r="514" spans="1:11" x14ac:dyDescent="0.5">
      <c r="A514" t="s">
        <v>110</v>
      </c>
      <c r="B514">
        <v>1</v>
      </c>
      <c r="C514">
        <v>1</v>
      </c>
      <c r="D514">
        <v>1</v>
      </c>
      <c r="E514">
        <v>1</v>
      </c>
      <c r="F514">
        <v>1</v>
      </c>
    </row>
    <row r="515" spans="1:11" x14ac:dyDescent="0.5">
      <c r="B515">
        <v>1</v>
      </c>
      <c r="C515">
        <v>0</v>
      </c>
      <c r="D515">
        <v>1</v>
      </c>
      <c r="E515">
        <v>1</v>
      </c>
      <c r="F515">
        <v>1</v>
      </c>
    </row>
    <row r="516" spans="1:11" x14ac:dyDescent="0.5">
      <c r="B516">
        <v>0</v>
      </c>
      <c r="C516">
        <v>1</v>
      </c>
      <c r="D516">
        <v>1</v>
      </c>
      <c r="E516">
        <v>1</v>
      </c>
      <c r="F516">
        <v>1</v>
      </c>
    </row>
    <row r="517" spans="1:11" x14ac:dyDescent="0.5">
      <c r="B517">
        <v>1</v>
      </c>
      <c r="C517">
        <v>1</v>
      </c>
      <c r="D517">
        <v>1</v>
      </c>
      <c r="E517">
        <v>1</v>
      </c>
      <c r="F517">
        <v>1</v>
      </c>
    </row>
    <row r="518" spans="1:11" x14ac:dyDescent="0.5">
      <c r="B518">
        <v>1</v>
      </c>
      <c r="C518">
        <v>1</v>
      </c>
      <c r="D518">
        <v>1</v>
      </c>
      <c r="E518">
        <v>1</v>
      </c>
      <c r="F518">
        <v>1</v>
      </c>
    </row>
    <row r="519" spans="1:11" x14ac:dyDescent="0.5">
      <c r="B519">
        <v>1</v>
      </c>
      <c r="C519">
        <v>1</v>
      </c>
      <c r="D519">
        <v>1</v>
      </c>
      <c r="E519">
        <v>1</v>
      </c>
      <c r="F519">
        <v>1</v>
      </c>
    </row>
    <row r="520" spans="1:11" x14ac:dyDescent="0.5">
      <c r="B520">
        <v>1</v>
      </c>
      <c r="C520">
        <v>1</v>
      </c>
      <c r="D520">
        <v>1</v>
      </c>
      <c r="E520">
        <v>1</v>
      </c>
      <c r="F520">
        <v>1</v>
      </c>
    </row>
    <row r="521" spans="1:11" x14ac:dyDescent="0.5">
      <c r="B521">
        <v>1</v>
      </c>
      <c r="C521">
        <v>1</v>
      </c>
      <c r="D521">
        <v>1</v>
      </c>
      <c r="E521">
        <v>1</v>
      </c>
      <c r="F521">
        <v>1</v>
      </c>
    </row>
    <row r="522" spans="1:11" x14ac:dyDescent="0.5">
      <c r="B522">
        <v>0</v>
      </c>
      <c r="C522">
        <v>1</v>
      </c>
      <c r="D522">
        <v>1</v>
      </c>
      <c r="E522">
        <v>1</v>
      </c>
      <c r="F522">
        <v>1</v>
      </c>
    </row>
    <row r="523" spans="1:11" x14ac:dyDescent="0.5">
      <c r="B523">
        <v>1</v>
      </c>
      <c r="C523">
        <v>1</v>
      </c>
      <c r="D523">
        <v>1</v>
      </c>
      <c r="E523">
        <v>1</v>
      </c>
      <c r="F523">
        <v>1</v>
      </c>
    </row>
    <row r="524" spans="1:11" x14ac:dyDescent="0.5">
      <c r="B524">
        <v>1</v>
      </c>
      <c r="C524">
        <v>1</v>
      </c>
      <c r="D524">
        <v>1</v>
      </c>
      <c r="E524">
        <v>1</v>
      </c>
      <c r="F524">
        <v>1</v>
      </c>
    </row>
    <row r="525" spans="1:11" x14ac:dyDescent="0.5">
      <c r="B525">
        <v>1</v>
      </c>
      <c r="C525">
        <v>1</v>
      </c>
      <c r="D525">
        <v>1</v>
      </c>
      <c r="E525">
        <v>1</v>
      </c>
      <c r="F525">
        <v>1</v>
      </c>
    </row>
    <row r="526" spans="1:11" x14ac:dyDescent="0.5">
      <c r="B526">
        <v>1</v>
      </c>
      <c r="C526">
        <v>1</v>
      </c>
      <c r="D526">
        <v>1</v>
      </c>
      <c r="E526">
        <v>1</v>
      </c>
      <c r="F526">
        <v>1</v>
      </c>
    </row>
    <row r="527" spans="1:11" x14ac:dyDescent="0.5">
      <c r="B527">
        <v>1</v>
      </c>
      <c r="C527">
        <v>1</v>
      </c>
      <c r="D527">
        <v>1</v>
      </c>
      <c r="E527">
        <v>1</v>
      </c>
      <c r="F527">
        <v>1</v>
      </c>
    </row>
    <row r="528" spans="1:11" x14ac:dyDescent="0.5">
      <c r="B528">
        <v>1</v>
      </c>
      <c r="C528">
        <v>1</v>
      </c>
      <c r="D528">
        <v>1</v>
      </c>
      <c r="E528">
        <v>1</v>
      </c>
      <c r="F528">
        <v>1</v>
      </c>
    </row>
    <row r="529" spans="1:11" x14ac:dyDescent="0.5">
      <c r="B529">
        <v>0</v>
      </c>
      <c r="C529">
        <v>1</v>
      </c>
      <c r="D529">
        <v>1</v>
      </c>
      <c r="E529">
        <v>1</v>
      </c>
      <c r="F529">
        <v>1</v>
      </c>
      <c r="G529">
        <f>SUM(B514:B529) / COUNT(B514:B529)</f>
        <v>0.8125</v>
      </c>
      <c r="H529">
        <f>SUM(C514:C529) / COUNT(C514:C529)</f>
        <v>0.9375</v>
      </c>
      <c r="I529">
        <f>SUM(D514:D529) / COUNT(D514:D529)</f>
        <v>1</v>
      </c>
      <c r="J529">
        <f>SUM(E514:E529) / COUNT(E514:E529)</f>
        <v>1</v>
      </c>
      <c r="K529">
        <f>SUM(F514:F529) / COUNT(F514:F529)</f>
        <v>1</v>
      </c>
    </row>
    <row r="530" spans="1:11" x14ac:dyDescent="0.5">
      <c r="A530" t="s">
        <v>131</v>
      </c>
      <c r="B530">
        <v>1</v>
      </c>
      <c r="C530">
        <v>1</v>
      </c>
      <c r="D530">
        <v>1</v>
      </c>
      <c r="E530">
        <v>1</v>
      </c>
      <c r="F530">
        <v>1</v>
      </c>
    </row>
    <row r="531" spans="1:11" x14ac:dyDescent="0.5">
      <c r="B531">
        <v>1</v>
      </c>
      <c r="C531">
        <v>1</v>
      </c>
      <c r="D531">
        <v>1</v>
      </c>
      <c r="E531">
        <v>1</v>
      </c>
      <c r="F531">
        <v>1</v>
      </c>
    </row>
    <row r="532" spans="1:11" x14ac:dyDescent="0.5">
      <c r="B532">
        <v>1</v>
      </c>
      <c r="C532">
        <v>1</v>
      </c>
      <c r="D532">
        <v>1</v>
      </c>
      <c r="E532">
        <v>1</v>
      </c>
      <c r="F532">
        <v>1</v>
      </c>
    </row>
    <row r="533" spans="1:11" x14ac:dyDescent="0.5">
      <c r="B533">
        <v>1</v>
      </c>
      <c r="C533">
        <v>1</v>
      </c>
      <c r="D533">
        <v>1</v>
      </c>
      <c r="E533">
        <v>1</v>
      </c>
      <c r="F533">
        <v>1</v>
      </c>
    </row>
    <row r="534" spans="1:11" x14ac:dyDescent="0.5">
      <c r="B534">
        <v>0</v>
      </c>
      <c r="C534">
        <v>1</v>
      </c>
      <c r="D534">
        <v>1</v>
      </c>
      <c r="E534">
        <v>1</v>
      </c>
      <c r="F534">
        <v>1</v>
      </c>
    </row>
    <row r="535" spans="1:11" x14ac:dyDescent="0.5">
      <c r="B535">
        <v>1</v>
      </c>
      <c r="C535">
        <v>1</v>
      </c>
      <c r="D535">
        <v>1</v>
      </c>
      <c r="E535">
        <v>1</v>
      </c>
      <c r="F535">
        <v>1</v>
      </c>
    </row>
    <row r="536" spans="1:11" x14ac:dyDescent="0.5">
      <c r="B536">
        <v>1</v>
      </c>
      <c r="C536">
        <v>1</v>
      </c>
      <c r="D536">
        <v>1</v>
      </c>
      <c r="E536">
        <v>1</v>
      </c>
      <c r="F536">
        <v>1</v>
      </c>
    </row>
    <row r="537" spans="1:11" x14ac:dyDescent="0.5">
      <c r="B537">
        <v>1</v>
      </c>
      <c r="C537">
        <v>1</v>
      </c>
      <c r="D537">
        <v>1</v>
      </c>
      <c r="E537">
        <v>1</v>
      </c>
      <c r="F537">
        <v>1</v>
      </c>
    </row>
    <row r="538" spans="1:11" x14ac:dyDescent="0.5">
      <c r="B538">
        <v>1</v>
      </c>
      <c r="C538">
        <v>1</v>
      </c>
      <c r="D538">
        <v>1</v>
      </c>
      <c r="E538">
        <v>1</v>
      </c>
      <c r="F538">
        <v>1</v>
      </c>
    </row>
    <row r="539" spans="1:11" x14ac:dyDescent="0.5">
      <c r="B539">
        <v>0</v>
      </c>
      <c r="C539">
        <v>1</v>
      </c>
      <c r="D539">
        <v>1</v>
      </c>
      <c r="E539">
        <v>1</v>
      </c>
      <c r="F539">
        <v>0</v>
      </c>
    </row>
    <row r="540" spans="1:11" x14ac:dyDescent="0.5">
      <c r="B540">
        <v>1</v>
      </c>
      <c r="C540">
        <v>1</v>
      </c>
      <c r="D540">
        <v>1</v>
      </c>
      <c r="E540">
        <v>1</v>
      </c>
      <c r="F540">
        <v>1</v>
      </c>
    </row>
    <row r="541" spans="1:11" x14ac:dyDescent="0.5">
      <c r="B541">
        <v>1</v>
      </c>
      <c r="C541">
        <v>1</v>
      </c>
      <c r="D541">
        <v>1</v>
      </c>
      <c r="E541">
        <v>1</v>
      </c>
      <c r="F541">
        <v>1</v>
      </c>
    </row>
    <row r="542" spans="1:11" x14ac:dyDescent="0.5">
      <c r="B542">
        <v>1</v>
      </c>
      <c r="C542">
        <v>1</v>
      </c>
      <c r="D542">
        <v>1</v>
      </c>
      <c r="E542">
        <v>1</v>
      </c>
      <c r="F542">
        <v>1</v>
      </c>
    </row>
    <row r="543" spans="1:11" x14ac:dyDescent="0.5">
      <c r="B543">
        <v>1</v>
      </c>
      <c r="C543">
        <v>1</v>
      </c>
      <c r="D543">
        <v>1</v>
      </c>
      <c r="E543">
        <v>1</v>
      </c>
      <c r="F543">
        <v>1</v>
      </c>
    </row>
    <row r="544" spans="1:11" x14ac:dyDescent="0.5">
      <c r="B544">
        <v>1</v>
      </c>
      <c r="C544">
        <v>1</v>
      </c>
      <c r="D544">
        <v>1</v>
      </c>
      <c r="E544">
        <v>1</v>
      </c>
      <c r="F544">
        <v>1</v>
      </c>
    </row>
    <row r="545" spans="1:11" x14ac:dyDescent="0.5">
      <c r="B545">
        <v>1</v>
      </c>
      <c r="C545">
        <v>1</v>
      </c>
      <c r="D545">
        <v>1</v>
      </c>
      <c r="E545">
        <v>1</v>
      </c>
      <c r="F545">
        <v>1</v>
      </c>
      <c r="G545">
        <f>SUM(B530:B545) / COUNT(B530:B545)</f>
        <v>0.875</v>
      </c>
      <c r="H545">
        <f>SUM(C530:C545) / COUNT(C530:C545)</f>
        <v>1</v>
      </c>
      <c r="I545">
        <f>SUM(D530:D545) / COUNT(D530:D545)</f>
        <v>1</v>
      </c>
      <c r="J545">
        <f>SUM(E530:E545) / COUNT(E530:E545)</f>
        <v>1</v>
      </c>
      <c r="K545">
        <f>SUM(F530:F545) / COUNT(F530:F545)</f>
        <v>0.9375</v>
      </c>
    </row>
    <row r="546" spans="1:11" x14ac:dyDescent="0.5">
      <c r="A546" t="s">
        <v>133</v>
      </c>
      <c r="B546">
        <v>0</v>
      </c>
      <c r="C546">
        <v>1</v>
      </c>
      <c r="D546">
        <v>1</v>
      </c>
      <c r="E546">
        <v>1</v>
      </c>
      <c r="F546">
        <v>1</v>
      </c>
    </row>
    <row r="547" spans="1:11" x14ac:dyDescent="0.5">
      <c r="B547">
        <v>1</v>
      </c>
      <c r="C547">
        <v>1</v>
      </c>
      <c r="D547">
        <v>1</v>
      </c>
      <c r="E547">
        <v>1</v>
      </c>
      <c r="F547">
        <v>1</v>
      </c>
    </row>
    <row r="548" spans="1:11" x14ac:dyDescent="0.5">
      <c r="B548">
        <v>1</v>
      </c>
      <c r="C548">
        <v>1</v>
      </c>
      <c r="D548">
        <v>1</v>
      </c>
      <c r="E548">
        <v>1</v>
      </c>
      <c r="F548">
        <v>1</v>
      </c>
    </row>
    <row r="549" spans="1:11" x14ac:dyDescent="0.5">
      <c r="B549">
        <v>1</v>
      </c>
      <c r="C549">
        <v>1</v>
      </c>
      <c r="D549">
        <v>1</v>
      </c>
      <c r="E549">
        <v>1</v>
      </c>
      <c r="F549">
        <v>1</v>
      </c>
    </row>
    <row r="550" spans="1:11" x14ac:dyDescent="0.5">
      <c r="B550">
        <v>1</v>
      </c>
      <c r="C550">
        <v>1</v>
      </c>
      <c r="D550">
        <v>1</v>
      </c>
      <c r="E550">
        <v>1</v>
      </c>
      <c r="F550">
        <v>1</v>
      </c>
    </row>
    <row r="551" spans="1:11" x14ac:dyDescent="0.5">
      <c r="B551">
        <v>0</v>
      </c>
      <c r="C551">
        <v>1</v>
      </c>
      <c r="D551">
        <v>1</v>
      </c>
      <c r="E551">
        <v>1</v>
      </c>
      <c r="F551">
        <v>1</v>
      </c>
    </row>
    <row r="552" spans="1:11" x14ac:dyDescent="0.5">
      <c r="B552">
        <v>1</v>
      </c>
      <c r="C552">
        <v>1</v>
      </c>
      <c r="D552">
        <v>1</v>
      </c>
      <c r="E552">
        <v>1</v>
      </c>
      <c r="F552">
        <v>1</v>
      </c>
    </row>
    <row r="553" spans="1:11" x14ac:dyDescent="0.5">
      <c r="B553">
        <v>1</v>
      </c>
      <c r="C553">
        <v>0</v>
      </c>
      <c r="D553">
        <v>1</v>
      </c>
      <c r="E553">
        <v>1</v>
      </c>
      <c r="F553">
        <v>1</v>
      </c>
    </row>
    <row r="554" spans="1:11" x14ac:dyDescent="0.5">
      <c r="B554">
        <v>0</v>
      </c>
      <c r="C554">
        <v>1</v>
      </c>
      <c r="D554">
        <v>1</v>
      </c>
      <c r="E554">
        <v>1</v>
      </c>
      <c r="F554">
        <v>1</v>
      </c>
    </row>
    <row r="555" spans="1:11" x14ac:dyDescent="0.5">
      <c r="B555">
        <v>1</v>
      </c>
      <c r="C555">
        <v>1</v>
      </c>
      <c r="D555">
        <v>1</v>
      </c>
      <c r="E555">
        <v>1</v>
      </c>
      <c r="F555">
        <v>1</v>
      </c>
    </row>
    <row r="556" spans="1:11" x14ac:dyDescent="0.5">
      <c r="B556">
        <v>1</v>
      </c>
      <c r="C556">
        <v>0</v>
      </c>
      <c r="D556">
        <v>1</v>
      </c>
      <c r="E556">
        <v>1</v>
      </c>
      <c r="F556">
        <v>1</v>
      </c>
    </row>
    <row r="557" spans="1:11" x14ac:dyDescent="0.5">
      <c r="B557">
        <v>1</v>
      </c>
      <c r="C557">
        <v>0</v>
      </c>
      <c r="D557">
        <v>1</v>
      </c>
      <c r="E557">
        <v>1</v>
      </c>
      <c r="F557">
        <v>1</v>
      </c>
    </row>
    <row r="558" spans="1:11" x14ac:dyDescent="0.5">
      <c r="B558">
        <v>0</v>
      </c>
      <c r="C558">
        <v>1</v>
      </c>
      <c r="D558">
        <v>1</v>
      </c>
      <c r="E558">
        <v>1</v>
      </c>
      <c r="F558">
        <v>1</v>
      </c>
    </row>
    <row r="559" spans="1:11" x14ac:dyDescent="0.5">
      <c r="B559">
        <v>0</v>
      </c>
      <c r="C559">
        <v>1</v>
      </c>
      <c r="D559">
        <v>1</v>
      </c>
      <c r="E559">
        <v>1</v>
      </c>
      <c r="F559">
        <v>1</v>
      </c>
    </row>
    <row r="560" spans="1:11" x14ac:dyDescent="0.5">
      <c r="B560">
        <v>0</v>
      </c>
      <c r="C560">
        <v>1</v>
      </c>
      <c r="D560">
        <v>1</v>
      </c>
      <c r="E560">
        <v>1</v>
      </c>
      <c r="F560">
        <v>1</v>
      </c>
    </row>
    <row r="561" spans="1:11" x14ac:dyDescent="0.5">
      <c r="B561">
        <v>0</v>
      </c>
      <c r="C561">
        <v>1</v>
      </c>
      <c r="D561">
        <v>1</v>
      </c>
      <c r="E561">
        <v>1</v>
      </c>
      <c r="F561">
        <v>1</v>
      </c>
      <c r="G561">
        <f>SUM(B546:B561) / COUNT(B546:B561)</f>
        <v>0.5625</v>
      </c>
      <c r="H561">
        <f>SUM(C546:C561) / COUNT(C546:C561)</f>
        <v>0.8125</v>
      </c>
      <c r="I561">
        <f>SUM(D546:D561) / COUNT(D546:D561)</f>
        <v>1</v>
      </c>
      <c r="J561">
        <f>SUM(E546:E561) / COUNT(E546:E561)</f>
        <v>1</v>
      </c>
      <c r="K561">
        <f>SUM(F546:F561) / COUNT(F546:F561)</f>
        <v>1</v>
      </c>
    </row>
    <row r="562" spans="1:11" x14ac:dyDescent="0.5">
      <c r="A562" t="s">
        <v>134</v>
      </c>
      <c r="B562">
        <v>1</v>
      </c>
      <c r="C562">
        <v>1</v>
      </c>
      <c r="D562">
        <v>1</v>
      </c>
      <c r="E562">
        <v>1</v>
      </c>
      <c r="F562">
        <v>1</v>
      </c>
    </row>
    <row r="563" spans="1:11" x14ac:dyDescent="0.5">
      <c r="B563">
        <v>0</v>
      </c>
      <c r="C563">
        <v>1</v>
      </c>
      <c r="D563">
        <v>1</v>
      </c>
      <c r="E563">
        <v>1</v>
      </c>
      <c r="F563">
        <v>1</v>
      </c>
    </row>
    <row r="564" spans="1:11" x14ac:dyDescent="0.5">
      <c r="B564">
        <v>1</v>
      </c>
      <c r="C564">
        <v>1</v>
      </c>
      <c r="D564">
        <v>1</v>
      </c>
      <c r="E564">
        <v>1</v>
      </c>
      <c r="F564">
        <v>1</v>
      </c>
    </row>
    <row r="565" spans="1:11" x14ac:dyDescent="0.5">
      <c r="B565">
        <v>1</v>
      </c>
      <c r="C565">
        <v>1</v>
      </c>
      <c r="D565">
        <v>1</v>
      </c>
      <c r="E565">
        <v>1</v>
      </c>
      <c r="F565">
        <v>1</v>
      </c>
    </row>
    <row r="566" spans="1:11" x14ac:dyDescent="0.5">
      <c r="B566">
        <v>1</v>
      </c>
      <c r="C566">
        <v>1</v>
      </c>
      <c r="D566">
        <v>1</v>
      </c>
      <c r="E566">
        <v>1</v>
      </c>
      <c r="F566">
        <v>1</v>
      </c>
    </row>
    <row r="567" spans="1:11" x14ac:dyDescent="0.5">
      <c r="B567">
        <v>1</v>
      </c>
      <c r="C567">
        <v>1</v>
      </c>
      <c r="D567">
        <v>1</v>
      </c>
      <c r="E567">
        <v>1</v>
      </c>
      <c r="F567">
        <v>1</v>
      </c>
    </row>
    <row r="568" spans="1:11" x14ac:dyDescent="0.5">
      <c r="B568">
        <v>1</v>
      </c>
      <c r="C568">
        <v>1</v>
      </c>
      <c r="D568">
        <v>1</v>
      </c>
      <c r="E568">
        <v>1</v>
      </c>
      <c r="F568">
        <v>1</v>
      </c>
    </row>
    <row r="569" spans="1:11" x14ac:dyDescent="0.5">
      <c r="B569">
        <v>1</v>
      </c>
      <c r="C569">
        <v>1</v>
      </c>
      <c r="D569">
        <v>1</v>
      </c>
      <c r="E569">
        <v>1</v>
      </c>
      <c r="F569">
        <v>1</v>
      </c>
    </row>
    <row r="570" spans="1:11" x14ac:dyDescent="0.5">
      <c r="B570">
        <v>1</v>
      </c>
      <c r="C570">
        <v>1</v>
      </c>
      <c r="D570">
        <v>1</v>
      </c>
      <c r="E570">
        <v>1</v>
      </c>
      <c r="F570">
        <v>1</v>
      </c>
    </row>
    <row r="571" spans="1:11" x14ac:dyDescent="0.5">
      <c r="B571">
        <v>1</v>
      </c>
      <c r="C571">
        <v>1</v>
      </c>
      <c r="D571">
        <v>1</v>
      </c>
      <c r="E571">
        <v>1</v>
      </c>
      <c r="F571">
        <v>1</v>
      </c>
    </row>
    <row r="572" spans="1:11" x14ac:dyDescent="0.5">
      <c r="B572">
        <v>0</v>
      </c>
      <c r="C572">
        <v>1</v>
      </c>
      <c r="D572">
        <v>1</v>
      </c>
      <c r="E572">
        <v>1</v>
      </c>
      <c r="F572">
        <v>1</v>
      </c>
    </row>
    <row r="573" spans="1:11" x14ac:dyDescent="0.5">
      <c r="B573">
        <v>0</v>
      </c>
      <c r="C573">
        <v>1</v>
      </c>
      <c r="D573">
        <v>1</v>
      </c>
      <c r="E573">
        <v>1</v>
      </c>
      <c r="F573">
        <v>1</v>
      </c>
    </row>
    <row r="574" spans="1:11" x14ac:dyDescent="0.5">
      <c r="B574">
        <v>1</v>
      </c>
      <c r="C574">
        <v>1</v>
      </c>
      <c r="D574">
        <v>1</v>
      </c>
      <c r="E574">
        <v>1</v>
      </c>
      <c r="F574">
        <v>1</v>
      </c>
    </row>
    <row r="575" spans="1:11" x14ac:dyDescent="0.5">
      <c r="B575">
        <v>1</v>
      </c>
      <c r="C575">
        <v>1</v>
      </c>
      <c r="D575">
        <v>1</v>
      </c>
      <c r="E575">
        <v>1</v>
      </c>
      <c r="F575">
        <v>1</v>
      </c>
    </row>
    <row r="576" spans="1:11" x14ac:dyDescent="0.5">
      <c r="B576">
        <v>1</v>
      </c>
      <c r="C576">
        <v>1</v>
      </c>
      <c r="D576">
        <v>1</v>
      </c>
      <c r="E576">
        <v>1</v>
      </c>
      <c r="F576">
        <v>1</v>
      </c>
    </row>
    <row r="577" spans="1:11" x14ac:dyDescent="0.5">
      <c r="B577">
        <v>1</v>
      </c>
      <c r="C577">
        <v>1</v>
      </c>
      <c r="D577">
        <v>1</v>
      </c>
      <c r="E577">
        <v>1</v>
      </c>
      <c r="F577">
        <v>1</v>
      </c>
      <c r="G577">
        <f>SUM(B562:B577) / COUNT(B562:B577)</f>
        <v>0.8125</v>
      </c>
      <c r="H577">
        <f>SUM(C562:C577) / COUNT(C562:C577)</f>
        <v>1</v>
      </c>
      <c r="I577">
        <f>SUM(D562:D577) / COUNT(D562:D577)</f>
        <v>1</v>
      </c>
      <c r="J577">
        <f>SUM(E562:E577) / COUNT(E562:E577)</f>
        <v>1</v>
      </c>
      <c r="K577">
        <f>SUM(F562:F577) / COUNT(F562:F577)</f>
        <v>1</v>
      </c>
    </row>
    <row r="578" spans="1:11" x14ac:dyDescent="0.5">
      <c r="A578" t="s">
        <v>135</v>
      </c>
      <c r="B578">
        <v>1</v>
      </c>
      <c r="C578">
        <v>1</v>
      </c>
      <c r="D578">
        <v>1</v>
      </c>
      <c r="E578">
        <v>1</v>
      </c>
      <c r="F578">
        <v>1</v>
      </c>
    </row>
    <row r="579" spans="1:11" x14ac:dyDescent="0.5">
      <c r="B579">
        <v>1</v>
      </c>
      <c r="C579">
        <v>1</v>
      </c>
      <c r="D579">
        <v>1</v>
      </c>
      <c r="E579">
        <v>1</v>
      </c>
      <c r="F579">
        <v>0</v>
      </c>
    </row>
    <row r="580" spans="1:11" x14ac:dyDescent="0.5">
      <c r="B580">
        <v>0</v>
      </c>
      <c r="C580">
        <v>1</v>
      </c>
      <c r="D580">
        <v>1</v>
      </c>
      <c r="E580">
        <v>1</v>
      </c>
      <c r="F580">
        <v>1</v>
      </c>
    </row>
    <row r="581" spans="1:11" x14ac:dyDescent="0.5">
      <c r="B581">
        <v>0</v>
      </c>
      <c r="C581">
        <v>1</v>
      </c>
      <c r="D581">
        <v>1</v>
      </c>
      <c r="E581">
        <v>1</v>
      </c>
      <c r="F581">
        <v>1</v>
      </c>
    </row>
    <row r="582" spans="1:11" x14ac:dyDescent="0.5">
      <c r="B582">
        <v>1</v>
      </c>
      <c r="C582">
        <v>1</v>
      </c>
      <c r="D582">
        <v>1</v>
      </c>
      <c r="E582">
        <v>1</v>
      </c>
      <c r="F582">
        <v>1</v>
      </c>
    </row>
    <row r="583" spans="1:11" x14ac:dyDescent="0.5">
      <c r="B583">
        <v>0</v>
      </c>
      <c r="C583">
        <v>1</v>
      </c>
      <c r="D583">
        <v>1</v>
      </c>
      <c r="E583">
        <v>1</v>
      </c>
      <c r="F583">
        <v>1</v>
      </c>
    </row>
    <row r="584" spans="1:11" x14ac:dyDescent="0.5">
      <c r="B584">
        <v>0</v>
      </c>
      <c r="C584">
        <v>0</v>
      </c>
      <c r="D584">
        <v>1</v>
      </c>
      <c r="E584">
        <v>1</v>
      </c>
      <c r="F584">
        <v>1</v>
      </c>
    </row>
    <row r="585" spans="1:11" x14ac:dyDescent="0.5">
      <c r="B585">
        <v>0</v>
      </c>
      <c r="C585">
        <v>1</v>
      </c>
      <c r="D585">
        <v>1</v>
      </c>
      <c r="E585">
        <v>1</v>
      </c>
      <c r="F585">
        <v>1</v>
      </c>
    </row>
    <row r="586" spans="1:11" x14ac:dyDescent="0.5">
      <c r="B586">
        <v>1</v>
      </c>
      <c r="C586">
        <v>1</v>
      </c>
      <c r="D586">
        <v>1</v>
      </c>
      <c r="E586">
        <v>1</v>
      </c>
      <c r="F586">
        <v>1</v>
      </c>
    </row>
    <row r="587" spans="1:11" x14ac:dyDescent="0.5">
      <c r="B587">
        <v>1</v>
      </c>
      <c r="C587">
        <v>1</v>
      </c>
      <c r="D587">
        <v>1</v>
      </c>
      <c r="E587">
        <v>1</v>
      </c>
      <c r="F587">
        <v>1</v>
      </c>
    </row>
    <row r="588" spans="1:11" x14ac:dyDescent="0.5">
      <c r="B588">
        <v>1</v>
      </c>
      <c r="C588">
        <v>1</v>
      </c>
      <c r="D588">
        <v>1</v>
      </c>
      <c r="E588">
        <v>1</v>
      </c>
      <c r="F588">
        <v>1</v>
      </c>
    </row>
    <row r="589" spans="1:11" x14ac:dyDescent="0.5">
      <c r="B589">
        <v>0</v>
      </c>
      <c r="C589">
        <v>1</v>
      </c>
      <c r="D589">
        <v>1</v>
      </c>
      <c r="E589">
        <v>1</v>
      </c>
      <c r="F589">
        <v>1</v>
      </c>
    </row>
    <row r="590" spans="1:11" x14ac:dyDescent="0.5">
      <c r="B590">
        <v>1</v>
      </c>
      <c r="C590">
        <v>1</v>
      </c>
      <c r="D590">
        <v>1</v>
      </c>
      <c r="E590">
        <v>1</v>
      </c>
      <c r="F590">
        <v>1</v>
      </c>
    </row>
    <row r="591" spans="1:11" x14ac:dyDescent="0.5">
      <c r="B591">
        <v>1</v>
      </c>
      <c r="C591">
        <v>1</v>
      </c>
      <c r="D591">
        <v>1</v>
      </c>
      <c r="E591">
        <v>1</v>
      </c>
      <c r="F591">
        <v>1</v>
      </c>
    </row>
    <row r="592" spans="1:11" x14ac:dyDescent="0.5">
      <c r="B592">
        <v>0</v>
      </c>
      <c r="C592">
        <v>1</v>
      </c>
      <c r="D592">
        <v>1</v>
      </c>
      <c r="E592">
        <v>1</v>
      </c>
      <c r="F592">
        <v>1</v>
      </c>
    </row>
    <row r="593" spans="1:11" x14ac:dyDescent="0.5">
      <c r="B593">
        <v>0</v>
      </c>
      <c r="C593">
        <v>1</v>
      </c>
      <c r="D593">
        <v>0</v>
      </c>
      <c r="E593">
        <v>1</v>
      </c>
      <c r="F593">
        <v>1</v>
      </c>
      <c r="G593">
        <f>SUM(B578:B593) / COUNT(B578:B593)</f>
        <v>0.5</v>
      </c>
      <c r="H593">
        <f>SUM(C578:C593) / COUNT(C578:C593)</f>
        <v>0.9375</v>
      </c>
      <c r="I593">
        <f>SUM(D578:D593) / COUNT(D578:D593)</f>
        <v>0.9375</v>
      </c>
      <c r="J593">
        <f>SUM(E578:E593) / COUNT(E578:E593)</f>
        <v>1</v>
      </c>
      <c r="K593">
        <f>SUM(F578:F593) / COUNT(F578:F593)</f>
        <v>0.9375</v>
      </c>
    </row>
    <row r="594" spans="1:11" x14ac:dyDescent="0.5">
      <c r="A594" t="s">
        <v>136</v>
      </c>
      <c r="B594">
        <v>1</v>
      </c>
      <c r="C594">
        <v>1</v>
      </c>
      <c r="D594">
        <v>1</v>
      </c>
      <c r="E594">
        <v>1</v>
      </c>
      <c r="F594">
        <v>1</v>
      </c>
    </row>
    <row r="595" spans="1:11" x14ac:dyDescent="0.5">
      <c r="B595">
        <v>1</v>
      </c>
      <c r="C595">
        <v>1</v>
      </c>
      <c r="D595">
        <v>1</v>
      </c>
      <c r="E595">
        <v>1</v>
      </c>
      <c r="F595">
        <v>1</v>
      </c>
    </row>
    <row r="596" spans="1:11" x14ac:dyDescent="0.5">
      <c r="B596">
        <v>1</v>
      </c>
      <c r="C596">
        <v>1</v>
      </c>
      <c r="D596">
        <v>1</v>
      </c>
      <c r="E596">
        <v>1</v>
      </c>
      <c r="F596">
        <v>1</v>
      </c>
    </row>
    <row r="597" spans="1:11" x14ac:dyDescent="0.5">
      <c r="B597">
        <v>1</v>
      </c>
      <c r="C597">
        <v>1</v>
      </c>
      <c r="D597">
        <v>1</v>
      </c>
      <c r="E597">
        <v>1</v>
      </c>
      <c r="F597">
        <v>1</v>
      </c>
    </row>
    <row r="598" spans="1:11" x14ac:dyDescent="0.5">
      <c r="B598">
        <v>1</v>
      </c>
      <c r="C598">
        <v>1</v>
      </c>
      <c r="D598">
        <v>1</v>
      </c>
      <c r="E598">
        <v>1</v>
      </c>
      <c r="F598">
        <v>1</v>
      </c>
    </row>
    <row r="599" spans="1:11" x14ac:dyDescent="0.5">
      <c r="B599">
        <v>0</v>
      </c>
      <c r="C599">
        <v>1</v>
      </c>
      <c r="D599">
        <v>1</v>
      </c>
      <c r="E599">
        <v>1</v>
      </c>
      <c r="F599">
        <v>1</v>
      </c>
    </row>
    <row r="600" spans="1:11" x14ac:dyDescent="0.5">
      <c r="B600">
        <v>1</v>
      </c>
      <c r="C600">
        <v>0</v>
      </c>
      <c r="D600">
        <v>1</v>
      </c>
      <c r="E600">
        <v>1</v>
      </c>
      <c r="F600">
        <v>1</v>
      </c>
    </row>
    <row r="601" spans="1:11" x14ac:dyDescent="0.5">
      <c r="B601">
        <v>0</v>
      </c>
      <c r="C601">
        <v>1</v>
      </c>
      <c r="D601">
        <v>1</v>
      </c>
      <c r="E601">
        <v>1</v>
      </c>
      <c r="F601">
        <v>1</v>
      </c>
    </row>
    <row r="602" spans="1:11" x14ac:dyDescent="0.5">
      <c r="B602">
        <v>1</v>
      </c>
      <c r="C602">
        <v>1</v>
      </c>
      <c r="D602">
        <v>1</v>
      </c>
      <c r="E602">
        <v>1</v>
      </c>
      <c r="F602">
        <v>1</v>
      </c>
    </row>
    <row r="603" spans="1:11" x14ac:dyDescent="0.5">
      <c r="B603">
        <v>1</v>
      </c>
      <c r="C603">
        <v>0</v>
      </c>
      <c r="D603">
        <v>1</v>
      </c>
      <c r="E603">
        <v>1</v>
      </c>
      <c r="F603">
        <v>1</v>
      </c>
    </row>
    <row r="604" spans="1:11" x14ac:dyDescent="0.5">
      <c r="B604">
        <v>0</v>
      </c>
      <c r="C604">
        <v>1</v>
      </c>
      <c r="D604">
        <v>1</v>
      </c>
      <c r="E604">
        <v>1</v>
      </c>
      <c r="F604">
        <v>1</v>
      </c>
    </row>
    <row r="605" spans="1:11" x14ac:dyDescent="0.5">
      <c r="B605">
        <v>1</v>
      </c>
      <c r="C605">
        <v>1</v>
      </c>
      <c r="D605">
        <v>1</v>
      </c>
      <c r="E605">
        <v>1</v>
      </c>
      <c r="F605">
        <v>1</v>
      </c>
    </row>
    <row r="606" spans="1:11" x14ac:dyDescent="0.5">
      <c r="B606">
        <v>1</v>
      </c>
      <c r="C606">
        <v>0</v>
      </c>
      <c r="D606">
        <v>1</v>
      </c>
      <c r="E606">
        <v>1</v>
      </c>
      <c r="F606">
        <v>1</v>
      </c>
    </row>
    <row r="607" spans="1:11" x14ac:dyDescent="0.5">
      <c r="B607">
        <v>1</v>
      </c>
      <c r="C607">
        <v>1</v>
      </c>
      <c r="D607">
        <v>1</v>
      </c>
      <c r="E607">
        <v>1</v>
      </c>
      <c r="F607">
        <v>1</v>
      </c>
    </row>
    <row r="608" spans="1:11" x14ac:dyDescent="0.5">
      <c r="B608">
        <v>1</v>
      </c>
      <c r="C608">
        <v>1</v>
      </c>
      <c r="D608">
        <v>1</v>
      </c>
      <c r="E608">
        <v>1</v>
      </c>
      <c r="F608">
        <v>1</v>
      </c>
    </row>
    <row r="609" spans="1:11" x14ac:dyDescent="0.5">
      <c r="B609">
        <v>1</v>
      </c>
      <c r="C609">
        <v>1</v>
      </c>
      <c r="D609">
        <v>1</v>
      </c>
      <c r="E609">
        <v>1</v>
      </c>
      <c r="F609">
        <v>1</v>
      </c>
      <c r="G609">
        <f>SUM(B594:B609) / COUNT(B594:B609)</f>
        <v>0.8125</v>
      </c>
      <c r="H609">
        <f>SUM(C594:C609) / COUNT(C594:C609)</f>
        <v>0.8125</v>
      </c>
      <c r="I609">
        <f>SUM(D594:D609) / COUNT(D594:D609)</f>
        <v>1</v>
      </c>
      <c r="J609">
        <f>SUM(E594:E609) / COUNT(E594:E609)</f>
        <v>1</v>
      </c>
      <c r="K609">
        <f>SUM(F594:F609) / COUNT(F594:F609)</f>
        <v>1</v>
      </c>
    </row>
    <row r="610" spans="1:11" x14ac:dyDescent="0.5">
      <c r="A610" t="s">
        <v>138</v>
      </c>
      <c r="B610">
        <v>1</v>
      </c>
      <c r="C610">
        <v>1</v>
      </c>
      <c r="D610">
        <v>1</v>
      </c>
      <c r="E610">
        <v>1</v>
      </c>
      <c r="F610">
        <v>1</v>
      </c>
    </row>
    <row r="611" spans="1:11" x14ac:dyDescent="0.5">
      <c r="B611">
        <v>1</v>
      </c>
      <c r="C611">
        <v>1</v>
      </c>
      <c r="D611">
        <v>1</v>
      </c>
      <c r="E611">
        <v>1</v>
      </c>
      <c r="F611">
        <v>1</v>
      </c>
    </row>
    <row r="612" spans="1:11" x14ac:dyDescent="0.5">
      <c r="B612">
        <v>1</v>
      </c>
      <c r="C612">
        <v>1</v>
      </c>
      <c r="D612">
        <v>1</v>
      </c>
      <c r="E612">
        <v>1</v>
      </c>
      <c r="F612">
        <v>1</v>
      </c>
    </row>
    <row r="613" spans="1:11" x14ac:dyDescent="0.5">
      <c r="B613">
        <v>1</v>
      </c>
      <c r="C613">
        <v>1</v>
      </c>
      <c r="D613">
        <v>1</v>
      </c>
      <c r="E613">
        <v>1</v>
      </c>
      <c r="F613">
        <v>1</v>
      </c>
    </row>
    <row r="614" spans="1:11" x14ac:dyDescent="0.5">
      <c r="B614">
        <v>1</v>
      </c>
      <c r="C614">
        <v>1</v>
      </c>
      <c r="D614">
        <v>1</v>
      </c>
      <c r="E614">
        <v>1</v>
      </c>
      <c r="F614">
        <v>1</v>
      </c>
    </row>
    <row r="615" spans="1:11" x14ac:dyDescent="0.5">
      <c r="B615">
        <v>1</v>
      </c>
      <c r="C615">
        <v>1</v>
      </c>
      <c r="D615">
        <v>1</v>
      </c>
      <c r="E615">
        <v>1</v>
      </c>
      <c r="F615">
        <v>1</v>
      </c>
    </row>
    <row r="616" spans="1:11" x14ac:dyDescent="0.5">
      <c r="B616">
        <v>1</v>
      </c>
      <c r="C616">
        <v>1</v>
      </c>
      <c r="D616">
        <v>1</v>
      </c>
      <c r="E616">
        <v>1</v>
      </c>
      <c r="F616">
        <v>1</v>
      </c>
    </row>
    <row r="617" spans="1:11" x14ac:dyDescent="0.5">
      <c r="B617">
        <v>1</v>
      </c>
      <c r="C617">
        <v>1</v>
      </c>
      <c r="D617">
        <v>1</v>
      </c>
      <c r="E617">
        <v>1</v>
      </c>
      <c r="F617">
        <v>1</v>
      </c>
    </row>
    <row r="618" spans="1:11" x14ac:dyDescent="0.5">
      <c r="B618">
        <v>1</v>
      </c>
      <c r="C618">
        <v>1</v>
      </c>
      <c r="D618">
        <v>1</v>
      </c>
      <c r="E618">
        <v>1</v>
      </c>
      <c r="F618">
        <v>1</v>
      </c>
    </row>
    <row r="619" spans="1:11" x14ac:dyDescent="0.5">
      <c r="B619">
        <v>1</v>
      </c>
      <c r="C619">
        <v>0</v>
      </c>
      <c r="D619">
        <v>1</v>
      </c>
      <c r="E619">
        <v>1</v>
      </c>
      <c r="F619">
        <v>1</v>
      </c>
    </row>
    <row r="620" spans="1:11" x14ac:dyDescent="0.5">
      <c r="B620">
        <v>1</v>
      </c>
      <c r="C620">
        <v>1</v>
      </c>
      <c r="D620">
        <v>1</v>
      </c>
      <c r="E620">
        <v>1</v>
      </c>
      <c r="F620">
        <v>1</v>
      </c>
    </row>
    <row r="621" spans="1:11" x14ac:dyDescent="0.5">
      <c r="B621">
        <v>1</v>
      </c>
      <c r="C621">
        <v>1</v>
      </c>
      <c r="D621">
        <v>1</v>
      </c>
      <c r="E621">
        <v>1</v>
      </c>
      <c r="F621">
        <v>1</v>
      </c>
    </row>
    <row r="622" spans="1:11" x14ac:dyDescent="0.5">
      <c r="B622">
        <v>1</v>
      </c>
      <c r="C622">
        <v>1</v>
      </c>
      <c r="D622">
        <v>1</v>
      </c>
      <c r="E622">
        <v>1</v>
      </c>
      <c r="F622">
        <v>1</v>
      </c>
    </row>
    <row r="623" spans="1:11" x14ac:dyDescent="0.5">
      <c r="B623">
        <v>1</v>
      </c>
      <c r="C623">
        <v>1</v>
      </c>
      <c r="D623">
        <v>1</v>
      </c>
      <c r="E623">
        <v>1</v>
      </c>
      <c r="F623">
        <v>1</v>
      </c>
    </row>
    <row r="624" spans="1:11" x14ac:dyDescent="0.5">
      <c r="B624">
        <v>1</v>
      </c>
      <c r="C624">
        <v>1</v>
      </c>
      <c r="D624">
        <v>1</v>
      </c>
      <c r="E624">
        <v>1</v>
      </c>
      <c r="F624">
        <v>1</v>
      </c>
    </row>
    <row r="625" spans="1:11" x14ac:dyDescent="0.5">
      <c r="B625">
        <v>1</v>
      </c>
      <c r="C625">
        <v>1</v>
      </c>
      <c r="D625">
        <v>1</v>
      </c>
      <c r="E625">
        <v>1</v>
      </c>
      <c r="F625">
        <v>1</v>
      </c>
      <c r="G625">
        <f>SUM(B610:B625) / COUNT(B610:B625)</f>
        <v>1</v>
      </c>
      <c r="H625">
        <f>SUM(C610:C625) / COUNT(C610:C625)</f>
        <v>0.9375</v>
      </c>
      <c r="I625">
        <f>SUM(D610:D625) / COUNT(D610:D625)</f>
        <v>1</v>
      </c>
      <c r="J625">
        <f>SUM(E610:E625) / COUNT(E610:E625)</f>
        <v>1</v>
      </c>
      <c r="K625">
        <f>SUM(F610:F625) / COUNT(F610:F625)</f>
        <v>1</v>
      </c>
    </row>
    <row r="626" spans="1:11" x14ac:dyDescent="0.5">
      <c r="A626" t="s">
        <v>139</v>
      </c>
      <c r="B626">
        <v>1</v>
      </c>
      <c r="C626">
        <v>1</v>
      </c>
      <c r="D626">
        <v>1</v>
      </c>
      <c r="E626">
        <v>1</v>
      </c>
      <c r="F626">
        <v>1</v>
      </c>
    </row>
    <row r="627" spans="1:11" x14ac:dyDescent="0.5">
      <c r="B627">
        <v>1</v>
      </c>
      <c r="C627">
        <v>1</v>
      </c>
      <c r="D627">
        <v>1</v>
      </c>
      <c r="E627">
        <v>1</v>
      </c>
      <c r="F627">
        <v>1</v>
      </c>
    </row>
    <row r="628" spans="1:11" x14ac:dyDescent="0.5">
      <c r="B628">
        <v>1</v>
      </c>
      <c r="C628">
        <v>1</v>
      </c>
      <c r="D628">
        <v>1</v>
      </c>
      <c r="E628">
        <v>1</v>
      </c>
      <c r="F628">
        <v>1</v>
      </c>
    </row>
    <row r="629" spans="1:11" x14ac:dyDescent="0.5">
      <c r="B629">
        <v>1</v>
      </c>
      <c r="C629">
        <v>1</v>
      </c>
      <c r="D629">
        <v>1</v>
      </c>
      <c r="E629">
        <v>1</v>
      </c>
      <c r="F629">
        <v>1</v>
      </c>
    </row>
    <row r="630" spans="1:11" x14ac:dyDescent="0.5">
      <c r="B630">
        <v>1</v>
      </c>
      <c r="C630">
        <v>0</v>
      </c>
      <c r="D630">
        <v>1</v>
      </c>
      <c r="E630">
        <v>1</v>
      </c>
      <c r="F630">
        <v>1</v>
      </c>
    </row>
    <row r="631" spans="1:11" x14ac:dyDescent="0.5">
      <c r="B631">
        <v>1</v>
      </c>
      <c r="C631">
        <v>1</v>
      </c>
      <c r="D631">
        <v>1</v>
      </c>
      <c r="E631">
        <v>1</v>
      </c>
      <c r="F631">
        <v>1</v>
      </c>
    </row>
    <row r="632" spans="1:11" x14ac:dyDescent="0.5">
      <c r="B632">
        <v>1</v>
      </c>
      <c r="C632">
        <v>1</v>
      </c>
      <c r="D632">
        <v>1</v>
      </c>
      <c r="E632">
        <v>1</v>
      </c>
      <c r="F632">
        <v>1</v>
      </c>
    </row>
    <row r="633" spans="1:11" x14ac:dyDescent="0.5">
      <c r="B633">
        <v>1</v>
      </c>
      <c r="C633">
        <v>1</v>
      </c>
      <c r="D633">
        <v>1</v>
      </c>
      <c r="E633">
        <v>1</v>
      </c>
      <c r="F633">
        <v>1</v>
      </c>
    </row>
    <row r="634" spans="1:11" x14ac:dyDescent="0.5">
      <c r="B634">
        <v>1</v>
      </c>
      <c r="C634">
        <v>1</v>
      </c>
      <c r="D634">
        <v>1</v>
      </c>
      <c r="E634">
        <v>1</v>
      </c>
      <c r="F634">
        <v>1</v>
      </c>
    </row>
    <row r="635" spans="1:11" x14ac:dyDescent="0.5">
      <c r="B635">
        <v>1</v>
      </c>
      <c r="C635">
        <v>1</v>
      </c>
      <c r="D635">
        <v>1</v>
      </c>
      <c r="E635">
        <v>1</v>
      </c>
      <c r="F635">
        <v>1</v>
      </c>
    </row>
    <row r="636" spans="1:11" x14ac:dyDescent="0.5">
      <c r="B636">
        <v>1</v>
      </c>
      <c r="C636">
        <v>1</v>
      </c>
      <c r="D636">
        <v>1</v>
      </c>
      <c r="E636">
        <v>1</v>
      </c>
      <c r="F636">
        <v>1</v>
      </c>
    </row>
    <row r="637" spans="1:11" x14ac:dyDescent="0.5">
      <c r="B637">
        <v>1</v>
      </c>
      <c r="C637">
        <v>1</v>
      </c>
      <c r="D637">
        <v>1</v>
      </c>
      <c r="E637">
        <v>1</v>
      </c>
      <c r="F637">
        <v>1</v>
      </c>
    </row>
    <row r="638" spans="1:11" x14ac:dyDescent="0.5">
      <c r="B638">
        <v>0</v>
      </c>
      <c r="C638">
        <v>1</v>
      </c>
      <c r="D638">
        <v>1</v>
      </c>
      <c r="E638">
        <v>1</v>
      </c>
      <c r="F638">
        <v>1</v>
      </c>
    </row>
    <row r="639" spans="1:11" x14ac:dyDescent="0.5">
      <c r="B639">
        <v>1</v>
      </c>
      <c r="C639">
        <v>1</v>
      </c>
      <c r="D639">
        <v>1</v>
      </c>
      <c r="E639">
        <v>1</v>
      </c>
      <c r="F639">
        <v>1</v>
      </c>
    </row>
    <row r="640" spans="1:11" x14ac:dyDescent="0.5">
      <c r="B640">
        <v>1</v>
      </c>
      <c r="C640">
        <v>1</v>
      </c>
      <c r="D640">
        <v>1</v>
      </c>
      <c r="E640">
        <v>1</v>
      </c>
      <c r="F640">
        <v>1</v>
      </c>
    </row>
    <row r="641" spans="1:11" x14ac:dyDescent="0.5">
      <c r="B641">
        <v>1</v>
      </c>
      <c r="C641">
        <v>1</v>
      </c>
      <c r="D641">
        <v>1</v>
      </c>
      <c r="E641">
        <v>1</v>
      </c>
      <c r="F641">
        <v>1</v>
      </c>
      <c r="G641">
        <f>SUM(B626:B641) / COUNT(B626:B641)</f>
        <v>0.9375</v>
      </c>
      <c r="H641">
        <f>SUM(C626:C641) / COUNT(C626:C641)</f>
        <v>0.9375</v>
      </c>
      <c r="I641">
        <f>SUM(D626:D641) / COUNT(D626:D641)</f>
        <v>1</v>
      </c>
      <c r="J641">
        <f>SUM(E626:E641) / COUNT(E626:E641)</f>
        <v>1</v>
      </c>
      <c r="K641">
        <f>SUM(F626:F641) / COUNT(F626:F641)</f>
        <v>1</v>
      </c>
    </row>
    <row r="642" spans="1:11" x14ac:dyDescent="0.5">
      <c r="A642" t="s">
        <v>148</v>
      </c>
      <c r="B642">
        <v>1</v>
      </c>
      <c r="C642">
        <v>1</v>
      </c>
      <c r="D642">
        <v>1</v>
      </c>
      <c r="E642">
        <v>1</v>
      </c>
      <c r="F642">
        <v>1</v>
      </c>
    </row>
    <row r="643" spans="1:11" x14ac:dyDescent="0.5">
      <c r="B643">
        <v>0</v>
      </c>
      <c r="C643">
        <v>1</v>
      </c>
      <c r="D643">
        <v>1</v>
      </c>
      <c r="E643">
        <v>1</v>
      </c>
      <c r="F643">
        <v>1</v>
      </c>
    </row>
    <row r="644" spans="1:11" x14ac:dyDescent="0.5">
      <c r="B644">
        <v>1</v>
      </c>
      <c r="C644">
        <v>1</v>
      </c>
      <c r="D644">
        <v>1</v>
      </c>
      <c r="E644">
        <v>1</v>
      </c>
      <c r="F644">
        <v>1</v>
      </c>
    </row>
    <row r="645" spans="1:11" x14ac:dyDescent="0.5">
      <c r="B645">
        <v>1</v>
      </c>
      <c r="C645">
        <v>1</v>
      </c>
      <c r="D645">
        <v>1</v>
      </c>
      <c r="E645">
        <v>1</v>
      </c>
      <c r="F645">
        <v>1</v>
      </c>
    </row>
    <row r="646" spans="1:11" x14ac:dyDescent="0.5">
      <c r="B646">
        <v>1</v>
      </c>
      <c r="C646">
        <v>1</v>
      </c>
      <c r="D646">
        <v>1</v>
      </c>
      <c r="E646">
        <v>1</v>
      </c>
      <c r="F646">
        <v>0</v>
      </c>
    </row>
    <row r="647" spans="1:11" x14ac:dyDescent="0.5">
      <c r="B647">
        <v>1</v>
      </c>
      <c r="C647">
        <v>1</v>
      </c>
      <c r="D647">
        <v>1</v>
      </c>
      <c r="E647">
        <v>1</v>
      </c>
      <c r="F647">
        <v>1</v>
      </c>
    </row>
    <row r="648" spans="1:11" x14ac:dyDescent="0.5">
      <c r="B648">
        <v>1</v>
      </c>
      <c r="C648">
        <v>1</v>
      </c>
      <c r="D648">
        <v>1</v>
      </c>
      <c r="E648">
        <v>1</v>
      </c>
      <c r="F648">
        <v>1</v>
      </c>
    </row>
    <row r="649" spans="1:11" x14ac:dyDescent="0.5">
      <c r="B649">
        <v>1</v>
      </c>
      <c r="C649">
        <v>1</v>
      </c>
      <c r="D649">
        <v>1</v>
      </c>
      <c r="E649">
        <v>1</v>
      </c>
      <c r="F649">
        <v>1</v>
      </c>
    </row>
    <row r="650" spans="1:11" x14ac:dyDescent="0.5">
      <c r="B650">
        <v>1</v>
      </c>
      <c r="C650">
        <v>1</v>
      </c>
      <c r="D650">
        <v>1</v>
      </c>
      <c r="E650">
        <v>1</v>
      </c>
      <c r="F650">
        <v>1</v>
      </c>
    </row>
    <row r="651" spans="1:11" x14ac:dyDescent="0.5">
      <c r="B651">
        <v>1</v>
      </c>
      <c r="C651">
        <v>1</v>
      </c>
      <c r="D651">
        <v>1</v>
      </c>
      <c r="E651">
        <v>1</v>
      </c>
      <c r="F651">
        <v>1</v>
      </c>
    </row>
    <row r="652" spans="1:11" x14ac:dyDescent="0.5">
      <c r="B652">
        <v>1</v>
      </c>
      <c r="C652">
        <v>1</v>
      </c>
      <c r="D652">
        <v>1</v>
      </c>
      <c r="E652">
        <v>1</v>
      </c>
      <c r="F652">
        <v>1</v>
      </c>
    </row>
    <row r="653" spans="1:11" x14ac:dyDescent="0.5">
      <c r="B653">
        <v>1</v>
      </c>
      <c r="C653">
        <v>1</v>
      </c>
      <c r="D653">
        <v>1</v>
      </c>
      <c r="E653">
        <v>1</v>
      </c>
      <c r="F653">
        <v>1</v>
      </c>
    </row>
    <row r="654" spans="1:11" x14ac:dyDescent="0.5">
      <c r="B654">
        <v>1</v>
      </c>
      <c r="C654">
        <v>1</v>
      </c>
      <c r="D654">
        <v>1</v>
      </c>
      <c r="E654">
        <v>0</v>
      </c>
      <c r="F654">
        <v>1</v>
      </c>
    </row>
    <row r="655" spans="1:11" x14ac:dyDescent="0.5">
      <c r="B655">
        <v>1</v>
      </c>
      <c r="C655">
        <v>1</v>
      </c>
      <c r="D655">
        <v>1</v>
      </c>
      <c r="E655">
        <v>1</v>
      </c>
      <c r="F655">
        <v>1</v>
      </c>
    </row>
    <row r="656" spans="1:11" x14ac:dyDescent="0.5">
      <c r="B656">
        <v>0</v>
      </c>
      <c r="C656">
        <v>1</v>
      </c>
      <c r="D656">
        <v>1</v>
      </c>
      <c r="E656">
        <v>1</v>
      </c>
      <c r="F656">
        <v>1</v>
      </c>
    </row>
    <row r="657" spans="1:11" x14ac:dyDescent="0.5">
      <c r="B657">
        <v>1</v>
      </c>
      <c r="C657">
        <v>1</v>
      </c>
      <c r="D657">
        <v>1</v>
      </c>
      <c r="E657">
        <v>1</v>
      </c>
      <c r="F657">
        <v>1</v>
      </c>
      <c r="G657">
        <f>SUM(B642:B657) / COUNT(B642:B657)</f>
        <v>0.875</v>
      </c>
      <c r="H657">
        <f>SUM(C642:C657) / COUNT(C642:C657)</f>
        <v>1</v>
      </c>
      <c r="I657">
        <f>SUM(D642:D657) / COUNT(D642:D657)</f>
        <v>1</v>
      </c>
      <c r="J657">
        <f>SUM(E642:E657) / COUNT(E642:E657)</f>
        <v>0.9375</v>
      </c>
      <c r="K657">
        <f>SUM(F642:F657) / COUNT(F642:F657)</f>
        <v>0.9375</v>
      </c>
    </row>
    <row r="658" spans="1:11" x14ac:dyDescent="0.5">
      <c r="A658" t="s">
        <v>101</v>
      </c>
      <c r="B658">
        <v>1</v>
      </c>
      <c r="C658">
        <v>1</v>
      </c>
      <c r="D658">
        <v>1</v>
      </c>
      <c r="E658">
        <v>1</v>
      </c>
      <c r="F658">
        <v>1</v>
      </c>
    </row>
    <row r="659" spans="1:11" x14ac:dyDescent="0.5">
      <c r="B659">
        <v>0</v>
      </c>
      <c r="C659">
        <v>1</v>
      </c>
      <c r="D659">
        <v>1</v>
      </c>
      <c r="E659">
        <v>1</v>
      </c>
      <c r="F659">
        <v>1</v>
      </c>
    </row>
    <row r="660" spans="1:11" x14ac:dyDescent="0.5">
      <c r="B660">
        <v>0</v>
      </c>
      <c r="C660">
        <v>1</v>
      </c>
      <c r="D660">
        <v>1</v>
      </c>
      <c r="E660">
        <v>1</v>
      </c>
      <c r="F660">
        <v>1</v>
      </c>
    </row>
    <row r="661" spans="1:11" x14ac:dyDescent="0.5">
      <c r="B661">
        <v>1</v>
      </c>
      <c r="C661">
        <v>1</v>
      </c>
      <c r="D661">
        <v>1</v>
      </c>
      <c r="E661">
        <v>1</v>
      </c>
      <c r="F661">
        <v>1</v>
      </c>
    </row>
    <row r="662" spans="1:11" x14ac:dyDescent="0.5">
      <c r="B662">
        <v>0</v>
      </c>
      <c r="C662">
        <v>1</v>
      </c>
      <c r="D662">
        <v>1</v>
      </c>
      <c r="E662">
        <v>1</v>
      </c>
      <c r="F662">
        <v>1</v>
      </c>
    </row>
    <row r="663" spans="1:11" x14ac:dyDescent="0.5">
      <c r="B663">
        <v>1</v>
      </c>
      <c r="C663">
        <v>1</v>
      </c>
      <c r="D663">
        <v>1</v>
      </c>
      <c r="E663">
        <v>1</v>
      </c>
      <c r="F663">
        <v>1</v>
      </c>
    </row>
    <row r="664" spans="1:11" x14ac:dyDescent="0.5">
      <c r="B664">
        <v>1</v>
      </c>
      <c r="C664">
        <v>1</v>
      </c>
      <c r="D664">
        <v>1</v>
      </c>
      <c r="E664">
        <v>1</v>
      </c>
      <c r="F664">
        <v>1</v>
      </c>
    </row>
    <row r="665" spans="1:11" x14ac:dyDescent="0.5">
      <c r="B665">
        <v>1</v>
      </c>
      <c r="C665">
        <v>1</v>
      </c>
      <c r="D665">
        <v>1</v>
      </c>
      <c r="E665">
        <v>1</v>
      </c>
      <c r="F665">
        <v>1</v>
      </c>
    </row>
    <row r="666" spans="1:11" x14ac:dyDescent="0.5">
      <c r="B666">
        <v>1</v>
      </c>
      <c r="C666">
        <v>1</v>
      </c>
      <c r="D666">
        <v>1</v>
      </c>
      <c r="E666">
        <v>1</v>
      </c>
      <c r="F666">
        <v>1</v>
      </c>
    </row>
    <row r="667" spans="1:11" x14ac:dyDescent="0.5">
      <c r="B667">
        <v>1</v>
      </c>
      <c r="C667">
        <v>1</v>
      </c>
      <c r="D667">
        <v>1</v>
      </c>
      <c r="E667">
        <v>1</v>
      </c>
      <c r="F667">
        <v>1</v>
      </c>
    </row>
    <row r="668" spans="1:11" x14ac:dyDescent="0.5">
      <c r="B668">
        <v>1</v>
      </c>
      <c r="C668">
        <v>1</v>
      </c>
      <c r="D668">
        <v>1</v>
      </c>
      <c r="E668">
        <v>1</v>
      </c>
      <c r="F668">
        <v>1</v>
      </c>
    </row>
    <row r="669" spans="1:11" x14ac:dyDescent="0.5">
      <c r="B669">
        <v>1</v>
      </c>
      <c r="C669">
        <v>1</v>
      </c>
      <c r="D669">
        <v>1</v>
      </c>
      <c r="E669">
        <v>1</v>
      </c>
      <c r="F669">
        <v>1</v>
      </c>
    </row>
    <row r="670" spans="1:11" x14ac:dyDescent="0.5">
      <c r="B670">
        <v>0</v>
      </c>
      <c r="C670">
        <v>1</v>
      </c>
      <c r="D670">
        <v>1</v>
      </c>
      <c r="E670">
        <v>1</v>
      </c>
      <c r="F670">
        <v>1</v>
      </c>
    </row>
    <row r="671" spans="1:11" x14ac:dyDescent="0.5">
      <c r="B671">
        <v>1</v>
      </c>
      <c r="C671">
        <v>1</v>
      </c>
      <c r="D671">
        <v>1</v>
      </c>
      <c r="E671">
        <v>1</v>
      </c>
      <c r="F671">
        <v>1</v>
      </c>
    </row>
    <row r="672" spans="1:11" x14ac:dyDescent="0.5">
      <c r="B672">
        <v>1</v>
      </c>
      <c r="C672">
        <v>0</v>
      </c>
      <c r="D672">
        <v>1</v>
      </c>
      <c r="E672">
        <v>1</v>
      </c>
      <c r="F672">
        <v>1</v>
      </c>
    </row>
    <row r="673" spans="1:11" x14ac:dyDescent="0.5">
      <c r="B673">
        <v>0</v>
      </c>
      <c r="C673">
        <v>1</v>
      </c>
      <c r="D673">
        <v>1</v>
      </c>
      <c r="E673">
        <v>1</v>
      </c>
      <c r="F673">
        <v>1</v>
      </c>
      <c r="G673">
        <f>SUM(B658:B673) / COUNT(B658:B673)</f>
        <v>0.6875</v>
      </c>
      <c r="H673">
        <f>SUM(C658:C673) / COUNT(C658:C673)</f>
        <v>0.9375</v>
      </c>
      <c r="I673">
        <f>SUM(D658:D673) / COUNT(D658:D673)</f>
        <v>1</v>
      </c>
      <c r="J673">
        <f>SUM(E658:E673) / COUNT(E658:E673)</f>
        <v>1</v>
      </c>
      <c r="K673">
        <f>SUM(F658:F673) / COUNT(F658:F673)</f>
        <v>1</v>
      </c>
    </row>
    <row r="674" spans="1:11" x14ac:dyDescent="0.5">
      <c r="A674" t="s">
        <v>103</v>
      </c>
      <c r="B674">
        <v>1</v>
      </c>
      <c r="C674">
        <v>1</v>
      </c>
      <c r="D674">
        <v>1</v>
      </c>
      <c r="E674">
        <v>1</v>
      </c>
      <c r="F674">
        <v>1</v>
      </c>
    </row>
    <row r="675" spans="1:11" x14ac:dyDescent="0.5">
      <c r="B675">
        <v>0</v>
      </c>
      <c r="C675">
        <v>1</v>
      </c>
      <c r="D675">
        <v>1</v>
      </c>
      <c r="E675">
        <v>1</v>
      </c>
      <c r="F675">
        <v>1</v>
      </c>
    </row>
    <row r="676" spans="1:11" x14ac:dyDescent="0.5">
      <c r="B676">
        <v>1</v>
      </c>
      <c r="C676">
        <v>1</v>
      </c>
      <c r="D676">
        <v>1</v>
      </c>
      <c r="E676">
        <v>1</v>
      </c>
      <c r="F676">
        <v>1</v>
      </c>
    </row>
    <row r="677" spans="1:11" x14ac:dyDescent="0.5">
      <c r="B677">
        <v>1</v>
      </c>
      <c r="C677">
        <v>1</v>
      </c>
      <c r="D677">
        <v>1</v>
      </c>
      <c r="E677">
        <v>1</v>
      </c>
      <c r="F677">
        <v>1</v>
      </c>
    </row>
    <row r="678" spans="1:11" x14ac:dyDescent="0.5">
      <c r="B678">
        <v>1</v>
      </c>
      <c r="C678">
        <v>0</v>
      </c>
      <c r="D678">
        <v>1</v>
      </c>
      <c r="E678">
        <v>1</v>
      </c>
      <c r="F678">
        <v>1</v>
      </c>
    </row>
    <row r="679" spans="1:11" x14ac:dyDescent="0.5">
      <c r="B679">
        <v>1</v>
      </c>
      <c r="C679">
        <v>1</v>
      </c>
      <c r="D679">
        <v>1</v>
      </c>
      <c r="E679">
        <v>1</v>
      </c>
      <c r="F679">
        <v>1</v>
      </c>
    </row>
    <row r="680" spans="1:11" x14ac:dyDescent="0.5">
      <c r="B680">
        <v>1</v>
      </c>
      <c r="C680">
        <v>1</v>
      </c>
      <c r="D680">
        <v>1</v>
      </c>
      <c r="E680">
        <v>1</v>
      </c>
      <c r="F680">
        <v>1</v>
      </c>
    </row>
    <row r="681" spans="1:11" x14ac:dyDescent="0.5">
      <c r="B681">
        <v>1</v>
      </c>
      <c r="C681">
        <v>1</v>
      </c>
      <c r="D681">
        <v>1</v>
      </c>
      <c r="E681">
        <v>1</v>
      </c>
      <c r="F681">
        <v>1</v>
      </c>
    </row>
    <row r="682" spans="1:11" x14ac:dyDescent="0.5">
      <c r="B682">
        <v>1</v>
      </c>
      <c r="C682">
        <v>1</v>
      </c>
      <c r="D682">
        <v>1</v>
      </c>
      <c r="E682">
        <v>1</v>
      </c>
      <c r="F682">
        <v>1</v>
      </c>
    </row>
    <row r="683" spans="1:11" x14ac:dyDescent="0.5">
      <c r="B683">
        <v>1</v>
      </c>
      <c r="C683">
        <v>1</v>
      </c>
      <c r="D683">
        <v>1</v>
      </c>
      <c r="E683">
        <v>1</v>
      </c>
      <c r="F683">
        <v>1</v>
      </c>
    </row>
    <row r="684" spans="1:11" x14ac:dyDescent="0.5">
      <c r="B684">
        <v>1</v>
      </c>
      <c r="C684">
        <v>1</v>
      </c>
      <c r="D684">
        <v>1</v>
      </c>
      <c r="E684">
        <v>1</v>
      </c>
      <c r="F684">
        <v>1</v>
      </c>
    </row>
    <row r="685" spans="1:11" x14ac:dyDescent="0.5">
      <c r="B685">
        <v>1</v>
      </c>
      <c r="C685">
        <v>1</v>
      </c>
      <c r="D685">
        <v>1</v>
      </c>
      <c r="E685">
        <v>1</v>
      </c>
      <c r="F685">
        <v>1</v>
      </c>
    </row>
    <row r="686" spans="1:11" x14ac:dyDescent="0.5">
      <c r="B686">
        <v>1</v>
      </c>
      <c r="C686">
        <v>0</v>
      </c>
      <c r="D686">
        <v>1</v>
      </c>
      <c r="E686">
        <v>1</v>
      </c>
      <c r="F686">
        <v>1</v>
      </c>
    </row>
    <row r="687" spans="1:11" x14ac:dyDescent="0.5">
      <c r="B687">
        <v>1</v>
      </c>
      <c r="C687">
        <v>1</v>
      </c>
      <c r="D687">
        <v>1</v>
      </c>
      <c r="E687">
        <v>1</v>
      </c>
      <c r="F687">
        <v>1</v>
      </c>
    </row>
    <row r="688" spans="1:11" x14ac:dyDescent="0.5">
      <c r="B688">
        <v>0</v>
      </c>
      <c r="C688">
        <v>1</v>
      </c>
      <c r="D688">
        <v>1</v>
      </c>
      <c r="E688">
        <v>1</v>
      </c>
      <c r="F688">
        <v>1</v>
      </c>
    </row>
    <row r="689" spans="1:11" x14ac:dyDescent="0.5">
      <c r="B689">
        <v>0</v>
      </c>
      <c r="C689">
        <v>1</v>
      </c>
      <c r="D689">
        <v>1</v>
      </c>
      <c r="E689">
        <v>1</v>
      </c>
      <c r="F689">
        <v>1</v>
      </c>
      <c r="G689">
        <f>SUM(B674:B689) / COUNT(B674:B689)</f>
        <v>0.8125</v>
      </c>
      <c r="H689">
        <f>SUM(C674:C689) / COUNT(C674:C689)</f>
        <v>0.875</v>
      </c>
      <c r="I689">
        <f>SUM(D674:D689) / COUNT(D674:D689)</f>
        <v>1</v>
      </c>
      <c r="J689">
        <f>SUM(E674:E689) / COUNT(E674:E689)</f>
        <v>1</v>
      </c>
      <c r="K689">
        <f>SUM(F674:F689) / COUNT(F674:F689)</f>
        <v>1</v>
      </c>
    </row>
    <row r="690" spans="1:11" x14ac:dyDescent="0.5">
      <c r="A690" t="s">
        <v>105</v>
      </c>
      <c r="B690">
        <v>1</v>
      </c>
      <c r="C690">
        <v>1</v>
      </c>
      <c r="D690">
        <v>1</v>
      </c>
      <c r="E690">
        <v>1</v>
      </c>
      <c r="F690">
        <v>1</v>
      </c>
    </row>
    <row r="691" spans="1:11" x14ac:dyDescent="0.5">
      <c r="B691">
        <v>1</v>
      </c>
      <c r="C691">
        <v>1</v>
      </c>
      <c r="D691">
        <v>1</v>
      </c>
      <c r="E691">
        <v>1</v>
      </c>
      <c r="F691">
        <v>1</v>
      </c>
    </row>
    <row r="692" spans="1:11" x14ac:dyDescent="0.5">
      <c r="B692">
        <v>1</v>
      </c>
      <c r="C692">
        <v>1</v>
      </c>
      <c r="D692">
        <v>1</v>
      </c>
      <c r="E692">
        <v>1</v>
      </c>
      <c r="F692">
        <v>1</v>
      </c>
    </row>
    <row r="693" spans="1:11" x14ac:dyDescent="0.5">
      <c r="B693">
        <v>1</v>
      </c>
      <c r="C693">
        <v>1</v>
      </c>
      <c r="D693">
        <v>1</v>
      </c>
      <c r="E693">
        <v>1</v>
      </c>
      <c r="F693">
        <v>1</v>
      </c>
    </row>
    <row r="694" spans="1:11" x14ac:dyDescent="0.5">
      <c r="B694">
        <v>1</v>
      </c>
      <c r="C694">
        <v>1</v>
      </c>
      <c r="D694">
        <v>1</v>
      </c>
      <c r="E694">
        <v>1</v>
      </c>
      <c r="F694">
        <v>1</v>
      </c>
    </row>
    <row r="695" spans="1:11" x14ac:dyDescent="0.5">
      <c r="B695">
        <v>1</v>
      </c>
      <c r="C695">
        <v>1</v>
      </c>
      <c r="D695">
        <v>1</v>
      </c>
      <c r="E695">
        <v>1</v>
      </c>
      <c r="F695">
        <v>1</v>
      </c>
    </row>
    <row r="696" spans="1:11" x14ac:dyDescent="0.5">
      <c r="B696">
        <v>1</v>
      </c>
      <c r="C696">
        <v>1</v>
      </c>
      <c r="D696">
        <v>1</v>
      </c>
      <c r="E696">
        <v>1</v>
      </c>
      <c r="F696">
        <v>1</v>
      </c>
    </row>
    <row r="697" spans="1:11" x14ac:dyDescent="0.5">
      <c r="B697">
        <v>1</v>
      </c>
      <c r="C697">
        <v>1</v>
      </c>
      <c r="D697">
        <v>1</v>
      </c>
      <c r="E697">
        <v>1</v>
      </c>
      <c r="F697">
        <v>1</v>
      </c>
    </row>
    <row r="698" spans="1:11" x14ac:dyDescent="0.5">
      <c r="B698">
        <v>1</v>
      </c>
      <c r="C698">
        <v>1</v>
      </c>
      <c r="D698">
        <v>1</v>
      </c>
      <c r="E698">
        <v>1</v>
      </c>
      <c r="F698">
        <v>1</v>
      </c>
    </row>
    <row r="699" spans="1:11" x14ac:dyDescent="0.5">
      <c r="B699">
        <v>1</v>
      </c>
      <c r="C699">
        <v>1</v>
      </c>
      <c r="D699">
        <v>1</v>
      </c>
      <c r="E699">
        <v>1</v>
      </c>
      <c r="F699">
        <v>1</v>
      </c>
    </row>
    <row r="700" spans="1:11" x14ac:dyDescent="0.5">
      <c r="B700">
        <v>1</v>
      </c>
      <c r="C700">
        <v>1</v>
      </c>
      <c r="D700">
        <v>1</v>
      </c>
      <c r="E700">
        <v>1</v>
      </c>
      <c r="F700">
        <v>1</v>
      </c>
    </row>
    <row r="701" spans="1:11" x14ac:dyDescent="0.5">
      <c r="B701">
        <v>0</v>
      </c>
      <c r="C701">
        <v>1</v>
      </c>
      <c r="D701">
        <v>1</v>
      </c>
      <c r="E701">
        <v>1</v>
      </c>
      <c r="F701">
        <v>1</v>
      </c>
    </row>
    <row r="702" spans="1:11" x14ac:dyDescent="0.5">
      <c r="B702">
        <v>1</v>
      </c>
      <c r="C702">
        <v>1</v>
      </c>
      <c r="D702">
        <v>1</v>
      </c>
      <c r="E702">
        <v>1</v>
      </c>
      <c r="F702">
        <v>1</v>
      </c>
    </row>
    <row r="703" spans="1:11" x14ac:dyDescent="0.5">
      <c r="B703">
        <v>1</v>
      </c>
      <c r="C703">
        <v>1</v>
      </c>
      <c r="D703">
        <v>1</v>
      </c>
      <c r="E703">
        <v>1</v>
      </c>
      <c r="F703">
        <v>1</v>
      </c>
    </row>
    <row r="704" spans="1:11" x14ac:dyDescent="0.5">
      <c r="B704">
        <v>1</v>
      </c>
      <c r="C704">
        <v>1</v>
      </c>
      <c r="D704">
        <v>1</v>
      </c>
      <c r="E704">
        <v>1</v>
      </c>
      <c r="F704">
        <v>1</v>
      </c>
    </row>
    <row r="705" spans="1:11" x14ac:dyDescent="0.5">
      <c r="B705">
        <v>1</v>
      </c>
      <c r="C705">
        <v>1</v>
      </c>
      <c r="D705">
        <v>1</v>
      </c>
      <c r="E705">
        <v>1</v>
      </c>
      <c r="F705">
        <v>1</v>
      </c>
      <c r="G705">
        <f>SUM(B690:B705) / COUNT(B690:B705)</f>
        <v>0.9375</v>
      </c>
      <c r="H705">
        <f>SUM(C690:C705) / COUNT(C690:C705)</f>
        <v>1</v>
      </c>
      <c r="I705">
        <f>SUM(D690:D705) / COUNT(D690:D705)</f>
        <v>1</v>
      </c>
      <c r="J705">
        <f>SUM(E690:E705) / COUNT(E690:E705)</f>
        <v>1</v>
      </c>
      <c r="K705">
        <f>SUM(F690:F705) / COUNT(F690:F705)</f>
        <v>1</v>
      </c>
    </row>
    <row r="706" spans="1:11" x14ac:dyDescent="0.5">
      <c r="A706" t="s">
        <v>107</v>
      </c>
      <c r="B706">
        <v>0</v>
      </c>
      <c r="C706">
        <v>1</v>
      </c>
      <c r="D706">
        <v>1</v>
      </c>
      <c r="E706">
        <v>1</v>
      </c>
      <c r="F706">
        <v>1</v>
      </c>
    </row>
    <row r="707" spans="1:11" x14ac:dyDescent="0.5">
      <c r="B707">
        <v>0</v>
      </c>
      <c r="C707">
        <v>1</v>
      </c>
      <c r="D707">
        <v>1</v>
      </c>
      <c r="E707">
        <v>1</v>
      </c>
      <c r="F707">
        <v>1</v>
      </c>
    </row>
    <row r="708" spans="1:11" x14ac:dyDescent="0.5">
      <c r="B708">
        <v>1</v>
      </c>
      <c r="C708">
        <v>1</v>
      </c>
      <c r="D708">
        <v>1</v>
      </c>
      <c r="E708">
        <v>1</v>
      </c>
      <c r="F708">
        <v>1</v>
      </c>
    </row>
    <row r="709" spans="1:11" x14ac:dyDescent="0.5">
      <c r="B709">
        <v>1</v>
      </c>
      <c r="C709">
        <v>1</v>
      </c>
      <c r="D709">
        <v>1</v>
      </c>
      <c r="E709">
        <v>1</v>
      </c>
      <c r="F709">
        <v>1</v>
      </c>
    </row>
    <row r="710" spans="1:11" x14ac:dyDescent="0.5">
      <c r="B710">
        <v>1</v>
      </c>
      <c r="C710">
        <v>1</v>
      </c>
      <c r="D710">
        <v>1</v>
      </c>
      <c r="E710">
        <v>1</v>
      </c>
      <c r="F710">
        <v>1</v>
      </c>
    </row>
    <row r="711" spans="1:11" x14ac:dyDescent="0.5">
      <c r="B711">
        <v>0</v>
      </c>
      <c r="C711">
        <v>1</v>
      </c>
      <c r="D711">
        <v>1</v>
      </c>
      <c r="E711">
        <v>1</v>
      </c>
      <c r="F711">
        <v>1</v>
      </c>
    </row>
    <row r="712" spans="1:11" x14ac:dyDescent="0.5">
      <c r="B712">
        <v>1</v>
      </c>
      <c r="C712">
        <v>1</v>
      </c>
      <c r="D712">
        <v>1</v>
      </c>
      <c r="E712">
        <v>1</v>
      </c>
      <c r="F712">
        <v>1</v>
      </c>
    </row>
    <row r="713" spans="1:11" x14ac:dyDescent="0.5">
      <c r="B713">
        <v>1</v>
      </c>
      <c r="C713">
        <v>1</v>
      </c>
      <c r="D713">
        <v>1</v>
      </c>
      <c r="E713">
        <v>1</v>
      </c>
      <c r="F713">
        <v>1</v>
      </c>
    </row>
    <row r="714" spans="1:11" x14ac:dyDescent="0.5">
      <c r="B714">
        <v>1</v>
      </c>
      <c r="C714">
        <v>1</v>
      </c>
      <c r="D714">
        <v>1</v>
      </c>
      <c r="E714">
        <v>1</v>
      </c>
      <c r="F714">
        <v>1</v>
      </c>
    </row>
    <row r="715" spans="1:11" x14ac:dyDescent="0.5">
      <c r="B715">
        <v>0</v>
      </c>
      <c r="C715">
        <v>1</v>
      </c>
      <c r="D715">
        <v>1</v>
      </c>
      <c r="E715">
        <v>1</v>
      </c>
      <c r="F715">
        <v>1</v>
      </c>
    </row>
    <row r="716" spans="1:11" x14ac:dyDescent="0.5">
      <c r="B716">
        <v>1</v>
      </c>
      <c r="C716">
        <v>1</v>
      </c>
      <c r="D716">
        <v>1</v>
      </c>
      <c r="E716">
        <v>1</v>
      </c>
      <c r="F716">
        <v>1</v>
      </c>
    </row>
    <row r="717" spans="1:11" x14ac:dyDescent="0.5">
      <c r="B717">
        <v>1</v>
      </c>
      <c r="C717">
        <v>1</v>
      </c>
      <c r="D717">
        <v>1</v>
      </c>
      <c r="E717">
        <v>1</v>
      </c>
      <c r="F717">
        <v>1</v>
      </c>
    </row>
    <row r="718" spans="1:11" x14ac:dyDescent="0.5">
      <c r="B718">
        <v>1</v>
      </c>
      <c r="C718">
        <v>1</v>
      </c>
      <c r="D718">
        <v>1</v>
      </c>
      <c r="E718">
        <v>1</v>
      </c>
      <c r="F718">
        <v>1</v>
      </c>
    </row>
    <row r="719" spans="1:11" x14ac:dyDescent="0.5">
      <c r="B719">
        <v>0</v>
      </c>
      <c r="C719">
        <v>1</v>
      </c>
      <c r="D719">
        <v>1</v>
      </c>
      <c r="E719">
        <v>1</v>
      </c>
      <c r="F719">
        <v>1</v>
      </c>
    </row>
    <row r="720" spans="1:11" x14ac:dyDescent="0.5">
      <c r="B720">
        <v>1</v>
      </c>
      <c r="C720">
        <v>0</v>
      </c>
      <c r="D720">
        <v>1</v>
      </c>
      <c r="E720">
        <v>1</v>
      </c>
      <c r="F720">
        <v>1</v>
      </c>
    </row>
    <row r="721" spans="1:11" x14ac:dyDescent="0.5">
      <c r="B721">
        <v>1</v>
      </c>
      <c r="C721">
        <v>1</v>
      </c>
      <c r="D721">
        <v>1</v>
      </c>
      <c r="E721">
        <v>1</v>
      </c>
      <c r="F721">
        <v>1</v>
      </c>
      <c r="G721">
        <f>SUM(B706:B721) / COUNT(B706:B721)</f>
        <v>0.6875</v>
      </c>
      <c r="H721">
        <f>SUM(C706:C721) / COUNT(C706:C721)</f>
        <v>0.9375</v>
      </c>
      <c r="I721">
        <f>SUM(D706:D721) / COUNT(D706:D721)</f>
        <v>1</v>
      </c>
      <c r="J721">
        <f>SUM(E706:E721) / COUNT(E706:E721)</f>
        <v>1</v>
      </c>
      <c r="K721">
        <f>SUM(F706:F721) / COUNT(F706:F721)</f>
        <v>1</v>
      </c>
    </row>
    <row r="722" spans="1:11" x14ac:dyDescent="0.5">
      <c r="A722" t="s">
        <v>109</v>
      </c>
      <c r="B722">
        <v>1</v>
      </c>
      <c r="C722">
        <v>1</v>
      </c>
      <c r="D722">
        <v>1</v>
      </c>
      <c r="E722">
        <v>1</v>
      </c>
      <c r="F722">
        <v>1</v>
      </c>
    </row>
    <row r="723" spans="1:11" x14ac:dyDescent="0.5">
      <c r="B723">
        <v>1</v>
      </c>
      <c r="C723">
        <v>1</v>
      </c>
      <c r="D723">
        <v>1</v>
      </c>
      <c r="E723">
        <v>1</v>
      </c>
      <c r="F723">
        <v>1</v>
      </c>
    </row>
    <row r="724" spans="1:11" x14ac:dyDescent="0.5">
      <c r="B724">
        <v>1</v>
      </c>
      <c r="C724">
        <v>1</v>
      </c>
      <c r="D724">
        <v>1</v>
      </c>
      <c r="E724">
        <v>1</v>
      </c>
      <c r="F724">
        <v>1</v>
      </c>
    </row>
    <row r="725" spans="1:11" x14ac:dyDescent="0.5">
      <c r="B725">
        <v>1</v>
      </c>
      <c r="C725">
        <v>1</v>
      </c>
      <c r="D725">
        <v>1</v>
      </c>
      <c r="E725">
        <v>1</v>
      </c>
      <c r="F725">
        <v>1</v>
      </c>
    </row>
    <row r="726" spans="1:11" x14ac:dyDescent="0.5">
      <c r="B726">
        <v>1</v>
      </c>
      <c r="C726">
        <v>1</v>
      </c>
      <c r="D726">
        <v>1</v>
      </c>
      <c r="E726">
        <v>1</v>
      </c>
      <c r="F726">
        <v>1</v>
      </c>
    </row>
    <row r="727" spans="1:11" x14ac:dyDescent="0.5">
      <c r="B727">
        <v>1</v>
      </c>
      <c r="C727">
        <v>1</v>
      </c>
      <c r="D727">
        <v>1</v>
      </c>
      <c r="E727">
        <v>1</v>
      </c>
      <c r="F727">
        <v>1</v>
      </c>
    </row>
    <row r="728" spans="1:11" x14ac:dyDescent="0.5">
      <c r="B728">
        <v>0</v>
      </c>
      <c r="C728">
        <v>1</v>
      </c>
      <c r="D728">
        <v>1</v>
      </c>
      <c r="E728">
        <v>1</v>
      </c>
      <c r="F728">
        <v>1</v>
      </c>
    </row>
    <row r="729" spans="1:11" x14ac:dyDescent="0.5">
      <c r="B729">
        <v>1</v>
      </c>
      <c r="C729">
        <v>1</v>
      </c>
      <c r="D729">
        <v>1</v>
      </c>
      <c r="E729">
        <v>0</v>
      </c>
      <c r="F729">
        <v>1</v>
      </c>
    </row>
    <row r="730" spans="1:11" x14ac:dyDescent="0.5">
      <c r="B730">
        <v>1</v>
      </c>
      <c r="C730">
        <v>1</v>
      </c>
      <c r="D730">
        <v>1</v>
      </c>
      <c r="E730">
        <v>1</v>
      </c>
      <c r="F730">
        <v>1</v>
      </c>
    </row>
    <row r="731" spans="1:11" x14ac:dyDescent="0.5">
      <c r="B731">
        <v>1</v>
      </c>
      <c r="C731">
        <v>1</v>
      </c>
      <c r="D731">
        <v>1</v>
      </c>
      <c r="E731">
        <v>1</v>
      </c>
      <c r="F731">
        <v>1</v>
      </c>
    </row>
    <row r="732" spans="1:11" x14ac:dyDescent="0.5">
      <c r="B732">
        <v>1</v>
      </c>
      <c r="C732">
        <v>1</v>
      </c>
      <c r="D732">
        <v>1</v>
      </c>
      <c r="E732">
        <v>1</v>
      </c>
      <c r="F732">
        <v>1</v>
      </c>
    </row>
    <row r="733" spans="1:11" x14ac:dyDescent="0.5">
      <c r="B733">
        <v>0</v>
      </c>
      <c r="C733">
        <v>1</v>
      </c>
      <c r="D733">
        <v>1</v>
      </c>
      <c r="E733">
        <v>1</v>
      </c>
      <c r="F733">
        <v>1</v>
      </c>
    </row>
    <row r="734" spans="1:11" x14ac:dyDescent="0.5">
      <c r="B734">
        <v>1</v>
      </c>
      <c r="C734">
        <v>1</v>
      </c>
      <c r="D734">
        <v>1</v>
      </c>
      <c r="E734">
        <v>1</v>
      </c>
      <c r="F734">
        <v>1</v>
      </c>
    </row>
    <row r="735" spans="1:11" x14ac:dyDescent="0.5">
      <c r="B735">
        <v>1</v>
      </c>
      <c r="C735">
        <v>1</v>
      </c>
      <c r="D735">
        <v>1</v>
      </c>
      <c r="E735">
        <v>1</v>
      </c>
      <c r="F735">
        <v>1</v>
      </c>
    </row>
    <row r="736" spans="1:11" x14ac:dyDescent="0.5">
      <c r="B736">
        <v>0</v>
      </c>
      <c r="C736">
        <v>1</v>
      </c>
      <c r="D736">
        <v>1</v>
      </c>
      <c r="E736">
        <v>1</v>
      </c>
      <c r="F736">
        <v>1</v>
      </c>
    </row>
    <row r="737" spans="1:11" x14ac:dyDescent="0.5">
      <c r="B737">
        <v>1</v>
      </c>
      <c r="C737">
        <v>1</v>
      </c>
      <c r="D737">
        <v>1</v>
      </c>
      <c r="E737">
        <v>1</v>
      </c>
      <c r="F737">
        <v>1</v>
      </c>
      <c r="G737">
        <f>SUM(B722:B737) / COUNT(B722:B737)</f>
        <v>0.8125</v>
      </c>
      <c r="H737">
        <f>SUM(C722:C737) / COUNT(C722:C737)</f>
        <v>1</v>
      </c>
      <c r="I737">
        <f>SUM(D722:D737) / COUNT(D722:D737)</f>
        <v>1</v>
      </c>
      <c r="J737">
        <f>SUM(E722:E737) / COUNT(E722:E737)</f>
        <v>0.9375</v>
      </c>
      <c r="K737">
        <f>SUM(F722:F737) / COUNT(F722:F737)</f>
        <v>1</v>
      </c>
    </row>
    <row r="738" spans="1:11" x14ac:dyDescent="0.5">
      <c r="A738" t="s">
        <v>141</v>
      </c>
      <c r="B738">
        <v>1</v>
      </c>
      <c r="C738">
        <v>1</v>
      </c>
      <c r="D738">
        <v>1</v>
      </c>
      <c r="E738">
        <v>1</v>
      </c>
      <c r="F738">
        <v>1</v>
      </c>
    </row>
    <row r="739" spans="1:11" x14ac:dyDescent="0.5">
      <c r="B739">
        <v>1</v>
      </c>
      <c r="C739">
        <v>1</v>
      </c>
      <c r="D739">
        <v>1</v>
      </c>
      <c r="E739">
        <v>1</v>
      </c>
      <c r="F739">
        <v>1</v>
      </c>
    </row>
    <row r="740" spans="1:11" x14ac:dyDescent="0.5">
      <c r="B740">
        <v>1</v>
      </c>
      <c r="C740">
        <v>1</v>
      </c>
      <c r="D740">
        <v>1</v>
      </c>
      <c r="E740">
        <v>1</v>
      </c>
      <c r="F740">
        <v>1</v>
      </c>
    </row>
    <row r="741" spans="1:11" x14ac:dyDescent="0.5">
      <c r="B741">
        <v>1</v>
      </c>
      <c r="C741">
        <v>1</v>
      </c>
      <c r="D741">
        <v>1</v>
      </c>
      <c r="E741">
        <v>1</v>
      </c>
      <c r="F741">
        <v>1</v>
      </c>
    </row>
    <row r="742" spans="1:11" x14ac:dyDescent="0.5">
      <c r="B742">
        <v>0</v>
      </c>
      <c r="C742">
        <v>1</v>
      </c>
      <c r="D742">
        <v>1</v>
      </c>
      <c r="E742">
        <v>1</v>
      </c>
      <c r="F742">
        <v>1</v>
      </c>
    </row>
    <row r="743" spans="1:11" x14ac:dyDescent="0.5">
      <c r="B743">
        <v>1</v>
      </c>
      <c r="C743">
        <v>1</v>
      </c>
      <c r="D743">
        <v>1</v>
      </c>
      <c r="E743">
        <v>1</v>
      </c>
      <c r="F743">
        <v>1</v>
      </c>
    </row>
    <row r="744" spans="1:11" x14ac:dyDescent="0.5">
      <c r="B744">
        <v>1</v>
      </c>
      <c r="C744">
        <v>1</v>
      </c>
      <c r="D744">
        <v>1</v>
      </c>
      <c r="E744">
        <v>1</v>
      </c>
      <c r="F744">
        <v>1</v>
      </c>
    </row>
    <row r="745" spans="1:11" x14ac:dyDescent="0.5">
      <c r="B745">
        <v>1</v>
      </c>
      <c r="C745">
        <v>1</v>
      </c>
      <c r="D745">
        <v>1</v>
      </c>
      <c r="E745">
        <v>1</v>
      </c>
      <c r="F745">
        <v>1</v>
      </c>
    </row>
    <row r="746" spans="1:11" x14ac:dyDescent="0.5">
      <c r="B746">
        <v>1</v>
      </c>
      <c r="C746">
        <v>1</v>
      </c>
      <c r="D746">
        <v>1</v>
      </c>
      <c r="E746">
        <v>1</v>
      </c>
      <c r="F746">
        <v>1</v>
      </c>
    </row>
    <row r="747" spans="1:11" x14ac:dyDescent="0.5">
      <c r="B747">
        <v>0</v>
      </c>
      <c r="C747">
        <v>1</v>
      </c>
      <c r="D747">
        <v>1</v>
      </c>
      <c r="E747">
        <v>1</v>
      </c>
      <c r="F747">
        <v>0</v>
      </c>
    </row>
    <row r="748" spans="1:11" x14ac:dyDescent="0.5">
      <c r="B748">
        <v>1</v>
      </c>
      <c r="C748">
        <v>1</v>
      </c>
      <c r="D748">
        <v>1</v>
      </c>
      <c r="E748">
        <v>1</v>
      </c>
      <c r="F748">
        <v>1</v>
      </c>
    </row>
    <row r="749" spans="1:11" x14ac:dyDescent="0.5">
      <c r="B749">
        <v>1</v>
      </c>
      <c r="C749">
        <v>1</v>
      </c>
      <c r="D749">
        <v>1</v>
      </c>
      <c r="E749">
        <v>1</v>
      </c>
      <c r="F749">
        <v>1</v>
      </c>
    </row>
    <row r="750" spans="1:11" x14ac:dyDescent="0.5">
      <c r="B750">
        <v>1</v>
      </c>
      <c r="C750">
        <v>1</v>
      </c>
      <c r="D750">
        <v>1</v>
      </c>
      <c r="E750">
        <v>1</v>
      </c>
      <c r="F750">
        <v>1</v>
      </c>
    </row>
    <row r="751" spans="1:11" x14ac:dyDescent="0.5">
      <c r="B751">
        <v>0</v>
      </c>
      <c r="C751">
        <v>1</v>
      </c>
      <c r="D751">
        <v>1</v>
      </c>
      <c r="E751">
        <v>1</v>
      </c>
      <c r="F751">
        <v>1</v>
      </c>
    </row>
    <row r="752" spans="1:11" x14ac:dyDescent="0.5">
      <c r="B752">
        <v>1</v>
      </c>
      <c r="C752">
        <v>1</v>
      </c>
      <c r="D752">
        <v>1</v>
      </c>
      <c r="E752">
        <v>1</v>
      </c>
      <c r="F752">
        <v>1</v>
      </c>
    </row>
    <row r="753" spans="1:11" x14ac:dyDescent="0.5">
      <c r="B753">
        <v>1</v>
      </c>
      <c r="C753">
        <v>1</v>
      </c>
      <c r="D753">
        <v>1</v>
      </c>
      <c r="E753">
        <v>1</v>
      </c>
      <c r="F753">
        <v>1</v>
      </c>
      <c r="G753">
        <f>SUM(B738:B753) / COUNT(B738:B753)</f>
        <v>0.8125</v>
      </c>
      <c r="H753">
        <f>SUM(C738:C753) / COUNT(C738:C753)</f>
        <v>1</v>
      </c>
      <c r="I753">
        <f>SUM(D738:D753) / COUNT(D738:D753)</f>
        <v>1</v>
      </c>
      <c r="J753">
        <f>SUM(E738:E753) / COUNT(E738:E753)</f>
        <v>1</v>
      </c>
      <c r="K753">
        <f>SUM(F738:F753) / COUNT(F738:F753)</f>
        <v>0.9375</v>
      </c>
    </row>
    <row r="754" spans="1:11" x14ac:dyDescent="0.5">
      <c r="A754" t="s">
        <v>142</v>
      </c>
      <c r="B754">
        <v>1</v>
      </c>
      <c r="C754">
        <v>1</v>
      </c>
      <c r="D754">
        <v>1</v>
      </c>
      <c r="E754">
        <v>1</v>
      </c>
      <c r="F754">
        <v>1</v>
      </c>
    </row>
    <row r="755" spans="1:11" x14ac:dyDescent="0.5">
      <c r="B755">
        <v>1</v>
      </c>
      <c r="C755">
        <v>1</v>
      </c>
      <c r="D755">
        <v>1</v>
      </c>
      <c r="E755">
        <v>1</v>
      </c>
      <c r="F755">
        <v>1</v>
      </c>
    </row>
    <row r="756" spans="1:11" x14ac:dyDescent="0.5">
      <c r="B756">
        <v>1</v>
      </c>
      <c r="C756">
        <v>1</v>
      </c>
      <c r="D756">
        <v>1</v>
      </c>
      <c r="E756">
        <v>1</v>
      </c>
      <c r="F756">
        <v>1</v>
      </c>
    </row>
    <row r="757" spans="1:11" x14ac:dyDescent="0.5">
      <c r="B757">
        <v>0</v>
      </c>
      <c r="C757">
        <v>1</v>
      </c>
      <c r="D757">
        <v>1</v>
      </c>
      <c r="E757">
        <v>1</v>
      </c>
      <c r="F757">
        <v>1</v>
      </c>
    </row>
    <row r="758" spans="1:11" x14ac:dyDescent="0.5">
      <c r="B758">
        <v>1</v>
      </c>
      <c r="C758">
        <v>1</v>
      </c>
      <c r="D758">
        <v>1</v>
      </c>
      <c r="E758">
        <v>1</v>
      </c>
      <c r="F758">
        <v>1</v>
      </c>
    </row>
    <row r="759" spans="1:11" x14ac:dyDescent="0.5">
      <c r="B759">
        <v>1</v>
      </c>
      <c r="C759">
        <v>1</v>
      </c>
      <c r="D759">
        <v>1</v>
      </c>
      <c r="E759">
        <v>1</v>
      </c>
      <c r="F759">
        <v>1</v>
      </c>
    </row>
    <row r="760" spans="1:11" x14ac:dyDescent="0.5">
      <c r="B760">
        <v>1</v>
      </c>
      <c r="C760">
        <v>1</v>
      </c>
      <c r="D760">
        <v>1</v>
      </c>
      <c r="E760">
        <v>1</v>
      </c>
      <c r="F760">
        <v>1</v>
      </c>
    </row>
    <row r="761" spans="1:11" x14ac:dyDescent="0.5">
      <c r="B761">
        <v>1</v>
      </c>
      <c r="C761">
        <v>1</v>
      </c>
      <c r="D761">
        <v>1</v>
      </c>
      <c r="E761">
        <v>1</v>
      </c>
      <c r="F761">
        <v>1</v>
      </c>
    </row>
    <row r="762" spans="1:11" x14ac:dyDescent="0.5">
      <c r="B762">
        <v>1</v>
      </c>
      <c r="C762">
        <v>1</v>
      </c>
      <c r="D762">
        <v>1</v>
      </c>
      <c r="E762">
        <v>1</v>
      </c>
      <c r="F762">
        <v>1</v>
      </c>
    </row>
    <row r="763" spans="1:11" x14ac:dyDescent="0.5">
      <c r="B763">
        <v>1</v>
      </c>
      <c r="C763">
        <v>1</v>
      </c>
      <c r="D763">
        <v>1</v>
      </c>
      <c r="E763">
        <v>1</v>
      </c>
      <c r="F763">
        <v>1</v>
      </c>
    </row>
    <row r="764" spans="1:11" x14ac:dyDescent="0.5">
      <c r="B764">
        <v>1</v>
      </c>
      <c r="C764">
        <v>1</v>
      </c>
      <c r="D764">
        <v>1</v>
      </c>
      <c r="E764">
        <v>1</v>
      </c>
      <c r="F764">
        <v>1</v>
      </c>
    </row>
    <row r="765" spans="1:11" x14ac:dyDescent="0.5">
      <c r="B765">
        <v>1</v>
      </c>
      <c r="C765">
        <v>1</v>
      </c>
      <c r="D765">
        <v>1</v>
      </c>
      <c r="E765">
        <v>1</v>
      </c>
      <c r="F765">
        <v>1</v>
      </c>
    </row>
    <row r="766" spans="1:11" x14ac:dyDescent="0.5">
      <c r="B766">
        <v>1</v>
      </c>
      <c r="C766">
        <v>1</v>
      </c>
      <c r="D766">
        <v>1</v>
      </c>
      <c r="E766">
        <v>1</v>
      </c>
      <c r="F766">
        <v>1</v>
      </c>
    </row>
    <row r="767" spans="1:11" x14ac:dyDescent="0.5">
      <c r="B767">
        <v>1</v>
      </c>
      <c r="C767">
        <v>1</v>
      </c>
      <c r="D767">
        <v>1</v>
      </c>
      <c r="E767">
        <v>1</v>
      </c>
      <c r="F767">
        <v>1</v>
      </c>
    </row>
    <row r="768" spans="1:11" x14ac:dyDescent="0.5">
      <c r="B768">
        <v>1</v>
      </c>
      <c r="C768">
        <v>1</v>
      </c>
      <c r="D768">
        <v>1</v>
      </c>
      <c r="E768">
        <v>1</v>
      </c>
      <c r="F768">
        <v>1</v>
      </c>
    </row>
    <row r="769" spans="1:11" x14ac:dyDescent="0.5">
      <c r="B769">
        <v>1</v>
      </c>
      <c r="C769">
        <v>1</v>
      </c>
      <c r="D769">
        <v>1</v>
      </c>
      <c r="E769">
        <v>1</v>
      </c>
      <c r="F769">
        <v>1</v>
      </c>
      <c r="G769">
        <f>SUM(B754:B769) / COUNT(B754:B769)</f>
        <v>0.9375</v>
      </c>
      <c r="H769">
        <f>SUM(C754:C769) / COUNT(C754:C769)</f>
        <v>1</v>
      </c>
      <c r="I769">
        <f>SUM(D754:D769) / COUNT(D754:D769)</f>
        <v>1</v>
      </c>
      <c r="J769">
        <f>SUM(E754:E769) / COUNT(E754:E769)</f>
        <v>1</v>
      </c>
      <c r="K769">
        <f>SUM(F754:F769) / COUNT(F754:F769)</f>
        <v>1</v>
      </c>
    </row>
    <row r="770" spans="1:11" x14ac:dyDescent="0.5">
      <c r="A770" t="s">
        <v>143</v>
      </c>
      <c r="B770">
        <v>1</v>
      </c>
      <c r="C770">
        <v>1</v>
      </c>
      <c r="D770">
        <v>1</v>
      </c>
      <c r="E770">
        <v>1</v>
      </c>
      <c r="F770">
        <v>1</v>
      </c>
    </row>
    <row r="771" spans="1:11" x14ac:dyDescent="0.5">
      <c r="B771">
        <v>1</v>
      </c>
      <c r="C771">
        <v>1</v>
      </c>
      <c r="D771">
        <v>1</v>
      </c>
      <c r="E771">
        <v>1</v>
      </c>
      <c r="F771">
        <v>1</v>
      </c>
    </row>
    <row r="772" spans="1:11" x14ac:dyDescent="0.5">
      <c r="B772">
        <v>1</v>
      </c>
      <c r="C772">
        <v>1</v>
      </c>
      <c r="D772">
        <v>1</v>
      </c>
      <c r="E772">
        <v>1</v>
      </c>
      <c r="F772">
        <v>1</v>
      </c>
    </row>
    <row r="773" spans="1:11" x14ac:dyDescent="0.5">
      <c r="B773">
        <v>1</v>
      </c>
      <c r="C773">
        <v>1</v>
      </c>
      <c r="D773">
        <v>1</v>
      </c>
      <c r="E773">
        <v>1</v>
      </c>
      <c r="F773">
        <v>1</v>
      </c>
    </row>
    <row r="774" spans="1:11" x14ac:dyDescent="0.5">
      <c r="B774">
        <v>0</v>
      </c>
      <c r="C774">
        <v>1</v>
      </c>
      <c r="D774">
        <v>0</v>
      </c>
      <c r="E774">
        <v>1</v>
      </c>
      <c r="F774">
        <v>1</v>
      </c>
    </row>
    <row r="775" spans="1:11" x14ac:dyDescent="0.5">
      <c r="B775">
        <v>1</v>
      </c>
      <c r="C775">
        <v>1</v>
      </c>
      <c r="D775">
        <v>1</v>
      </c>
      <c r="E775">
        <v>1</v>
      </c>
      <c r="F775">
        <v>1</v>
      </c>
    </row>
    <row r="776" spans="1:11" x14ac:dyDescent="0.5">
      <c r="B776">
        <v>1</v>
      </c>
      <c r="C776">
        <v>1</v>
      </c>
      <c r="D776">
        <v>1</v>
      </c>
      <c r="E776">
        <v>1</v>
      </c>
      <c r="F776">
        <v>1</v>
      </c>
    </row>
    <row r="777" spans="1:11" x14ac:dyDescent="0.5">
      <c r="B777">
        <v>1</v>
      </c>
      <c r="C777">
        <v>1</v>
      </c>
      <c r="D777">
        <v>1</v>
      </c>
      <c r="E777">
        <v>1</v>
      </c>
      <c r="F777">
        <v>1</v>
      </c>
    </row>
    <row r="778" spans="1:11" x14ac:dyDescent="0.5">
      <c r="B778">
        <v>1</v>
      </c>
      <c r="C778">
        <v>1</v>
      </c>
      <c r="D778">
        <v>1</v>
      </c>
      <c r="E778">
        <v>1</v>
      </c>
      <c r="F778">
        <v>1</v>
      </c>
    </row>
    <row r="779" spans="1:11" x14ac:dyDescent="0.5">
      <c r="B779">
        <v>1</v>
      </c>
      <c r="C779">
        <v>1</v>
      </c>
      <c r="D779">
        <v>1</v>
      </c>
      <c r="E779">
        <v>1</v>
      </c>
      <c r="F779">
        <v>1</v>
      </c>
    </row>
    <row r="780" spans="1:11" x14ac:dyDescent="0.5">
      <c r="B780">
        <v>1</v>
      </c>
      <c r="C780">
        <v>1</v>
      </c>
      <c r="D780">
        <v>1</v>
      </c>
      <c r="E780">
        <v>1</v>
      </c>
      <c r="F780">
        <v>1</v>
      </c>
    </row>
    <row r="781" spans="1:11" x14ac:dyDescent="0.5">
      <c r="B781">
        <v>1</v>
      </c>
      <c r="C781">
        <v>1</v>
      </c>
      <c r="D781">
        <v>1</v>
      </c>
      <c r="E781">
        <v>1</v>
      </c>
      <c r="F781">
        <v>1</v>
      </c>
    </row>
    <row r="782" spans="1:11" x14ac:dyDescent="0.5">
      <c r="B782">
        <v>1</v>
      </c>
      <c r="C782">
        <v>1</v>
      </c>
      <c r="D782">
        <v>1</v>
      </c>
      <c r="E782">
        <v>1</v>
      </c>
      <c r="F782">
        <v>1</v>
      </c>
    </row>
    <row r="783" spans="1:11" x14ac:dyDescent="0.5">
      <c r="B783">
        <v>1</v>
      </c>
      <c r="C783">
        <v>1</v>
      </c>
      <c r="D783">
        <v>1</v>
      </c>
      <c r="E783">
        <v>0</v>
      </c>
      <c r="F783">
        <v>1</v>
      </c>
    </row>
    <row r="784" spans="1:11" x14ac:dyDescent="0.5">
      <c r="B784">
        <v>1</v>
      </c>
      <c r="C784">
        <v>1</v>
      </c>
      <c r="D784">
        <v>1</v>
      </c>
      <c r="E784">
        <v>1</v>
      </c>
      <c r="F784">
        <v>1</v>
      </c>
    </row>
    <row r="785" spans="1:11" x14ac:dyDescent="0.5">
      <c r="B785">
        <v>1</v>
      </c>
      <c r="C785">
        <v>1</v>
      </c>
      <c r="D785">
        <v>1</v>
      </c>
      <c r="E785">
        <v>1</v>
      </c>
      <c r="F785">
        <v>1</v>
      </c>
      <c r="G785">
        <f>SUM(B770:B785) / COUNT(B770:B785)</f>
        <v>0.9375</v>
      </c>
      <c r="H785">
        <f>SUM(C770:C785) / COUNT(C770:C785)</f>
        <v>1</v>
      </c>
      <c r="I785">
        <f>SUM(D770:D785) / COUNT(D770:D785)</f>
        <v>0.9375</v>
      </c>
      <c r="J785">
        <f>SUM(E770:E785) / COUNT(E770:E785)</f>
        <v>0.9375</v>
      </c>
      <c r="K785">
        <f>SUM(F770:F785) / COUNT(F770:F785)</f>
        <v>1</v>
      </c>
    </row>
    <row r="786" spans="1:11" x14ac:dyDescent="0.5">
      <c r="A786" t="s">
        <v>144</v>
      </c>
      <c r="B786">
        <v>0</v>
      </c>
      <c r="C786">
        <v>1</v>
      </c>
      <c r="D786">
        <v>1</v>
      </c>
      <c r="E786">
        <v>1</v>
      </c>
      <c r="F786">
        <v>1</v>
      </c>
    </row>
    <row r="787" spans="1:11" x14ac:dyDescent="0.5">
      <c r="B787">
        <v>0</v>
      </c>
      <c r="C787">
        <v>1</v>
      </c>
      <c r="D787">
        <v>1</v>
      </c>
      <c r="E787">
        <v>1</v>
      </c>
      <c r="F787">
        <v>1</v>
      </c>
    </row>
    <row r="788" spans="1:11" x14ac:dyDescent="0.5">
      <c r="B788">
        <v>0</v>
      </c>
      <c r="C788">
        <v>1</v>
      </c>
      <c r="D788">
        <v>1</v>
      </c>
      <c r="E788">
        <v>1</v>
      </c>
      <c r="F788">
        <v>1</v>
      </c>
    </row>
    <row r="789" spans="1:11" x14ac:dyDescent="0.5">
      <c r="B789">
        <v>1</v>
      </c>
      <c r="C789">
        <v>1</v>
      </c>
      <c r="D789">
        <v>1</v>
      </c>
      <c r="E789">
        <v>1</v>
      </c>
      <c r="F789">
        <v>1</v>
      </c>
    </row>
    <row r="790" spans="1:11" x14ac:dyDescent="0.5">
      <c r="B790">
        <v>1</v>
      </c>
      <c r="C790">
        <v>1</v>
      </c>
      <c r="D790">
        <v>1</v>
      </c>
      <c r="E790">
        <v>1</v>
      </c>
      <c r="F790">
        <v>1</v>
      </c>
    </row>
    <row r="791" spans="1:11" x14ac:dyDescent="0.5">
      <c r="B791">
        <v>1</v>
      </c>
      <c r="C791">
        <v>1</v>
      </c>
      <c r="D791">
        <v>1</v>
      </c>
      <c r="E791">
        <v>1</v>
      </c>
      <c r="F791">
        <v>1</v>
      </c>
    </row>
    <row r="792" spans="1:11" x14ac:dyDescent="0.5">
      <c r="B792">
        <v>0</v>
      </c>
      <c r="C792">
        <v>1</v>
      </c>
      <c r="D792">
        <v>1</v>
      </c>
      <c r="E792">
        <v>1</v>
      </c>
      <c r="F792">
        <v>1</v>
      </c>
    </row>
    <row r="793" spans="1:11" x14ac:dyDescent="0.5">
      <c r="B793">
        <v>1</v>
      </c>
      <c r="C793">
        <v>1</v>
      </c>
      <c r="D793">
        <v>1</v>
      </c>
      <c r="E793">
        <v>1</v>
      </c>
      <c r="F793">
        <v>1</v>
      </c>
    </row>
    <row r="794" spans="1:11" x14ac:dyDescent="0.5">
      <c r="B794">
        <v>1</v>
      </c>
      <c r="C794">
        <v>1</v>
      </c>
      <c r="D794">
        <v>1</v>
      </c>
      <c r="E794">
        <v>1</v>
      </c>
      <c r="F794">
        <v>1</v>
      </c>
    </row>
    <row r="795" spans="1:11" x14ac:dyDescent="0.5">
      <c r="B795">
        <v>0</v>
      </c>
      <c r="C795">
        <v>1</v>
      </c>
      <c r="D795">
        <v>1</v>
      </c>
      <c r="E795">
        <v>1</v>
      </c>
      <c r="F795">
        <v>1</v>
      </c>
    </row>
    <row r="796" spans="1:11" x14ac:dyDescent="0.5">
      <c r="B796">
        <v>0</v>
      </c>
      <c r="C796">
        <v>0</v>
      </c>
      <c r="D796">
        <v>1</v>
      </c>
      <c r="E796">
        <v>1</v>
      </c>
      <c r="F796">
        <v>1</v>
      </c>
    </row>
    <row r="797" spans="1:11" x14ac:dyDescent="0.5">
      <c r="B797">
        <v>1</v>
      </c>
      <c r="C797">
        <v>1</v>
      </c>
      <c r="D797">
        <v>1</v>
      </c>
      <c r="E797">
        <v>1</v>
      </c>
      <c r="F797">
        <v>1</v>
      </c>
    </row>
    <row r="798" spans="1:11" x14ac:dyDescent="0.5">
      <c r="B798">
        <v>1</v>
      </c>
      <c r="C798">
        <v>1</v>
      </c>
      <c r="D798">
        <v>1</v>
      </c>
      <c r="E798">
        <v>1</v>
      </c>
      <c r="F798">
        <v>1</v>
      </c>
    </row>
    <row r="799" spans="1:11" x14ac:dyDescent="0.5">
      <c r="B799">
        <v>0</v>
      </c>
      <c r="C799">
        <v>1</v>
      </c>
      <c r="D799">
        <v>1</v>
      </c>
      <c r="E799">
        <v>1</v>
      </c>
      <c r="F799">
        <v>1</v>
      </c>
    </row>
    <row r="800" spans="1:11" x14ac:dyDescent="0.5">
      <c r="B800">
        <v>1</v>
      </c>
      <c r="C800">
        <v>1</v>
      </c>
      <c r="D800">
        <v>1</v>
      </c>
      <c r="E800">
        <v>1</v>
      </c>
      <c r="F800">
        <v>1</v>
      </c>
    </row>
    <row r="801" spans="1:11" x14ac:dyDescent="0.5">
      <c r="B801">
        <v>1</v>
      </c>
      <c r="C801">
        <v>1</v>
      </c>
      <c r="D801">
        <v>1</v>
      </c>
      <c r="E801">
        <v>1</v>
      </c>
      <c r="F801">
        <v>1</v>
      </c>
      <c r="G801">
        <f>SUM(B786:B801) / COUNT(B786:B801)</f>
        <v>0.5625</v>
      </c>
      <c r="H801">
        <f>SUM(C786:C801) / COUNT(C786:C801)</f>
        <v>0.9375</v>
      </c>
      <c r="I801">
        <f>SUM(D786:D801) / COUNT(D786:D801)</f>
        <v>1</v>
      </c>
      <c r="J801">
        <f>SUM(E786:E801) / COUNT(E786:E801)</f>
        <v>1</v>
      </c>
      <c r="K801">
        <f>SUM(F786:F801) / COUNT(F786:F801)</f>
        <v>1</v>
      </c>
    </row>
    <row r="802" spans="1:11" x14ac:dyDescent="0.5">
      <c r="A802" t="s">
        <v>145</v>
      </c>
      <c r="B802">
        <v>0</v>
      </c>
      <c r="C802">
        <v>1</v>
      </c>
      <c r="D802">
        <v>1</v>
      </c>
      <c r="E802">
        <v>1</v>
      </c>
      <c r="F802">
        <v>1</v>
      </c>
    </row>
    <row r="803" spans="1:11" x14ac:dyDescent="0.5">
      <c r="B803">
        <v>1</v>
      </c>
      <c r="C803">
        <v>0</v>
      </c>
      <c r="D803">
        <v>1</v>
      </c>
      <c r="E803">
        <v>1</v>
      </c>
      <c r="F803">
        <v>1</v>
      </c>
    </row>
    <row r="804" spans="1:11" x14ac:dyDescent="0.5">
      <c r="B804">
        <v>0</v>
      </c>
      <c r="C804">
        <v>1</v>
      </c>
      <c r="D804">
        <v>1</v>
      </c>
      <c r="E804">
        <v>1</v>
      </c>
      <c r="F804">
        <v>1</v>
      </c>
    </row>
    <row r="805" spans="1:11" x14ac:dyDescent="0.5">
      <c r="B805">
        <v>0</v>
      </c>
      <c r="C805">
        <v>1</v>
      </c>
      <c r="D805">
        <v>1</v>
      </c>
      <c r="E805">
        <v>1</v>
      </c>
      <c r="F805">
        <v>1</v>
      </c>
    </row>
    <row r="806" spans="1:11" x14ac:dyDescent="0.5">
      <c r="B806">
        <v>0</v>
      </c>
      <c r="C806">
        <v>1</v>
      </c>
      <c r="D806">
        <v>1</v>
      </c>
      <c r="E806">
        <v>1</v>
      </c>
      <c r="F806">
        <v>1</v>
      </c>
    </row>
    <row r="807" spans="1:11" x14ac:dyDescent="0.5">
      <c r="B807">
        <v>0</v>
      </c>
      <c r="C807">
        <v>1</v>
      </c>
      <c r="D807">
        <v>1</v>
      </c>
      <c r="E807">
        <v>1</v>
      </c>
      <c r="F807">
        <v>1</v>
      </c>
    </row>
    <row r="808" spans="1:11" x14ac:dyDescent="0.5">
      <c r="B808">
        <v>1</v>
      </c>
      <c r="C808">
        <v>1</v>
      </c>
      <c r="D808">
        <v>1</v>
      </c>
      <c r="E808">
        <v>1</v>
      </c>
      <c r="F808">
        <v>1</v>
      </c>
    </row>
    <row r="809" spans="1:11" x14ac:dyDescent="0.5">
      <c r="B809">
        <v>1</v>
      </c>
      <c r="C809">
        <v>0</v>
      </c>
      <c r="D809">
        <v>1</v>
      </c>
      <c r="E809">
        <v>1</v>
      </c>
      <c r="F809">
        <v>1</v>
      </c>
    </row>
    <row r="810" spans="1:11" x14ac:dyDescent="0.5">
      <c r="B810">
        <v>0</v>
      </c>
      <c r="C810">
        <v>1</v>
      </c>
      <c r="D810">
        <v>1</v>
      </c>
      <c r="E810">
        <v>1</v>
      </c>
      <c r="F810">
        <v>1</v>
      </c>
    </row>
    <row r="811" spans="1:11" x14ac:dyDescent="0.5">
      <c r="B811">
        <v>1</v>
      </c>
      <c r="C811">
        <v>1</v>
      </c>
      <c r="D811">
        <v>1</v>
      </c>
      <c r="E811">
        <v>1</v>
      </c>
      <c r="F811">
        <v>1</v>
      </c>
    </row>
    <row r="812" spans="1:11" x14ac:dyDescent="0.5">
      <c r="B812">
        <v>0</v>
      </c>
      <c r="C812">
        <v>1</v>
      </c>
      <c r="D812">
        <v>1</v>
      </c>
      <c r="E812">
        <v>1</v>
      </c>
      <c r="F812">
        <v>1</v>
      </c>
    </row>
    <row r="813" spans="1:11" x14ac:dyDescent="0.5">
      <c r="B813">
        <v>0</v>
      </c>
      <c r="C813">
        <v>1</v>
      </c>
      <c r="D813">
        <v>1</v>
      </c>
      <c r="E813">
        <v>1</v>
      </c>
      <c r="F813">
        <v>1</v>
      </c>
    </row>
    <row r="814" spans="1:11" x14ac:dyDescent="0.5">
      <c r="B814">
        <v>0</v>
      </c>
      <c r="C814">
        <v>1</v>
      </c>
      <c r="D814">
        <v>1</v>
      </c>
      <c r="E814">
        <v>1</v>
      </c>
      <c r="F814">
        <v>1</v>
      </c>
    </row>
    <row r="815" spans="1:11" x14ac:dyDescent="0.5">
      <c r="B815">
        <v>1</v>
      </c>
      <c r="C815">
        <v>0</v>
      </c>
      <c r="D815">
        <v>1</v>
      </c>
      <c r="E815">
        <v>1</v>
      </c>
      <c r="F815">
        <v>1</v>
      </c>
    </row>
    <row r="816" spans="1:11" x14ac:dyDescent="0.5">
      <c r="B816">
        <v>0</v>
      </c>
      <c r="C816">
        <v>1</v>
      </c>
      <c r="D816">
        <v>1</v>
      </c>
      <c r="E816">
        <v>1</v>
      </c>
      <c r="F816">
        <v>1</v>
      </c>
    </row>
    <row r="817" spans="1:11" x14ac:dyDescent="0.5">
      <c r="B817">
        <v>0</v>
      </c>
      <c r="C817">
        <v>1</v>
      </c>
      <c r="D817">
        <v>1</v>
      </c>
      <c r="E817">
        <v>1</v>
      </c>
      <c r="F817">
        <v>1</v>
      </c>
      <c r="G817">
        <f>SUM(B802:B817) / COUNT(B802:B817)</f>
        <v>0.3125</v>
      </c>
      <c r="H817">
        <f>SUM(C802:C817) / COUNT(C802:C817)</f>
        <v>0.8125</v>
      </c>
      <c r="I817">
        <f>SUM(D802:D817) / COUNT(D802:D817)</f>
        <v>1</v>
      </c>
      <c r="J817">
        <f>SUM(E802:E817) / COUNT(E802:E817)</f>
        <v>1</v>
      </c>
      <c r="K817">
        <f>SUM(F802:F817) / COUNT(F802:F817)</f>
        <v>1</v>
      </c>
    </row>
    <row r="818" spans="1:11" x14ac:dyDescent="0.5">
      <c r="A818" t="s">
        <v>146</v>
      </c>
      <c r="B818">
        <v>1</v>
      </c>
      <c r="C818">
        <v>1</v>
      </c>
      <c r="D818">
        <v>1</v>
      </c>
      <c r="E818">
        <v>1</v>
      </c>
      <c r="F818">
        <v>1</v>
      </c>
    </row>
    <row r="819" spans="1:11" x14ac:dyDescent="0.5">
      <c r="B819">
        <v>0</v>
      </c>
      <c r="C819">
        <v>1</v>
      </c>
      <c r="D819">
        <v>0</v>
      </c>
      <c r="E819">
        <v>1</v>
      </c>
      <c r="F819">
        <v>1</v>
      </c>
    </row>
    <row r="820" spans="1:11" x14ac:dyDescent="0.5">
      <c r="B820">
        <v>0</v>
      </c>
      <c r="C820">
        <v>1</v>
      </c>
      <c r="D820">
        <v>1</v>
      </c>
      <c r="E820">
        <v>1</v>
      </c>
      <c r="F820">
        <v>0</v>
      </c>
    </row>
    <row r="821" spans="1:11" x14ac:dyDescent="0.5">
      <c r="B821">
        <v>1</v>
      </c>
      <c r="C821">
        <v>1</v>
      </c>
      <c r="D821">
        <v>1</v>
      </c>
      <c r="E821">
        <v>1</v>
      </c>
      <c r="F821">
        <v>1</v>
      </c>
    </row>
    <row r="822" spans="1:11" x14ac:dyDescent="0.5">
      <c r="B822">
        <v>1</v>
      </c>
      <c r="C822">
        <v>1</v>
      </c>
      <c r="D822">
        <v>1</v>
      </c>
      <c r="E822">
        <v>1</v>
      </c>
      <c r="F822">
        <v>0</v>
      </c>
    </row>
    <row r="823" spans="1:11" x14ac:dyDescent="0.5">
      <c r="B823">
        <v>1</v>
      </c>
      <c r="C823">
        <v>0</v>
      </c>
      <c r="D823">
        <v>1</v>
      </c>
      <c r="E823">
        <v>1</v>
      </c>
      <c r="F823">
        <v>1</v>
      </c>
    </row>
    <row r="824" spans="1:11" x14ac:dyDescent="0.5">
      <c r="B824">
        <v>1</v>
      </c>
      <c r="C824">
        <v>1</v>
      </c>
      <c r="D824">
        <v>1</v>
      </c>
      <c r="E824">
        <v>1</v>
      </c>
      <c r="F824">
        <v>1</v>
      </c>
    </row>
    <row r="825" spans="1:11" x14ac:dyDescent="0.5">
      <c r="B825">
        <v>1</v>
      </c>
      <c r="C825">
        <v>1</v>
      </c>
      <c r="D825">
        <v>1</v>
      </c>
      <c r="E825">
        <v>1</v>
      </c>
      <c r="F825">
        <v>1</v>
      </c>
    </row>
    <row r="826" spans="1:11" x14ac:dyDescent="0.5">
      <c r="B826">
        <v>1</v>
      </c>
      <c r="C826">
        <v>1</v>
      </c>
      <c r="D826">
        <v>1</v>
      </c>
      <c r="E826">
        <v>1</v>
      </c>
      <c r="F826">
        <v>1</v>
      </c>
    </row>
    <row r="827" spans="1:11" x14ac:dyDescent="0.5">
      <c r="B827">
        <v>1</v>
      </c>
      <c r="C827">
        <v>1</v>
      </c>
      <c r="D827">
        <v>1</v>
      </c>
      <c r="E827">
        <v>1</v>
      </c>
      <c r="F827">
        <v>1</v>
      </c>
    </row>
    <row r="828" spans="1:11" x14ac:dyDescent="0.5">
      <c r="B828">
        <v>0</v>
      </c>
      <c r="C828">
        <v>0</v>
      </c>
      <c r="D828">
        <v>1</v>
      </c>
      <c r="E828">
        <v>1</v>
      </c>
      <c r="F828">
        <v>1</v>
      </c>
    </row>
    <row r="829" spans="1:11" x14ac:dyDescent="0.5">
      <c r="B829">
        <v>1</v>
      </c>
      <c r="C829">
        <v>1</v>
      </c>
      <c r="D829">
        <v>1</v>
      </c>
      <c r="E829">
        <v>1</v>
      </c>
      <c r="F829">
        <v>1</v>
      </c>
    </row>
    <row r="830" spans="1:11" x14ac:dyDescent="0.5">
      <c r="B830">
        <v>0</v>
      </c>
      <c r="C830">
        <v>1</v>
      </c>
      <c r="D830">
        <v>1</v>
      </c>
      <c r="E830">
        <v>1</v>
      </c>
      <c r="F830">
        <v>1</v>
      </c>
    </row>
    <row r="831" spans="1:11" x14ac:dyDescent="0.5">
      <c r="B831">
        <v>1</v>
      </c>
      <c r="C831">
        <v>1</v>
      </c>
      <c r="D831">
        <v>1</v>
      </c>
      <c r="E831">
        <v>1</v>
      </c>
      <c r="F831">
        <v>1</v>
      </c>
    </row>
    <row r="832" spans="1:11" x14ac:dyDescent="0.5">
      <c r="B832">
        <v>1</v>
      </c>
      <c r="C832">
        <v>1</v>
      </c>
      <c r="D832">
        <v>1</v>
      </c>
      <c r="E832">
        <v>1</v>
      </c>
      <c r="F832">
        <v>1</v>
      </c>
    </row>
    <row r="833" spans="1:11" x14ac:dyDescent="0.5">
      <c r="B833">
        <v>1</v>
      </c>
      <c r="C833">
        <v>1</v>
      </c>
      <c r="D833">
        <v>1</v>
      </c>
      <c r="E833">
        <v>1</v>
      </c>
      <c r="F833">
        <v>1</v>
      </c>
      <c r="G833">
        <f>SUM(B818:B833) / COUNT(B818:B833)</f>
        <v>0.75</v>
      </c>
      <c r="H833">
        <f>SUM(C818:C833) / COUNT(C818:C833)</f>
        <v>0.875</v>
      </c>
      <c r="I833">
        <f>SUM(D818:D833) / COUNT(D818:D833)</f>
        <v>0.9375</v>
      </c>
      <c r="J833">
        <f>SUM(E818:E833) / COUNT(E818:E833)</f>
        <v>1</v>
      </c>
      <c r="K833">
        <f>SUM(F818:F833) / COUNT(F818:F833)</f>
        <v>0.875</v>
      </c>
    </row>
    <row r="834" spans="1:11" x14ac:dyDescent="0.5">
      <c r="A834" t="s">
        <v>147</v>
      </c>
      <c r="B834">
        <v>0</v>
      </c>
      <c r="C834">
        <v>1</v>
      </c>
      <c r="D834">
        <v>1</v>
      </c>
      <c r="E834">
        <v>1</v>
      </c>
      <c r="F834">
        <v>1</v>
      </c>
    </row>
    <row r="835" spans="1:11" x14ac:dyDescent="0.5">
      <c r="B835">
        <v>0</v>
      </c>
      <c r="C835">
        <v>1</v>
      </c>
      <c r="D835">
        <v>1</v>
      </c>
      <c r="E835">
        <v>1</v>
      </c>
      <c r="F835">
        <v>1</v>
      </c>
    </row>
    <row r="836" spans="1:11" x14ac:dyDescent="0.5">
      <c r="B836">
        <v>0</v>
      </c>
      <c r="C836">
        <v>1</v>
      </c>
      <c r="D836">
        <v>1</v>
      </c>
      <c r="E836">
        <v>1</v>
      </c>
      <c r="F836">
        <v>1</v>
      </c>
    </row>
    <row r="837" spans="1:11" x14ac:dyDescent="0.5">
      <c r="B837">
        <v>1</v>
      </c>
      <c r="C837">
        <v>1</v>
      </c>
      <c r="D837">
        <v>1</v>
      </c>
      <c r="E837">
        <v>1</v>
      </c>
      <c r="F837">
        <v>1</v>
      </c>
    </row>
    <row r="838" spans="1:11" x14ac:dyDescent="0.5">
      <c r="B838">
        <v>0</v>
      </c>
      <c r="C838">
        <v>1</v>
      </c>
      <c r="D838">
        <v>1</v>
      </c>
      <c r="E838">
        <v>1</v>
      </c>
      <c r="F838">
        <v>1</v>
      </c>
    </row>
    <row r="839" spans="1:11" x14ac:dyDescent="0.5">
      <c r="B839">
        <v>1</v>
      </c>
      <c r="C839">
        <v>0</v>
      </c>
      <c r="D839">
        <v>1</v>
      </c>
      <c r="E839">
        <v>1</v>
      </c>
      <c r="F839">
        <v>1</v>
      </c>
    </row>
    <row r="840" spans="1:11" x14ac:dyDescent="0.5">
      <c r="B840">
        <v>0</v>
      </c>
      <c r="C840">
        <v>1</v>
      </c>
      <c r="D840">
        <v>1</v>
      </c>
      <c r="E840">
        <v>1</v>
      </c>
      <c r="F840">
        <v>1</v>
      </c>
    </row>
    <row r="841" spans="1:11" x14ac:dyDescent="0.5">
      <c r="B841">
        <v>1</v>
      </c>
      <c r="C841">
        <v>1</v>
      </c>
      <c r="D841">
        <v>1</v>
      </c>
      <c r="E841">
        <v>1</v>
      </c>
      <c r="F841">
        <v>1</v>
      </c>
    </row>
    <row r="842" spans="1:11" x14ac:dyDescent="0.5">
      <c r="B842">
        <v>1</v>
      </c>
      <c r="C842">
        <v>1</v>
      </c>
      <c r="D842">
        <v>1</v>
      </c>
      <c r="E842">
        <v>1</v>
      </c>
      <c r="F842">
        <v>1</v>
      </c>
    </row>
    <row r="843" spans="1:11" x14ac:dyDescent="0.5">
      <c r="B843">
        <v>0</v>
      </c>
      <c r="C843">
        <v>1</v>
      </c>
      <c r="D843">
        <v>1</v>
      </c>
      <c r="E843">
        <v>1</v>
      </c>
      <c r="F843">
        <v>1</v>
      </c>
    </row>
    <row r="844" spans="1:11" x14ac:dyDescent="0.5">
      <c r="B844">
        <v>0</v>
      </c>
      <c r="C844">
        <v>1</v>
      </c>
      <c r="D844">
        <v>1</v>
      </c>
      <c r="E844">
        <v>1</v>
      </c>
      <c r="F844">
        <v>1</v>
      </c>
    </row>
    <row r="845" spans="1:11" x14ac:dyDescent="0.5">
      <c r="B845">
        <v>1</v>
      </c>
      <c r="C845">
        <v>1</v>
      </c>
      <c r="D845">
        <v>1</v>
      </c>
      <c r="E845">
        <v>1</v>
      </c>
      <c r="F845">
        <v>1</v>
      </c>
    </row>
    <row r="846" spans="1:11" x14ac:dyDescent="0.5">
      <c r="B846">
        <v>0</v>
      </c>
      <c r="C846">
        <v>1</v>
      </c>
      <c r="D846">
        <v>1</v>
      </c>
      <c r="E846">
        <v>1</v>
      </c>
      <c r="F846">
        <v>1</v>
      </c>
    </row>
    <row r="847" spans="1:11" x14ac:dyDescent="0.5">
      <c r="B847">
        <v>0</v>
      </c>
      <c r="C847">
        <v>1</v>
      </c>
      <c r="D847">
        <v>1</v>
      </c>
      <c r="E847">
        <v>1</v>
      </c>
      <c r="F847">
        <v>1</v>
      </c>
    </row>
    <row r="848" spans="1:11" x14ac:dyDescent="0.5">
      <c r="B848">
        <v>1</v>
      </c>
      <c r="C848">
        <v>1</v>
      </c>
      <c r="D848">
        <v>1</v>
      </c>
      <c r="E848">
        <v>1</v>
      </c>
      <c r="F848">
        <v>1</v>
      </c>
    </row>
    <row r="849" spans="2:11" x14ac:dyDescent="0.5">
      <c r="B849">
        <v>1</v>
      </c>
      <c r="C849">
        <v>0</v>
      </c>
      <c r="D849">
        <v>1</v>
      </c>
      <c r="E849">
        <v>1</v>
      </c>
      <c r="F849">
        <v>1</v>
      </c>
      <c r="G849">
        <f>SUM(B834:B849) / COUNT(B834:B849)</f>
        <v>0.4375</v>
      </c>
      <c r="H849">
        <f>SUM(C834:C849) / COUNT(C834:C849)</f>
        <v>0.875</v>
      </c>
      <c r="I849">
        <f>SUM(D834:D849) / COUNT(D834:D849)</f>
        <v>1</v>
      </c>
      <c r="J849">
        <f>SUM(E834:E849) / COUNT(E834:E849)</f>
        <v>1</v>
      </c>
      <c r="K849">
        <f>SUM(F834:F849) / COUNT(F834:F849)</f>
        <v>1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G17:K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75D2-CCAB-42DD-99D4-E021AC1ED988}">
  <dimension ref="A1:B5"/>
  <sheetViews>
    <sheetView workbookViewId="0">
      <selection activeCell="C2" sqref="C2"/>
    </sheetView>
  </sheetViews>
  <sheetFormatPr defaultRowHeight="14.35" x14ac:dyDescent="0.5"/>
  <sheetData>
    <row r="1" spans="1:2" x14ac:dyDescent="0.5">
      <c r="B1" t="s">
        <v>94</v>
      </c>
    </row>
    <row r="2" spans="1:2" x14ac:dyDescent="0.5">
      <c r="A2" t="s">
        <v>90</v>
      </c>
      <c r="B2">
        <v>-0.67</v>
      </c>
    </row>
    <row r="3" spans="1:2" x14ac:dyDescent="0.5">
      <c r="A3" t="s">
        <v>91</v>
      </c>
      <c r="B3">
        <v>-0.39</v>
      </c>
    </row>
    <row r="4" spans="1:2" x14ac:dyDescent="0.5">
      <c r="A4" t="s">
        <v>92</v>
      </c>
      <c r="B4">
        <v>-0.71</v>
      </c>
    </row>
    <row r="5" spans="1:2" x14ac:dyDescent="0.5">
      <c r="A5" t="s">
        <v>93</v>
      </c>
      <c r="B5">
        <v>0.19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3985-598B-411D-9A30-CB5672430F61}">
  <dimension ref="A1:E25"/>
  <sheetViews>
    <sheetView workbookViewId="0">
      <selection activeCell="F3" sqref="F3"/>
    </sheetView>
  </sheetViews>
  <sheetFormatPr defaultRowHeight="14.35" x14ac:dyDescent="0.5"/>
  <sheetData>
    <row r="1" spans="1:5" x14ac:dyDescent="0.5">
      <c r="B1" t="s">
        <v>96</v>
      </c>
      <c r="C1" t="s">
        <v>97</v>
      </c>
      <c r="D1" t="s">
        <v>98</v>
      </c>
      <c r="E1" t="s">
        <v>99</v>
      </c>
    </row>
    <row r="2" spans="1:5" x14ac:dyDescent="0.5">
      <c r="A2" t="s">
        <v>52</v>
      </c>
      <c r="B2">
        <v>3</v>
      </c>
      <c r="C2">
        <v>5</v>
      </c>
      <c r="D2">
        <v>5</v>
      </c>
      <c r="E2">
        <f>AVERAGE(B2:D2)</f>
        <v>4.333333333333333</v>
      </c>
    </row>
    <row r="3" spans="1:5" x14ac:dyDescent="0.5">
      <c r="A3" t="s">
        <v>53</v>
      </c>
      <c r="B3">
        <v>3</v>
      </c>
      <c r="C3">
        <v>2</v>
      </c>
      <c r="D3">
        <v>4</v>
      </c>
      <c r="E3">
        <f t="shared" ref="E3:E25" si="0">AVERAGE(B3:D3)</f>
        <v>3</v>
      </c>
    </row>
    <row r="4" spans="1:5" x14ac:dyDescent="0.5">
      <c r="A4" t="s">
        <v>54</v>
      </c>
      <c r="B4">
        <v>4</v>
      </c>
      <c r="C4">
        <v>6</v>
      </c>
      <c r="D4">
        <v>7</v>
      </c>
      <c r="E4">
        <f t="shared" si="0"/>
        <v>5.666666666666667</v>
      </c>
    </row>
    <row r="5" spans="1:5" x14ac:dyDescent="0.5">
      <c r="A5" t="s">
        <v>55</v>
      </c>
      <c r="B5">
        <v>3</v>
      </c>
      <c r="C5">
        <v>4</v>
      </c>
      <c r="D5">
        <v>5</v>
      </c>
      <c r="E5">
        <f t="shared" si="0"/>
        <v>4</v>
      </c>
    </row>
    <row r="6" spans="1:5" x14ac:dyDescent="0.5">
      <c r="A6" t="s">
        <v>56</v>
      </c>
      <c r="B6">
        <v>2</v>
      </c>
      <c r="C6">
        <v>3</v>
      </c>
      <c r="D6">
        <v>6</v>
      </c>
      <c r="E6">
        <f t="shared" si="0"/>
        <v>3.6666666666666665</v>
      </c>
    </row>
    <row r="7" spans="1:5" x14ac:dyDescent="0.5">
      <c r="A7" t="s">
        <v>57</v>
      </c>
      <c r="B7">
        <v>2</v>
      </c>
      <c r="C7">
        <v>3</v>
      </c>
      <c r="D7">
        <v>5</v>
      </c>
      <c r="E7">
        <f t="shared" si="0"/>
        <v>3.3333333333333335</v>
      </c>
    </row>
    <row r="8" spans="1:5" x14ac:dyDescent="0.5">
      <c r="A8" t="s">
        <v>58</v>
      </c>
      <c r="B8">
        <v>4</v>
      </c>
      <c r="C8">
        <v>4</v>
      </c>
      <c r="D8">
        <v>3</v>
      </c>
      <c r="E8">
        <f t="shared" si="0"/>
        <v>3.6666666666666665</v>
      </c>
    </row>
    <row r="9" spans="1:5" x14ac:dyDescent="0.5">
      <c r="A9" t="s">
        <v>59</v>
      </c>
      <c r="B9">
        <v>2</v>
      </c>
      <c r="C9">
        <v>3</v>
      </c>
      <c r="D9">
        <v>5</v>
      </c>
      <c r="E9">
        <f t="shared" si="0"/>
        <v>3.3333333333333335</v>
      </c>
    </row>
    <row r="10" spans="1:5" x14ac:dyDescent="0.5">
      <c r="A10" t="s">
        <v>60</v>
      </c>
      <c r="B10">
        <v>4</v>
      </c>
      <c r="C10">
        <v>6</v>
      </c>
      <c r="D10">
        <v>3</v>
      </c>
      <c r="E10">
        <f t="shared" si="0"/>
        <v>4.333333333333333</v>
      </c>
    </row>
    <row r="11" spans="1:5" x14ac:dyDescent="0.5">
      <c r="A11" t="s">
        <v>61</v>
      </c>
      <c r="B11">
        <v>3</v>
      </c>
      <c r="C11">
        <v>3</v>
      </c>
      <c r="D11">
        <v>3</v>
      </c>
      <c r="E11">
        <f t="shared" si="0"/>
        <v>3</v>
      </c>
    </row>
    <row r="12" spans="1:5" x14ac:dyDescent="0.5">
      <c r="A12" t="s">
        <v>62</v>
      </c>
      <c r="B12">
        <v>5</v>
      </c>
      <c r="C12">
        <v>6</v>
      </c>
      <c r="D12">
        <v>4</v>
      </c>
      <c r="E12">
        <f t="shared" si="0"/>
        <v>5</v>
      </c>
    </row>
    <row r="13" spans="1:5" x14ac:dyDescent="0.5">
      <c r="A13" t="s">
        <v>63</v>
      </c>
      <c r="B13">
        <v>5</v>
      </c>
      <c r="C13">
        <v>6</v>
      </c>
      <c r="D13">
        <v>4</v>
      </c>
      <c r="E13">
        <f t="shared" si="0"/>
        <v>5</v>
      </c>
    </row>
    <row r="14" spans="1:5" x14ac:dyDescent="0.5">
      <c r="A14" t="s">
        <v>64</v>
      </c>
      <c r="B14">
        <v>3</v>
      </c>
      <c r="C14">
        <v>5</v>
      </c>
      <c r="D14">
        <v>4</v>
      </c>
      <c r="E14">
        <f t="shared" si="0"/>
        <v>4</v>
      </c>
    </row>
    <row r="15" spans="1:5" x14ac:dyDescent="0.5">
      <c r="A15" t="s">
        <v>65</v>
      </c>
      <c r="B15">
        <v>3</v>
      </c>
      <c r="C15">
        <v>3</v>
      </c>
      <c r="D15">
        <v>7</v>
      </c>
      <c r="E15">
        <f t="shared" si="0"/>
        <v>4.333333333333333</v>
      </c>
    </row>
    <row r="16" spans="1:5" x14ac:dyDescent="0.5">
      <c r="A16" t="s">
        <v>66</v>
      </c>
      <c r="B16">
        <v>6</v>
      </c>
      <c r="C16">
        <v>5</v>
      </c>
      <c r="D16">
        <v>8</v>
      </c>
      <c r="E16">
        <f t="shared" si="0"/>
        <v>6.333333333333333</v>
      </c>
    </row>
    <row r="17" spans="1:5" x14ac:dyDescent="0.5">
      <c r="A17" t="s">
        <v>67</v>
      </c>
      <c r="B17">
        <v>2</v>
      </c>
      <c r="C17">
        <v>3</v>
      </c>
      <c r="D17">
        <v>5</v>
      </c>
      <c r="E17">
        <f t="shared" si="0"/>
        <v>3.3333333333333335</v>
      </c>
    </row>
    <row r="18" spans="1:5" x14ac:dyDescent="0.5">
      <c r="A18" t="s">
        <v>72</v>
      </c>
      <c r="B18">
        <v>5</v>
      </c>
      <c r="C18">
        <v>4</v>
      </c>
      <c r="D18">
        <v>3</v>
      </c>
      <c r="E18">
        <f t="shared" si="0"/>
        <v>4</v>
      </c>
    </row>
    <row r="19" spans="1:5" x14ac:dyDescent="0.5">
      <c r="A19" t="s">
        <v>73</v>
      </c>
      <c r="B19">
        <v>1</v>
      </c>
      <c r="C19">
        <v>7</v>
      </c>
      <c r="D19">
        <v>5</v>
      </c>
      <c r="E19">
        <f t="shared" si="0"/>
        <v>4.333333333333333</v>
      </c>
    </row>
    <row r="20" spans="1:5" x14ac:dyDescent="0.5">
      <c r="A20" t="s">
        <v>74</v>
      </c>
      <c r="B20">
        <v>2</v>
      </c>
      <c r="C20">
        <v>6</v>
      </c>
      <c r="D20">
        <v>1</v>
      </c>
      <c r="E20">
        <f t="shared" si="0"/>
        <v>3</v>
      </c>
    </row>
    <row r="21" spans="1:5" x14ac:dyDescent="0.5">
      <c r="A21" t="s">
        <v>75</v>
      </c>
      <c r="B21">
        <v>3</v>
      </c>
      <c r="C21">
        <v>5</v>
      </c>
      <c r="D21">
        <v>6</v>
      </c>
      <c r="E21">
        <f t="shared" si="0"/>
        <v>4.666666666666667</v>
      </c>
    </row>
    <row r="22" spans="1:5" x14ac:dyDescent="0.5">
      <c r="A22" t="s">
        <v>76</v>
      </c>
      <c r="B22">
        <v>2</v>
      </c>
      <c r="C22">
        <v>3</v>
      </c>
      <c r="D22">
        <v>5</v>
      </c>
      <c r="E22">
        <f t="shared" si="0"/>
        <v>3.3333333333333335</v>
      </c>
    </row>
    <row r="23" spans="1:5" x14ac:dyDescent="0.5">
      <c r="A23" t="s">
        <v>77</v>
      </c>
      <c r="B23">
        <v>2</v>
      </c>
      <c r="C23">
        <v>4</v>
      </c>
      <c r="D23">
        <v>1</v>
      </c>
      <c r="E23">
        <f t="shared" si="0"/>
        <v>2.3333333333333335</v>
      </c>
    </row>
    <row r="24" spans="1:5" x14ac:dyDescent="0.5">
      <c r="A24" t="s">
        <v>78</v>
      </c>
      <c r="B24">
        <v>2</v>
      </c>
      <c r="C24">
        <v>2</v>
      </c>
      <c r="D24">
        <v>5</v>
      </c>
      <c r="E24">
        <f t="shared" si="0"/>
        <v>3</v>
      </c>
    </row>
    <row r="25" spans="1:5" x14ac:dyDescent="0.5">
      <c r="B25">
        <f>AVERAGE(B2:B24)</f>
        <v>3.0869565217391304</v>
      </c>
      <c r="C25">
        <f t="shared" ref="C25:D25" si="1">AVERAGE(C2:C24)</f>
        <v>4.2608695652173916</v>
      </c>
      <c r="D25">
        <f t="shared" si="1"/>
        <v>4.5217391304347823</v>
      </c>
      <c r="E25">
        <f t="shared" si="0"/>
        <v>3.956521739130435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Sheet3</vt:lpstr>
      <vt:lpstr>Sheet1</vt:lpstr>
      <vt:lpstr>Sheet2</vt:lpstr>
      <vt:lpstr>skipped#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2015-06-05T18:19:34Z</dcterms:created>
  <dcterms:modified xsi:type="dcterms:W3CDTF">2023-10-02T08:55:49Z</dcterms:modified>
</cp:coreProperties>
</file>