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allison_cairns_yale_edu/Documents/Github Code/KuanXBewersdorf/GH Matlab/"/>
    </mc:Choice>
  </mc:AlternateContent>
  <xr:revisionPtr revIDLastSave="125" documentId="8_{0D27D1B3-061C-43AC-9DDD-A9162184FAF3}" xr6:coauthVersionLast="47" xr6:coauthVersionMax="47" xr10:uidLastSave="{020293AA-6CBE-44DC-950B-396AF78A08CF}"/>
  <bookViews>
    <workbookView xWindow="14796" yWindow="2004" windowWidth="23328" windowHeight="10632" activeTab="4" xr2:uid="{FC937511-8974-48AE-84F0-7C5C832B3197}"/>
  </bookViews>
  <sheets>
    <sheet name="Sectioning Notes" sheetId="5" r:id="rId1"/>
    <sheet name="Mouse" sheetId="1" r:id="rId2"/>
    <sheet name="pan-ExM" sheetId="2" r:id="rId3"/>
    <sheet name="IHC" sheetId="4" r:id="rId4"/>
    <sheet name="Imaging" sheetId="3" r:id="rId5"/>
    <sheet name="Analysi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3" i="3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7" i="1"/>
  <c r="H298" i="1"/>
  <c r="H299" i="1"/>
  <c r="H300" i="1"/>
  <c r="H301" i="1"/>
  <c r="H302" i="1"/>
  <c r="H303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9" i="1"/>
  <c r="H330" i="1"/>
  <c r="H331" i="1"/>
  <c r="H332" i="1"/>
  <c r="H333" i="1"/>
  <c r="H334" i="1"/>
  <c r="H335" i="1"/>
  <c r="H343" i="1"/>
  <c r="H344" i="1"/>
  <c r="H345" i="1"/>
  <c r="H346" i="1"/>
  <c r="H347" i="1"/>
  <c r="H348" i="1"/>
  <c r="H349" i="1"/>
  <c r="H350" i="1"/>
  <c r="H351" i="1"/>
  <c r="H352" i="1"/>
  <c r="H157" i="1"/>
  <c r="H158" i="1"/>
  <c r="H159" i="1"/>
  <c r="H160" i="1"/>
  <c r="H161" i="1"/>
  <c r="H169" i="1"/>
  <c r="H170" i="1"/>
  <c r="H171" i="1"/>
  <c r="H172" i="1"/>
  <c r="H173" i="1"/>
  <c r="H174" i="1"/>
  <c r="H175" i="1"/>
  <c r="H189" i="1"/>
  <c r="H190" i="1"/>
  <c r="H191" i="1"/>
  <c r="H192" i="1"/>
  <c r="H193" i="1"/>
  <c r="H201" i="1"/>
  <c r="H202" i="1"/>
  <c r="H203" i="1"/>
  <c r="H204" i="1"/>
  <c r="H205" i="1"/>
  <c r="H206" i="1"/>
  <c r="H207" i="1"/>
  <c r="H221" i="1"/>
  <c r="H222" i="1"/>
  <c r="H223" i="1"/>
  <c r="H224" i="1"/>
  <c r="H225" i="1"/>
  <c r="H233" i="1"/>
  <c r="H234" i="1"/>
  <c r="H235" i="1"/>
  <c r="H236" i="1"/>
  <c r="H237" i="1"/>
  <c r="H238" i="1"/>
  <c r="H239" i="1"/>
  <c r="H253" i="1"/>
  <c r="H254" i="1"/>
  <c r="H255" i="1"/>
  <c r="H256" i="1"/>
  <c r="H257" i="1"/>
  <c r="H265" i="1"/>
  <c r="H266" i="1"/>
  <c r="H267" i="1"/>
  <c r="H268" i="1"/>
  <c r="H269" i="1"/>
  <c r="H270" i="1"/>
  <c r="H271" i="1"/>
  <c r="H16" i="1"/>
  <c r="H17" i="1"/>
  <c r="H18" i="1"/>
  <c r="H30" i="1"/>
  <c r="H31" i="1"/>
  <c r="H32" i="1"/>
  <c r="H36" i="1"/>
  <c r="H37" i="1"/>
  <c r="H38" i="1"/>
  <c r="H48" i="1"/>
  <c r="H49" i="1"/>
  <c r="H50" i="1"/>
  <c r="H62" i="1"/>
  <c r="H63" i="1"/>
  <c r="H64" i="1"/>
  <c r="H68" i="1"/>
  <c r="H69" i="1"/>
  <c r="H70" i="1"/>
  <c r="H80" i="1"/>
  <c r="H81" i="1"/>
  <c r="H82" i="1"/>
  <c r="H94" i="1"/>
  <c r="H95" i="1"/>
  <c r="H96" i="1"/>
  <c r="H100" i="1"/>
  <c r="H101" i="1"/>
  <c r="H102" i="1"/>
  <c r="H112" i="1"/>
  <c r="H113" i="1"/>
  <c r="H114" i="1"/>
  <c r="H125" i="1"/>
  <c r="H126" i="1"/>
  <c r="H127" i="1"/>
  <c r="H128" i="1"/>
  <c r="H137" i="1"/>
  <c r="H138" i="1"/>
  <c r="H139" i="1"/>
  <c r="H140" i="1"/>
  <c r="H141" i="1"/>
  <c r="H142" i="1"/>
  <c r="H143" i="1"/>
  <c r="H144" i="1"/>
  <c r="H145" i="1"/>
  <c r="H146" i="1"/>
  <c r="G3" i="1"/>
  <c r="H3" i="1" s="1"/>
  <c r="G4" i="1"/>
  <c r="H4" i="1" s="1"/>
  <c r="G5" i="1"/>
  <c r="H5" i="1" s="1"/>
  <c r="G6" i="1"/>
  <c r="H6" i="1" s="1"/>
  <c r="G113" i="1"/>
  <c r="G114" i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G126" i="1"/>
  <c r="G127" i="1"/>
  <c r="G128" i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G138" i="1"/>
  <c r="G139" i="1"/>
  <c r="G140" i="1"/>
  <c r="G141" i="1"/>
  <c r="G142" i="1"/>
  <c r="G143" i="1"/>
  <c r="G144" i="1"/>
  <c r="G145" i="1"/>
  <c r="G146" i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G158" i="1"/>
  <c r="G159" i="1"/>
  <c r="G160" i="1"/>
  <c r="G161" i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G170" i="1"/>
  <c r="G171" i="1"/>
  <c r="G172" i="1"/>
  <c r="G173" i="1"/>
  <c r="G174" i="1"/>
  <c r="G175" i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G190" i="1"/>
  <c r="G191" i="1"/>
  <c r="G192" i="1"/>
  <c r="G193" i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G202" i="1"/>
  <c r="G203" i="1"/>
  <c r="G204" i="1"/>
  <c r="G205" i="1"/>
  <c r="G206" i="1"/>
  <c r="G207" i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G222" i="1"/>
  <c r="G223" i="1"/>
  <c r="G224" i="1"/>
  <c r="G225" i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G234" i="1"/>
  <c r="G235" i="1"/>
  <c r="G236" i="1"/>
  <c r="G237" i="1"/>
  <c r="G238" i="1"/>
  <c r="G239" i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G254" i="1"/>
  <c r="G255" i="1"/>
  <c r="G256" i="1"/>
  <c r="G257" i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G266" i="1"/>
  <c r="G267" i="1"/>
  <c r="G268" i="1"/>
  <c r="G269" i="1"/>
  <c r="G270" i="1"/>
  <c r="G271" i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G298" i="1"/>
  <c r="G299" i="1"/>
  <c r="G300" i="1"/>
  <c r="G301" i="1"/>
  <c r="G302" i="1"/>
  <c r="G303" i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G330" i="1"/>
  <c r="G331" i="1"/>
  <c r="G332" i="1"/>
  <c r="G333" i="1"/>
  <c r="G334" i="1"/>
  <c r="G335" i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G344" i="1"/>
  <c r="G345" i="1"/>
  <c r="G346" i="1"/>
  <c r="G347" i="1"/>
  <c r="G348" i="1"/>
  <c r="G349" i="1"/>
  <c r="G350" i="1"/>
  <c r="G351" i="1"/>
  <c r="G352" i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G17" i="1"/>
  <c r="G18" i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G31" i="1"/>
  <c r="G32" i="1"/>
  <c r="G33" i="1"/>
  <c r="H33" i="1" s="1"/>
  <c r="G34" i="1"/>
  <c r="H34" i="1" s="1"/>
  <c r="G35" i="1"/>
  <c r="H35" i="1" s="1"/>
  <c r="G36" i="1"/>
  <c r="G37" i="1"/>
  <c r="G38" i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G49" i="1"/>
  <c r="G50" i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G63" i="1"/>
  <c r="G64" i="1"/>
  <c r="G65" i="1"/>
  <c r="H65" i="1" s="1"/>
  <c r="G66" i="1"/>
  <c r="H66" i="1" s="1"/>
  <c r="G67" i="1"/>
  <c r="H67" i="1" s="1"/>
  <c r="G68" i="1"/>
  <c r="G69" i="1"/>
  <c r="G70" i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G81" i="1"/>
  <c r="G82" i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G95" i="1"/>
  <c r="G96" i="1"/>
  <c r="G97" i="1"/>
  <c r="H97" i="1" s="1"/>
  <c r="G98" i="1"/>
  <c r="H98" i="1" s="1"/>
  <c r="G99" i="1"/>
  <c r="H99" i="1" s="1"/>
  <c r="G100" i="1"/>
  <c r="G101" i="1"/>
  <c r="G102" i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G7" i="1"/>
  <c r="H7" i="1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0" i="5"/>
  <c r="K390" i="5" s="1"/>
  <c r="J391" i="5"/>
  <c r="K391" i="5" s="1"/>
  <c r="J392" i="5"/>
  <c r="K392" i="5" s="1"/>
  <c r="J393" i="5"/>
  <c r="K393" i="5" s="1"/>
  <c r="J394" i="5"/>
  <c r="K394" i="5" s="1"/>
  <c r="J395" i="5"/>
  <c r="K395" i="5" s="1"/>
  <c r="J396" i="5"/>
  <c r="K396" i="5" s="1"/>
  <c r="J397" i="5"/>
  <c r="K397" i="5" s="1"/>
  <c r="J398" i="5"/>
  <c r="K398" i="5" s="1"/>
  <c r="J399" i="5"/>
  <c r="K399" i="5" s="1"/>
  <c r="J400" i="5"/>
  <c r="K400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5" i="5"/>
  <c r="K5" i="5" s="1"/>
  <c r="J6" i="5"/>
  <c r="K6" i="5" s="1"/>
  <c r="J7" i="5"/>
  <c r="K7" i="5" s="1"/>
  <c r="J4" i="5"/>
  <c r="K4" i="5" s="1"/>
  <c r="J3" i="5"/>
  <c r="K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Cairns</author>
  </authors>
  <commentList>
    <comment ref="F2" authorId="0" shapeId="0" xr:uid="{D616E9C8-787E-403D-98F8-F193B0EAFF81}">
      <text>
        <r>
          <rPr>
            <b/>
            <sz val="9"/>
            <color indexed="81"/>
            <rFont val="Tahoma"/>
            <family val="2"/>
          </rPr>
          <t>Allison Cairns:</t>
        </r>
        <r>
          <rPr>
            <sz val="9"/>
            <color indexed="81"/>
            <rFont val="Tahoma"/>
            <family val="2"/>
          </rPr>
          <t xml:space="preserve">
0 = Discarded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Cairns</author>
  </authors>
  <commentList>
    <comment ref="B2" authorId="0" shapeId="0" xr:uid="{9B589E8F-5F25-401E-9314-7AB38C71205F}">
      <text>
        <r>
          <rPr>
            <b/>
            <sz val="9"/>
            <color indexed="81"/>
            <rFont val="Tahoma"/>
            <family val="2"/>
          </rPr>
          <t>Allison Cairns:</t>
        </r>
        <r>
          <rPr>
            <sz val="9"/>
            <color indexed="81"/>
            <rFont val="Tahoma"/>
            <family val="2"/>
          </rPr>
          <t xml:space="preserve">
Compresstome #, Lateral Cutting for ExM, Sectioned Gel
So for this step, it would only have the first two. 
Ex. 50_01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Cairns</author>
  </authors>
  <commentList>
    <comment ref="A8" authorId="0" shapeId="0" xr:uid="{EDBB07B7-8525-49FB-AE6B-5EE1AB0A3886}">
      <text>
        <r>
          <rPr>
            <b/>
            <sz val="9"/>
            <color indexed="81"/>
            <rFont val="Tahoma"/>
            <family val="2"/>
          </rPr>
          <t>Allison Cairns:</t>
        </r>
        <r>
          <rPr>
            <sz val="9"/>
            <color indexed="81"/>
            <rFont val="Tahoma"/>
            <family val="2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<sst xmlns="http://schemas.openxmlformats.org/spreadsheetml/2006/main" count="195" uniqueCount="121">
  <si>
    <t>Mouse ID</t>
  </si>
  <si>
    <t>Section #</t>
  </si>
  <si>
    <t>Quality (1-10)</t>
  </si>
  <si>
    <t>Notes</t>
  </si>
  <si>
    <t>01</t>
  </si>
  <si>
    <t>02</t>
  </si>
  <si>
    <t>03</t>
  </si>
  <si>
    <t>04</t>
  </si>
  <si>
    <t>Mouse Metadata</t>
  </si>
  <si>
    <t>Perfusion Metadata</t>
  </si>
  <si>
    <t>Sectioning Metadata</t>
  </si>
  <si>
    <t>Strain</t>
  </si>
  <si>
    <t>Genotype</t>
  </si>
  <si>
    <t>Reporter</t>
  </si>
  <si>
    <t>Sex</t>
  </si>
  <si>
    <t>DOB</t>
  </si>
  <si>
    <t>Quality</t>
  </si>
  <si>
    <t>Date</t>
  </si>
  <si>
    <t>µm</t>
  </si>
  <si>
    <t>Speed</t>
  </si>
  <si>
    <t>Oscillation</t>
  </si>
  <si>
    <t>05</t>
  </si>
  <si>
    <t>0/10</t>
  </si>
  <si>
    <t>Failed, punctured through heart and into the lung</t>
  </si>
  <si>
    <t>Pan-ExM Metadata</t>
  </si>
  <si>
    <r>
      <t>1</t>
    </r>
    <r>
      <rPr>
        <vertAlign val="superscript"/>
        <sz val="11"/>
        <color theme="1"/>
        <rFont val="Aptos Narrow"/>
        <family val="2"/>
        <scheme val="minor"/>
      </rPr>
      <t xml:space="preserve">st </t>
    </r>
    <r>
      <rPr>
        <sz val="11"/>
        <color theme="1"/>
        <rFont val="Aptos Narrow"/>
        <family val="2"/>
        <scheme val="minor"/>
      </rPr>
      <t>Expansion</t>
    </r>
  </si>
  <si>
    <t>Time</t>
  </si>
  <si>
    <t>Denaturation</t>
  </si>
  <si>
    <r>
      <t>2</t>
    </r>
    <r>
      <rPr>
        <vertAlign val="superscript"/>
        <sz val="11"/>
        <color theme="1"/>
        <rFont val="Aptos Narrow"/>
        <family val="2"/>
        <scheme val="minor"/>
      </rPr>
      <t xml:space="preserve">nd </t>
    </r>
    <r>
      <rPr>
        <sz val="11"/>
        <color theme="1"/>
        <rFont val="Aptos Narrow"/>
        <family val="2"/>
        <scheme val="minor"/>
      </rPr>
      <t>Expansion</t>
    </r>
  </si>
  <si>
    <t>Immunofluorescence</t>
  </si>
  <si>
    <t>YYYY-MM-DD</t>
  </si>
  <si>
    <t>λ</t>
  </si>
  <si>
    <t>ms</t>
  </si>
  <si>
    <t>(1-4)</t>
  </si>
  <si>
    <t>(µm, µm)</t>
  </si>
  <si>
    <t>Microscope</t>
  </si>
  <si>
    <t>File Name</t>
  </si>
  <si>
    <t>ROI</t>
  </si>
  <si>
    <t>Ch01</t>
  </si>
  <si>
    <t>LsrPwr01</t>
  </si>
  <si>
    <t>Ch02</t>
  </si>
  <si>
    <t>LsrPwr02</t>
  </si>
  <si>
    <t>Ch03</t>
  </si>
  <si>
    <t>LsrPwr03</t>
  </si>
  <si>
    <t>Ch04</t>
  </si>
  <si>
    <t>LsrPwr04</t>
  </si>
  <si>
    <t>Exposure</t>
  </si>
  <si>
    <t>Binning</t>
  </si>
  <si>
    <t>FOV Size</t>
  </si>
  <si>
    <t>XY Voxel</t>
  </si>
  <si>
    <t>Z Voxel</t>
  </si>
  <si>
    <r>
      <rPr>
        <sz val="11"/>
        <color rgb="FF000000"/>
        <rFont val="Aptos Narrow"/>
        <family val="2"/>
        <scheme val="minor"/>
      </rPr>
      <t>Bregma</t>
    </r>
    <r>
      <rPr>
        <vertAlign val="subscript"/>
        <sz val="11"/>
        <rFont val="Aptos Narrow"/>
        <family val="2"/>
        <scheme val="minor"/>
      </rPr>
      <t>0</t>
    </r>
  </si>
  <si>
    <t>Est. Bregma</t>
  </si>
  <si>
    <t>Thickness</t>
  </si>
  <si>
    <t>Allen Plate #</t>
  </si>
  <si>
    <t>Batch #</t>
  </si>
  <si>
    <t>Age (d)</t>
  </si>
  <si>
    <t>Age (w)</t>
  </si>
  <si>
    <t>ExF</t>
  </si>
  <si>
    <t>Storage</t>
  </si>
  <si>
    <t>Round #</t>
  </si>
  <si>
    <t>AB1</t>
  </si>
  <si>
    <t>AB2</t>
  </si>
  <si>
    <t>AB1/2</t>
  </si>
  <si>
    <t>Name1</t>
  </si>
  <si>
    <t>Host2</t>
  </si>
  <si>
    <t>Host1</t>
  </si>
  <si>
    <t>Dilution1</t>
  </si>
  <si>
    <t>Name2</t>
  </si>
  <si>
    <t>Dilution2</t>
  </si>
  <si>
    <t>Name1/2</t>
  </si>
  <si>
    <t>Host1/2</t>
  </si>
  <si>
    <t>Dilution1/2</t>
  </si>
  <si>
    <t># Slices</t>
  </si>
  <si>
    <t>Obj</t>
  </si>
  <si>
    <t>NA</t>
  </si>
  <si>
    <t>Mag</t>
  </si>
  <si>
    <t>Anatomical Loc. - AC will do this</t>
  </si>
  <si>
    <t>pan-ExM</t>
  </si>
  <si>
    <r>
      <t xml:space="preserve">Please fill in Speed and Oscillation on the </t>
    </r>
    <r>
      <rPr>
        <b/>
        <i/>
        <sz val="11"/>
        <color theme="0"/>
        <rFont val="Aptos Narrow"/>
        <family val="2"/>
        <scheme val="minor"/>
      </rPr>
      <t>Mouse Tab</t>
    </r>
    <r>
      <rPr>
        <b/>
        <sz val="11"/>
        <color theme="0"/>
        <rFont val="Aptos Narrow"/>
        <family val="2"/>
        <scheme val="minor"/>
      </rPr>
      <t xml:space="preserve"> of this workbook</t>
    </r>
  </si>
  <si>
    <r>
      <rPr>
        <i/>
        <sz val="11"/>
        <color theme="1"/>
        <rFont val="Aptos Narrow"/>
        <family val="2"/>
        <scheme val="minor"/>
      </rPr>
      <t>Pre</t>
    </r>
    <r>
      <rPr>
        <sz val="11"/>
        <color theme="1"/>
        <rFont val="Aptos Narrow"/>
        <family val="2"/>
        <scheme val="minor"/>
      </rPr>
      <t>- ExM</t>
    </r>
  </si>
  <si>
    <t>Img Date</t>
  </si>
  <si>
    <t>ms##_imgdate_ sect#_ROI_XX</t>
  </si>
  <si>
    <t>Format 1</t>
  </si>
  <si>
    <t>Format 2</t>
  </si>
  <si>
    <t>Format 3</t>
  </si>
  <si>
    <t>Cropped?</t>
  </si>
  <si>
    <t>Format Type</t>
  </si>
  <si>
    <t>Kuan Lab</t>
  </si>
  <si>
    <t>Server</t>
  </si>
  <si>
    <t>WK</t>
  </si>
  <si>
    <t>NG</t>
  </si>
  <si>
    <t>OneDrive</t>
  </si>
  <si>
    <t>ETC</t>
  </si>
  <si>
    <t>Analysis</t>
  </si>
  <si>
    <t>99</t>
  </si>
  <si>
    <t>Dragonfly</t>
  </si>
  <si>
    <t>test</t>
  </si>
  <si>
    <t>H2O</t>
  </si>
  <si>
    <t>NHS-ester</t>
  </si>
  <si>
    <t>80</t>
  </si>
  <si>
    <t>D6</t>
  </si>
  <si>
    <t>Fridge</t>
  </si>
  <si>
    <t>100</t>
  </si>
  <si>
    <t>Bassoon</t>
  </si>
  <si>
    <t>ms99_20270707_100_test</t>
  </si>
  <si>
    <t>TIFF</t>
  </si>
  <si>
    <t>ZARR</t>
  </si>
  <si>
    <t>X</t>
  </si>
  <si>
    <t>Resolution</t>
  </si>
  <si>
    <t>Colocalization</t>
  </si>
  <si>
    <t>test01, test02, test03</t>
  </si>
  <si>
    <t>MF</t>
  </si>
  <si>
    <t>Plate N</t>
  </si>
  <si>
    <t>Section N</t>
  </si>
  <si>
    <t>Well N</t>
  </si>
  <si>
    <t>50_01</t>
  </si>
  <si>
    <t>Sectioned Gel</t>
  </si>
  <si>
    <t>pan ID</t>
  </si>
  <si>
    <t>ms99_20270707_99-50_test</t>
  </si>
  <si>
    <t>99-50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</si>
</sst>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7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1"/>
      <name val="Aptos Narrow"/>
      <family val="2"/>
      <scheme val="minor"/>
    </font>
    <font>
      <sz val="9.5"/>
      <color theme="1"/>
      <name val="Aptos Narrow"/>
      <family val="2"/>
      <scheme val="minor"/>
    </font>
    <font>
      <sz val="11"/>
      <color theme="1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DBD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CBF7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CC0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hair">
        <color indexed="64"/>
      </right>
      <top/>
      <bottom/>
      <diagonal/>
    </border>
    <border>
      <left style="medium">
        <color rgb="FF000000"/>
      </left>
      <right style="hair">
        <color indexed="64"/>
      </right>
      <top style="medium">
        <color indexed="64"/>
      </top>
      <bottom/>
      <diagonal/>
    </border>
    <border>
      <left style="medium">
        <color rgb="FF000000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hair">
        <color indexed="64"/>
      </right>
      <top/>
      <bottom/>
      <diagonal/>
    </border>
    <border>
      <left style="mediumDashDotDot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Dot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dotted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medium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/>
      <right/>
      <top/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rgb="FF000000"/>
      </bottom>
      <diagonal/>
    </border>
    <border>
      <left style="hair">
        <color indexed="64"/>
      </left>
      <right style="medium">
        <color indexed="64"/>
      </right>
      <top/>
      <bottom style="medium">
        <color rgb="FF000000"/>
      </bottom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0" xfId="0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left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0" xfId="0" applyFill="1"/>
    <xf numFmtId="0" fontId="0" fillId="4" borderId="18" xfId="0" applyFill="1" applyBorder="1"/>
    <xf numFmtId="0" fontId="0" fillId="3" borderId="19" xfId="0" applyFill="1" applyBorder="1"/>
    <xf numFmtId="0" fontId="0" fillId="13" borderId="13" xfId="0" applyFill="1" applyBorder="1"/>
    <xf numFmtId="0" fontId="0" fillId="13" borderId="11" xfId="0" applyFill="1" applyBorder="1"/>
    <xf numFmtId="0" fontId="0" fillId="13" borderId="19" xfId="0" applyFill="1" applyBorder="1"/>
    <xf numFmtId="49" fontId="4" fillId="9" borderId="8" xfId="0" applyNumberFormat="1" applyFont="1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49" fontId="4" fillId="9" borderId="23" xfId="0" applyNumberFormat="1" applyFont="1" applyFill="1" applyBorder="1" applyAlignment="1">
      <alignment horizontal="left" vertical="center"/>
    </xf>
    <xf numFmtId="49" fontId="2" fillId="10" borderId="24" xfId="0" applyNumberFormat="1" applyFont="1" applyFill="1" applyBorder="1" applyAlignment="1">
      <alignment horizontal="center" vertical="center"/>
    </xf>
    <xf numFmtId="49" fontId="2" fillId="10" borderId="23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49" fontId="0" fillId="8" borderId="26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10" borderId="27" xfId="0" applyNumberFormat="1" applyFont="1" applyFill="1" applyBorder="1" applyAlignment="1">
      <alignment horizontal="center" vertical="center"/>
    </xf>
    <xf numFmtId="49" fontId="0" fillId="8" borderId="28" xfId="0" applyNumberForma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49" fontId="0" fillId="14" borderId="2" xfId="0" applyNumberForma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49" fontId="0" fillId="14" borderId="29" xfId="0" applyNumberFormat="1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4" borderId="0" xfId="0" applyFill="1"/>
    <xf numFmtId="0" fontId="10" fillId="14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49" fontId="0" fillId="4" borderId="35" xfId="0" applyNumberFormat="1" applyFill="1" applyBorder="1" applyAlignment="1">
      <alignment horizontal="left" vertical="center"/>
    </xf>
    <xf numFmtId="49" fontId="0" fillId="4" borderId="35" xfId="0" applyNumberFormat="1" applyFill="1" applyBorder="1" applyAlignment="1">
      <alignment horizontal="center" vertical="center"/>
    </xf>
    <xf numFmtId="49" fontId="0" fillId="4" borderId="37" xfId="0" applyNumberForma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/>
    </xf>
    <xf numFmtId="0" fontId="0" fillId="19" borderId="44" xfId="0" applyFill="1" applyBorder="1" applyAlignment="1">
      <alignment vertical="center"/>
    </xf>
    <xf numFmtId="0" fontId="0" fillId="19" borderId="42" xfId="0" applyFill="1" applyBorder="1" applyAlignment="1">
      <alignment vertical="center"/>
    </xf>
    <xf numFmtId="0" fontId="0" fillId="19" borderId="4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42" xfId="0" applyFill="1" applyBorder="1" applyAlignment="1">
      <alignment vertical="center"/>
    </xf>
    <xf numFmtId="0" fontId="0" fillId="3" borderId="4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7" borderId="44" xfId="0" applyFill="1" applyBorder="1" applyAlignment="1">
      <alignment vertical="center"/>
    </xf>
    <xf numFmtId="0" fontId="0" fillId="7" borderId="40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2" borderId="44" xfId="0" applyFill="1" applyBorder="1" applyAlignment="1">
      <alignment vertical="center"/>
    </xf>
    <xf numFmtId="0" fontId="0" fillId="2" borderId="4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3" borderId="43" xfId="0" applyFill="1" applyBorder="1" applyAlignment="1">
      <alignment vertical="center"/>
    </xf>
    <xf numFmtId="0" fontId="0" fillId="3" borderId="4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46" xfId="0" applyFill="1" applyBorder="1" applyAlignment="1">
      <alignment vertical="center"/>
    </xf>
    <xf numFmtId="0" fontId="0" fillId="7" borderId="4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46" xfId="0" applyFill="1" applyBorder="1" applyAlignment="1">
      <alignment vertical="center"/>
    </xf>
    <xf numFmtId="0" fontId="0" fillId="2" borderId="4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49" fontId="0" fillId="18" borderId="37" xfId="0" applyNumberFormat="1" applyFill="1" applyBorder="1" applyAlignment="1">
      <alignment horizontal="left" vertical="center"/>
    </xf>
    <xf numFmtId="49" fontId="0" fillId="18" borderId="4" xfId="0" applyNumberFormat="1" applyFill="1" applyBorder="1" applyAlignment="1">
      <alignment horizontal="center" vertical="center"/>
    </xf>
    <xf numFmtId="0" fontId="0" fillId="19" borderId="34" xfId="0" applyFill="1" applyBorder="1" applyAlignment="1">
      <alignment vertical="center"/>
    </xf>
    <xf numFmtId="49" fontId="0" fillId="20" borderId="34" xfId="0" applyNumberFormat="1" applyFill="1" applyBorder="1" applyAlignment="1">
      <alignment horizontal="center" vertical="center"/>
    </xf>
    <xf numFmtId="49" fontId="0" fillId="20" borderId="24" xfId="0" applyNumberFormat="1" applyFill="1" applyBorder="1" applyAlignment="1">
      <alignment horizontal="center" vertical="center"/>
    </xf>
    <xf numFmtId="49" fontId="0" fillId="19" borderId="4" xfId="0" applyNumberFormat="1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0" fillId="19" borderId="35" xfId="0" applyNumberFormat="1" applyFill="1" applyBorder="1" applyAlignment="1">
      <alignment horizontal="left" vertical="center"/>
    </xf>
    <xf numFmtId="0" fontId="0" fillId="11" borderId="44" xfId="0" applyFill="1" applyBorder="1"/>
    <xf numFmtId="0" fontId="0" fillId="11" borderId="40" xfId="0" applyFill="1" applyBorder="1"/>
    <xf numFmtId="0" fontId="0" fillId="11" borderId="38" xfId="0" applyFill="1" applyBorder="1"/>
    <xf numFmtId="0" fontId="0" fillId="11" borderId="46" xfId="0" applyFill="1" applyBorder="1"/>
    <xf numFmtId="0" fontId="0" fillId="11" borderId="41" xfId="0" applyFill="1" applyBorder="1"/>
    <xf numFmtId="0" fontId="0" fillId="13" borderId="49" xfId="0" applyFill="1" applyBorder="1"/>
    <xf numFmtId="0" fontId="0" fillId="13" borderId="40" xfId="0" applyFill="1" applyBorder="1"/>
    <xf numFmtId="0" fontId="0" fillId="13" borderId="50" xfId="0" applyFill="1" applyBorder="1"/>
    <xf numFmtId="0" fontId="0" fillId="13" borderId="48" xfId="0" applyFill="1" applyBorder="1"/>
    <xf numFmtId="0" fontId="0" fillId="13" borderId="41" xfId="0" applyFill="1" applyBorder="1"/>
    <xf numFmtId="0" fontId="0" fillId="13" borderId="47" xfId="0" applyFill="1" applyBorder="1"/>
    <xf numFmtId="0" fontId="0" fillId="12" borderId="45" xfId="0" applyFill="1" applyBorder="1"/>
    <xf numFmtId="0" fontId="0" fillId="12" borderId="3" xfId="0" applyFill="1" applyBorder="1"/>
    <xf numFmtId="0" fontId="0" fillId="12" borderId="44" xfId="0" applyFill="1" applyBorder="1"/>
    <xf numFmtId="0" fontId="0" fillId="12" borderId="36" xfId="0" applyFill="1" applyBorder="1"/>
    <xf numFmtId="0" fontId="0" fillId="12" borderId="46" xfId="0" applyFill="1" applyBorder="1"/>
    <xf numFmtId="0" fontId="0" fillId="12" borderId="5" xfId="0" applyFill="1" applyBorder="1"/>
    <xf numFmtId="0" fontId="0" fillId="18" borderId="49" xfId="0" applyFill="1" applyBorder="1"/>
    <xf numFmtId="0" fontId="0" fillId="18" borderId="40" xfId="0" applyFill="1" applyBorder="1"/>
    <xf numFmtId="0" fontId="0" fillId="18" borderId="36" xfId="0" applyFill="1" applyBorder="1"/>
    <xf numFmtId="0" fontId="0" fillId="18" borderId="48" xfId="0" applyFill="1" applyBorder="1"/>
    <xf numFmtId="0" fontId="0" fillId="18" borderId="41" xfId="0" applyFill="1" applyBorder="1"/>
    <xf numFmtId="0" fontId="0" fillId="18" borderId="5" xfId="0" applyFill="1" applyBorder="1"/>
    <xf numFmtId="0" fontId="10" fillId="18" borderId="36" xfId="0" applyFont="1" applyFill="1" applyBorder="1"/>
    <xf numFmtId="0" fontId="0" fillId="13" borderId="10" xfId="0" applyFill="1" applyBorder="1"/>
    <xf numFmtId="0" fontId="11" fillId="13" borderId="10" xfId="0" applyFont="1" applyFill="1" applyBorder="1"/>
    <xf numFmtId="0" fontId="0" fillId="11" borderId="1" xfId="0" applyFill="1" applyBorder="1"/>
    <xf numFmtId="0" fontId="0" fillId="11" borderId="51" xfId="0" applyFill="1" applyBorder="1"/>
    <xf numFmtId="0" fontId="0" fillId="11" borderId="2" xfId="0" applyFill="1" applyBorder="1"/>
    <xf numFmtId="0" fontId="0" fillId="11" borderId="52" xfId="0" applyFill="1" applyBorder="1"/>
    <xf numFmtId="0" fontId="0" fillId="11" borderId="53" xfId="0" applyFill="1" applyBorder="1"/>
    <xf numFmtId="0" fontId="0" fillId="11" borderId="54" xfId="0" applyFill="1" applyBorder="1"/>
    <xf numFmtId="0" fontId="0" fillId="13" borderId="7" xfId="0" applyFill="1" applyBorder="1"/>
    <xf numFmtId="0" fontId="0" fillId="13" borderId="0" xfId="0" applyFill="1"/>
    <xf numFmtId="0" fontId="0" fillId="21" borderId="45" xfId="0" applyFill="1" applyBorder="1"/>
    <xf numFmtId="0" fontId="0" fillId="21" borderId="3" xfId="0" applyFill="1" applyBorder="1"/>
    <xf numFmtId="0" fontId="0" fillId="21" borderId="55" xfId="0" applyFill="1" applyBorder="1"/>
    <xf numFmtId="0" fontId="0" fillId="21" borderId="56" xfId="0" applyFill="1" applyBorder="1"/>
    <xf numFmtId="0" fontId="0" fillId="21" borderId="46" xfId="0" applyFill="1" applyBorder="1"/>
    <xf numFmtId="0" fontId="0" fillId="21" borderId="5" xfId="0" applyFill="1" applyBorder="1"/>
    <xf numFmtId="0" fontId="0" fillId="21" borderId="39" xfId="0" applyFill="1" applyBorder="1"/>
    <xf numFmtId="0" fontId="0" fillId="21" borderId="57" xfId="0" applyFill="1" applyBorder="1"/>
    <xf numFmtId="0" fontId="0" fillId="21" borderId="41" xfId="0" applyFill="1" applyBorder="1"/>
    <xf numFmtId="0" fontId="0" fillId="22" borderId="10" xfId="0" applyFill="1" applyBorder="1"/>
    <xf numFmtId="0" fontId="0" fillId="22" borderId="22" xfId="0" applyFill="1" applyBorder="1"/>
    <xf numFmtId="0" fontId="0" fillId="22" borderId="9" xfId="0" applyFill="1" applyBorder="1"/>
    <xf numFmtId="0" fontId="0" fillId="22" borderId="19" xfId="0" applyFill="1" applyBorder="1"/>
    <xf numFmtId="0" fontId="0" fillId="22" borderId="0" xfId="0" applyFill="1"/>
    <xf numFmtId="0" fontId="0" fillId="18" borderId="23" xfId="0" applyFill="1" applyBorder="1" applyAlignment="1">
      <alignment horizontal="center" vertical="center"/>
    </xf>
    <xf numFmtId="0" fontId="0" fillId="18" borderId="24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8" fillId="15" borderId="44" xfId="0" applyFont="1" applyFill="1" applyBorder="1" applyAlignment="1">
      <alignment horizontal="left" vertical="center"/>
    </xf>
    <xf numFmtId="0" fontId="8" fillId="15" borderId="38" xfId="0" applyFont="1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58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49" fontId="0" fillId="4" borderId="59" xfId="0" applyNumberFormat="1" applyFill="1" applyBorder="1" applyAlignment="1">
      <alignment horizontal="left" vertical="center"/>
    </xf>
    <xf numFmtId="0" fontId="0" fillId="4" borderId="60" xfId="0" applyFill="1" applyBorder="1" applyAlignment="1">
      <alignment horizontal="left" vertical="center"/>
    </xf>
    <xf numFmtId="49" fontId="0" fillId="4" borderId="62" xfId="0" applyNumberFormat="1" applyFill="1" applyBorder="1" applyAlignment="1">
      <alignment horizontal="center" vertical="center"/>
    </xf>
    <xf numFmtId="0" fontId="0" fillId="6" borderId="59" xfId="0" applyFill="1" applyBorder="1" applyAlignment="1">
      <alignment horizontal="left" vertical="center"/>
    </xf>
    <xf numFmtId="0" fontId="0" fillId="6" borderId="60" xfId="0" applyFill="1" applyBorder="1" applyAlignment="1">
      <alignment horizontal="left" vertical="center"/>
    </xf>
    <xf numFmtId="0" fontId="0" fillId="6" borderId="61" xfId="0" applyFill="1" applyBorder="1" applyAlignment="1">
      <alignment horizontal="left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5" borderId="59" xfId="0" applyFill="1" applyBorder="1" applyAlignment="1">
      <alignment horizontal="left" vertical="center"/>
    </xf>
    <xf numFmtId="0" fontId="0" fillId="5" borderId="60" xfId="0" applyFill="1" applyBorder="1" applyAlignment="1">
      <alignment horizontal="left" vertical="center"/>
    </xf>
    <xf numFmtId="0" fontId="0" fillId="5" borderId="61" xfId="0" applyFill="1" applyBorder="1" applyAlignment="1">
      <alignment horizontal="left" vertical="center"/>
    </xf>
    <xf numFmtId="0" fontId="0" fillId="5" borderId="62" xfId="0" applyFill="1" applyBorder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49" fontId="5" fillId="9" borderId="64" xfId="0" applyNumberFormat="1" applyFont="1" applyFill="1" applyBorder="1" applyAlignment="1">
      <alignment horizontal="left" vertical="center"/>
    </xf>
    <xf numFmtId="49" fontId="2" fillId="4" borderId="65" xfId="0" applyNumberFormat="1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>
      <alignment horizontal="center" vertical="center"/>
    </xf>
    <xf numFmtId="49" fontId="2" fillId="4" borderId="24" xfId="0" applyNumberFormat="1" applyFont="1" applyFill="1" applyBorder="1" applyAlignment="1">
      <alignment horizontal="center" vertical="center"/>
    </xf>
    <xf numFmtId="49" fontId="2" fillId="4" borderId="27" xfId="0" applyNumberFormat="1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6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 vertical="center"/>
    </xf>
    <xf numFmtId="0" fontId="0" fillId="8" borderId="68" xfId="0" applyFill="1" applyBorder="1" applyAlignment="1">
      <alignment horizontal="center" vertical="center"/>
    </xf>
    <xf numFmtId="0" fontId="0" fillId="8" borderId="69" xfId="0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0" fillId="12" borderId="70" xfId="0" applyFill="1" applyBorder="1" applyAlignment="1">
      <alignment horizontal="center" vertical="center"/>
    </xf>
    <xf numFmtId="0" fontId="0" fillId="12" borderId="71" xfId="0" applyFill="1" applyBorder="1" applyAlignment="1">
      <alignment horizontal="center" vertical="center"/>
    </xf>
    <xf numFmtId="0" fontId="0" fillId="12" borderId="72" xfId="0" applyFill="1" applyBorder="1" applyAlignment="1">
      <alignment horizontal="center" vertical="center"/>
    </xf>
    <xf numFmtId="0" fontId="0" fillId="12" borderId="73" xfId="0" applyFill="1" applyBorder="1" applyAlignment="1">
      <alignment horizontal="center" vertical="center"/>
    </xf>
    <xf numFmtId="0" fontId="0" fillId="12" borderId="74" xfId="0" applyFill="1" applyBorder="1" applyAlignment="1">
      <alignment horizontal="center" vertical="center"/>
    </xf>
    <xf numFmtId="164" fontId="0" fillId="4" borderId="61" xfId="0" applyNumberFormat="1" applyFill="1" applyBorder="1" applyAlignment="1">
      <alignment horizontal="left" vertical="center"/>
    </xf>
    <xf numFmtId="164" fontId="0" fillId="4" borderId="63" xfId="0" applyNumberFormat="1" applyFill="1" applyBorder="1" applyAlignment="1">
      <alignment horizontal="center" vertical="center"/>
    </xf>
    <xf numFmtId="164" fontId="0" fillId="6" borderId="60" xfId="0" applyNumberFormat="1" applyFill="1" applyBorder="1" applyAlignment="1">
      <alignment horizontal="left" vertical="center"/>
    </xf>
    <xf numFmtId="164" fontId="0" fillId="6" borderId="58" xfId="0" applyNumberFormat="1" applyFill="1" applyBorder="1" applyAlignment="1">
      <alignment horizontal="center" vertical="center"/>
    </xf>
    <xf numFmtId="0" fontId="7" fillId="22" borderId="11" xfId="0" applyFont="1" applyFill="1" applyBorder="1" applyAlignment="1">
      <alignment vertical="center" wrapText="1"/>
    </xf>
    <xf numFmtId="49" fontId="0" fillId="4" borderId="75" xfId="0" applyNumberFormat="1" applyFill="1" applyBorder="1" applyAlignment="1">
      <alignment horizontal="center" vertical="center"/>
    </xf>
    <xf numFmtId="0" fontId="0" fillId="2" borderId="2" xfId="0" applyFill="1" applyBorder="1"/>
    <xf numFmtId="0" fontId="0" fillId="2" borderId="0" xfId="0" applyFill="1"/>
    <xf numFmtId="0" fontId="0" fillId="20" borderId="23" xfId="0" applyFill="1" applyBorder="1"/>
    <xf numFmtId="0" fontId="0" fillId="20" borderId="24" xfId="0" applyFill="1" applyBorder="1"/>
    <xf numFmtId="0" fontId="0" fillId="13" borderId="3" xfId="0" applyFill="1" applyBorder="1"/>
    <xf numFmtId="0" fontId="0" fillId="13" borderId="5" xfId="0" applyFill="1" applyBorder="1"/>
    <xf numFmtId="0" fontId="0" fillId="2" borderId="38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49" fontId="0" fillId="4" borderId="44" xfId="0" applyNumberFormat="1" applyFill="1" applyBorder="1" applyAlignment="1">
      <alignment horizontal="left" vertical="center"/>
    </xf>
    <xf numFmtId="49" fontId="0" fillId="4" borderId="76" xfId="0" applyNumberFormat="1" applyFill="1" applyBorder="1" applyAlignment="1">
      <alignment horizontal="center" vertical="center"/>
    </xf>
    <xf numFmtId="0" fontId="0" fillId="2" borderId="39" xfId="0" applyFill="1" applyBorder="1"/>
    <xf numFmtId="0" fontId="0" fillId="2" borderId="41" xfId="0" applyFill="1" applyBorder="1"/>
    <xf numFmtId="0" fontId="0" fillId="13" borderId="45" xfId="0" applyFill="1" applyBorder="1"/>
    <xf numFmtId="0" fontId="0" fillId="13" borderId="44" xfId="0" applyFill="1" applyBorder="1" applyAlignment="1">
      <alignment horizontal="center" vertical="center"/>
    </xf>
    <xf numFmtId="0" fontId="0" fillId="13" borderId="46" xfId="0" applyFill="1" applyBorder="1"/>
    <xf numFmtId="0" fontId="0" fillId="13" borderId="39" xfId="0" applyFill="1" applyBorder="1"/>
    <xf numFmtId="0" fontId="0" fillId="13" borderId="40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39" xfId="0" applyFill="1" applyBorder="1"/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/>
    <xf numFmtId="49" fontId="0" fillId="23" borderId="17" xfId="0" applyNumberFormat="1" applyFill="1" applyBorder="1" applyAlignment="1">
      <alignment horizontal="center" vertical="center"/>
    </xf>
    <xf numFmtId="0" fontId="0" fillId="23" borderId="17" xfId="0" applyFill="1" applyBorder="1"/>
    <xf numFmtId="0" fontId="0" fillId="23" borderId="19" xfId="0" applyFill="1" applyBorder="1"/>
    <xf numFmtId="0" fontId="0" fillId="23" borderId="0" xfId="0" applyFill="1"/>
    <xf numFmtId="0" fontId="0" fillId="23" borderId="46" xfId="0" applyFill="1" applyBorder="1"/>
    <xf numFmtId="0" fontId="0" fillId="23" borderId="41" xfId="0" applyFill="1" applyBorder="1"/>
    <xf numFmtId="0" fontId="0" fillId="23" borderId="5" xfId="0" applyFill="1" applyBorder="1"/>
    <xf numFmtId="14" fontId="0" fillId="23" borderId="21" xfId="0" applyNumberFormat="1" applyFill="1" applyBorder="1"/>
    <xf numFmtId="14" fontId="6" fillId="22" borderId="12" xfId="0" applyNumberFormat="1" applyFont="1" applyFill="1" applyBorder="1" applyAlignment="1">
      <alignment vertical="center"/>
    </xf>
    <xf numFmtId="14" fontId="0" fillId="22" borderId="20" xfId="0" applyNumberFormat="1" applyFill="1" applyBorder="1"/>
    <xf numFmtId="14" fontId="0" fillId="22" borderId="21" xfId="0" applyNumberFormat="1" applyFill="1" applyBorder="1"/>
    <xf numFmtId="3" fontId="0" fillId="23" borderId="19" xfId="0" applyNumberFormat="1" applyFill="1" applyBorder="1"/>
    <xf numFmtId="0" fontId="0" fillId="2" borderId="77" xfId="0" applyFill="1" applyBorder="1"/>
    <xf numFmtId="0" fontId="0" fillId="2" borderId="43" xfId="0" applyFill="1" applyBorder="1"/>
    <xf numFmtId="0" fontId="0" fillId="2" borderId="78" xfId="0" applyFill="1" applyBorder="1"/>
    <xf numFmtId="0" fontId="0" fillId="2" borderId="42" xfId="0" applyFill="1" applyBorder="1" applyAlignment="1">
      <alignment horizontal="center" vertical="center"/>
    </xf>
    <xf numFmtId="0" fontId="7" fillId="22" borderId="79" xfId="0" applyFont="1" applyFill="1" applyBorder="1" applyAlignment="1">
      <alignment vertical="center" wrapText="1"/>
    </xf>
    <xf numFmtId="0" fontId="0" fillId="22" borderId="80" xfId="0" applyFill="1" applyBorder="1" applyAlignment="1">
      <alignment horizontal="center" vertical="center"/>
    </xf>
    <xf numFmtId="0" fontId="0" fillId="22" borderId="81" xfId="0" applyFill="1" applyBorder="1"/>
    <xf numFmtId="0" fontId="16" fillId="24" borderId="2" xfId="0" applyFont="1" applyFill="1" applyBorder="1"/>
    <xf numFmtId="0" fontId="0" fillId="24" borderId="38" xfId="0" applyFill="1" applyBorder="1" applyAlignment="1">
      <alignment horizontal="center" vertical="center"/>
    </xf>
    <xf numFmtId="0" fontId="0" fillId="24" borderId="0" xfId="0" applyFill="1"/>
    <xf numFmtId="49" fontId="2" fillId="23" borderId="24" xfId="0" applyNumberFormat="1" applyFont="1" applyFill="1" applyBorder="1" applyAlignment="1">
      <alignment horizontal="center" vertical="center"/>
    </xf>
    <xf numFmtId="49" fontId="0" fillId="23" borderId="15" xfId="0" applyNumberFormat="1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0" fillId="23" borderId="67" xfId="0" applyFill="1" applyBorder="1" applyAlignment="1">
      <alignment horizontal="center" vertical="center"/>
    </xf>
    <xf numFmtId="0" fontId="0" fillId="23" borderId="72" xfId="0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49" fontId="0" fillId="23" borderId="0" xfId="0" applyNumberFormat="1" applyFill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49" fontId="0" fillId="23" borderId="6" xfId="0" applyNumberFormat="1" applyFill="1" applyBorder="1" applyAlignment="1">
      <alignment horizontal="center" vertical="center"/>
    </xf>
    <xf numFmtId="0" fontId="0" fillId="23" borderId="0" xfId="0" applyFill="1" applyAlignment="1">
      <alignment vertical="center"/>
    </xf>
    <xf numFmtId="0" fontId="0" fillId="23" borderId="24" xfId="0" applyFill="1" applyBorder="1" applyAlignment="1">
      <alignment vertical="center"/>
    </xf>
    <xf numFmtId="49" fontId="0" fillId="23" borderId="4" xfId="0" applyNumberFormat="1" applyFill="1" applyBorder="1" applyAlignment="1">
      <alignment horizontal="center" vertical="center"/>
    </xf>
    <xf numFmtId="49" fontId="0" fillId="23" borderId="24" xfId="0" applyNumberFormat="1" applyFill="1" applyBorder="1" applyAlignment="1">
      <alignment horizontal="center" vertical="center"/>
    </xf>
    <xf numFmtId="0" fontId="0" fillId="23" borderId="43" xfId="0" applyFill="1" applyBorder="1" applyAlignment="1">
      <alignment vertical="center"/>
    </xf>
    <xf numFmtId="0" fontId="0" fillId="23" borderId="41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46" xfId="0" applyFill="1" applyBorder="1" applyAlignment="1">
      <alignment vertical="center"/>
    </xf>
    <xf numFmtId="0" fontId="0" fillId="23" borderId="48" xfId="0" applyFill="1" applyBorder="1"/>
    <xf numFmtId="0" fontId="0" fillId="23" borderId="47" xfId="0" applyFill="1" applyBorder="1"/>
    <xf numFmtId="49" fontId="0" fillId="23" borderId="62" xfId="0" applyNumberFormat="1" applyFill="1" applyBorder="1" applyAlignment="1">
      <alignment horizontal="center" vertical="center"/>
    </xf>
    <xf numFmtId="0" fontId="0" fillId="23" borderId="81" xfId="0" applyFill="1" applyBorder="1"/>
    <xf numFmtId="0" fontId="0" fillId="23" borderId="43" xfId="0" applyFill="1" applyBorder="1"/>
    <xf numFmtId="0" fontId="0" fillId="23" borderId="24" xfId="0" applyFill="1" applyBorder="1"/>
    <xf numFmtId="0" fontId="0" fillId="23" borderId="58" xfId="0" applyFill="1" applyBorder="1" applyAlignment="1">
      <alignment horizontal="center" vertical="center"/>
    </xf>
    <xf numFmtId="164" fontId="0" fillId="23" borderId="63" xfId="0" applyNumberFormat="1" applyFill="1" applyBorder="1" applyAlignment="1">
      <alignment horizontal="center" vertical="center"/>
    </xf>
    <xf numFmtId="0" fontId="0" fillId="23" borderId="62" xfId="0" applyFill="1" applyBorder="1" applyAlignment="1">
      <alignment horizontal="center" vertical="center"/>
    </xf>
    <xf numFmtId="164" fontId="0" fillId="23" borderId="58" xfId="0" applyNumberFormat="1" applyFill="1" applyBorder="1" applyAlignment="1">
      <alignment horizontal="center" vertical="center"/>
    </xf>
    <xf numFmtId="0" fontId="0" fillId="23" borderId="63" xfId="0" applyFill="1" applyBorder="1" applyAlignment="1">
      <alignment horizontal="center" vertical="center"/>
    </xf>
    <xf numFmtId="49" fontId="0" fillId="19" borderId="38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36" xfId="0" applyNumberFormat="1" applyFill="1" applyBorder="1" applyAlignment="1">
      <alignment horizontal="left" vertical="center"/>
    </xf>
    <xf numFmtId="49" fontId="0" fillId="19" borderId="38" xfId="0" applyNumberFormat="1" applyFill="1" applyBorder="1" applyAlignment="1">
      <alignment horizontal="left" vertical="center"/>
    </xf>
    <xf numFmtId="49" fontId="0" fillId="4" borderId="38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EDDEFF"/>
      <color rgb="FFDAE9F8"/>
      <color rgb="FFBDBDFF"/>
      <color rgb="FFF6EFFF"/>
      <color rgb="FFCCFFCC"/>
      <color rgb="FFB7CBF7"/>
      <color rgb="FFFF99FF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828C-D913-419D-958A-F36D8CAB70A5}">
  <dimension ref="A1:M587"/>
  <sheetViews>
    <sheetView zoomScale="89" zoomScaleNormal="89" workbookViewId="0">
      <selection activeCell="N5" sqref="N5"/>
    </sheetView>
  </sheetViews>
  <sheetFormatPr defaultColWidth="9.109375" defaultRowHeight="14.4" x14ac:dyDescent="0.3"/>
  <cols>
    <col min="1" max="1" width="9.109375" style="168"/>
    <col min="2" max="2" width="9.109375" style="25"/>
    <col min="3" max="3" width="9.109375" style="23"/>
    <col min="4" max="4" width="9.109375" style="4"/>
    <col min="5" max="5" width="9.109375" style="175"/>
    <col min="6" max="6" width="11.88671875" style="181" customWidth="1"/>
    <col min="7" max="7" width="36.88671875" style="164" customWidth="1"/>
    <col min="8" max="8" width="9.109375" style="47"/>
    <col min="9" max="9" width="9.109375" style="41"/>
    <col min="10" max="10" width="10.44140625" style="35" customWidth="1"/>
    <col min="11" max="11" width="9.109375" style="35"/>
    <col min="12" max="12" width="9.109375" style="139"/>
    <col min="13" max="16384" width="9.109375" style="1"/>
  </cols>
  <sheetData>
    <row r="1" spans="1:13" ht="15" thickBot="1" x14ac:dyDescent="0.35">
      <c r="A1" s="167" t="s">
        <v>79</v>
      </c>
      <c r="B1" s="24"/>
      <c r="C1" s="20"/>
      <c r="D1" s="2"/>
      <c r="E1" s="172"/>
      <c r="F1" s="178"/>
      <c r="G1" s="53"/>
      <c r="H1" s="54" t="s">
        <v>80</v>
      </c>
      <c r="I1" s="141" t="s">
        <v>77</v>
      </c>
      <c r="J1" s="142"/>
      <c r="K1" s="143"/>
      <c r="L1" s="144" t="s">
        <v>78</v>
      </c>
      <c r="M1" s="1" t="s">
        <v>117</v>
      </c>
    </row>
    <row r="2" spans="1:13" ht="16.2" thickBot="1" x14ac:dyDescent="0.35">
      <c r="A2" s="168" t="s">
        <v>0</v>
      </c>
      <c r="B2" s="26" t="s">
        <v>53</v>
      </c>
      <c r="C2" s="21" t="s">
        <v>113</v>
      </c>
      <c r="D2" s="3" t="s">
        <v>114</v>
      </c>
      <c r="E2" s="173" t="s">
        <v>115</v>
      </c>
      <c r="F2" s="179" t="s">
        <v>2</v>
      </c>
      <c r="G2" s="162" t="s">
        <v>3</v>
      </c>
      <c r="H2" s="47" t="s">
        <v>36</v>
      </c>
      <c r="I2" s="41" t="s">
        <v>51</v>
      </c>
      <c r="J2" s="45" t="s">
        <v>52</v>
      </c>
      <c r="K2" s="46" t="s">
        <v>54</v>
      </c>
      <c r="L2" s="139" t="s">
        <v>55</v>
      </c>
    </row>
    <row r="3" spans="1:13" s="30" customFormat="1" x14ac:dyDescent="0.3">
      <c r="A3" s="169" t="s">
        <v>4</v>
      </c>
      <c r="B3" s="26"/>
      <c r="C3" s="28"/>
      <c r="D3" s="29"/>
      <c r="E3" s="174"/>
      <c r="F3" s="180"/>
      <c r="G3" s="163"/>
      <c r="H3" s="48"/>
      <c r="I3" s="42"/>
      <c r="J3" s="37">
        <f t="shared" ref="J3:J66" si="0">I3-((D3-1)*(B3))</f>
        <v>0</v>
      </c>
      <c r="K3" s="36">
        <f>ROUND( (4240-J3)/80 +1, 3)</f>
        <v>54</v>
      </c>
      <c r="L3" s="138"/>
    </row>
    <row r="4" spans="1:13" s="240" customFormat="1" x14ac:dyDescent="0.3">
      <c r="A4" s="234" t="s">
        <v>95</v>
      </c>
      <c r="B4" s="234" t="s">
        <v>100</v>
      </c>
      <c r="C4" s="235" t="s">
        <v>6</v>
      </c>
      <c r="D4" s="236">
        <v>100</v>
      </c>
      <c r="E4" s="237" t="s">
        <v>101</v>
      </c>
      <c r="F4" s="238"/>
      <c r="G4" s="239"/>
      <c r="I4" s="241">
        <v>4240</v>
      </c>
      <c r="J4" s="242">
        <f t="shared" si="0"/>
        <v>-3680</v>
      </c>
      <c r="K4" s="240">
        <f>ROUND( (4240-J4)/80 +1, 3)</f>
        <v>100</v>
      </c>
      <c r="L4" s="243">
        <v>2</v>
      </c>
    </row>
    <row r="5" spans="1:13" x14ac:dyDescent="0.3">
      <c r="A5" s="170"/>
      <c r="J5" s="38">
        <f t="shared" si="0"/>
        <v>0</v>
      </c>
      <c r="K5" s="35">
        <f t="shared" ref="K5:K68" si="1">ROUND( (4240-J5)/80 +1, 3)</f>
        <v>54</v>
      </c>
    </row>
    <row r="6" spans="1:13" x14ac:dyDescent="0.3">
      <c r="A6" s="170"/>
      <c r="J6" s="38">
        <f t="shared" si="0"/>
        <v>0</v>
      </c>
      <c r="K6" s="35">
        <f t="shared" si="1"/>
        <v>54</v>
      </c>
    </row>
    <row r="7" spans="1:13" s="34" customFormat="1" ht="15" thickBot="1" x14ac:dyDescent="0.35">
      <c r="A7" s="171"/>
      <c r="B7" s="31"/>
      <c r="C7" s="32"/>
      <c r="D7" s="33"/>
      <c r="E7" s="176"/>
      <c r="F7" s="182"/>
      <c r="G7" s="165"/>
      <c r="H7" s="49"/>
      <c r="I7" s="43"/>
      <c r="J7" s="40">
        <f t="shared" si="0"/>
        <v>0</v>
      </c>
      <c r="K7" s="39">
        <f t="shared" si="1"/>
        <v>54</v>
      </c>
      <c r="L7" s="140"/>
    </row>
    <row r="8" spans="1:13" s="30" customFormat="1" x14ac:dyDescent="0.3">
      <c r="A8" s="169" t="s">
        <v>5</v>
      </c>
      <c r="B8" s="26"/>
      <c r="C8" s="28"/>
      <c r="D8" s="29"/>
      <c r="E8" s="174"/>
      <c r="F8" s="180"/>
      <c r="G8" s="163"/>
      <c r="H8" s="48"/>
      <c r="I8" s="42"/>
      <c r="J8" s="37">
        <f t="shared" si="0"/>
        <v>0</v>
      </c>
      <c r="K8" s="36">
        <f t="shared" si="1"/>
        <v>54</v>
      </c>
      <c r="L8" s="138"/>
    </row>
    <row r="9" spans="1:13" x14ac:dyDescent="0.3">
      <c r="A9" s="170"/>
      <c r="C9" s="22"/>
      <c r="D9" s="5"/>
      <c r="E9" s="177"/>
      <c r="F9" s="183"/>
      <c r="G9" s="166"/>
      <c r="J9" s="38">
        <f t="shared" si="0"/>
        <v>0</v>
      </c>
      <c r="K9" s="35">
        <f t="shared" si="1"/>
        <v>54</v>
      </c>
    </row>
    <row r="10" spans="1:13" x14ac:dyDescent="0.3">
      <c r="A10" s="170"/>
      <c r="J10" s="38">
        <f t="shared" si="0"/>
        <v>0</v>
      </c>
      <c r="K10" s="35">
        <f t="shared" si="1"/>
        <v>54</v>
      </c>
    </row>
    <row r="11" spans="1:13" x14ac:dyDescent="0.3">
      <c r="A11" s="170"/>
      <c r="J11" s="38">
        <f t="shared" si="0"/>
        <v>0</v>
      </c>
      <c r="K11" s="35">
        <f t="shared" si="1"/>
        <v>54</v>
      </c>
      <c r="M11" s="44"/>
    </row>
    <row r="12" spans="1:13" s="34" customFormat="1" ht="15" thickBot="1" x14ac:dyDescent="0.35">
      <c r="A12" s="171"/>
      <c r="B12" s="31"/>
      <c r="C12" s="32"/>
      <c r="D12" s="33"/>
      <c r="E12" s="176"/>
      <c r="F12" s="182"/>
      <c r="G12" s="165"/>
      <c r="H12" s="49"/>
      <c r="I12" s="43"/>
      <c r="J12" s="40">
        <f t="shared" si="0"/>
        <v>0</v>
      </c>
      <c r="K12" s="39">
        <f t="shared" si="1"/>
        <v>54</v>
      </c>
      <c r="L12" s="140"/>
    </row>
    <row r="13" spans="1:13" s="30" customFormat="1" x14ac:dyDescent="0.3">
      <c r="A13" s="169" t="s">
        <v>6</v>
      </c>
      <c r="B13" s="26"/>
      <c r="C13" s="28"/>
      <c r="D13" s="29"/>
      <c r="E13" s="174"/>
      <c r="F13" s="180"/>
      <c r="G13" s="163"/>
      <c r="H13" s="48"/>
      <c r="I13" s="42"/>
      <c r="J13" s="37">
        <f t="shared" si="0"/>
        <v>0</v>
      </c>
      <c r="K13" s="36">
        <f t="shared" si="1"/>
        <v>54</v>
      </c>
      <c r="L13" s="138"/>
    </row>
    <row r="14" spans="1:13" x14ac:dyDescent="0.3">
      <c r="A14" s="170"/>
      <c r="J14" s="38">
        <f t="shared" si="0"/>
        <v>0</v>
      </c>
      <c r="K14" s="35">
        <f t="shared" si="1"/>
        <v>54</v>
      </c>
    </row>
    <row r="15" spans="1:13" x14ac:dyDescent="0.3">
      <c r="A15" s="170"/>
      <c r="J15" s="38">
        <f t="shared" si="0"/>
        <v>0</v>
      </c>
      <c r="K15" s="35">
        <f t="shared" si="1"/>
        <v>54</v>
      </c>
    </row>
    <row r="16" spans="1:13" x14ac:dyDescent="0.3">
      <c r="A16" s="170"/>
      <c r="J16" s="38">
        <f t="shared" si="0"/>
        <v>0</v>
      </c>
      <c r="K16" s="35">
        <f t="shared" si="1"/>
        <v>54</v>
      </c>
    </row>
    <row r="17" spans="1:12" s="34" customFormat="1" ht="15" thickBot="1" x14ac:dyDescent="0.35">
      <c r="A17" s="171"/>
      <c r="B17" s="31"/>
      <c r="C17" s="32"/>
      <c r="D17" s="33"/>
      <c r="E17" s="176"/>
      <c r="F17" s="182"/>
      <c r="G17" s="165"/>
      <c r="H17" s="49"/>
      <c r="I17" s="43"/>
      <c r="J17" s="40">
        <f t="shared" si="0"/>
        <v>0</v>
      </c>
      <c r="K17" s="39">
        <f t="shared" si="1"/>
        <v>54</v>
      </c>
      <c r="L17" s="140"/>
    </row>
    <row r="18" spans="1:12" x14ac:dyDescent="0.3">
      <c r="A18" s="168" t="s">
        <v>7</v>
      </c>
      <c r="C18" s="22" t="s">
        <v>4</v>
      </c>
      <c r="D18" s="5"/>
      <c r="E18" s="177"/>
      <c r="F18" s="183"/>
      <c r="G18" s="166"/>
      <c r="J18" s="38">
        <f t="shared" si="0"/>
        <v>0</v>
      </c>
      <c r="K18" s="35">
        <f t="shared" si="1"/>
        <v>54</v>
      </c>
    </row>
    <row r="19" spans="1:12" x14ac:dyDescent="0.3">
      <c r="J19" s="38">
        <f t="shared" si="0"/>
        <v>0</v>
      </c>
      <c r="K19" s="35">
        <f t="shared" si="1"/>
        <v>54</v>
      </c>
    </row>
    <row r="20" spans="1:12" x14ac:dyDescent="0.3">
      <c r="J20" s="38">
        <f t="shared" si="0"/>
        <v>0</v>
      </c>
      <c r="K20" s="35">
        <f t="shared" si="1"/>
        <v>54</v>
      </c>
    </row>
    <row r="21" spans="1:12" x14ac:dyDescent="0.3">
      <c r="J21" s="38">
        <f t="shared" si="0"/>
        <v>0</v>
      </c>
      <c r="K21" s="35">
        <f t="shared" si="1"/>
        <v>54</v>
      </c>
    </row>
    <row r="22" spans="1:12" x14ac:dyDescent="0.3">
      <c r="J22" s="38">
        <f t="shared" si="0"/>
        <v>0</v>
      </c>
      <c r="K22" s="35">
        <f t="shared" si="1"/>
        <v>54</v>
      </c>
    </row>
    <row r="23" spans="1:12" x14ac:dyDescent="0.3">
      <c r="J23" s="38">
        <f t="shared" si="0"/>
        <v>0</v>
      </c>
      <c r="K23" s="35">
        <f t="shared" si="1"/>
        <v>54</v>
      </c>
    </row>
    <row r="24" spans="1:12" x14ac:dyDescent="0.3">
      <c r="J24" s="38">
        <f t="shared" si="0"/>
        <v>0</v>
      </c>
      <c r="K24" s="35">
        <f t="shared" si="1"/>
        <v>54</v>
      </c>
    </row>
    <row r="25" spans="1:12" x14ac:dyDescent="0.3">
      <c r="J25" s="38">
        <f t="shared" si="0"/>
        <v>0</v>
      </c>
      <c r="K25" s="35">
        <f t="shared" si="1"/>
        <v>54</v>
      </c>
    </row>
    <row r="26" spans="1:12" x14ac:dyDescent="0.3">
      <c r="J26" s="38">
        <f t="shared" si="0"/>
        <v>0</v>
      </c>
      <c r="K26" s="35">
        <f t="shared" si="1"/>
        <v>54</v>
      </c>
    </row>
    <row r="27" spans="1:12" x14ac:dyDescent="0.3">
      <c r="J27" s="38">
        <f t="shared" si="0"/>
        <v>0</v>
      </c>
      <c r="K27" s="35">
        <f t="shared" si="1"/>
        <v>54</v>
      </c>
    </row>
    <row r="28" spans="1:12" x14ac:dyDescent="0.3">
      <c r="J28" s="38">
        <f t="shared" si="0"/>
        <v>0</v>
      </c>
      <c r="K28" s="35">
        <f t="shared" si="1"/>
        <v>54</v>
      </c>
    </row>
    <row r="29" spans="1:12" x14ac:dyDescent="0.3">
      <c r="J29" s="38">
        <f t="shared" si="0"/>
        <v>0</v>
      </c>
      <c r="K29" s="35">
        <f t="shared" si="1"/>
        <v>54</v>
      </c>
    </row>
    <row r="30" spans="1:12" x14ac:dyDescent="0.3">
      <c r="J30" s="38">
        <f t="shared" si="0"/>
        <v>0</v>
      </c>
      <c r="K30" s="35">
        <f t="shared" si="1"/>
        <v>54</v>
      </c>
    </row>
    <row r="31" spans="1:12" x14ac:dyDescent="0.3">
      <c r="J31" s="38">
        <f t="shared" si="0"/>
        <v>0</v>
      </c>
      <c r="K31" s="35">
        <f t="shared" si="1"/>
        <v>54</v>
      </c>
    </row>
    <row r="32" spans="1:12" x14ac:dyDescent="0.3">
      <c r="J32" s="38">
        <f t="shared" si="0"/>
        <v>0</v>
      </c>
      <c r="K32" s="35">
        <f t="shared" si="1"/>
        <v>54</v>
      </c>
    </row>
    <row r="33" spans="10:11" x14ac:dyDescent="0.3">
      <c r="J33" s="38">
        <f t="shared" si="0"/>
        <v>0</v>
      </c>
      <c r="K33" s="35">
        <f t="shared" si="1"/>
        <v>54</v>
      </c>
    </row>
    <row r="34" spans="10:11" x14ac:dyDescent="0.3">
      <c r="J34" s="38">
        <f t="shared" si="0"/>
        <v>0</v>
      </c>
      <c r="K34" s="35">
        <f t="shared" si="1"/>
        <v>54</v>
      </c>
    </row>
    <row r="35" spans="10:11" x14ac:dyDescent="0.3">
      <c r="J35" s="38">
        <f t="shared" si="0"/>
        <v>0</v>
      </c>
      <c r="K35" s="35">
        <f t="shared" si="1"/>
        <v>54</v>
      </c>
    </row>
    <row r="36" spans="10:11" x14ac:dyDescent="0.3">
      <c r="J36" s="38">
        <f t="shared" si="0"/>
        <v>0</v>
      </c>
      <c r="K36" s="35">
        <f t="shared" si="1"/>
        <v>54</v>
      </c>
    </row>
    <row r="37" spans="10:11" x14ac:dyDescent="0.3">
      <c r="J37" s="38">
        <f t="shared" si="0"/>
        <v>0</v>
      </c>
      <c r="K37" s="35">
        <f t="shared" si="1"/>
        <v>54</v>
      </c>
    </row>
    <row r="38" spans="10:11" x14ac:dyDescent="0.3">
      <c r="J38" s="38">
        <f t="shared" si="0"/>
        <v>0</v>
      </c>
      <c r="K38" s="35">
        <f t="shared" si="1"/>
        <v>54</v>
      </c>
    </row>
    <row r="39" spans="10:11" x14ac:dyDescent="0.3">
      <c r="J39" s="38">
        <f t="shared" si="0"/>
        <v>0</v>
      </c>
      <c r="K39" s="35">
        <f t="shared" si="1"/>
        <v>54</v>
      </c>
    </row>
    <row r="40" spans="10:11" x14ac:dyDescent="0.3">
      <c r="J40" s="38">
        <f t="shared" si="0"/>
        <v>0</v>
      </c>
      <c r="K40" s="35">
        <f t="shared" si="1"/>
        <v>54</v>
      </c>
    </row>
    <row r="41" spans="10:11" x14ac:dyDescent="0.3">
      <c r="J41" s="38">
        <f t="shared" si="0"/>
        <v>0</v>
      </c>
      <c r="K41" s="35">
        <f t="shared" si="1"/>
        <v>54</v>
      </c>
    </row>
    <row r="42" spans="10:11" x14ac:dyDescent="0.3">
      <c r="J42" s="38">
        <f t="shared" si="0"/>
        <v>0</v>
      </c>
      <c r="K42" s="35">
        <f t="shared" si="1"/>
        <v>54</v>
      </c>
    </row>
    <row r="43" spans="10:11" x14ac:dyDescent="0.3">
      <c r="J43" s="38">
        <f t="shared" si="0"/>
        <v>0</v>
      </c>
      <c r="K43" s="35">
        <f t="shared" si="1"/>
        <v>54</v>
      </c>
    </row>
    <row r="44" spans="10:11" x14ac:dyDescent="0.3">
      <c r="J44" s="38">
        <f t="shared" si="0"/>
        <v>0</v>
      </c>
      <c r="K44" s="35">
        <f t="shared" si="1"/>
        <v>54</v>
      </c>
    </row>
    <row r="45" spans="10:11" x14ac:dyDescent="0.3">
      <c r="J45" s="38">
        <f t="shared" si="0"/>
        <v>0</v>
      </c>
      <c r="K45" s="35">
        <f t="shared" si="1"/>
        <v>54</v>
      </c>
    </row>
    <row r="46" spans="10:11" x14ac:dyDescent="0.3">
      <c r="J46" s="38">
        <f t="shared" si="0"/>
        <v>0</v>
      </c>
      <c r="K46" s="35">
        <f t="shared" si="1"/>
        <v>54</v>
      </c>
    </row>
    <row r="47" spans="10:11" x14ac:dyDescent="0.3">
      <c r="J47" s="38">
        <f t="shared" si="0"/>
        <v>0</v>
      </c>
      <c r="K47" s="35">
        <f t="shared" si="1"/>
        <v>54</v>
      </c>
    </row>
    <row r="48" spans="10:11" x14ac:dyDescent="0.3">
      <c r="J48" s="38">
        <f t="shared" si="0"/>
        <v>0</v>
      </c>
      <c r="K48" s="35">
        <f t="shared" si="1"/>
        <v>54</v>
      </c>
    </row>
    <row r="49" spans="10:11" x14ac:dyDescent="0.3">
      <c r="J49" s="38">
        <f t="shared" si="0"/>
        <v>0</v>
      </c>
      <c r="K49" s="35">
        <f t="shared" si="1"/>
        <v>54</v>
      </c>
    </row>
    <row r="50" spans="10:11" x14ac:dyDescent="0.3">
      <c r="J50" s="38">
        <f t="shared" si="0"/>
        <v>0</v>
      </c>
      <c r="K50" s="35">
        <f t="shared" si="1"/>
        <v>54</v>
      </c>
    </row>
    <row r="51" spans="10:11" x14ac:dyDescent="0.3">
      <c r="J51" s="38">
        <f t="shared" si="0"/>
        <v>0</v>
      </c>
      <c r="K51" s="35">
        <f t="shared" si="1"/>
        <v>54</v>
      </c>
    </row>
    <row r="52" spans="10:11" x14ac:dyDescent="0.3">
      <c r="J52" s="38">
        <f t="shared" si="0"/>
        <v>0</v>
      </c>
      <c r="K52" s="35">
        <f t="shared" si="1"/>
        <v>54</v>
      </c>
    </row>
    <row r="53" spans="10:11" x14ac:dyDescent="0.3">
      <c r="J53" s="38">
        <f t="shared" si="0"/>
        <v>0</v>
      </c>
      <c r="K53" s="35">
        <f t="shared" si="1"/>
        <v>54</v>
      </c>
    </row>
    <row r="54" spans="10:11" x14ac:dyDescent="0.3">
      <c r="J54" s="38">
        <f t="shared" si="0"/>
        <v>0</v>
      </c>
      <c r="K54" s="35">
        <f t="shared" si="1"/>
        <v>54</v>
      </c>
    </row>
    <row r="55" spans="10:11" x14ac:dyDescent="0.3">
      <c r="J55" s="38">
        <f t="shared" si="0"/>
        <v>0</v>
      </c>
      <c r="K55" s="35">
        <f t="shared" si="1"/>
        <v>54</v>
      </c>
    </row>
    <row r="56" spans="10:11" x14ac:dyDescent="0.3">
      <c r="J56" s="38">
        <f t="shared" si="0"/>
        <v>0</v>
      </c>
      <c r="K56" s="35">
        <f t="shared" si="1"/>
        <v>54</v>
      </c>
    </row>
    <row r="57" spans="10:11" x14ac:dyDescent="0.3">
      <c r="J57" s="38">
        <f t="shared" si="0"/>
        <v>0</v>
      </c>
      <c r="K57" s="35">
        <f t="shared" si="1"/>
        <v>54</v>
      </c>
    </row>
    <row r="58" spans="10:11" x14ac:dyDescent="0.3">
      <c r="J58" s="38">
        <f t="shared" si="0"/>
        <v>0</v>
      </c>
      <c r="K58" s="35">
        <f t="shared" si="1"/>
        <v>54</v>
      </c>
    </row>
    <row r="59" spans="10:11" x14ac:dyDescent="0.3">
      <c r="J59" s="38">
        <f t="shared" si="0"/>
        <v>0</v>
      </c>
      <c r="K59" s="35">
        <f t="shared" si="1"/>
        <v>54</v>
      </c>
    </row>
    <row r="60" spans="10:11" x14ac:dyDescent="0.3">
      <c r="J60" s="38">
        <f t="shared" si="0"/>
        <v>0</v>
      </c>
      <c r="K60" s="35">
        <f t="shared" si="1"/>
        <v>54</v>
      </c>
    </row>
    <row r="61" spans="10:11" x14ac:dyDescent="0.3">
      <c r="J61" s="38">
        <f t="shared" si="0"/>
        <v>0</v>
      </c>
      <c r="K61" s="35">
        <f t="shared" si="1"/>
        <v>54</v>
      </c>
    </row>
    <row r="62" spans="10:11" x14ac:dyDescent="0.3">
      <c r="J62" s="38">
        <f t="shared" si="0"/>
        <v>0</v>
      </c>
      <c r="K62" s="35">
        <f t="shared" si="1"/>
        <v>54</v>
      </c>
    </row>
    <row r="63" spans="10:11" x14ac:dyDescent="0.3">
      <c r="J63" s="38">
        <f t="shared" si="0"/>
        <v>0</v>
      </c>
      <c r="K63" s="35">
        <f t="shared" si="1"/>
        <v>54</v>
      </c>
    </row>
    <row r="64" spans="10:11" x14ac:dyDescent="0.3">
      <c r="J64" s="38">
        <f t="shared" si="0"/>
        <v>0</v>
      </c>
      <c r="K64" s="35">
        <f t="shared" si="1"/>
        <v>54</v>
      </c>
    </row>
    <row r="65" spans="10:11" x14ac:dyDescent="0.3">
      <c r="J65" s="38">
        <f t="shared" si="0"/>
        <v>0</v>
      </c>
      <c r="K65" s="35">
        <f t="shared" si="1"/>
        <v>54</v>
      </c>
    </row>
    <row r="66" spans="10:11" x14ac:dyDescent="0.3">
      <c r="J66" s="38">
        <f t="shared" si="0"/>
        <v>0</v>
      </c>
      <c r="K66" s="35">
        <f t="shared" si="1"/>
        <v>54</v>
      </c>
    </row>
    <row r="67" spans="10:11" x14ac:dyDescent="0.3">
      <c r="J67" s="38">
        <f t="shared" ref="J67:J130" si="2">I67-((D67-1)*(B67))</f>
        <v>0</v>
      </c>
      <c r="K67" s="35">
        <f t="shared" si="1"/>
        <v>54</v>
      </c>
    </row>
    <row r="68" spans="10:11" x14ac:dyDescent="0.3">
      <c r="J68" s="38">
        <f t="shared" si="2"/>
        <v>0</v>
      </c>
      <c r="K68" s="35">
        <f t="shared" si="1"/>
        <v>54</v>
      </c>
    </row>
    <row r="69" spans="10:11" x14ac:dyDescent="0.3">
      <c r="J69" s="38">
        <f t="shared" si="2"/>
        <v>0</v>
      </c>
      <c r="K69" s="35">
        <f t="shared" ref="K69:K127" si="3">ROUND( (4240-J69)/80 +1, 3)</f>
        <v>54</v>
      </c>
    </row>
    <row r="70" spans="10:11" x14ac:dyDescent="0.3">
      <c r="J70" s="38">
        <f t="shared" si="2"/>
        <v>0</v>
      </c>
      <c r="K70" s="35">
        <f t="shared" si="3"/>
        <v>54</v>
      </c>
    </row>
    <row r="71" spans="10:11" x14ac:dyDescent="0.3">
      <c r="J71" s="38">
        <f t="shared" si="2"/>
        <v>0</v>
      </c>
      <c r="K71" s="35">
        <f t="shared" si="3"/>
        <v>54</v>
      </c>
    </row>
    <row r="72" spans="10:11" x14ac:dyDescent="0.3">
      <c r="J72" s="38">
        <f t="shared" si="2"/>
        <v>0</v>
      </c>
      <c r="K72" s="35">
        <f t="shared" si="3"/>
        <v>54</v>
      </c>
    </row>
    <row r="73" spans="10:11" x14ac:dyDescent="0.3">
      <c r="J73" s="38">
        <f t="shared" si="2"/>
        <v>0</v>
      </c>
      <c r="K73" s="35">
        <f t="shared" si="3"/>
        <v>54</v>
      </c>
    </row>
    <row r="74" spans="10:11" x14ac:dyDescent="0.3">
      <c r="J74" s="38">
        <f t="shared" si="2"/>
        <v>0</v>
      </c>
      <c r="K74" s="35">
        <f t="shared" si="3"/>
        <v>54</v>
      </c>
    </row>
    <row r="75" spans="10:11" x14ac:dyDescent="0.3">
      <c r="J75" s="38">
        <f t="shared" si="2"/>
        <v>0</v>
      </c>
      <c r="K75" s="35">
        <f t="shared" si="3"/>
        <v>54</v>
      </c>
    </row>
    <row r="76" spans="10:11" x14ac:dyDescent="0.3">
      <c r="J76" s="38">
        <f t="shared" si="2"/>
        <v>0</v>
      </c>
      <c r="K76" s="35">
        <f t="shared" si="3"/>
        <v>54</v>
      </c>
    </row>
    <row r="77" spans="10:11" x14ac:dyDescent="0.3">
      <c r="J77" s="38">
        <f t="shared" si="2"/>
        <v>0</v>
      </c>
      <c r="K77" s="35">
        <f t="shared" si="3"/>
        <v>54</v>
      </c>
    </row>
    <row r="78" spans="10:11" x14ac:dyDescent="0.3">
      <c r="J78" s="38">
        <f t="shared" si="2"/>
        <v>0</v>
      </c>
      <c r="K78" s="35">
        <f t="shared" si="3"/>
        <v>54</v>
      </c>
    </row>
    <row r="79" spans="10:11" x14ac:dyDescent="0.3">
      <c r="J79" s="38">
        <f t="shared" si="2"/>
        <v>0</v>
      </c>
      <c r="K79" s="35">
        <f t="shared" si="3"/>
        <v>54</v>
      </c>
    </row>
    <row r="80" spans="10:11" x14ac:dyDescent="0.3">
      <c r="J80" s="38">
        <f t="shared" si="2"/>
        <v>0</v>
      </c>
      <c r="K80" s="35">
        <f t="shared" si="3"/>
        <v>54</v>
      </c>
    </row>
    <row r="81" spans="10:11" x14ac:dyDescent="0.3">
      <c r="J81" s="38">
        <f t="shared" si="2"/>
        <v>0</v>
      </c>
      <c r="K81" s="35">
        <f t="shared" si="3"/>
        <v>54</v>
      </c>
    </row>
    <row r="82" spans="10:11" x14ac:dyDescent="0.3">
      <c r="J82" s="38">
        <f t="shared" si="2"/>
        <v>0</v>
      </c>
      <c r="K82" s="35">
        <f t="shared" si="3"/>
        <v>54</v>
      </c>
    </row>
    <row r="83" spans="10:11" x14ac:dyDescent="0.3">
      <c r="J83" s="38">
        <f t="shared" si="2"/>
        <v>0</v>
      </c>
      <c r="K83" s="35">
        <f t="shared" si="3"/>
        <v>54</v>
      </c>
    </row>
    <row r="84" spans="10:11" x14ac:dyDescent="0.3">
      <c r="J84" s="38">
        <f t="shared" si="2"/>
        <v>0</v>
      </c>
      <c r="K84" s="35">
        <f t="shared" si="3"/>
        <v>54</v>
      </c>
    </row>
    <row r="85" spans="10:11" x14ac:dyDescent="0.3">
      <c r="J85" s="38">
        <f t="shared" si="2"/>
        <v>0</v>
      </c>
      <c r="K85" s="35">
        <f t="shared" si="3"/>
        <v>54</v>
      </c>
    </row>
    <row r="86" spans="10:11" x14ac:dyDescent="0.3">
      <c r="J86" s="38">
        <f t="shared" si="2"/>
        <v>0</v>
      </c>
      <c r="K86" s="35">
        <f t="shared" si="3"/>
        <v>54</v>
      </c>
    </row>
    <row r="87" spans="10:11" x14ac:dyDescent="0.3">
      <c r="J87" s="38">
        <f t="shared" si="2"/>
        <v>0</v>
      </c>
      <c r="K87" s="35">
        <f t="shared" si="3"/>
        <v>54</v>
      </c>
    </row>
    <row r="88" spans="10:11" x14ac:dyDescent="0.3">
      <c r="J88" s="38">
        <f t="shared" si="2"/>
        <v>0</v>
      </c>
      <c r="K88" s="35">
        <f t="shared" si="3"/>
        <v>54</v>
      </c>
    </row>
    <row r="89" spans="10:11" x14ac:dyDescent="0.3">
      <c r="J89" s="38">
        <f t="shared" si="2"/>
        <v>0</v>
      </c>
      <c r="K89" s="35">
        <f t="shared" si="3"/>
        <v>54</v>
      </c>
    </row>
    <row r="90" spans="10:11" x14ac:dyDescent="0.3">
      <c r="J90" s="38">
        <f t="shared" si="2"/>
        <v>0</v>
      </c>
      <c r="K90" s="35">
        <f t="shared" si="3"/>
        <v>54</v>
      </c>
    </row>
    <row r="91" spans="10:11" x14ac:dyDescent="0.3">
      <c r="J91" s="38">
        <f t="shared" si="2"/>
        <v>0</v>
      </c>
      <c r="K91" s="35">
        <f t="shared" si="3"/>
        <v>54</v>
      </c>
    </row>
    <row r="92" spans="10:11" x14ac:dyDescent="0.3">
      <c r="J92" s="38">
        <f t="shared" si="2"/>
        <v>0</v>
      </c>
      <c r="K92" s="35">
        <f t="shared" si="3"/>
        <v>54</v>
      </c>
    </row>
    <row r="93" spans="10:11" x14ac:dyDescent="0.3">
      <c r="J93" s="38">
        <f t="shared" si="2"/>
        <v>0</v>
      </c>
      <c r="K93" s="35">
        <f t="shared" si="3"/>
        <v>54</v>
      </c>
    </row>
    <row r="94" spans="10:11" x14ac:dyDescent="0.3">
      <c r="J94" s="38">
        <f t="shared" si="2"/>
        <v>0</v>
      </c>
      <c r="K94" s="35">
        <f t="shared" si="3"/>
        <v>54</v>
      </c>
    </row>
    <row r="95" spans="10:11" x14ac:dyDescent="0.3">
      <c r="J95" s="38">
        <f t="shared" si="2"/>
        <v>0</v>
      </c>
      <c r="K95" s="35">
        <f t="shared" si="3"/>
        <v>54</v>
      </c>
    </row>
    <row r="96" spans="10:11" x14ac:dyDescent="0.3">
      <c r="J96" s="38">
        <f t="shared" si="2"/>
        <v>0</v>
      </c>
      <c r="K96" s="35">
        <f t="shared" si="3"/>
        <v>54</v>
      </c>
    </row>
    <row r="97" spans="10:11" x14ac:dyDescent="0.3">
      <c r="J97" s="38">
        <f t="shared" si="2"/>
        <v>0</v>
      </c>
      <c r="K97" s="35">
        <f t="shared" si="3"/>
        <v>54</v>
      </c>
    </row>
    <row r="98" spans="10:11" x14ac:dyDescent="0.3">
      <c r="J98" s="38">
        <f t="shared" si="2"/>
        <v>0</v>
      </c>
      <c r="K98" s="35">
        <f t="shared" si="3"/>
        <v>54</v>
      </c>
    </row>
    <row r="99" spans="10:11" x14ac:dyDescent="0.3">
      <c r="J99" s="38">
        <f t="shared" si="2"/>
        <v>0</v>
      </c>
      <c r="K99" s="35">
        <f t="shared" si="3"/>
        <v>54</v>
      </c>
    </row>
    <row r="100" spans="10:11" x14ac:dyDescent="0.3">
      <c r="J100" s="38">
        <f t="shared" si="2"/>
        <v>0</v>
      </c>
      <c r="K100" s="35">
        <f t="shared" si="3"/>
        <v>54</v>
      </c>
    </row>
    <row r="101" spans="10:11" x14ac:dyDescent="0.3">
      <c r="J101" s="38">
        <f t="shared" si="2"/>
        <v>0</v>
      </c>
      <c r="K101" s="35">
        <f t="shared" si="3"/>
        <v>54</v>
      </c>
    </row>
    <row r="102" spans="10:11" x14ac:dyDescent="0.3">
      <c r="J102" s="38">
        <f t="shared" si="2"/>
        <v>0</v>
      </c>
      <c r="K102" s="35">
        <f t="shared" si="3"/>
        <v>54</v>
      </c>
    </row>
    <row r="103" spans="10:11" x14ac:dyDescent="0.3">
      <c r="J103" s="38">
        <f t="shared" si="2"/>
        <v>0</v>
      </c>
      <c r="K103" s="35">
        <f t="shared" si="3"/>
        <v>54</v>
      </c>
    </row>
    <row r="104" spans="10:11" x14ac:dyDescent="0.3">
      <c r="J104" s="38">
        <f t="shared" si="2"/>
        <v>0</v>
      </c>
      <c r="K104" s="35">
        <f t="shared" si="3"/>
        <v>54</v>
      </c>
    </row>
    <row r="105" spans="10:11" x14ac:dyDescent="0.3">
      <c r="J105" s="38">
        <f t="shared" si="2"/>
        <v>0</v>
      </c>
      <c r="K105" s="35">
        <f t="shared" si="3"/>
        <v>54</v>
      </c>
    </row>
    <row r="106" spans="10:11" x14ac:dyDescent="0.3">
      <c r="J106" s="38">
        <f t="shared" si="2"/>
        <v>0</v>
      </c>
      <c r="K106" s="35">
        <f t="shared" si="3"/>
        <v>54</v>
      </c>
    </row>
    <row r="107" spans="10:11" x14ac:dyDescent="0.3">
      <c r="J107" s="38">
        <f t="shared" si="2"/>
        <v>0</v>
      </c>
      <c r="K107" s="35">
        <f t="shared" si="3"/>
        <v>54</v>
      </c>
    </row>
    <row r="108" spans="10:11" x14ac:dyDescent="0.3">
      <c r="J108" s="38">
        <f t="shared" si="2"/>
        <v>0</v>
      </c>
      <c r="K108" s="35">
        <f t="shared" si="3"/>
        <v>54</v>
      </c>
    </row>
    <row r="109" spans="10:11" x14ac:dyDescent="0.3">
      <c r="J109" s="38">
        <f t="shared" si="2"/>
        <v>0</v>
      </c>
      <c r="K109" s="35">
        <f t="shared" si="3"/>
        <v>54</v>
      </c>
    </row>
    <row r="110" spans="10:11" x14ac:dyDescent="0.3">
      <c r="J110" s="38">
        <f t="shared" si="2"/>
        <v>0</v>
      </c>
      <c r="K110" s="35">
        <f t="shared" si="3"/>
        <v>54</v>
      </c>
    </row>
    <row r="111" spans="10:11" x14ac:dyDescent="0.3">
      <c r="J111" s="38">
        <f t="shared" si="2"/>
        <v>0</v>
      </c>
      <c r="K111" s="35">
        <f t="shared" si="3"/>
        <v>54</v>
      </c>
    </row>
    <row r="112" spans="10:11" x14ac:dyDescent="0.3">
      <c r="J112" s="38">
        <f t="shared" si="2"/>
        <v>0</v>
      </c>
      <c r="K112" s="35">
        <f t="shared" si="3"/>
        <v>54</v>
      </c>
    </row>
    <row r="113" spans="10:11" x14ac:dyDescent="0.3">
      <c r="J113" s="38">
        <f t="shared" si="2"/>
        <v>0</v>
      </c>
      <c r="K113" s="35">
        <f t="shared" si="3"/>
        <v>54</v>
      </c>
    </row>
    <row r="114" spans="10:11" x14ac:dyDescent="0.3">
      <c r="J114" s="38">
        <f t="shared" si="2"/>
        <v>0</v>
      </c>
      <c r="K114" s="35">
        <f t="shared" si="3"/>
        <v>54</v>
      </c>
    </row>
    <row r="115" spans="10:11" x14ac:dyDescent="0.3">
      <c r="J115" s="38">
        <f t="shared" si="2"/>
        <v>0</v>
      </c>
      <c r="K115" s="35">
        <f t="shared" si="3"/>
        <v>54</v>
      </c>
    </row>
    <row r="116" spans="10:11" x14ac:dyDescent="0.3">
      <c r="J116" s="38">
        <f t="shared" si="2"/>
        <v>0</v>
      </c>
      <c r="K116" s="35">
        <f t="shared" si="3"/>
        <v>54</v>
      </c>
    </row>
    <row r="117" spans="10:11" x14ac:dyDescent="0.3">
      <c r="J117" s="38">
        <f t="shared" si="2"/>
        <v>0</v>
      </c>
      <c r="K117" s="35">
        <f t="shared" si="3"/>
        <v>54</v>
      </c>
    </row>
    <row r="118" spans="10:11" x14ac:dyDescent="0.3">
      <c r="J118" s="38">
        <f t="shared" si="2"/>
        <v>0</v>
      </c>
      <c r="K118" s="35">
        <f t="shared" si="3"/>
        <v>54</v>
      </c>
    </row>
    <row r="119" spans="10:11" x14ac:dyDescent="0.3">
      <c r="J119" s="38">
        <f t="shared" si="2"/>
        <v>0</v>
      </c>
      <c r="K119" s="35">
        <f t="shared" si="3"/>
        <v>54</v>
      </c>
    </row>
    <row r="120" spans="10:11" x14ac:dyDescent="0.3">
      <c r="J120" s="38">
        <f t="shared" si="2"/>
        <v>0</v>
      </c>
      <c r="K120" s="35">
        <f t="shared" si="3"/>
        <v>54</v>
      </c>
    </row>
    <row r="121" spans="10:11" x14ac:dyDescent="0.3">
      <c r="J121" s="38">
        <f t="shared" si="2"/>
        <v>0</v>
      </c>
      <c r="K121" s="35">
        <f t="shared" si="3"/>
        <v>54</v>
      </c>
    </row>
    <row r="122" spans="10:11" x14ac:dyDescent="0.3">
      <c r="J122" s="38">
        <f t="shared" si="2"/>
        <v>0</v>
      </c>
      <c r="K122" s="35">
        <f t="shared" si="3"/>
        <v>54</v>
      </c>
    </row>
    <row r="123" spans="10:11" x14ac:dyDescent="0.3">
      <c r="J123" s="38">
        <f t="shared" si="2"/>
        <v>0</v>
      </c>
      <c r="K123" s="35">
        <f t="shared" si="3"/>
        <v>54</v>
      </c>
    </row>
    <row r="124" spans="10:11" x14ac:dyDescent="0.3">
      <c r="J124" s="38">
        <f t="shared" si="2"/>
        <v>0</v>
      </c>
      <c r="K124" s="35">
        <f t="shared" si="3"/>
        <v>54</v>
      </c>
    </row>
    <row r="125" spans="10:11" x14ac:dyDescent="0.3">
      <c r="J125" s="38">
        <f t="shared" si="2"/>
        <v>0</v>
      </c>
      <c r="K125" s="35">
        <f t="shared" si="3"/>
        <v>54</v>
      </c>
    </row>
    <row r="126" spans="10:11" x14ac:dyDescent="0.3">
      <c r="J126" s="38">
        <f t="shared" si="2"/>
        <v>0</v>
      </c>
      <c r="K126" s="35">
        <f t="shared" si="3"/>
        <v>54</v>
      </c>
    </row>
    <row r="127" spans="10:11" x14ac:dyDescent="0.3">
      <c r="J127" s="38">
        <f t="shared" si="2"/>
        <v>0</v>
      </c>
      <c r="K127" s="35">
        <f t="shared" si="3"/>
        <v>54</v>
      </c>
    </row>
    <row r="128" spans="10:11" x14ac:dyDescent="0.3">
      <c r="J128" s="38">
        <f t="shared" si="2"/>
        <v>0</v>
      </c>
      <c r="K128" s="35">
        <f>ROUND( (4240-J128)/80 +1, 3)</f>
        <v>54</v>
      </c>
    </row>
    <row r="129" spans="10:11" x14ac:dyDescent="0.3">
      <c r="J129" s="38">
        <f t="shared" si="2"/>
        <v>0</v>
      </c>
      <c r="K129" s="35">
        <f t="shared" ref="K129:K192" si="4">ROUND( (4240-J129)/80 +1, 3)</f>
        <v>54</v>
      </c>
    </row>
    <row r="130" spans="10:11" x14ac:dyDescent="0.3">
      <c r="J130" s="38">
        <f t="shared" si="2"/>
        <v>0</v>
      </c>
      <c r="K130" s="35">
        <f t="shared" si="4"/>
        <v>54</v>
      </c>
    </row>
    <row r="131" spans="10:11" x14ac:dyDescent="0.3">
      <c r="J131" s="38">
        <f t="shared" ref="J131:J194" si="5">I131-((D131-1)*(B131))</f>
        <v>0</v>
      </c>
      <c r="K131" s="35">
        <f t="shared" si="4"/>
        <v>54</v>
      </c>
    </row>
    <row r="132" spans="10:11" x14ac:dyDescent="0.3">
      <c r="J132" s="38">
        <f t="shared" si="5"/>
        <v>0</v>
      </c>
      <c r="K132" s="35">
        <f t="shared" si="4"/>
        <v>54</v>
      </c>
    </row>
    <row r="133" spans="10:11" x14ac:dyDescent="0.3">
      <c r="J133" s="38">
        <f t="shared" si="5"/>
        <v>0</v>
      </c>
      <c r="K133" s="35">
        <f t="shared" si="4"/>
        <v>54</v>
      </c>
    </row>
    <row r="134" spans="10:11" x14ac:dyDescent="0.3">
      <c r="J134" s="38">
        <f t="shared" si="5"/>
        <v>0</v>
      </c>
      <c r="K134" s="35">
        <f t="shared" si="4"/>
        <v>54</v>
      </c>
    </row>
    <row r="135" spans="10:11" x14ac:dyDescent="0.3">
      <c r="J135" s="38">
        <f t="shared" si="5"/>
        <v>0</v>
      </c>
      <c r="K135" s="35">
        <f t="shared" si="4"/>
        <v>54</v>
      </c>
    </row>
    <row r="136" spans="10:11" x14ac:dyDescent="0.3">
      <c r="J136" s="38">
        <f t="shared" si="5"/>
        <v>0</v>
      </c>
      <c r="K136" s="35">
        <f t="shared" si="4"/>
        <v>54</v>
      </c>
    </row>
    <row r="137" spans="10:11" x14ac:dyDescent="0.3">
      <c r="J137" s="38">
        <f t="shared" si="5"/>
        <v>0</v>
      </c>
      <c r="K137" s="35">
        <f t="shared" si="4"/>
        <v>54</v>
      </c>
    </row>
    <row r="138" spans="10:11" x14ac:dyDescent="0.3">
      <c r="J138" s="38">
        <f t="shared" si="5"/>
        <v>0</v>
      </c>
      <c r="K138" s="35">
        <f t="shared" si="4"/>
        <v>54</v>
      </c>
    </row>
    <row r="139" spans="10:11" x14ac:dyDescent="0.3">
      <c r="J139" s="38">
        <f t="shared" si="5"/>
        <v>0</v>
      </c>
      <c r="K139" s="35">
        <f t="shared" si="4"/>
        <v>54</v>
      </c>
    </row>
    <row r="140" spans="10:11" x14ac:dyDescent="0.3">
      <c r="J140" s="38">
        <f t="shared" si="5"/>
        <v>0</v>
      </c>
      <c r="K140" s="35">
        <f t="shared" si="4"/>
        <v>54</v>
      </c>
    </row>
    <row r="141" spans="10:11" x14ac:dyDescent="0.3">
      <c r="J141" s="38">
        <f t="shared" si="5"/>
        <v>0</v>
      </c>
      <c r="K141" s="35">
        <f t="shared" si="4"/>
        <v>54</v>
      </c>
    </row>
    <row r="142" spans="10:11" x14ac:dyDescent="0.3">
      <c r="J142" s="38">
        <f t="shared" si="5"/>
        <v>0</v>
      </c>
      <c r="K142" s="35">
        <f t="shared" si="4"/>
        <v>54</v>
      </c>
    </row>
    <row r="143" spans="10:11" x14ac:dyDescent="0.3">
      <c r="J143" s="38">
        <f t="shared" si="5"/>
        <v>0</v>
      </c>
      <c r="K143" s="35">
        <f t="shared" si="4"/>
        <v>54</v>
      </c>
    </row>
    <row r="144" spans="10:11" x14ac:dyDescent="0.3">
      <c r="J144" s="38">
        <f t="shared" si="5"/>
        <v>0</v>
      </c>
      <c r="K144" s="35">
        <f t="shared" si="4"/>
        <v>54</v>
      </c>
    </row>
    <row r="145" spans="10:11" x14ac:dyDescent="0.3">
      <c r="J145" s="38">
        <f t="shared" si="5"/>
        <v>0</v>
      </c>
      <c r="K145" s="35">
        <f t="shared" si="4"/>
        <v>54</v>
      </c>
    </row>
    <row r="146" spans="10:11" x14ac:dyDescent="0.3">
      <c r="J146" s="38">
        <f t="shared" si="5"/>
        <v>0</v>
      </c>
      <c r="K146" s="35">
        <f t="shared" si="4"/>
        <v>54</v>
      </c>
    </row>
    <row r="147" spans="10:11" x14ac:dyDescent="0.3">
      <c r="J147" s="38">
        <f t="shared" si="5"/>
        <v>0</v>
      </c>
      <c r="K147" s="35">
        <f t="shared" si="4"/>
        <v>54</v>
      </c>
    </row>
    <row r="148" spans="10:11" x14ac:dyDescent="0.3">
      <c r="J148" s="38">
        <f t="shared" si="5"/>
        <v>0</v>
      </c>
      <c r="K148" s="35">
        <f t="shared" si="4"/>
        <v>54</v>
      </c>
    </row>
    <row r="149" spans="10:11" x14ac:dyDescent="0.3">
      <c r="J149" s="38">
        <f t="shared" si="5"/>
        <v>0</v>
      </c>
      <c r="K149" s="35">
        <f t="shared" si="4"/>
        <v>54</v>
      </c>
    </row>
    <row r="150" spans="10:11" x14ac:dyDescent="0.3">
      <c r="J150" s="38">
        <f t="shared" si="5"/>
        <v>0</v>
      </c>
      <c r="K150" s="35">
        <f t="shared" si="4"/>
        <v>54</v>
      </c>
    </row>
    <row r="151" spans="10:11" x14ac:dyDescent="0.3">
      <c r="J151" s="38">
        <f t="shared" si="5"/>
        <v>0</v>
      </c>
      <c r="K151" s="35">
        <f t="shared" si="4"/>
        <v>54</v>
      </c>
    </row>
    <row r="152" spans="10:11" x14ac:dyDescent="0.3">
      <c r="J152" s="38">
        <f t="shared" si="5"/>
        <v>0</v>
      </c>
      <c r="K152" s="35">
        <f t="shared" si="4"/>
        <v>54</v>
      </c>
    </row>
    <row r="153" spans="10:11" x14ac:dyDescent="0.3">
      <c r="J153" s="38">
        <f t="shared" si="5"/>
        <v>0</v>
      </c>
      <c r="K153" s="35">
        <f t="shared" si="4"/>
        <v>54</v>
      </c>
    </row>
    <row r="154" spans="10:11" x14ac:dyDescent="0.3">
      <c r="J154" s="38">
        <f t="shared" si="5"/>
        <v>0</v>
      </c>
      <c r="K154" s="35">
        <f t="shared" si="4"/>
        <v>54</v>
      </c>
    </row>
    <row r="155" spans="10:11" x14ac:dyDescent="0.3">
      <c r="J155" s="38">
        <f t="shared" si="5"/>
        <v>0</v>
      </c>
      <c r="K155" s="35">
        <f t="shared" si="4"/>
        <v>54</v>
      </c>
    </row>
    <row r="156" spans="10:11" x14ac:dyDescent="0.3">
      <c r="J156" s="38">
        <f t="shared" si="5"/>
        <v>0</v>
      </c>
      <c r="K156" s="35">
        <f t="shared" si="4"/>
        <v>54</v>
      </c>
    </row>
    <row r="157" spans="10:11" x14ac:dyDescent="0.3">
      <c r="J157" s="38">
        <f t="shared" si="5"/>
        <v>0</v>
      </c>
      <c r="K157" s="35">
        <f t="shared" si="4"/>
        <v>54</v>
      </c>
    </row>
    <row r="158" spans="10:11" x14ac:dyDescent="0.3">
      <c r="J158" s="38">
        <f t="shared" si="5"/>
        <v>0</v>
      </c>
      <c r="K158" s="35">
        <f t="shared" si="4"/>
        <v>54</v>
      </c>
    </row>
    <row r="159" spans="10:11" x14ac:dyDescent="0.3">
      <c r="J159" s="38">
        <f t="shared" si="5"/>
        <v>0</v>
      </c>
      <c r="K159" s="35">
        <f t="shared" si="4"/>
        <v>54</v>
      </c>
    </row>
    <row r="160" spans="10:11" x14ac:dyDescent="0.3">
      <c r="J160" s="38">
        <f t="shared" si="5"/>
        <v>0</v>
      </c>
      <c r="K160" s="35">
        <f t="shared" si="4"/>
        <v>54</v>
      </c>
    </row>
    <row r="161" spans="10:11" x14ac:dyDescent="0.3">
      <c r="J161" s="38">
        <f t="shared" si="5"/>
        <v>0</v>
      </c>
      <c r="K161" s="35">
        <f t="shared" si="4"/>
        <v>54</v>
      </c>
    </row>
    <row r="162" spans="10:11" x14ac:dyDescent="0.3">
      <c r="J162" s="38">
        <f t="shared" si="5"/>
        <v>0</v>
      </c>
      <c r="K162" s="35">
        <f t="shared" si="4"/>
        <v>54</v>
      </c>
    </row>
    <row r="163" spans="10:11" x14ac:dyDescent="0.3">
      <c r="J163" s="38">
        <f t="shared" si="5"/>
        <v>0</v>
      </c>
      <c r="K163" s="35">
        <f t="shared" si="4"/>
        <v>54</v>
      </c>
    </row>
    <row r="164" spans="10:11" x14ac:dyDescent="0.3">
      <c r="J164" s="38">
        <f t="shared" si="5"/>
        <v>0</v>
      </c>
      <c r="K164" s="35">
        <f t="shared" si="4"/>
        <v>54</v>
      </c>
    </row>
    <row r="165" spans="10:11" x14ac:dyDescent="0.3">
      <c r="J165" s="38">
        <f t="shared" si="5"/>
        <v>0</v>
      </c>
      <c r="K165" s="35">
        <f t="shared" si="4"/>
        <v>54</v>
      </c>
    </row>
    <row r="166" spans="10:11" x14ac:dyDescent="0.3">
      <c r="J166" s="38">
        <f t="shared" si="5"/>
        <v>0</v>
      </c>
      <c r="K166" s="35">
        <f t="shared" si="4"/>
        <v>54</v>
      </c>
    </row>
    <row r="167" spans="10:11" x14ac:dyDescent="0.3">
      <c r="J167" s="38">
        <f t="shared" si="5"/>
        <v>0</v>
      </c>
      <c r="K167" s="35">
        <f t="shared" si="4"/>
        <v>54</v>
      </c>
    </row>
    <row r="168" spans="10:11" x14ac:dyDescent="0.3">
      <c r="J168" s="38">
        <f t="shared" si="5"/>
        <v>0</v>
      </c>
      <c r="K168" s="35">
        <f t="shared" si="4"/>
        <v>54</v>
      </c>
    </row>
    <row r="169" spans="10:11" x14ac:dyDescent="0.3">
      <c r="J169" s="38">
        <f t="shared" si="5"/>
        <v>0</v>
      </c>
      <c r="K169" s="35">
        <f t="shared" si="4"/>
        <v>54</v>
      </c>
    </row>
    <row r="170" spans="10:11" x14ac:dyDescent="0.3">
      <c r="J170" s="38">
        <f t="shared" si="5"/>
        <v>0</v>
      </c>
      <c r="K170" s="35">
        <f t="shared" si="4"/>
        <v>54</v>
      </c>
    </row>
    <row r="171" spans="10:11" x14ac:dyDescent="0.3">
      <c r="J171" s="38">
        <f t="shared" si="5"/>
        <v>0</v>
      </c>
      <c r="K171" s="35">
        <f t="shared" si="4"/>
        <v>54</v>
      </c>
    </row>
    <row r="172" spans="10:11" x14ac:dyDescent="0.3">
      <c r="J172" s="38">
        <f t="shared" si="5"/>
        <v>0</v>
      </c>
      <c r="K172" s="35">
        <f t="shared" si="4"/>
        <v>54</v>
      </c>
    </row>
    <row r="173" spans="10:11" x14ac:dyDescent="0.3">
      <c r="J173" s="38">
        <f t="shared" si="5"/>
        <v>0</v>
      </c>
      <c r="K173" s="35">
        <f t="shared" si="4"/>
        <v>54</v>
      </c>
    </row>
    <row r="174" spans="10:11" x14ac:dyDescent="0.3">
      <c r="J174" s="38">
        <f t="shared" si="5"/>
        <v>0</v>
      </c>
      <c r="K174" s="35">
        <f t="shared" si="4"/>
        <v>54</v>
      </c>
    </row>
    <row r="175" spans="10:11" x14ac:dyDescent="0.3">
      <c r="J175" s="38">
        <f t="shared" si="5"/>
        <v>0</v>
      </c>
      <c r="K175" s="35">
        <f t="shared" si="4"/>
        <v>54</v>
      </c>
    </row>
    <row r="176" spans="10:11" x14ac:dyDescent="0.3">
      <c r="J176" s="38">
        <f t="shared" si="5"/>
        <v>0</v>
      </c>
      <c r="K176" s="35">
        <f t="shared" si="4"/>
        <v>54</v>
      </c>
    </row>
    <row r="177" spans="10:11" x14ac:dyDescent="0.3">
      <c r="J177" s="38">
        <f t="shared" si="5"/>
        <v>0</v>
      </c>
      <c r="K177" s="35">
        <f t="shared" si="4"/>
        <v>54</v>
      </c>
    </row>
    <row r="178" spans="10:11" x14ac:dyDescent="0.3">
      <c r="J178" s="38">
        <f t="shared" si="5"/>
        <v>0</v>
      </c>
      <c r="K178" s="35">
        <f t="shared" si="4"/>
        <v>54</v>
      </c>
    </row>
    <row r="179" spans="10:11" x14ac:dyDescent="0.3">
      <c r="J179" s="38">
        <f t="shared" si="5"/>
        <v>0</v>
      </c>
      <c r="K179" s="35">
        <f t="shared" si="4"/>
        <v>54</v>
      </c>
    </row>
    <row r="180" spans="10:11" x14ac:dyDescent="0.3">
      <c r="J180" s="38">
        <f t="shared" si="5"/>
        <v>0</v>
      </c>
      <c r="K180" s="35">
        <f t="shared" si="4"/>
        <v>54</v>
      </c>
    </row>
    <row r="181" spans="10:11" x14ac:dyDescent="0.3">
      <c r="J181" s="38">
        <f t="shared" si="5"/>
        <v>0</v>
      </c>
      <c r="K181" s="35">
        <f t="shared" si="4"/>
        <v>54</v>
      </c>
    </row>
    <row r="182" spans="10:11" x14ac:dyDescent="0.3">
      <c r="J182" s="38">
        <f t="shared" si="5"/>
        <v>0</v>
      </c>
      <c r="K182" s="35">
        <f t="shared" si="4"/>
        <v>54</v>
      </c>
    </row>
    <row r="183" spans="10:11" x14ac:dyDescent="0.3">
      <c r="J183" s="38">
        <f t="shared" si="5"/>
        <v>0</v>
      </c>
      <c r="K183" s="35">
        <f t="shared" si="4"/>
        <v>54</v>
      </c>
    </row>
    <row r="184" spans="10:11" x14ac:dyDescent="0.3">
      <c r="J184" s="38">
        <f t="shared" si="5"/>
        <v>0</v>
      </c>
      <c r="K184" s="35">
        <f t="shared" si="4"/>
        <v>54</v>
      </c>
    </row>
    <row r="185" spans="10:11" x14ac:dyDescent="0.3">
      <c r="J185" s="38">
        <f t="shared" si="5"/>
        <v>0</v>
      </c>
      <c r="K185" s="35">
        <f t="shared" si="4"/>
        <v>54</v>
      </c>
    </row>
    <row r="186" spans="10:11" x14ac:dyDescent="0.3">
      <c r="J186" s="38">
        <f t="shared" si="5"/>
        <v>0</v>
      </c>
      <c r="K186" s="35">
        <f t="shared" si="4"/>
        <v>54</v>
      </c>
    </row>
    <row r="187" spans="10:11" x14ac:dyDescent="0.3">
      <c r="J187" s="38">
        <f t="shared" si="5"/>
        <v>0</v>
      </c>
      <c r="K187" s="35">
        <f t="shared" si="4"/>
        <v>54</v>
      </c>
    </row>
    <row r="188" spans="10:11" x14ac:dyDescent="0.3">
      <c r="J188" s="38">
        <f t="shared" si="5"/>
        <v>0</v>
      </c>
      <c r="K188" s="35">
        <f t="shared" si="4"/>
        <v>54</v>
      </c>
    </row>
    <row r="189" spans="10:11" x14ac:dyDescent="0.3">
      <c r="J189" s="38">
        <f t="shared" si="5"/>
        <v>0</v>
      </c>
      <c r="K189" s="35">
        <f t="shared" si="4"/>
        <v>54</v>
      </c>
    </row>
    <row r="190" spans="10:11" x14ac:dyDescent="0.3">
      <c r="J190" s="38">
        <f t="shared" si="5"/>
        <v>0</v>
      </c>
      <c r="K190" s="35">
        <f t="shared" si="4"/>
        <v>54</v>
      </c>
    </row>
    <row r="191" spans="10:11" x14ac:dyDescent="0.3">
      <c r="J191" s="38">
        <f t="shared" si="5"/>
        <v>0</v>
      </c>
      <c r="K191" s="35">
        <f t="shared" si="4"/>
        <v>54</v>
      </c>
    </row>
    <row r="192" spans="10:11" x14ac:dyDescent="0.3">
      <c r="J192" s="38">
        <f t="shared" si="5"/>
        <v>0</v>
      </c>
      <c r="K192" s="35">
        <f t="shared" si="4"/>
        <v>54</v>
      </c>
    </row>
    <row r="193" spans="10:11" x14ac:dyDescent="0.3">
      <c r="J193" s="38">
        <f t="shared" si="5"/>
        <v>0</v>
      </c>
      <c r="K193" s="35">
        <f t="shared" ref="K193:K250" si="6">ROUND( (4240-J193)/80 +1, 3)</f>
        <v>54</v>
      </c>
    </row>
    <row r="194" spans="10:11" x14ac:dyDescent="0.3">
      <c r="J194" s="38">
        <f t="shared" si="5"/>
        <v>0</v>
      </c>
      <c r="K194" s="35">
        <f t="shared" si="6"/>
        <v>54</v>
      </c>
    </row>
    <row r="195" spans="10:11" x14ac:dyDescent="0.3">
      <c r="J195" s="38">
        <f t="shared" ref="J195:J258" si="7">I195-((D195-1)*(B195))</f>
        <v>0</v>
      </c>
      <c r="K195" s="35">
        <f t="shared" si="6"/>
        <v>54</v>
      </c>
    </row>
    <row r="196" spans="10:11" x14ac:dyDescent="0.3">
      <c r="J196" s="38">
        <f t="shared" si="7"/>
        <v>0</v>
      </c>
      <c r="K196" s="35">
        <f t="shared" si="6"/>
        <v>54</v>
      </c>
    </row>
    <row r="197" spans="10:11" x14ac:dyDescent="0.3">
      <c r="J197" s="38">
        <f t="shared" si="7"/>
        <v>0</v>
      </c>
      <c r="K197" s="35">
        <f t="shared" si="6"/>
        <v>54</v>
      </c>
    </row>
    <row r="198" spans="10:11" x14ac:dyDescent="0.3">
      <c r="J198" s="38">
        <f t="shared" si="7"/>
        <v>0</v>
      </c>
      <c r="K198" s="35">
        <f t="shared" si="6"/>
        <v>54</v>
      </c>
    </row>
    <row r="199" spans="10:11" x14ac:dyDescent="0.3">
      <c r="J199" s="38">
        <f t="shared" si="7"/>
        <v>0</v>
      </c>
      <c r="K199" s="35">
        <f t="shared" si="6"/>
        <v>54</v>
      </c>
    </row>
    <row r="200" spans="10:11" x14ac:dyDescent="0.3">
      <c r="J200" s="38">
        <f t="shared" si="7"/>
        <v>0</v>
      </c>
      <c r="K200" s="35">
        <f t="shared" si="6"/>
        <v>54</v>
      </c>
    </row>
    <row r="201" spans="10:11" x14ac:dyDescent="0.3">
      <c r="J201" s="38">
        <f t="shared" si="7"/>
        <v>0</v>
      </c>
      <c r="K201" s="35">
        <f t="shared" si="6"/>
        <v>54</v>
      </c>
    </row>
    <row r="202" spans="10:11" x14ac:dyDescent="0.3">
      <c r="J202" s="38">
        <f t="shared" si="7"/>
        <v>0</v>
      </c>
      <c r="K202" s="35">
        <f t="shared" si="6"/>
        <v>54</v>
      </c>
    </row>
    <row r="203" spans="10:11" x14ac:dyDescent="0.3">
      <c r="J203" s="38">
        <f t="shared" si="7"/>
        <v>0</v>
      </c>
      <c r="K203" s="35">
        <f t="shared" si="6"/>
        <v>54</v>
      </c>
    </row>
    <row r="204" spans="10:11" x14ac:dyDescent="0.3">
      <c r="J204" s="38">
        <f t="shared" si="7"/>
        <v>0</v>
      </c>
      <c r="K204" s="35">
        <f t="shared" si="6"/>
        <v>54</v>
      </c>
    </row>
    <row r="205" spans="10:11" x14ac:dyDescent="0.3">
      <c r="J205" s="38">
        <f t="shared" si="7"/>
        <v>0</v>
      </c>
      <c r="K205" s="35">
        <f t="shared" si="6"/>
        <v>54</v>
      </c>
    </row>
    <row r="206" spans="10:11" x14ac:dyDescent="0.3">
      <c r="J206" s="38">
        <f t="shared" si="7"/>
        <v>0</v>
      </c>
      <c r="K206" s="35">
        <f t="shared" si="6"/>
        <v>54</v>
      </c>
    </row>
    <row r="207" spans="10:11" x14ac:dyDescent="0.3">
      <c r="J207" s="38">
        <f t="shared" si="7"/>
        <v>0</v>
      </c>
      <c r="K207" s="35">
        <f t="shared" si="6"/>
        <v>54</v>
      </c>
    </row>
    <row r="208" spans="10:11" x14ac:dyDescent="0.3">
      <c r="J208" s="38">
        <f t="shared" si="7"/>
        <v>0</v>
      </c>
      <c r="K208" s="35">
        <f t="shared" si="6"/>
        <v>54</v>
      </c>
    </row>
    <row r="209" spans="10:11" x14ac:dyDescent="0.3">
      <c r="J209" s="38">
        <f t="shared" si="7"/>
        <v>0</v>
      </c>
      <c r="K209" s="35">
        <f t="shared" si="6"/>
        <v>54</v>
      </c>
    </row>
    <row r="210" spans="10:11" x14ac:dyDescent="0.3">
      <c r="J210" s="38">
        <f t="shared" si="7"/>
        <v>0</v>
      </c>
      <c r="K210" s="35">
        <f t="shared" si="6"/>
        <v>54</v>
      </c>
    </row>
    <row r="211" spans="10:11" x14ac:dyDescent="0.3">
      <c r="J211" s="38">
        <f t="shared" si="7"/>
        <v>0</v>
      </c>
      <c r="K211" s="35">
        <f t="shared" si="6"/>
        <v>54</v>
      </c>
    </row>
    <row r="212" spans="10:11" x14ac:dyDescent="0.3">
      <c r="J212" s="38">
        <f t="shared" si="7"/>
        <v>0</v>
      </c>
      <c r="K212" s="35">
        <f t="shared" si="6"/>
        <v>54</v>
      </c>
    </row>
    <row r="213" spans="10:11" x14ac:dyDescent="0.3">
      <c r="J213" s="38">
        <f t="shared" si="7"/>
        <v>0</v>
      </c>
      <c r="K213" s="35">
        <f t="shared" si="6"/>
        <v>54</v>
      </c>
    </row>
    <row r="214" spans="10:11" x14ac:dyDescent="0.3">
      <c r="J214" s="38">
        <f t="shared" si="7"/>
        <v>0</v>
      </c>
      <c r="K214" s="35">
        <f t="shared" si="6"/>
        <v>54</v>
      </c>
    </row>
    <row r="215" spans="10:11" x14ac:dyDescent="0.3">
      <c r="J215" s="38">
        <f t="shared" si="7"/>
        <v>0</v>
      </c>
      <c r="K215" s="35">
        <f t="shared" si="6"/>
        <v>54</v>
      </c>
    </row>
    <row r="216" spans="10:11" x14ac:dyDescent="0.3">
      <c r="J216" s="38">
        <f t="shared" si="7"/>
        <v>0</v>
      </c>
      <c r="K216" s="35">
        <f t="shared" si="6"/>
        <v>54</v>
      </c>
    </row>
    <row r="217" spans="10:11" x14ac:dyDescent="0.3">
      <c r="J217" s="38">
        <f t="shared" si="7"/>
        <v>0</v>
      </c>
      <c r="K217" s="35">
        <f t="shared" si="6"/>
        <v>54</v>
      </c>
    </row>
    <row r="218" spans="10:11" x14ac:dyDescent="0.3">
      <c r="J218" s="38">
        <f t="shared" si="7"/>
        <v>0</v>
      </c>
      <c r="K218" s="35">
        <f t="shared" si="6"/>
        <v>54</v>
      </c>
    </row>
    <row r="219" spans="10:11" x14ac:dyDescent="0.3">
      <c r="J219" s="38">
        <f t="shared" si="7"/>
        <v>0</v>
      </c>
      <c r="K219" s="35">
        <f t="shared" si="6"/>
        <v>54</v>
      </c>
    </row>
    <row r="220" spans="10:11" x14ac:dyDescent="0.3">
      <c r="J220" s="38">
        <f t="shared" si="7"/>
        <v>0</v>
      </c>
      <c r="K220" s="35">
        <f t="shared" si="6"/>
        <v>54</v>
      </c>
    </row>
    <row r="221" spans="10:11" x14ac:dyDescent="0.3">
      <c r="J221" s="38">
        <f t="shared" si="7"/>
        <v>0</v>
      </c>
      <c r="K221" s="35">
        <f t="shared" si="6"/>
        <v>54</v>
      </c>
    </row>
    <row r="222" spans="10:11" x14ac:dyDescent="0.3">
      <c r="J222" s="38">
        <f t="shared" si="7"/>
        <v>0</v>
      </c>
      <c r="K222" s="35">
        <f t="shared" si="6"/>
        <v>54</v>
      </c>
    </row>
    <row r="223" spans="10:11" x14ac:dyDescent="0.3">
      <c r="J223" s="38">
        <f t="shared" si="7"/>
        <v>0</v>
      </c>
      <c r="K223" s="35">
        <f t="shared" si="6"/>
        <v>54</v>
      </c>
    </row>
    <row r="224" spans="10:11" x14ac:dyDescent="0.3">
      <c r="J224" s="38">
        <f t="shared" si="7"/>
        <v>0</v>
      </c>
      <c r="K224" s="35">
        <f t="shared" si="6"/>
        <v>54</v>
      </c>
    </row>
    <row r="225" spans="10:11" x14ac:dyDescent="0.3">
      <c r="J225" s="38">
        <f t="shared" si="7"/>
        <v>0</v>
      </c>
      <c r="K225" s="35">
        <f t="shared" si="6"/>
        <v>54</v>
      </c>
    </row>
    <row r="226" spans="10:11" x14ac:dyDescent="0.3">
      <c r="J226" s="38">
        <f t="shared" si="7"/>
        <v>0</v>
      </c>
      <c r="K226" s="35">
        <f t="shared" si="6"/>
        <v>54</v>
      </c>
    </row>
    <row r="227" spans="10:11" x14ac:dyDescent="0.3">
      <c r="J227" s="38">
        <f t="shared" si="7"/>
        <v>0</v>
      </c>
      <c r="K227" s="35">
        <f t="shared" si="6"/>
        <v>54</v>
      </c>
    </row>
    <row r="228" spans="10:11" x14ac:dyDescent="0.3">
      <c r="J228" s="38">
        <f t="shared" si="7"/>
        <v>0</v>
      </c>
      <c r="K228" s="35">
        <f t="shared" si="6"/>
        <v>54</v>
      </c>
    </row>
    <row r="229" spans="10:11" x14ac:dyDescent="0.3">
      <c r="J229" s="38">
        <f t="shared" si="7"/>
        <v>0</v>
      </c>
      <c r="K229" s="35">
        <f t="shared" si="6"/>
        <v>54</v>
      </c>
    </row>
    <row r="230" spans="10:11" x14ac:dyDescent="0.3">
      <c r="J230" s="38">
        <f t="shared" si="7"/>
        <v>0</v>
      </c>
      <c r="K230" s="35">
        <f t="shared" si="6"/>
        <v>54</v>
      </c>
    </row>
    <row r="231" spans="10:11" x14ac:dyDescent="0.3">
      <c r="J231" s="38">
        <f t="shared" si="7"/>
        <v>0</v>
      </c>
      <c r="K231" s="35">
        <f t="shared" si="6"/>
        <v>54</v>
      </c>
    </row>
    <row r="232" spans="10:11" x14ac:dyDescent="0.3">
      <c r="J232" s="38">
        <f t="shared" si="7"/>
        <v>0</v>
      </c>
      <c r="K232" s="35">
        <f t="shared" si="6"/>
        <v>54</v>
      </c>
    </row>
    <row r="233" spans="10:11" x14ac:dyDescent="0.3">
      <c r="J233" s="38">
        <f t="shared" si="7"/>
        <v>0</v>
      </c>
      <c r="K233" s="35">
        <f t="shared" si="6"/>
        <v>54</v>
      </c>
    </row>
    <row r="234" spans="10:11" x14ac:dyDescent="0.3">
      <c r="J234" s="38">
        <f t="shared" si="7"/>
        <v>0</v>
      </c>
      <c r="K234" s="35">
        <f t="shared" si="6"/>
        <v>54</v>
      </c>
    </row>
    <row r="235" spans="10:11" x14ac:dyDescent="0.3">
      <c r="J235" s="38">
        <f t="shared" si="7"/>
        <v>0</v>
      </c>
      <c r="K235" s="35">
        <f t="shared" si="6"/>
        <v>54</v>
      </c>
    </row>
    <row r="236" spans="10:11" x14ac:dyDescent="0.3">
      <c r="J236" s="38">
        <f t="shared" si="7"/>
        <v>0</v>
      </c>
      <c r="K236" s="35">
        <f t="shared" si="6"/>
        <v>54</v>
      </c>
    </row>
    <row r="237" spans="10:11" x14ac:dyDescent="0.3">
      <c r="J237" s="38">
        <f t="shared" si="7"/>
        <v>0</v>
      </c>
      <c r="K237" s="35">
        <f t="shared" si="6"/>
        <v>54</v>
      </c>
    </row>
    <row r="238" spans="10:11" x14ac:dyDescent="0.3">
      <c r="J238" s="38">
        <f t="shared" si="7"/>
        <v>0</v>
      </c>
      <c r="K238" s="35">
        <f t="shared" si="6"/>
        <v>54</v>
      </c>
    </row>
    <row r="239" spans="10:11" x14ac:dyDescent="0.3">
      <c r="J239" s="38">
        <f t="shared" si="7"/>
        <v>0</v>
      </c>
      <c r="K239" s="35">
        <f t="shared" si="6"/>
        <v>54</v>
      </c>
    </row>
    <row r="240" spans="10:11" x14ac:dyDescent="0.3">
      <c r="J240" s="38">
        <f t="shared" si="7"/>
        <v>0</v>
      </c>
      <c r="K240" s="35">
        <f t="shared" si="6"/>
        <v>54</v>
      </c>
    </row>
    <row r="241" spans="10:11" x14ac:dyDescent="0.3">
      <c r="J241" s="38">
        <f t="shared" si="7"/>
        <v>0</v>
      </c>
      <c r="K241" s="35">
        <f t="shared" si="6"/>
        <v>54</v>
      </c>
    </row>
    <row r="242" spans="10:11" x14ac:dyDescent="0.3">
      <c r="J242" s="38">
        <f t="shared" si="7"/>
        <v>0</v>
      </c>
      <c r="K242" s="35">
        <f t="shared" si="6"/>
        <v>54</v>
      </c>
    </row>
    <row r="243" spans="10:11" x14ac:dyDescent="0.3">
      <c r="J243" s="38">
        <f t="shared" si="7"/>
        <v>0</v>
      </c>
      <c r="K243" s="35">
        <f t="shared" si="6"/>
        <v>54</v>
      </c>
    </row>
    <row r="244" spans="10:11" x14ac:dyDescent="0.3">
      <c r="J244" s="38">
        <f t="shared" si="7"/>
        <v>0</v>
      </c>
      <c r="K244" s="35">
        <f t="shared" si="6"/>
        <v>54</v>
      </c>
    </row>
    <row r="245" spans="10:11" x14ac:dyDescent="0.3">
      <c r="J245" s="38">
        <f t="shared" si="7"/>
        <v>0</v>
      </c>
      <c r="K245" s="35">
        <f t="shared" si="6"/>
        <v>54</v>
      </c>
    </row>
    <row r="246" spans="10:11" x14ac:dyDescent="0.3">
      <c r="J246" s="38">
        <f t="shared" si="7"/>
        <v>0</v>
      </c>
      <c r="K246" s="35">
        <f t="shared" si="6"/>
        <v>54</v>
      </c>
    </row>
    <row r="247" spans="10:11" x14ac:dyDescent="0.3">
      <c r="J247" s="38">
        <f t="shared" si="7"/>
        <v>0</v>
      </c>
      <c r="K247" s="35">
        <f t="shared" si="6"/>
        <v>54</v>
      </c>
    </row>
    <row r="248" spans="10:11" x14ac:dyDescent="0.3">
      <c r="J248" s="38">
        <f t="shared" si="7"/>
        <v>0</v>
      </c>
      <c r="K248" s="35">
        <f t="shared" si="6"/>
        <v>54</v>
      </c>
    </row>
    <row r="249" spans="10:11" x14ac:dyDescent="0.3">
      <c r="J249" s="38">
        <f t="shared" si="7"/>
        <v>0</v>
      </c>
      <c r="K249" s="35">
        <f t="shared" si="6"/>
        <v>54</v>
      </c>
    </row>
    <row r="250" spans="10:11" x14ac:dyDescent="0.3">
      <c r="J250" s="38">
        <f t="shared" si="7"/>
        <v>0</v>
      </c>
      <c r="K250" s="35">
        <f t="shared" si="6"/>
        <v>54</v>
      </c>
    </row>
    <row r="251" spans="10:11" x14ac:dyDescent="0.3">
      <c r="J251" s="38">
        <f t="shared" si="7"/>
        <v>0</v>
      </c>
      <c r="K251" s="35">
        <f>ROUND( (4240-J251)/80 +1, 3)</f>
        <v>54</v>
      </c>
    </row>
    <row r="252" spans="10:11" x14ac:dyDescent="0.3">
      <c r="J252" s="38">
        <f t="shared" si="7"/>
        <v>0</v>
      </c>
      <c r="K252" s="35">
        <f t="shared" ref="K252:K315" si="8">ROUND( (4240-J252)/80 +1, 3)</f>
        <v>54</v>
      </c>
    </row>
    <row r="253" spans="10:11" x14ac:dyDescent="0.3">
      <c r="J253" s="38">
        <f t="shared" si="7"/>
        <v>0</v>
      </c>
      <c r="K253" s="35">
        <f t="shared" si="8"/>
        <v>54</v>
      </c>
    </row>
    <row r="254" spans="10:11" x14ac:dyDescent="0.3">
      <c r="J254" s="38">
        <f t="shared" si="7"/>
        <v>0</v>
      </c>
      <c r="K254" s="35">
        <f t="shared" si="8"/>
        <v>54</v>
      </c>
    </row>
    <row r="255" spans="10:11" x14ac:dyDescent="0.3">
      <c r="J255" s="38">
        <f t="shared" si="7"/>
        <v>0</v>
      </c>
      <c r="K255" s="35">
        <f t="shared" si="8"/>
        <v>54</v>
      </c>
    </row>
    <row r="256" spans="10:11" x14ac:dyDescent="0.3">
      <c r="J256" s="38">
        <f t="shared" si="7"/>
        <v>0</v>
      </c>
      <c r="K256" s="35">
        <f t="shared" si="8"/>
        <v>54</v>
      </c>
    </row>
    <row r="257" spans="10:11" x14ac:dyDescent="0.3">
      <c r="J257" s="38">
        <f t="shared" si="7"/>
        <v>0</v>
      </c>
      <c r="K257" s="35">
        <f t="shared" si="8"/>
        <v>54</v>
      </c>
    </row>
    <row r="258" spans="10:11" x14ac:dyDescent="0.3">
      <c r="J258" s="38">
        <f t="shared" si="7"/>
        <v>0</v>
      </c>
      <c r="K258" s="35">
        <f t="shared" si="8"/>
        <v>54</v>
      </c>
    </row>
    <row r="259" spans="10:11" x14ac:dyDescent="0.3">
      <c r="J259" s="38">
        <f t="shared" ref="J259:J322" si="9">I259-((D259-1)*(B259))</f>
        <v>0</v>
      </c>
      <c r="K259" s="35">
        <f t="shared" si="8"/>
        <v>54</v>
      </c>
    </row>
    <row r="260" spans="10:11" x14ac:dyDescent="0.3">
      <c r="J260" s="38">
        <f t="shared" si="9"/>
        <v>0</v>
      </c>
      <c r="K260" s="35">
        <f t="shared" si="8"/>
        <v>54</v>
      </c>
    </row>
    <row r="261" spans="10:11" x14ac:dyDescent="0.3">
      <c r="J261" s="38">
        <f t="shared" si="9"/>
        <v>0</v>
      </c>
      <c r="K261" s="35">
        <f t="shared" si="8"/>
        <v>54</v>
      </c>
    </row>
    <row r="262" spans="10:11" x14ac:dyDescent="0.3">
      <c r="J262" s="38">
        <f t="shared" si="9"/>
        <v>0</v>
      </c>
      <c r="K262" s="35">
        <f t="shared" si="8"/>
        <v>54</v>
      </c>
    </row>
    <row r="263" spans="10:11" x14ac:dyDescent="0.3">
      <c r="J263" s="38">
        <f t="shared" si="9"/>
        <v>0</v>
      </c>
      <c r="K263" s="35">
        <f t="shared" si="8"/>
        <v>54</v>
      </c>
    </row>
    <row r="264" spans="10:11" x14ac:dyDescent="0.3">
      <c r="J264" s="38">
        <f t="shared" si="9"/>
        <v>0</v>
      </c>
      <c r="K264" s="35">
        <f t="shared" si="8"/>
        <v>54</v>
      </c>
    </row>
    <row r="265" spans="10:11" x14ac:dyDescent="0.3">
      <c r="J265" s="38">
        <f t="shared" si="9"/>
        <v>0</v>
      </c>
      <c r="K265" s="35">
        <f t="shared" si="8"/>
        <v>54</v>
      </c>
    </row>
    <row r="266" spans="10:11" x14ac:dyDescent="0.3">
      <c r="J266" s="38">
        <f t="shared" si="9"/>
        <v>0</v>
      </c>
      <c r="K266" s="35">
        <f t="shared" si="8"/>
        <v>54</v>
      </c>
    </row>
    <row r="267" spans="10:11" x14ac:dyDescent="0.3">
      <c r="J267" s="38">
        <f t="shared" si="9"/>
        <v>0</v>
      </c>
      <c r="K267" s="35">
        <f t="shared" si="8"/>
        <v>54</v>
      </c>
    </row>
    <row r="268" spans="10:11" x14ac:dyDescent="0.3">
      <c r="J268" s="38">
        <f t="shared" si="9"/>
        <v>0</v>
      </c>
      <c r="K268" s="35">
        <f t="shared" si="8"/>
        <v>54</v>
      </c>
    </row>
    <row r="269" spans="10:11" x14ac:dyDescent="0.3">
      <c r="J269" s="38">
        <f t="shared" si="9"/>
        <v>0</v>
      </c>
      <c r="K269" s="35">
        <f t="shared" si="8"/>
        <v>54</v>
      </c>
    </row>
    <row r="270" spans="10:11" x14ac:dyDescent="0.3">
      <c r="J270" s="38">
        <f t="shared" si="9"/>
        <v>0</v>
      </c>
      <c r="K270" s="35">
        <f t="shared" si="8"/>
        <v>54</v>
      </c>
    </row>
    <row r="271" spans="10:11" x14ac:dyDescent="0.3">
      <c r="J271" s="38">
        <f t="shared" si="9"/>
        <v>0</v>
      </c>
      <c r="K271" s="35">
        <f t="shared" si="8"/>
        <v>54</v>
      </c>
    </row>
    <row r="272" spans="10:11" x14ac:dyDescent="0.3">
      <c r="J272" s="38">
        <f t="shared" si="9"/>
        <v>0</v>
      </c>
      <c r="K272" s="35">
        <f t="shared" si="8"/>
        <v>54</v>
      </c>
    </row>
    <row r="273" spans="10:11" x14ac:dyDescent="0.3">
      <c r="J273" s="38">
        <f t="shared" si="9"/>
        <v>0</v>
      </c>
      <c r="K273" s="35">
        <f t="shared" si="8"/>
        <v>54</v>
      </c>
    </row>
    <row r="274" spans="10:11" x14ac:dyDescent="0.3">
      <c r="J274" s="38">
        <f t="shared" si="9"/>
        <v>0</v>
      </c>
      <c r="K274" s="35">
        <f t="shared" si="8"/>
        <v>54</v>
      </c>
    </row>
    <row r="275" spans="10:11" x14ac:dyDescent="0.3">
      <c r="J275" s="38">
        <f t="shared" si="9"/>
        <v>0</v>
      </c>
      <c r="K275" s="35">
        <f t="shared" si="8"/>
        <v>54</v>
      </c>
    </row>
    <row r="276" spans="10:11" x14ac:dyDescent="0.3">
      <c r="J276" s="38">
        <f t="shared" si="9"/>
        <v>0</v>
      </c>
      <c r="K276" s="35">
        <f t="shared" si="8"/>
        <v>54</v>
      </c>
    </row>
    <row r="277" spans="10:11" x14ac:dyDescent="0.3">
      <c r="J277" s="38">
        <f t="shared" si="9"/>
        <v>0</v>
      </c>
      <c r="K277" s="35">
        <f t="shared" si="8"/>
        <v>54</v>
      </c>
    </row>
    <row r="278" spans="10:11" x14ac:dyDescent="0.3">
      <c r="J278" s="38">
        <f t="shared" si="9"/>
        <v>0</v>
      </c>
      <c r="K278" s="35">
        <f t="shared" si="8"/>
        <v>54</v>
      </c>
    </row>
    <row r="279" spans="10:11" x14ac:dyDescent="0.3">
      <c r="J279" s="38">
        <f t="shared" si="9"/>
        <v>0</v>
      </c>
      <c r="K279" s="35">
        <f t="shared" si="8"/>
        <v>54</v>
      </c>
    </row>
    <row r="280" spans="10:11" x14ac:dyDescent="0.3">
      <c r="J280" s="38">
        <f t="shared" si="9"/>
        <v>0</v>
      </c>
      <c r="K280" s="35">
        <f t="shared" si="8"/>
        <v>54</v>
      </c>
    </row>
    <row r="281" spans="10:11" x14ac:dyDescent="0.3">
      <c r="J281" s="38">
        <f t="shared" si="9"/>
        <v>0</v>
      </c>
      <c r="K281" s="35">
        <f t="shared" si="8"/>
        <v>54</v>
      </c>
    </row>
    <row r="282" spans="10:11" x14ac:dyDescent="0.3">
      <c r="J282" s="38">
        <f t="shared" si="9"/>
        <v>0</v>
      </c>
      <c r="K282" s="35">
        <f t="shared" si="8"/>
        <v>54</v>
      </c>
    </row>
    <row r="283" spans="10:11" x14ac:dyDescent="0.3">
      <c r="J283" s="38">
        <f t="shared" si="9"/>
        <v>0</v>
      </c>
      <c r="K283" s="35">
        <f t="shared" si="8"/>
        <v>54</v>
      </c>
    </row>
    <row r="284" spans="10:11" x14ac:dyDescent="0.3">
      <c r="J284" s="38">
        <f t="shared" si="9"/>
        <v>0</v>
      </c>
      <c r="K284" s="35">
        <f t="shared" si="8"/>
        <v>54</v>
      </c>
    </row>
    <row r="285" spans="10:11" x14ac:dyDescent="0.3">
      <c r="J285" s="38">
        <f t="shared" si="9"/>
        <v>0</v>
      </c>
      <c r="K285" s="35">
        <f t="shared" si="8"/>
        <v>54</v>
      </c>
    </row>
    <row r="286" spans="10:11" x14ac:dyDescent="0.3">
      <c r="J286" s="38">
        <f t="shared" si="9"/>
        <v>0</v>
      </c>
      <c r="K286" s="35">
        <f t="shared" si="8"/>
        <v>54</v>
      </c>
    </row>
    <row r="287" spans="10:11" x14ac:dyDescent="0.3">
      <c r="J287" s="38">
        <f t="shared" si="9"/>
        <v>0</v>
      </c>
      <c r="K287" s="35">
        <f t="shared" si="8"/>
        <v>54</v>
      </c>
    </row>
    <row r="288" spans="10:11" x14ac:dyDescent="0.3">
      <c r="J288" s="38">
        <f t="shared" si="9"/>
        <v>0</v>
      </c>
      <c r="K288" s="35">
        <f t="shared" si="8"/>
        <v>54</v>
      </c>
    </row>
    <row r="289" spans="10:11" x14ac:dyDescent="0.3">
      <c r="J289" s="38">
        <f t="shared" si="9"/>
        <v>0</v>
      </c>
      <c r="K289" s="35">
        <f t="shared" si="8"/>
        <v>54</v>
      </c>
    </row>
    <row r="290" spans="10:11" x14ac:dyDescent="0.3">
      <c r="J290" s="38">
        <f t="shared" si="9"/>
        <v>0</v>
      </c>
      <c r="K290" s="35">
        <f t="shared" si="8"/>
        <v>54</v>
      </c>
    </row>
    <row r="291" spans="10:11" x14ac:dyDescent="0.3">
      <c r="J291" s="38">
        <f t="shared" si="9"/>
        <v>0</v>
      </c>
      <c r="K291" s="35">
        <f t="shared" si="8"/>
        <v>54</v>
      </c>
    </row>
    <row r="292" spans="10:11" x14ac:dyDescent="0.3">
      <c r="J292" s="38">
        <f t="shared" si="9"/>
        <v>0</v>
      </c>
      <c r="K292" s="35">
        <f t="shared" si="8"/>
        <v>54</v>
      </c>
    </row>
    <row r="293" spans="10:11" x14ac:dyDescent="0.3">
      <c r="J293" s="38">
        <f t="shared" si="9"/>
        <v>0</v>
      </c>
      <c r="K293" s="35">
        <f t="shared" si="8"/>
        <v>54</v>
      </c>
    </row>
    <row r="294" spans="10:11" x14ac:dyDescent="0.3">
      <c r="J294" s="38">
        <f t="shared" si="9"/>
        <v>0</v>
      </c>
      <c r="K294" s="35">
        <f t="shared" si="8"/>
        <v>54</v>
      </c>
    </row>
    <row r="295" spans="10:11" x14ac:dyDescent="0.3">
      <c r="J295" s="38">
        <f t="shared" si="9"/>
        <v>0</v>
      </c>
      <c r="K295" s="35">
        <f t="shared" si="8"/>
        <v>54</v>
      </c>
    </row>
    <row r="296" spans="10:11" x14ac:dyDescent="0.3">
      <c r="J296" s="38">
        <f t="shared" si="9"/>
        <v>0</v>
      </c>
      <c r="K296" s="35">
        <f t="shared" si="8"/>
        <v>54</v>
      </c>
    </row>
    <row r="297" spans="10:11" x14ac:dyDescent="0.3">
      <c r="J297" s="38">
        <f t="shared" si="9"/>
        <v>0</v>
      </c>
      <c r="K297" s="35">
        <f t="shared" si="8"/>
        <v>54</v>
      </c>
    </row>
    <row r="298" spans="10:11" x14ac:dyDescent="0.3">
      <c r="J298" s="38">
        <f t="shared" si="9"/>
        <v>0</v>
      </c>
      <c r="K298" s="35">
        <f t="shared" si="8"/>
        <v>54</v>
      </c>
    </row>
    <row r="299" spans="10:11" x14ac:dyDescent="0.3">
      <c r="J299" s="38">
        <f t="shared" si="9"/>
        <v>0</v>
      </c>
      <c r="K299" s="35">
        <f t="shared" si="8"/>
        <v>54</v>
      </c>
    </row>
    <row r="300" spans="10:11" x14ac:dyDescent="0.3">
      <c r="J300" s="38">
        <f t="shared" si="9"/>
        <v>0</v>
      </c>
      <c r="K300" s="35">
        <f t="shared" si="8"/>
        <v>54</v>
      </c>
    </row>
    <row r="301" spans="10:11" x14ac:dyDescent="0.3">
      <c r="J301" s="38">
        <f t="shared" si="9"/>
        <v>0</v>
      </c>
      <c r="K301" s="35">
        <f t="shared" si="8"/>
        <v>54</v>
      </c>
    </row>
    <row r="302" spans="10:11" x14ac:dyDescent="0.3">
      <c r="J302" s="38">
        <f t="shared" si="9"/>
        <v>0</v>
      </c>
      <c r="K302" s="35">
        <f t="shared" si="8"/>
        <v>54</v>
      </c>
    </row>
    <row r="303" spans="10:11" x14ac:dyDescent="0.3">
      <c r="J303" s="38">
        <f t="shared" si="9"/>
        <v>0</v>
      </c>
      <c r="K303" s="35">
        <f t="shared" si="8"/>
        <v>54</v>
      </c>
    </row>
    <row r="304" spans="10:11" x14ac:dyDescent="0.3">
      <c r="J304" s="38">
        <f t="shared" si="9"/>
        <v>0</v>
      </c>
      <c r="K304" s="35">
        <f t="shared" si="8"/>
        <v>54</v>
      </c>
    </row>
    <row r="305" spans="10:11" x14ac:dyDescent="0.3">
      <c r="J305" s="38">
        <f t="shared" si="9"/>
        <v>0</v>
      </c>
      <c r="K305" s="35">
        <f t="shared" si="8"/>
        <v>54</v>
      </c>
    </row>
    <row r="306" spans="10:11" x14ac:dyDescent="0.3">
      <c r="J306" s="38">
        <f t="shared" si="9"/>
        <v>0</v>
      </c>
      <c r="K306" s="35">
        <f t="shared" si="8"/>
        <v>54</v>
      </c>
    </row>
    <row r="307" spans="10:11" x14ac:dyDescent="0.3">
      <c r="J307" s="38">
        <f t="shared" si="9"/>
        <v>0</v>
      </c>
      <c r="K307" s="35">
        <f t="shared" si="8"/>
        <v>54</v>
      </c>
    </row>
    <row r="308" spans="10:11" x14ac:dyDescent="0.3">
      <c r="J308" s="38">
        <f t="shared" si="9"/>
        <v>0</v>
      </c>
      <c r="K308" s="35">
        <f t="shared" si="8"/>
        <v>54</v>
      </c>
    </row>
    <row r="309" spans="10:11" x14ac:dyDescent="0.3">
      <c r="J309" s="38">
        <f t="shared" si="9"/>
        <v>0</v>
      </c>
      <c r="K309" s="35">
        <f t="shared" si="8"/>
        <v>54</v>
      </c>
    </row>
    <row r="310" spans="10:11" x14ac:dyDescent="0.3">
      <c r="J310" s="38">
        <f t="shared" si="9"/>
        <v>0</v>
      </c>
      <c r="K310" s="35">
        <f t="shared" si="8"/>
        <v>54</v>
      </c>
    </row>
    <row r="311" spans="10:11" x14ac:dyDescent="0.3">
      <c r="J311" s="38">
        <f t="shared" si="9"/>
        <v>0</v>
      </c>
      <c r="K311" s="35">
        <f t="shared" si="8"/>
        <v>54</v>
      </c>
    </row>
    <row r="312" spans="10:11" x14ac:dyDescent="0.3">
      <c r="J312" s="38">
        <f t="shared" si="9"/>
        <v>0</v>
      </c>
      <c r="K312" s="35">
        <f t="shared" si="8"/>
        <v>54</v>
      </c>
    </row>
    <row r="313" spans="10:11" x14ac:dyDescent="0.3">
      <c r="J313" s="38">
        <f t="shared" si="9"/>
        <v>0</v>
      </c>
      <c r="K313" s="35">
        <f t="shared" si="8"/>
        <v>54</v>
      </c>
    </row>
    <row r="314" spans="10:11" x14ac:dyDescent="0.3">
      <c r="J314" s="38">
        <f t="shared" si="9"/>
        <v>0</v>
      </c>
      <c r="K314" s="35">
        <f t="shared" si="8"/>
        <v>54</v>
      </c>
    </row>
    <row r="315" spans="10:11" x14ac:dyDescent="0.3">
      <c r="J315" s="38">
        <f t="shared" si="9"/>
        <v>0</v>
      </c>
      <c r="K315" s="35">
        <f t="shared" si="8"/>
        <v>54</v>
      </c>
    </row>
    <row r="316" spans="10:11" x14ac:dyDescent="0.3">
      <c r="J316" s="38">
        <f t="shared" si="9"/>
        <v>0</v>
      </c>
      <c r="K316" s="35">
        <f t="shared" ref="K316:K372" si="10">ROUND( (4240-J316)/80 +1, 3)</f>
        <v>54</v>
      </c>
    </row>
    <row r="317" spans="10:11" x14ac:dyDescent="0.3">
      <c r="J317" s="38">
        <f t="shared" si="9"/>
        <v>0</v>
      </c>
      <c r="K317" s="35">
        <f t="shared" si="10"/>
        <v>54</v>
      </c>
    </row>
    <row r="318" spans="10:11" x14ac:dyDescent="0.3">
      <c r="J318" s="38">
        <f t="shared" si="9"/>
        <v>0</v>
      </c>
      <c r="K318" s="35">
        <f t="shared" si="10"/>
        <v>54</v>
      </c>
    </row>
    <row r="319" spans="10:11" x14ac:dyDescent="0.3">
      <c r="J319" s="38">
        <f t="shared" si="9"/>
        <v>0</v>
      </c>
      <c r="K319" s="35">
        <f t="shared" si="10"/>
        <v>54</v>
      </c>
    </row>
    <row r="320" spans="10:11" x14ac:dyDescent="0.3">
      <c r="J320" s="38">
        <f t="shared" si="9"/>
        <v>0</v>
      </c>
      <c r="K320" s="35">
        <f t="shared" si="10"/>
        <v>54</v>
      </c>
    </row>
    <row r="321" spans="10:11" x14ac:dyDescent="0.3">
      <c r="J321" s="38">
        <f t="shared" si="9"/>
        <v>0</v>
      </c>
      <c r="K321" s="35">
        <f t="shared" si="10"/>
        <v>54</v>
      </c>
    </row>
    <row r="322" spans="10:11" x14ac:dyDescent="0.3">
      <c r="J322" s="38">
        <f t="shared" si="9"/>
        <v>0</v>
      </c>
      <c r="K322" s="35">
        <f t="shared" si="10"/>
        <v>54</v>
      </c>
    </row>
    <row r="323" spans="10:11" x14ac:dyDescent="0.3">
      <c r="J323" s="38">
        <f t="shared" ref="J323:J386" si="11">I323-((D323-1)*(B323))</f>
        <v>0</v>
      </c>
      <c r="K323" s="35">
        <f t="shared" si="10"/>
        <v>54</v>
      </c>
    </row>
    <row r="324" spans="10:11" x14ac:dyDescent="0.3">
      <c r="J324" s="38">
        <f t="shared" si="11"/>
        <v>0</v>
      </c>
      <c r="K324" s="35">
        <f t="shared" si="10"/>
        <v>54</v>
      </c>
    </row>
    <row r="325" spans="10:11" x14ac:dyDescent="0.3">
      <c r="J325" s="38">
        <f t="shared" si="11"/>
        <v>0</v>
      </c>
      <c r="K325" s="35">
        <f t="shared" si="10"/>
        <v>54</v>
      </c>
    </row>
    <row r="326" spans="10:11" x14ac:dyDescent="0.3">
      <c r="J326" s="38">
        <f t="shared" si="11"/>
        <v>0</v>
      </c>
      <c r="K326" s="35">
        <f t="shared" si="10"/>
        <v>54</v>
      </c>
    </row>
    <row r="327" spans="10:11" x14ac:dyDescent="0.3">
      <c r="J327" s="38">
        <f t="shared" si="11"/>
        <v>0</v>
      </c>
      <c r="K327" s="35">
        <f t="shared" si="10"/>
        <v>54</v>
      </c>
    </row>
    <row r="328" spans="10:11" x14ac:dyDescent="0.3">
      <c r="J328" s="38">
        <f t="shared" si="11"/>
        <v>0</v>
      </c>
      <c r="K328" s="35">
        <f t="shared" si="10"/>
        <v>54</v>
      </c>
    </row>
    <row r="329" spans="10:11" x14ac:dyDescent="0.3">
      <c r="J329" s="38">
        <f t="shared" si="11"/>
        <v>0</v>
      </c>
      <c r="K329" s="35">
        <f t="shared" si="10"/>
        <v>54</v>
      </c>
    </row>
    <row r="330" spans="10:11" x14ac:dyDescent="0.3">
      <c r="J330" s="38">
        <f t="shared" si="11"/>
        <v>0</v>
      </c>
      <c r="K330" s="35">
        <f t="shared" si="10"/>
        <v>54</v>
      </c>
    </row>
    <row r="331" spans="10:11" x14ac:dyDescent="0.3">
      <c r="J331" s="38">
        <f t="shared" si="11"/>
        <v>0</v>
      </c>
      <c r="K331" s="35">
        <f t="shared" si="10"/>
        <v>54</v>
      </c>
    </row>
    <row r="332" spans="10:11" x14ac:dyDescent="0.3">
      <c r="J332" s="38">
        <f t="shared" si="11"/>
        <v>0</v>
      </c>
      <c r="K332" s="35">
        <f t="shared" si="10"/>
        <v>54</v>
      </c>
    </row>
    <row r="333" spans="10:11" x14ac:dyDescent="0.3">
      <c r="J333" s="38">
        <f t="shared" si="11"/>
        <v>0</v>
      </c>
      <c r="K333" s="35">
        <f t="shared" si="10"/>
        <v>54</v>
      </c>
    </row>
    <row r="334" spans="10:11" x14ac:dyDescent="0.3">
      <c r="J334" s="38">
        <f t="shared" si="11"/>
        <v>0</v>
      </c>
      <c r="K334" s="35">
        <f t="shared" si="10"/>
        <v>54</v>
      </c>
    </row>
    <row r="335" spans="10:11" x14ac:dyDescent="0.3">
      <c r="J335" s="38">
        <f t="shared" si="11"/>
        <v>0</v>
      </c>
      <c r="K335" s="35">
        <f t="shared" si="10"/>
        <v>54</v>
      </c>
    </row>
    <row r="336" spans="10:11" x14ac:dyDescent="0.3">
      <c r="J336" s="38">
        <f t="shared" si="11"/>
        <v>0</v>
      </c>
      <c r="K336" s="35">
        <f t="shared" si="10"/>
        <v>54</v>
      </c>
    </row>
    <row r="337" spans="10:11" x14ac:dyDescent="0.3">
      <c r="J337" s="38">
        <f t="shared" si="11"/>
        <v>0</v>
      </c>
      <c r="K337" s="35">
        <f t="shared" si="10"/>
        <v>54</v>
      </c>
    </row>
    <row r="338" spans="10:11" x14ac:dyDescent="0.3">
      <c r="J338" s="38">
        <f t="shared" si="11"/>
        <v>0</v>
      </c>
      <c r="K338" s="35">
        <f t="shared" si="10"/>
        <v>54</v>
      </c>
    </row>
    <row r="339" spans="10:11" x14ac:dyDescent="0.3">
      <c r="J339" s="38">
        <f t="shared" si="11"/>
        <v>0</v>
      </c>
      <c r="K339" s="35">
        <f t="shared" si="10"/>
        <v>54</v>
      </c>
    </row>
    <row r="340" spans="10:11" x14ac:dyDescent="0.3">
      <c r="J340" s="38">
        <f t="shared" si="11"/>
        <v>0</v>
      </c>
      <c r="K340" s="35">
        <f t="shared" si="10"/>
        <v>54</v>
      </c>
    </row>
    <row r="341" spans="10:11" x14ac:dyDescent="0.3">
      <c r="J341" s="38">
        <f t="shared" si="11"/>
        <v>0</v>
      </c>
      <c r="K341" s="35">
        <f t="shared" si="10"/>
        <v>54</v>
      </c>
    </row>
    <row r="342" spans="10:11" x14ac:dyDescent="0.3">
      <c r="J342" s="38">
        <f t="shared" si="11"/>
        <v>0</v>
      </c>
      <c r="K342" s="35">
        <f t="shared" si="10"/>
        <v>54</v>
      </c>
    </row>
    <row r="343" spans="10:11" x14ac:dyDescent="0.3">
      <c r="J343" s="38">
        <f t="shared" si="11"/>
        <v>0</v>
      </c>
      <c r="K343" s="35">
        <f t="shared" si="10"/>
        <v>54</v>
      </c>
    </row>
    <row r="344" spans="10:11" x14ac:dyDescent="0.3">
      <c r="J344" s="38">
        <f t="shared" si="11"/>
        <v>0</v>
      </c>
      <c r="K344" s="35">
        <f t="shared" si="10"/>
        <v>54</v>
      </c>
    </row>
    <row r="345" spans="10:11" x14ac:dyDescent="0.3">
      <c r="J345" s="38">
        <f t="shared" si="11"/>
        <v>0</v>
      </c>
      <c r="K345" s="35">
        <f t="shared" si="10"/>
        <v>54</v>
      </c>
    </row>
    <row r="346" spans="10:11" x14ac:dyDescent="0.3">
      <c r="J346" s="38">
        <f t="shared" si="11"/>
        <v>0</v>
      </c>
      <c r="K346" s="35">
        <f t="shared" si="10"/>
        <v>54</v>
      </c>
    </row>
    <row r="347" spans="10:11" x14ac:dyDescent="0.3">
      <c r="J347" s="38">
        <f t="shared" si="11"/>
        <v>0</v>
      </c>
      <c r="K347" s="35">
        <f t="shared" si="10"/>
        <v>54</v>
      </c>
    </row>
    <row r="348" spans="10:11" x14ac:dyDescent="0.3">
      <c r="J348" s="38">
        <f t="shared" si="11"/>
        <v>0</v>
      </c>
      <c r="K348" s="35">
        <f t="shared" si="10"/>
        <v>54</v>
      </c>
    </row>
    <row r="349" spans="10:11" x14ac:dyDescent="0.3">
      <c r="J349" s="38">
        <f t="shared" si="11"/>
        <v>0</v>
      </c>
      <c r="K349" s="35">
        <f t="shared" si="10"/>
        <v>54</v>
      </c>
    </row>
    <row r="350" spans="10:11" x14ac:dyDescent="0.3">
      <c r="J350" s="38">
        <f t="shared" si="11"/>
        <v>0</v>
      </c>
      <c r="K350" s="35">
        <f t="shared" si="10"/>
        <v>54</v>
      </c>
    </row>
    <row r="351" spans="10:11" x14ac:dyDescent="0.3">
      <c r="J351" s="38">
        <f t="shared" si="11"/>
        <v>0</v>
      </c>
      <c r="K351" s="35">
        <f t="shared" si="10"/>
        <v>54</v>
      </c>
    </row>
    <row r="352" spans="10:11" x14ac:dyDescent="0.3">
      <c r="J352" s="38">
        <f t="shared" si="11"/>
        <v>0</v>
      </c>
      <c r="K352" s="35">
        <f t="shared" si="10"/>
        <v>54</v>
      </c>
    </row>
    <row r="353" spans="10:11" x14ac:dyDescent="0.3">
      <c r="J353" s="38">
        <f t="shared" si="11"/>
        <v>0</v>
      </c>
      <c r="K353" s="35">
        <f t="shared" si="10"/>
        <v>54</v>
      </c>
    </row>
    <row r="354" spans="10:11" x14ac:dyDescent="0.3">
      <c r="J354" s="38">
        <f t="shared" si="11"/>
        <v>0</v>
      </c>
      <c r="K354" s="35">
        <f t="shared" si="10"/>
        <v>54</v>
      </c>
    </row>
    <row r="355" spans="10:11" x14ac:dyDescent="0.3">
      <c r="J355" s="38">
        <f t="shared" si="11"/>
        <v>0</v>
      </c>
      <c r="K355" s="35">
        <f t="shared" si="10"/>
        <v>54</v>
      </c>
    </row>
    <row r="356" spans="10:11" x14ac:dyDescent="0.3">
      <c r="J356" s="38">
        <f t="shared" si="11"/>
        <v>0</v>
      </c>
      <c r="K356" s="35">
        <f t="shared" si="10"/>
        <v>54</v>
      </c>
    </row>
    <row r="357" spans="10:11" x14ac:dyDescent="0.3">
      <c r="J357" s="38">
        <f t="shared" si="11"/>
        <v>0</v>
      </c>
      <c r="K357" s="35">
        <f t="shared" si="10"/>
        <v>54</v>
      </c>
    </row>
    <row r="358" spans="10:11" x14ac:dyDescent="0.3">
      <c r="J358" s="38">
        <f t="shared" si="11"/>
        <v>0</v>
      </c>
      <c r="K358" s="35">
        <f t="shared" si="10"/>
        <v>54</v>
      </c>
    </row>
    <row r="359" spans="10:11" x14ac:dyDescent="0.3">
      <c r="J359" s="38">
        <f t="shared" si="11"/>
        <v>0</v>
      </c>
      <c r="K359" s="35">
        <f t="shared" si="10"/>
        <v>54</v>
      </c>
    </row>
    <row r="360" spans="10:11" x14ac:dyDescent="0.3">
      <c r="J360" s="38">
        <f t="shared" si="11"/>
        <v>0</v>
      </c>
      <c r="K360" s="35">
        <f t="shared" si="10"/>
        <v>54</v>
      </c>
    </row>
    <row r="361" spans="10:11" x14ac:dyDescent="0.3">
      <c r="J361" s="38">
        <f t="shared" si="11"/>
        <v>0</v>
      </c>
      <c r="K361" s="35">
        <f t="shared" si="10"/>
        <v>54</v>
      </c>
    </row>
    <row r="362" spans="10:11" x14ac:dyDescent="0.3">
      <c r="J362" s="38">
        <f t="shared" si="11"/>
        <v>0</v>
      </c>
      <c r="K362" s="35">
        <f t="shared" si="10"/>
        <v>54</v>
      </c>
    </row>
    <row r="363" spans="10:11" x14ac:dyDescent="0.3">
      <c r="J363" s="38">
        <f t="shared" si="11"/>
        <v>0</v>
      </c>
      <c r="K363" s="35">
        <f t="shared" si="10"/>
        <v>54</v>
      </c>
    </row>
    <row r="364" spans="10:11" x14ac:dyDescent="0.3">
      <c r="J364" s="38">
        <f t="shared" si="11"/>
        <v>0</v>
      </c>
      <c r="K364" s="35">
        <f t="shared" si="10"/>
        <v>54</v>
      </c>
    </row>
    <row r="365" spans="10:11" x14ac:dyDescent="0.3">
      <c r="J365" s="38">
        <f t="shared" si="11"/>
        <v>0</v>
      </c>
      <c r="K365" s="35">
        <f t="shared" si="10"/>
        <v>54</v>
      </c>
    </row>
    <row r="366" spans="10:11" x14ac:dyDescent="0.3">
      <c r="J366" s="38">
        <f t="shared" si="11"/>
        <v>0</v>
      </c>
      <c r="K366" s="35">
        <f t="shared" si="10"/>
        <v>54</v>
      </c>
    </row>
    <row r="367" spans="10:11" x14ac:dyDescent="0.3">
      <c r="J367" s="38">
        <f t="shared" si="11"/>
        <v>0</v>
      </c>
      <c r="K367" s="35">
        <f t="shared" si="10"/>
        <v>54</v>
      </c>
    </row>
    <row r="368" spans="10:11" x14ac:dyDescent="0.3">
      <c r="J368" s="38">
        <f t="shared" si="11"/>
        <v>0</v>
      </c>
      <c r="K368" s="35">
        <f t="shared" si="10"/>
        <v>54</v>
      </c>
    </row>
    <row r="369" spans="10:11" x14ac:dyDescent="0.3">
      <c r="J369" s="38">
        <f t="shared" si="11"/>
        <v>0</v>
      </c>
      <c r="K369" s="35">
        <f t="shared" si="10"/>
        <v>54</v>
      </c>
    </row>
    <row r="370" spans="10:11" x14ac:dyDescent="0.3">
      <c r="J370" s="38">
        <f t="shared" si="11"/>
        <v>0</v>
      </c>
      <c r="K370" s="35">
        <f t="shared" si="10"/>
        <v>54</v>
      </c>
    </row>
    <row r="371" spans="10:11" x14ac:dyDescent="0.3">
      <c r="J371" s="38">
        <f t="shared" si="11"/>
        <v>0</v>
      </c>
      <c r="K371" s="35">
        <f t="shared" si="10"/>
        <v>54</v>
      </c>
    </row>
    <row r="372" spans="10:11" x14ac:dyDescent="0.3">
      <c r="J372" s="38">
        <f t="shared" si="11"/>
        <v>0</v>
      </c>
      <c r="K372" s="35">
        <f t="shared" si="10"/>
        <v>54</v>
      </c>
    </row>
    <row r="373" spans="10:11" x14ac:dyDescent="0.3">
      <c r="J373" s="38">
        <f t="shared" si="11"/>
        <v>0</v>
      </c>
      <c r="K373" s="35">
        <f>ROUND( (4240-J373)/80 +1, 3)</f>
        <v>54</v>
      </c>
    </row>
    <row r="374" spans="10:11" x14ac:dyDescent="0.3">
      <c r="J374" s="38">
        <f t="shared" si="11"/>
        <v>0</v>
      </c>
      <c r="K374" s="35">
        <f t="shared" ref="K374:K400" si="12">ROUND( (4240-J374)/80 +1, 3)</f>
        <v>54</v>
      </c>
    </row>
    <row r="375" spans="10:11" x14ac:dyDescent="0.3">
      <c r="J375" s="38">
        <f t="shared" si="11"/>
        <v>0</v>
      </c>
      <c r="K375" s="35">
        <f t="shared" si="12"/>
        <v>54</v>
      </c>
    </row>
    <row r="376" spans="10:11" x14ac:dyDescent="0.3">
      <c r="J376" s="38">
        <f t="shared" si="11"/>
        <v>0</v>
      </c>
      <c r="K376" s="35">
        <f t="shared" si="12"/>
        <v>54</v>
      </c>
    </row>
    <row r="377" spans="10:11" x14ac:dyDescent="0.3">
      <c r="J377" s="38">
        <f t="shared" si="11"/>
        <v>0</v>
      </c>
      <c r="K377" s="35">
        <f t="shared" si="12"/>
        <v>54</v>
      </c>
    </row>
    <row r="378" spans="10:11" x14ac:dyDescent="0.3">
      <c r="J378" s="38">
        <f t="shared" si="11"/>
        <v>0</v>
      </c>
      <c r="K378" s="35">
        <f t="shared" si="12"/>
        <v>54</v>
      </c>
    </row>
    <row r="379" spans="10:11" x14ac:dyDescent="0.3">
      <c r="J379" s="38">
        <f t="shared" si="11"/>
        <v>0</v>
      </c>
      <c r="K379" s="35">
        <f t="shared" si="12"/>
        <v>54</v>
      </c>
    </row>
    <row r="380" spans="10:11" x14ac:dyDescent="0.3">
      <c r="J380" s="38">
        <f t="shared" si="11"/>
        <v>0</v>
      </c>
      <c r="K380" s="35">
        <f t="shared" si="12"/>
        <v>54</v>
      </c>
    </row>
    <row r="381" spans="10:11" x14ac:dyDescent="0.3">
      <c r="J381" s="38">
        <f t="shared" si="11"/>
        <v>0</v>
      </c>
      <c r="K381" s="35">
        <f t="shared" si="12"/>
        <v>54</v>
      </c>
    </row>
    <row r="382" spans="10:11" x14ac:dyDescent="0.3">
      <c r="J382" s="38">
        <f t="shared" si="11"/>
        <v>0</v>
      </c>
      <c r="K382" s="35">
        <f t="shared" si="12"/>
        <v>54</v>
      </c>
    </row>
    <row r="383" spans="10:11" x14ac:dyDescent="0.3">
      <c r="J383" s="38">
        <f t="shared" si="11"/>
        <v>0</v>
      </c>
      <c r="K383" s="35">
        <f t="shared" si="12"/>
        <v>54</v>
      </c>
    </row>
    <row r="384" spans="10:11" x14ac:dyDescent="0.3">
      <c r="J384" s="38">
        <f t="shared" si="11"/>
        <v>0</v>
      </c>
      <c r="K384" s="35">
        <f t="shared" si="12"/>
        <v>54</v>
      </c>
    </row>
    <row r="385" spans="10:11" x14ac:dyDescent="0.3">
      <c r="J385" s="38">
        <f t="shared" si="11"/>
        <v>0</v>
      </c>
      <c r="K385" s="35">
        <f t="shared" si="12"/>
        <v>54</v>
      </c>
    </row>
    <row r="386" spans="10:11" x14ac:dyDescent="0.3">
      <c r="J386" s="38">
        <f t="shared" si="11"/>
        <v>0</v>
      </c>
      <c r="K386" s="35">
        <f t="shared" si="12"/>
        <v>54</v>
      </c>
    </row>
    <row r="387" spans="10:11" x14ac:dyDescent="0.3">
      <c r="J387" s="38">
        <f t="shared" ref="J387:J400" si="13">I387-((D387-1)*(B387))</f>
        <v>0</v>
      </c>
      <c r="K387" s="35">
        <f t="shared" si="12"/>
        <v>54</v>
      </c>
    </row>
    <row r="388" spans="10:11" x14ac:dyDescent="0.3">
      <c r="J388" s="38">
        <f t="shared" si="13"/>
        <v>0</v>
      </c>
      <c r="K388" s="35">
        <f t="shared" si="12"/>
        <v>54</v>
      </c>
    </row>
    <row r="389" spans="10:11" x14ac:dyDescent="0.3">
      <c r="J389" s="38">
        <f t="shared" si="13"/>
        <v>0</v>
      </c>
      <c r="K389" s="35">
        <f t="shared" si="12"/>
        <v>54</v>
      </c>
    </row>
    <row r="390" spans="10:11" x14ac:dyDescent="0.3">
      <c r="J390" s="38">
        <f t="shared" si="13"/>
        <v>0</v>
      </c>
      <c r="K390" s="35">
        <f t="shared" si="12"/>
        <v>54</v>
      </c>
    </row>
    <row r="391" spans="10:11" x14ac:dyDescent="0.3">
      <c r="J391" s="38">
        <f t="shared" si="13"/>
        <v>0</v>
      </c>
      <c r="K391" s="35">
        <f t="shared" si="12"/>
        <v>54</v>
      </c>
    </row>
    <row r="392" spans="10:11" x14ac:dyDescent="0.3">
      <c r="J392" s="38">
        <f t="shared" si="13"/>
        <v>0</v>
      </c>
      <c r="K392" s="35">
        <f t="shared" si="12"/>
        <v>54</v>
      </c>
    </row>
    <row r="393" spans="10:11" x14ac:dyDescent="0.3">
      <c r="J393" s="38">
        <f t="shared" si="13"/>
        <v>0</v>
      </c>
      <c r="K393" s="35">
        <f t="shared" si="12"/>
        <v>54</v>
      </c>
    </row>
    <row r="394" spans="10:11" x14ac:dyDescent="0.3">
      <c r="J394" s="38">
        <f t="shared" si="13"/>
        <v>0</v>
      </c>
      <c r="K394" s="35">
        <f t="shared" si="12"/>
        <v>54</v>
      </c>
    </row>
    <row r="395" spans="10:11" x14ac:dyDescent="0.3">
      <c r="J395" s="38">
        <f t="shared" si="13"/>
        <v>0</v>
      </c>
      <c r="K395" s="35">
        <f t="shared" si="12"/>
        <v>54</v>
      </c>
    </row>
    <row r="396" spans="10:11" x14ac:dyDescent="0.3">
      <c r="J396" s="38">
        <f t="shared" si="13"/>
        <v>0</v>
      </c>
      <c r="K396" s="35">
        <f t="shared" si="12"/>
        <v>54</v>
      </c>
    </row>
    <row r="397" spans="10:11" x14ac:dyDescent="0.3">
      <c r="J397" s="38">
        <f t="shared" si="13"/>
        <v>0</v>
      </c>
      <c r="K397" s="35">
        <f t="shared" si="12"/>
        <v>54</v>
      </c>
    </row>
    <row r="398" spans="10:11" x14ac:dyDescent="0.3">
      <c r="J398" s="38">
        <f t="shared" si="13"/>
        <v>0</v>
      </c>
      <c r="K398" s="35">
        <f t="shared" si="12"/>
        <v>54</v>
      </c>
    </row>
    <row r="399" spans="10:11" x14ac:dyDescent="0.3">
      <c r="J399" s="38">
        <f t="shared" si="13"/>
        <v>0</v>
      </c>
      <c r="K399" s="35">
        <f t="shared" si="12"/>
        <v>54</v>
      </c>
    </row>
    <row r="400" spans="10:11" x14ac:dyDescent="0.3">
      <c r="J400" s="38">
        <f t="shared" si="13"/>
        <v>0</v>
      </c>
      <c r="K400" s="35">
        <f t="shared" si="12"/>
        <v>54</v>
      </c>
    </row>
    <row r="587" spans="2:2" x14ac:dyDescent="0.3">
      <c r="B587" s="27"/>
    </row>
  </sheetData>
  <phoneticPr fontId="1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0427-1A89-4BAF-A53B-AD38DFC9D23D}">
  <dimension ref="A1:O352"/>
  <sheetViews>
    <sheetView zoomScale="82" zoomScaleNormal="82" workbookViewId="0">
      <selection activeCell="I14" sqref="I14"/>
    </sheetView>
  </sheetViews>
  <sheetFormatPr defaultColWidth="8.88671875" defaultRowHeight="14.4" x14ac:dyDescent="0.3"/>
  <cols>
    <col min="1" max="1" width="8.88671875" style="151"/>
    <col min="2" max="4" width="8.88671875" style="146"/>
    <col min="5" max="5" width="8.88671875" style="146" customWidth="1"/>
    <col min="6" max="6" width="10.33203125" style="185" bestFit="1" customWidth="1"/>
    <col min="7" max="7" width="8.88671875" style="155"/>
    <col min="8" max="8" width="8.88671875" style="147"/>
    <col min="9" max="9" width="10.33203125" style="187" bestFit="1" customWidth="1"/>
    <col min="10" max="10" width="8.88671875" style="147"/>
    <col min="11" max="11" width="8.88671875" style="156"/>
    <col min="12" max="12" width="8.88671875" style="160"/>
    <col min="13" max="14" width="8.88671875" style="148"/>
    <col min="15" max="15" width="8.88671875" style="161"/>
    <col min="16" max="16384" width="8.88671875" style="1"/>
  </cols>
  <sheetData>
    <row r="1" spans="1:15" s="145" customFormat="1" x14ac:dyDescent="0.3">
      <c r="A1" s="149" t="s">
        <v>8</v>
      </c>
      <c r="B1" s="150"/>
      <c r="C1" s="150"/>
      <c r="D1" s="150"/>
      <c r="E1" s="150"/>
      <c r="F1" s="184"/>
      <c r="G1" s="152" t="s">
        <v>9</v>
      </c>
      <c r="H1" s="153"/>
      <c r="I1" s="186"/>
      <c r="J1" s="153"/>
      <c r="K1" s="154"/>
      <c r="L1" s="157" t="s">
        <v>10</v>
      </c>
      <c r="M1" s="158"/>
      <c r="N1" s="158"/>
      <c r="O1" s="159"/>
    </row>
    <row r="2" spans="1:15" x14ac:dyDescent="0.3">
      <c r="A2" s="151" t="s">
        <v>0</v>
      </c>
      <c r="B2" s="146" t="s">
        <v>11</v>
      </c>
      <c r="C2" s="146" t="s">
        <v>12</v>
      </c>
      <c r="D2" s="146" t="s">
        <v>13</v>
      </c>
      <c r="E2" s="146" t="s">
        <v>14</v>
      </c>
      <c r="F2" s="185" t="s">
        <v>15</v>
      </c>
      <c r="G2" s="155" t="s">
        <v>56</v>
      </c>
      <c r="H2" s="147" t="s">
        <v>57</v>
      </c>
      <c r="I2" s="187" t="s">
        <v>17</v>
      </c>
      <c r="J2" s="147" t="s">
        <v>16</v>
      </c>
      <c r="K2" s="156" t="s">
        <v>3</v>
      </c>
      <c r="L2" s="160" t="s">
        <v>17</v>
      </c>
      <c r="M2" s="148" t="s">
        <v>18</v>
      </c>
      <c r="N2" s="148" t="s">
        <v>19</v>
      </c>
      <c r="O2" s="161" t="s">
        <v>20</v>
      </c>
    </row>
    <row r="3" spans="1:15" x14ac:dyDescent="0.3">
      <c r="A3" s="151" t="s">
        <v>4</v>
      </c>
      <c r="G3" s="155">
        <f t="shared" ref="G3:G6" si="0">I3-F3</f>
        <v>0</v>
      </c>
      <c r="H3" s="147">
        <f t="shared" ref="H3:H6" si="1">G3/7</f>
        <v>0</v>
      </c>
    </row>
    <row r="4" spans="1:15" x14ac:dyDescent="0.3">
      <c r="A4" s="151" t="s">
        <v>5</v>
      </c>
      <c r="G4" s="155">
        <f t="shared" si="0"/>
        <v>0</v>
      </c>
      <c r="H4" s="147">
        <f t="shared" si="1"/>
        <v>0</v>
      </c>
    </row>
    <row r="5" spans="1:15" x14ac:dyDescent="0.3">
      <c r="A5" s="151" t="s">
        <v>6</v>
      </c>
      <c r="G5" s="155">
        <f t="shared" si="0"/>
        <v>0</v>
      </c>
      <c r="H5" s="147">
        <f t="shared" si="1"/>
        <v>0</v>
      </c>
    </row>
    <row r="6" spans="1:15" x14ac:dyDescent="0.3">
      <c r="A6" s="151" t="s">
        <v>7</v>
      </c>
      <c r="G6" s="155">
        <f t="shared" si="0"/>
        <v>0</v>
      </c>
      <c r="H6" s="147">
        <f t="shared" si="1"/>
        <v>0</v>
      </c>
    </row>
    <row r="7" spans="1:15" x14ac:dyDescent="0.3">
      <c r="A7" s="151" t="s">
        <v>21</v>
      </c>
      <c r="F7" s="185">
        <v>45743</v>
      </c>
      <c r="G7" s="155">
        <f>I7-F7</f>
        <v>97</v>
      </c>
      <c r="H7" s="147">
        <f>G7/7</f>
        <v>13.857142857142858</v>
      </c>
      <c r="I7" s="187">
        <v>45840</v>
      </c>
      <c r="J7" s="147" t="s">
        <v>22</v>
      </c>
      <c r="K7" s="156" t="s">
        <v>23</v>
      </c>
    </row>
    <row r="8" spans="1:15" s="240" customFormat="1" x14ac:dyDescent="0.3">
      <c r="A8" s="255" t="s">
        <v>95</v>
      </c>
      <c r="B8" s="259" t="s">
        <v>97</v>
      </c>
      <c r="C8" s="259" t="s">
        <v>111</v>
      </c>
      <c r="D8" s="259" t="s">
        <v>13</v>
      </c>
      <c r="E8" s="259" t="s">
        <v>112</v>
      </c>
      <c r="F8" s="260">
        <v>45743</v>
      </c>
      <c r="G8" s="261">
        <f t="shared" ref="G8:G71" si="2">I8-F8</f>
        <v>97</v>
      </c>
      <c r="H8" s="259">
        <f t="shared" ref="H8:H71" si="3">G8/7</f>
        <v>13.857142857142858</v>
      </c>
      <c r="I8" s="262">
        <v>45840</v>
      </c>
      <c r="J8" s="259"/>
      <c r="K8" s="263"/>
      <c r="L8" s="261"/>
      <c r="M8" s="259"/>
      <c r="N8" s="259"/>
      <c r="O8" s="263"/>
    </row>
    <row r="9" spans="1:15" x14ac:dyDescent="0.3">
      <c r="G9" s="155">
        <f t="shared" si="2"/>
        <v>0</v>
      </c>
      <c r="H9" s="147">
        <f t="shared" si="3"/>
        <v>0</v>
      </c>
    </row>
    <row r="10" spans="1:15" x14ac:dyDescent="0.3">
      <c r="G10" s="155">
        <f t="shared" si="2"/>
        <v>0</v>
      </c>
      <c r="H10" s="147">
        <f t="shared" si="3"/>
        <v>0</v>
      </c>
    </row>
    <row r="11" spans="1:15" x14ac:dyDescent="0.3">
      <c r="G11" s="155">
        <f t="shared" si="2"/>
        <v>0</v>
      </c>
      <c r="H11" s="147">
        <f t="shared" si="3"/>
        <v>0</v>
      </c>
    </row>
    <row r="12" spans="1:15" x14ac:dyDescent="0.3">
      <c r="G12" s="155">
        <f t="shared" si="2"/>
        <v>0</v>
      </c>
      <c r="H12" s="147">
        <f t="shared" si="3"/>
        <v>0</v>
      </c>
    </row>
    <row r="13" spans="1:15" x14ac:dyDescent="0.3">
      <c r="G13" s="155">
        <f t="shared" si="2"/>
        <v>0</v>
      </c>
      <c r="H13" s="147">
        <f t="shared" si="3"/>
        <v>0</v>
      </c>
    </row>
    <row r="14" spans="1:15" x14ac:dyDescent="0.3">
      <c r="G14" s="155">
        <f t="shared" si="2"/>
        <v>0</v>
      </c>
      <c r="H14" s="147">
        <f t="shared" si="3"/>
        <v>0</v>
      </c>
    </row>
    <row r="15" spans="1:15" x14ac:dyDescent="0.3">
      <c r="G15" s="155">
        <f t="shared" si="2"/>
        <v>0</v>
      </c>
      <c r="H15" s="147">
        <f t="shared" si="3"/>
        <v>0</v>
      </c>
    </row>
    <row r="16" spans="1:15" x14ac:dyDescent="0.3">
      <c r="G16" s="155">
        <f t="shared" si="2"/>
        <v>0</v>
      </c>
      <c r="H16" s="147">
        <f t="shared" si="3"/>
        <v>0</v>
      </c>
    </row>
    <row r="17" spans="7:8" x14ac:dyDescent="0.3">
      <c r="G17" s="155">
        <f t="shared" si="2"/>
        <v>0</v>
      </c>
      <c r="H17" s="147">
        <f t="shared" si="3"/>
        <v>0</v>
      </c>
    </row>
    <row r="18" spans="7:8" x14ac:dyDescent="0.3">
      <c r="G18" s="155">
        <f t="shared" si="2"/>
        <v>0</v>
      </c>
      <c r="H18" s="147">
        <f t="shared" si="3"/>
        <v>0</v>
      </c>
    </row>
    <row r="19" spans="7:8" x14ac:dyDescent="0.3">
      <c r="G19" s="155">
        <f t="shared" si="2"/>
        <v>0</v>
      </c>
      <c r="H19" s="147">
        <f t="shared" si="3"/>
        <v>0</v>
      </c>
    </row>
    <row r="20" spans="7:8" x14ac:dyDescent="0.3">
      <c r="G20" s="155">
        <f t="shared" si="2"/>
        <v>0</v>
      </c>
      <c r="H20" s="147">
        <f t="shared" si="3"/>
        <v>0</v>
      </c>
    </row>
    <row r="21" spans="7:8" x14ac:dyDescent="0.3">
      <c r="G21" s="155">
        <f t="shared" si="2"/>
        <v>0</v>
      </c>
      <c r="H21" s="147">
        <f t="shared" si="3"/>
        <v>0</v>
      </c>
    </row>
    <row r="22" spans="7:8" x14ac:dyDescent="0.3">
      <c r="G22" s="155">
        <f t="shared" si="2"/>
        <v>0</v>
      </c>
      <c r="H22" s="147">
        <f t="shared" si="3"/>
        <v>0</v>
      </c>
    </row>
    <row r="23" spans="7:8" x14ac:dyDescent="0.3">
      <c r="G23" s="155">
        <f t="shared" si="2"/>
        <v>0</v>
      </c>
      <c r="H23" s="147">
        <f t="shared" si="3"/>
        <v>0</v>
      </c>
    </row>
    <row r="24" spans="7:8" x14ac:dyDescent="0.3">
      <c r="G24" s="155">
        <f t="shared" si="2"/>
        <v>0</v>
      </c>
      <c r="H24" s="147">
        <f t="shared" si="3"/>
        <v>0</v>
      </c>
    </row>
    <row r="25" spans="7:8" x14ac:dyDescent="0.3">
      <c r="G25" s="155">
        <f t="shared" si="2"/>
        <v>0</v>
      </c>
      <c r="H25" s="147">
        <f t="shared" si="3"/>
        <v>0</v>
      </c>
    </row>
    <row r="26" spans="7:8" x14ac:dyDescent="0.3">
      <c r="G26" s="155">
        <f t="shared" si="2"/>
        <v>0</v>
      </c>
      <c r="H26" s="147">
        <f t="shared" si="3"/>
        <v>0</v>
      </c>
    </row>
    <row r="27" spans="7:8" x14ac:dyDescent="0.3">
      <c r="G27" s="155">
        <f t="shared" si="2"/>
        <v>0</v>
      </c>
      <c r="H27" s="147">
        <f t="shared" si="3"/>
        <v>0</v>
      </c>
    </row>
    <row r="28" spans="7:8" x14ac:dyDescent="0.3">
      <c r="G28" s="155">
        <f t="shared" si="2"/>
        <v>0</v>
      </c>
      <c r="H28" s="147">
        <f t="shared" si="3"/>
        <v>0</v>
      </c>
    </row>
    <row r="29" spans="7:8" x14ac:dyDescent="0.3">
      <c r="G29" s="155">
        <f t="shared" si="2"/>
        <v>0</v>
      </c>
      <c r="H29" s="147">
        <f t="shared" si="3"/>
        <v>0</v>
      </c>
    </row>
    <row r="30" spans="7:8" x14ac:dyDescent="0.3">
      <c r="G30" s="155">
        <f t="shared" si="2"/>
        <v>0</v>
      </c>
      <c r="H30" s="147">
        <f t="shared" si="3"/>
        <v>0</v>
      </c>
    </row>
    <row r="31" spans="7:8" x14ac:dyDescent="0.3">
      <c r="G31" s="155">
        <f t="shared" si="2"/>
        <v>0</v>
      </c>
      <c r="H31" s="147">
        <f t="shared" si="3"/>
        <v>0</v>
      </c>
    </row>
    <row r="32" spans="7:8" x14ac:dyDescent="0.3">
      <c r="G32" s="155">
        <f t="shared" si="2"/>
        <v>0</v>
      </c>
      <c r="H32" s="147">
        <f t="shared" si="3"/>
        <v>0</v>
      </c>
    </row>
    <row r="33" spans="7:8" x14ac:dyDescent="0.3">
      <c r="G33" s="155">
        <f t="shared" si="2"/>
        <v>0</v>
      </c>
      <c r="H33" s="147">
        <f t="shared" si="3"/>
        <v>0</v>
      </c>
    </row>
    <row r="34" spans="7:8" x14ac:dyDescent="0.3">
      <c r="G34" s="155">
        <f t="shared" si="2"/>
        <v>0</v>
      </c>
      <c r="H34" s="147">
        <f t="shared" si="3"/>
        <v>0</v>
      </c>
    </row>
    <row r="35" spans="7:8" x14ac:dyDescent="0.3">
      <c r="G35" s="155">
        <f t="shared" si="2"/>
        <v>0</v>
      </c>
      <c r="H35" s="147">
        <f t="shared" si="3"/>
        <v>0</v>
      </c>
    </row>
    <row r="36" spans="7:8" x14ac:dyDescent="0.3">
      <c r="G36" s="155">
        <f t="shared" si="2"/>
        <v>0</v>
      </c>
      <c r="H36" s="147">
        <f t="shared" si="3"/>
        <v>0</v>
      </c>
    </row>
    <row r="37" spans="7:8" x14ac:dyDescent="0.3">
      <c r="G37" s="155">
        <f t="shared" si="2"/>
        <v>0</v>
      </c>
      <c r="H37" s="147">
        <f t="shared" si="3"/>
        <v>0</v>
      </c>
    </row>
    <row r="38" spans="7:8" x14ac:dyDescent="0.3">
      <c r="G38" s="155">
        <f t="shared" si="2"/>
        <v>0</v>
      </c>
      <c r="H38" s="147">
        <f t="shared" si="3"/>
        <v>0</v>
      </c>
    </row>
    <row r="39" spans="7:8" x14ac:dyDescent="0.3">
      <c r="G39" s="155">
        <f t="shared" si="2"/>
        <v>0</v>
      </c>
      <c r="H39" s="147">
        <f t="shared" si="3"/>
        <v>0</v>
      </c>
    </row>
    <row r="40" spans="7:8" x14ac:dyDescent="0.3">
      <c r="G40" s="155">
        <f t="shared" si="2"/>
        <v>0</v>
      </c>
      <c r="H40" s="147">
        <f t="shared" si="3"/>
        <v>0</v>
      </c>
    </row>
    <row r="41" spans="7:8" x14ac:dyDescent="0.3">
      <c r="G41" s="155">
        <f t="shared" si="2"/>
        <v>0</v>
      </c>
      <c r="H41" s="147">
        <f t="shared" si="3"/>
        <v>0</v>
      </c>
    </row>
    <row r="42" spans="7:8" x14ac:dyDescent="0.3">
      <c r="G42" s="155">
        <f t="shared" si="2"/>
        <v>0</v>
      </c>
      <c r="H42" s="147">
        <f t="shared" si="3"/>
        <v>0</v>
      </c>
    </row>
    <row r="43" spans="7:8" x14ac:dyDescent="0.3">
      <c r="G43" s="155">
        <f t="shared" si="2"/>
        <v>0</v>
      </c>
      <c r="H43" s="147">
        <f t="shared" si="3"/>
        <v>0</v>
      </c>
    </row>
    <row r="44" spans="7:8" x14ac:dyDescent="0.3">
      <c r="G44" s="155">
        <f t="shared" si="2"/>
        <v>0</v>
      </c>
      <c r="H44" s="147">
        <f t="shared" si="3"/>
        <v>0</v>
      </c>
    </row>
    <row r="45" spans="7:8" x14ac:dyDescent="0.3">
      <c r="G45" s="155">
        <f t="shared" si="2"/>
        <v>0</v>
      </c>
      <c r="H45" s="147">
        <f t="shared" si="3"/>
        <v>0</v>
      </c>
    </row>
    <row r="46" spans="7:8" x14ac:dyDescent="0.3">
      <c r="G46" s="155">
        <f t="shared" si="2"/>
        <v>0</v>
      </c>
      <c r="H46" s="147">
        <f t="shared" si="3"/>
        <v>0</v>
      </c>
    </row>
    <row r="47" spans="7:8" x14ac:dyDescent="0.3">
      <c r="G47" s="155">
        <f t="shared" si="2"/>
        <v>0</v>
      </c>
      <c r="H47" s="147">
        <f t="shared" si="3"/>
        <v>0</v>
      </c>
    </row>
    <row r="48" spans="7:8" x14ac:dyDescent="0.3">
      <c r="G48" s="155">
        <f t="shared" si="2"/>
        <v>0</v>
      </c>
      <c r="H48" s="147">
        <f t="shared" si="3"/>
        <v>0</v>
      </c>
    </row>
    <row r="49" spans="7:8" x14ac:dyDescent="0.3">
      <c r="G49" s="155">
        <f t="shared" si="2"/>
        <v>0</v>
      </c>
      <c r="H49" s="147">
        <f t="shared" si="3"/>
        <v>0</v>
      </c>
    </row>
    <row r="50" spans="7:8" x14ac:dyDescent="0.3">
      <c r="G50" s="155">
        <f t="shared" si="2"/>
        <v>0</v>
      </c>
      <c r="H50" s="147">
        <f t="shared" si="3"/>
        <v>0</v>
      </c>
    </row>
    <row r="51" spans="7:8" x14ac:dyDescent="0.3">
      <c r="G51" s="155">
        <f t="shared" si="2"/>
        <v>0</v>
      </c>
      <c r="H51" s="147">
        <f t="shared" si="3"/>
        <v>0</v>
      </c>
    </row>
    <row r="52" spans="7:8" x14ac:dyDescent="0.3">
      <c r="G52" s="155">
        <f t="shared" si="2"/>
        <v>0</v>
      </c>
      <c r="H52" s="147">
        <f t="shared" si="3"/>
        <v>0</v>
      </c>
    </row>
    <row r="53" spans="7:8" x14ac:dyDescent="0.3">
      <c r="G53" s="155">
        <f t="shared" si="2"/>
        <v>0</v>
      </c>
      <c r="H53" s="147">
        <f t="shared" si="3"/>
        <v>0</v>
      </c>
    </row>
    <row r="54" spans="7:8" x14ac:dyDescent="0.3">
      <c r="G54" s="155">
        <f t="shared" si="2"/>
        <v>0</v>
      </c>
      <c r="H54" s="147">
        <f t="shared" si="3"/>
        <v>0</v>
      </c>
    </row>
    <row r="55" spans="7:8" x14ac:dyDescent="0.3">
      <c r="G55" s="155">
        <f t="shared" si="2"/>
        <v>0</v>
      </c>
      <c r="H55" s="147">
        <f t="shared" si="3"/>
        <v>0</v>
      </c>
    </row>
    <row r="56" spans="7:8" x14ac:dyDescent="0.3">
      <c r="G56" s="155">
        <f t="shared" si="2"/>
        <v>0</v>
      </c>
      <c r="H56" s="147">
        <f t="shared" si="3"/>
        <v>0</v>
      </c>
    </row>
    <row r="57" spans="7:8" x14ac:dyDescent="0.3">
      <c r="G57" s="155">
        <f t="shared" si="2"/>
        <v>0</v>
      </c>
      <c r="H57" s="147">
        <f t="shared" si="3"/>
        <v>0</v>
      </c>
    </row>
    <row r="58" spans="7:8" x14ac:dyDescent="0.3">
      <c r="G58" s="155">
        <f t="shared" si="2"/>
        <v>0</v>
      </c>
      <c r="H58" s="147">
        <f t="shared" si="3"/>
        <v>0</v>
      </c>
    </row>
    <row r="59" spans="7:8" x14ac:dyDescent="0.3">
      <c r="G59" s="155">
        <f t="shared" si="2"/>
        <v>0</v>
      </c>
      <c r="H59" s="147">
        <f t="shared" si="3"/>
        <v>0</v>
      </c>
    </row>
    <row r="60" spans="7:8" x14ac:dyDescent="0.3">
      <c r="G60" s="155">
        <f t="shared" si="2"/>
        <v>0</v>
      </c>
      <c r="H60" s="147">
        <f t="shared" si="3"/>
        <v>0</v>
      </c>
    </row>
    <row r="61" spans="7:8" x14ac:dyDescent="0.3">
      <c r="G61" s="155">
        <f t="shared" si="2"/>
        <v>0</v>
      </c>
      <c r="H61" s="147">
        <f t="shared" si="3"/>
        <v>0</v>
      </c>
    </row>
    <row r="62" spans="7:8" x14ac:dyDescent="0.3">
      <c r="G62" s="155">
        <f t="shared" si="2"/>
        <v>0</v>
      </c>
      <c r="H62" s="147">
        <f t="shared" si="3"/>
        <v>0</v>
      </c>
    </row>
    <row r="63" spans="7:8" x14ac:dyDescent="0.3">
      <c r="G63" s="155">
        <f t="shared" si="2"/>
        <v>0</v>
      </c>
      <c r="H63" s="147">
        <f t="shared" si="3"/>
        <v>0</v>
      </c>
    </row>
    <row r="64" spans="7:8" x14ac:dyDescent="0.3">
      <c r="G64" s="155">
        <f t="shared" si="2"/>
        <v>0</v>
      </c>
      <c r="H64" s="147">
        <f t="shared" si="3"/>
        <v>0</v>
      </c>
    </row>
    <row r="65" spans="7:8" x14ac:dyDescent="0.3">
      <c r="G65" s="155">
        <f t="shared" si="2"/>
        <v>0</v>
      </c>
      <c r="H65" s="147">
        <f t="shared" si="3"/>
        <v>0</v>
      </c>
    </row>
    <row r="66" spans="7:8" x14ac:dyDescent="0.3">
      <c r="G66" s="155">
        <f t="shared" si="2"/>
        <v>0</v>
      </c>
      <c r="H66" s="147">
        <f t="shared" si="3"/>
        <v>0</v>
      </c>
    </row>
    <row r="67" spans="7:8" x14ac:dyDescent="0.3">
      <c r="G67" s="155">
        <f t="shared" si="2"/>
        <v>0</v>
      </c>
      <c r="H67" s="147">
        <f t="shared" si="3"/>
        <v>0</v>
      </c>
    </row>
    <row r="68" spans="7:8" x14ac:dyDescent="0.3">
      <c r="G68" s="155">
        <f t="shared" si="2"/>
        <v>0</v>
      </c>
      <c r="H68" s="147">
        <f t="shared" si="3"/>
        <v>0</v>
      </c>
    </row>
    <row r="69" spans="7:8" x14ac:dyDescent="0.3">
      <c r="G69" s="155">
        <f t="shared" si="2"/>
        <v>0</v>
      </c>
      <c r="H69" s="147">
        <f t="shared" si="3"/>
        <v>0</v>
      </c>
    </row>
    <row r="70" spans="7:8" x14ac:dyDescent="0.3">
      <c r="G70" s="155">
        <f t="shared" si="2"/>
        <v>0</v>
      </c>
      <c r="H70" s="147">
        <f t="shared" si="3"/>
        <v>0</v>
      </c>
    </row>
    <row r="71" spans="7:8" x14ac:dyDescent="0.3">
      <c r="G71" s="155">
        <f t="shared" si="2"/>
        <v>0</v>
      </c>
      <c r="H71" s="147">
        <f t="shared" si="3"/>
        <v>0</v>
      </c>
    </row>
    <row r="72" spans="7:8" x14ac:dyDescent="0.3">
      <c r="G72" s="155">
        <f t="shared" ref="G72:G135" si="4">I72-F72</f>
        <v>0</v>
      </c>
      <c r="H72" s="147">
        <f t="shared" ref="H72:H135" si="5">G72/7</f>
        <v>0</v>
      </c>
    </row>
    <row r="73" spans="7:8" x14ac:dyDescent="0.3">
      <c r="G73" s="155">
        <f t="shared" si="4"/>
        <v>0</v>
      </c>
      <c r="H73" s="147">
        <f t="shared" si="5"/>
        <v>0</v>
      </c>
    </row>
    <row r="74" spans="7:8" x14ac:dyDescent="0.3">
      <c r="G74" s="155">
        <f t="shared" si="4"/>
        <v>0</v>
      </c>
      <c r="H74" s="147">
        <f t="shared" si="5"/>
        <v>0</v>
      </c>
    </row>
    <row r="75" spans="7:8" x14ac:dyDescent="0.3">
      <c r="G75" s="155">
        <f t="shared" si="4"/>
        <v>0</v>
      </c>
      <c r="H75" s="147">
        <f t="shared" si="5"/>
        <v>0</v>
      </c>
    </row>
    <row r="76" spans="7:8" x14ac:dyDescent="0.3">
      <c r="G76" s="155">
        <f t="shared" si="4"/>
        <v>0</v>
      </c>
      <c r="H76" s="147">
        <f t="shared" si="5"/>
        <v>0</v>
      </c>
    </row>
    <row r="77" spans="7:8" x14ac:dyDescent="0.3">
      <c r="G77" s="155">
        <f t="shared" si="4"/>
        <v>0</v>
      </c>
      <c r="H77" s="147">
        <f t="shared" si="5"/>
        <v>0</v>
      </c>
    </row>
    <row r="78" spans="7:8" x14ac:dyDescent="0.3">
      <c r="G78" s="155">
        <f t="shared" si="4"/>
        <v>0</v>
      </c>
      <c r="H78" s="147">
        <f t="shared" si="5"/>
        <v>0</v>
      </c>
    </row>
    <row r="79" spans="7:8" x14ac:dyDescent="0.3">
      <c r="G79" s="155">
        <f t="shared" si="4"/>
        <v>0</v>
      </c>
      <c r="H79" s="147">
        <f t="shared" si="5"/>
        <v>0</v>
      </c>
    </row>
    <row r="80" spans="7:8" x14ac:dyDescent="0.3">
      <c r="G80" s="155">
        <f t="shared" si="4"/>
        <v>0</v>
      </c>
      <c r="H80" s="147">
        <f t="shared" si="5"/>
        <v>0</v>
      </c>
    </row>
    <row r="81" spans="7:8" x14ac:dyDescent="0.3">
      <c r="G81" s="155">
        <f t="shared" si="4"/>
        <v>0</v>
      </c>
      <c r="H81" s="147">
        <f t="shared" si="5"/>
        <v>0</v>
      </c>
    </row>
    <row r="82" spans="7:8" x14ac:dyDescent="0.3">
      <c r="G82" s="155">
        <f t="shared" si="4"/>
        <v>0</v>
      </c>
      <c r="H82" s="147">
        <f t="shared" si="5"/>
        <v>0</v>
      </c>
    </row>
    <row r="83" spans="7:8" x14ac:dyDescent="0.3">
      <c r="G83" s="155">
        <f t="shared" si="4"/>
        <v>0</v>
      </c>
      <c r="H83" s="147">
        <f t="shared" si="5"/>
        <v>0</v>
      </c>
    </row>
    <row r="84" spans="7:8" x14ac:dyDescent="0.3">
      <c r="G84" s="155">
        <f t="shared" si="4"/>
        <v>0</v>
      </c>
      <c r="H84" s="147">
        <f t="shared" si="5"/>
        <v>0</v>
      </c>
    </row>
    <row r="85" spans="7:8" x14ac:dyDescent="0.3">
      <c r="G85" s="155">
        <f t="shared" si="4"/>
        <v>0</v>
      </c>
      <c r="H85" s="147">
        <f t="shared" si="5"/>
        <v>0</v>
      </c>
    </row>
    <row r="86" spans="7:8" x14ac:dyDescent="0.3">
      <c r="G86" s="155">
        <f t="shared" si="4"/>
        <v>0</v>
      </c>
      <c r="H86" s="147">
        <f t="shared" si="5"/>
        <v>0</v>
      </c>
    </row>
    <row r="87" spans="7:8" x14ac:dyDescent="0.3">
      <c r="G87" s="155">
        <f t="shared" si="4"/>
        <v>0</v>
      </c>
      <c r="H87" s="147">
        <f t="shared" si="5"/>
        <v>0</v>
      </c>
    </row>
    <row r="88" spans="7:8" x14ac:dyDescent="0.3">
      <c r="G88" s="155">
        <f t="shared" si="4"/>
        <v>0</v>
      </c>
      <c r="H88" s="147">
        <f t="shared" si="5"/>
        <v>0</v>
      </c>
    </row>
    <row r="89" spans="7:8" x14ac:dyDescent="0.3">
      <c r="G89" s="155">
        <f t="shared" si="4"/>
        <v>0</v>
      </c>
      <c r="H89" s="147">
        <f t="shared" si="5"/>
        <v>0</v>
      </c>
    </row>
    <row r="90" spans="7:8" x14ac:dyDescent="0.3">
      <c r="G90" s="155">
        <f t="shared" si="4"/>
        <v>0</v>
      </c>
      <c r="H90" s="147">
        <f t="shared" si="5"/>
        <v>0</v>
      </c>
    </row>
    <row r="91" spans="7:8" x14ac:dyDescent="0.3">
      <c r="G91" s="155">
        <f t="shared" si="4"/>
        <v>0</v>
      </c>
      <c r="H91" s="147">
        <f t="shared" si="5"/>
        <v>0</v>
      </c>
    </row>
    <row r="92" spans="7:8" x14ac:dyDescent="0.3">
      <c r="G92" s="155">
        <f t="shared" si="4"/>
        <v>0</v>
      </c>
      <c r="H92" s="147">
        <f t="shared" si="5"/>
        <v>0</v>
      </c>
    </row>
    <row r="93" spans="7:8" x14ac:dyDescent="0.3">
      <c r="G93" s="155">
        <f t="shared" si="4"/>
        <v>0</v>
      </c>
      <c r="H93" s="147">
        <f t="shared" si="5"/>
        <v>0</v>
      </c>
    </row>
    <row r="94" spans="7:8" x14ac:dyDescent="0.3">
      <c r="G94" s="155">
        <f t="shared" si="4"/>
        <v>0</v>
      </c>
      <c r="H94" s="147">
        <f t="shared" si="5"/>
        <v>0</v>
      </c>
    </row>
    <row r="95" spans="7:8" x14ac:dyDescent="0.3">
      <c r="G95" s="155">
        <f t="shared" si="4"/>
        <v>0</v>
      </c>
      <c r="H95" s="147">
        <f t="shared" si="5"/>
        <v>0</v>
      </c>
    </row>
    <row r="96" spans="7:8" x14ac:dyDescent="0.3">
      <c r="G96" s="155">
        <f t="shared" si="4"/>
        <v>0</v>
      </c>
      <c r="H96" s="147">
        <f t="shared" si="5"/>
        <v>0</v>
      </c>
    </row>
    <row r="97" spans="7:8" x14ac:dyDescent="0.3">
      <c r="G97" s="155">
        <f t="shared" si="4"/>
        <v>0</v>
      </c>
      <c r="H97" s="147">
        <f t="shared" si="5"/>
        <v>0</v>
      </c>
    </row>
    <row r="98" spans="7:8" x14ac:dyDescent="0.3">
      <c r="G98" s="155">
        <f t="shared" si="4"/>
        <v>0</v>
      </c>
      <c r="H98" s="147">
        <f t="shared" si="5"/>
        <v>0</v>
      </c>
    </row>
    <row r="99" spans="7:8" x14ac:dyDescent="0.3">
      <c r="G99" s="155">
        <f t="shared" si="4"/>
        <v>0</v>
      </c>
      <c r="H99" s="147">
        <f t="shared" si="5"/>
        <v>0</v>
      </c>
    </row>
    <row r="100" spans="7:8" x14ac:dyDescent="0.3">
      <c r="G100" s="155">
        <f t="shared" si="4"/>
        <v>0</v>
      </c>
      <c r="H100" s="147">
        <f t="shared" si="5"/>
        <v>0</v>
      </c>
    </row>
    <row r="101" spans="7:8" x14ac:dyDescent="0.3">
      <c r="G101" s="155">
        <f t="shared" si="4"/>
        <v>0</v>
      </c>
      <c r="H101" s="147">
        <f t="shared" si="5"/>
        <v>0</v>
      </c>
    </row>
    <row r="102" spans="7:8" x14ac:dyDescent="0.3">
      <c r="G102" s="155">
        <f t="shared" si="4"/>
        <v>0</v>
      </c>
      <c r="H102" s="147">
        <f t="shared" si="5"/>
        <v>0</v>
      </c>
    </row>
    <row r="103" spans="7:8" x14ac:dyDescent="0.3">
      <c r="G103" s="155">
        <f t="shared" si="4"/>
        <v>0</v>
      </c>
      <c r="H103" s="147">
        <f t="shared" si="5"/>
        <v>0</v>
      </c>
    </row>
    <row r="104" spans="7:8" x14ac:dyDescent="0.3">
      <c r="G104" s="155">
        <f t="shared" si="4"/>
        <v>0</v>
      </c>
      <c r="H104" s="147">
        <f t="shared" si="5"/>
        <v>0</v>
      </c>
    </row>
    <row r="105" spans="7:8" x14ac:dyDescent="0.3">
      <c r="G105" s="155">
        <f t="shared" si="4"/>
        <v>0</v>
      </c>
      <c r="H105" s="147">
        <f t="shared" si="5"/>
        <v>0</v>
      </c>
    </row>
    <row r="106" spans="7:8" x14ac:dyDescent="0.3">
      <c r="G106" s="155">
        <f t="shared" si="4"/>
        <v>0</v>
      </c>
      <c r="H106" s="147">
        <f t="shared" si="5"/>
        <v>0</v>
      </c>
    </row>
    <row r="107" spans="7:8" x14ac:dyDescent="0.3">
      <c r="G107" s="155">
        <f t="shared" si="4"/>
        <v>0</v>
      </c>
      <c r="H107" s="147">
        <f t="shared" si="5"/>
        <v>0</v>
      </c>
    </row>
    <row r="108" spans="7:8" x14ac:dyDescent="0.3">
      <c r="G108" s="155">
        <f t="shared" si="4"/>
        <v>0</v>
      </c>
      <c r="H108" s="147">
        <f t="shared" si="5"/>
        <v>0</v>
      </c>
    </row>
    <row r="109" spans="7:8" x14ac:dyDescent="0.3">
      <c r="G109" s="155">
        <f t="shared" si="4"/>
        <v>0</v>
      </c>
      <c r="H109" s="147">
        <f t="shared" si="5"/>
        <v>0</v>
      </c>
    </row>
    <row r="110" spans="7:8" x14ac:dyDescent="0.3">
      <c r="G110" s="155">
        <f t="shared" si="4"/>
        <v>0</v>
      </c>
      <c r="H110" s="147">
        <f t="shared" si="5"/>
        <v>0</v>
      </c>
    </row>
    <row r="111" spans="7:8" x14ac:dyDescent="0.3">
      <c r="G111" s="155">
        <f t="shared" si="4"/>
        <v>0</v>
      </c>
      <c r="H111" s="147">
        <f t="shared" si="5"/>
        <v>0</v>
      </c>
    </row>
    <row r="112" spans="7:8" x14ac:dyDescent="0.3">
      <c r="G112" s="155">
        <f t="shared" si="4"/>
        <v>0</v>
      </c>
      <c r="H112" s="147">
        <f t="shared" si="5"/>
        <v>0</v>
      </c>
    </row>
    <row r="113" spans="7:8" x14ac:dyDescent="0.3">
      <c r="G113" s="155">
        <f t="shared" si="4"/>
        <v>0</v>
      </c>
      <c r="H113" s="147">
        <f t="shared" si="5"/>
        <v>0</v>
      </c>
    </row>
    <row r="114" spans="7:8" x14ac:dyDescent="0.3">
      <c r="G114" s="155">
        <f t="shared" si="4"/>
        <v>0</v>
      </c>
      <c r="H114" s="147">
        <f t="shared" si="5"/>
        <v>0</v>
      </c>
    </row>
    <row r="115" spans="7:8" x14ac:dyDescent="0.3">
      <c r="G115" s="155">
        <f t="shared" si="4"/>
        <v>0</v>
      </c>
      <c r="H115" s="147">
        <f t="shared" si="5"/>
        <v>0</v>
      </c>
    </row>
    <row r="116" spans="7:8" x14ac:dyDescent="0.3">
      <c r="G116" s="155">
        <f t="shared" si="4"/>
        <v>0</v>
      </c>
      <c r="H116" s="147">
        <f t="shared" si="5"/>
        <v>0</v>
      </c>
    </row>
    <row r="117" spans="7:8" x14ac:dyDescent="0.3">
      <c r="G117" s="155">
        <f t="shared" si="4"/>
        <v>0</v>
      </c>
      <c r="H117" s="147">
        <f t="shared" si="5"/>
        <v>0</v>
      </c>
    </row>
    <row r="118" spans="7:8" x14ac:dyDescent="0.3">
      <c r="G118" s="155">
        <f t="shared" si="4"/>
        <v>0</v>
      </c>
      <c r="H118" s="147">
        <f t="shared" si="5"/>
        <v>0</v>
      </c>
    </row>
    <row r="119" spans="7:8" x14ac:dyDescent="0.3">
      <c r="G119" s="155">
        <f t="shared" si="4"/>
        <v>0</v>
      </c>
      <c r="H119" s="147">
        <f t="shared" si="5"/>
        <v>0</v>
      </c>
    </row>
    <row r="120" spans="7:8" x14ac:dyDescent="0.3">
      <c r="G120" s="155">
        <f t="shared" si="4"/>
        <v>0</v>
      </c>
      <c r="H120" s="147">
        <f t="shared" si="5"/>
        <v>0</v>
      </c>
    </row>
    <row r="121" spans="7:8" x14ac:dyDescent="0.3">
      <c r="G121" s="155">
        <f t="shared" si="4"/>
        <v>0</v>
      </c>
      <c r="H121" s="147">
        <f t="shared" si="5"/>
        <v>0</v>
      </c>
    </row>
    <row r="122" spans="7:8" x14ac:dyDescent="0.3">
      <c r="G122" s="155">
        <f t="shared" si="4"/>
        <v>0</v>
      </c>
      <c r="H122" s="147">
        <f t="shared" si="5"/>
        <v>0</v>
      </c>
    </row>
    <row r="123" spans="7:8" x14ac:dyDescent="0.3">
      <c r="G123" s="155">
        <f t="shared" si="4"/>
        <v>0</v>
      </c>
      <c r="H123" s="147">
        <f t="shared" si="5"/>
        <v>0</v>
      </c>
    </row>
    <row r="124" spans="7:8" x14ac:dyDescent="0.3">
      <c r="G124" s="155">
        <f t="shared" si="4"/>
        <v>0</v>
      </c>
      <c r="H124" s="147">
        <f t="shared" si="5"/>
        <v>0</v>
      </c>
    </row>
    <row r="125" spans="7:8" x14ac:dyDescent="0.3">
      <c r="G125" s="155">
        <f t="shared" si="4"/>
        <v>0</v>
      </c>
      <c r="H125" s="147">
        <f t="shared" si="5"/>
        <v>0</v>
      </c>
    </row>
    <row r="126" spans="7:8" x14ac:dyDescent="0.3">
      <c r="G126" s="155">
        <f t="shared" si="4"/>
        <v>0</v>
      </c>
      <c r="H126" s="147">
        <f t="shared" si="5"/>
        <v>0</v>
      </c>
    </row>
    <row r="127" spans="7:8" x14ac:dyDescent="0.3">
      <c r="G127" s="155">
        <f t="shared" si="4"/>
        <v>0</v>
      </c>
      <c r="H127" s="147">
        <f t="shared" si="5"/>
        <v>0</v>
      </c>
    </row>
    <row r="128" spans="7:8" x14ac:dyDescent="0.3">
      <c r="G128" s="155">
        <f t="shared" si="4"/>
        <v>0</v>
      </c>
      <c r="H128" s="147">
        <f t="shared" si="5"/>
        <v>0</v>
      </c>
    </row>
    <row r="129" spans="7:8" x14ac:dyDescent="0.3">
      <c r="G129" s="155">
        <f t="shared" si="4"/>
        <v>0</v>
      </c>
      <c r="H129" s="147">
        <f t="shared" si="5"/>
        <v>0</v>
      </c>
    </row>
    <row r="130" spans="7:8" x14ac:dyDescent="0.3">
      <c r="G130" s="155">
        <f t="shared" si="4"/>
        <v>0</v>
      </c>
      <c r="H130" s="147">
        <f t="shared" si="5"/>
        <v>0</v>
      </c>
    </row>
    <row r="131" spans="7:8" x14ac:dyDescent="0.3">
      <c r="G131" s="155">
        <f t="shared" si="4"/>
        <v>0</v>
      </c>
      <c r="H131" s="147">
        <f t="shared" si="5"/>
        <v>0</v>
      </c>
    </row>
    <row r="132" spans="7:8" x14ac:dyDescent="0.3">
      <c r="G132" s="155">
        <f t="shared" si="4"/>
        <v>0</v>
      </c>
      <c r="H132" s="147">
        <f t="shared" si="5"/>
        <v>0</v>
      </c>
    </row>
    <row r="133" spans="7:8" x14ac:dyDescent="0.3">
      <c r="G133" s="155">
        <f t="shared" si="4"/>
        <v>0</v>
      </c>
      <c r="H133" s="147">
        <f t="shared" si="5"/>
        <v>0</v>
      </c>
    </row>
    <row r="134" spans="7:8" x14ac:dyDescent="0.3">
      <c r="G134" s="155">
        <f t="shared" si="4"/>
        <v>0</v>
      </c>
      <c r="H134" s="147">
        <f t="shared" si="5"/>
        <v>0</v>
      </c>
    </row>
    <row r="135" spans="7:8" x14ac:dyDescent="0.3">
      <c r="G135" s="155">
        <f t="shared" si="4"/>
        <v>0</v>
      </c>
      <c r="H135" s="147">
        <f t="shared" si="5"/>
        <v>0</v>
      </c>
    </row>
    <row r="136" spans="7:8" x14ac:dyDescent="0.3">
      <c r="G136" s="155">
        <f t="shared" ref="G136:G199" si="6">I136-F136</f>
        <v>0</v>
      </c>
      <c r="H136" s="147">
        <f t="shared" ref="H136:H146" si="7">G136/7</f>
        <v>0</v>
      </c>
    </row>
    <row r="137" spans="7:8" x14ac:dyDescent="0.3">
      <c r="G137" s="155">
        <f t="shared" si="6"/>
        <v>0</v>
      </c>
      <c r="H137" s="147">
        <f t="shared" si="7"/>
        <v>0</v>
      </c>
    </row>
    <row r="138" spans="7:8" x14ac:dyDescent="0.3">
      <c r="G138" s="155">
        <f t="shared" si="6"/>
        <v>0</v>
      </c>
      <c r="H138" s="147">
        <f t="shared" si="7"/>
        <v>0</v>
      </c>
    </row>
    <row r="139" spans="7:8" x14ac:dyDescent="0.3">
      <c r="G139" s="155">
        <f t="shared" si="6"/>
        <v>0</v>
      </c>
      <c r="H139" s="147">
        <f t="shared" si="7"/>
        <v>0</v>
      </c>
    </row>
    <row r="140" spans="7:8" x14ac:dyDescent="0.3">
      <c r="G140" s="155">
        <f t="shared" si="6"/>
        <v>0</v>
      </c>
      <c r="H140" s="147">
        <f t="shared" si="7"/>
        <v>0</v>
      </c>
    </row>
    <row r="141" spans="7:8" x14ac:dyDescent="0.3">
      <c r="G141" s="155">
        <f t="shared" si="6"/>
        <v>0</v>
      </c>
      <c r="H141" s="147">
        <f t="shared" si="7"/>
        <v>0</v>
      </c>
    </row>
    <row r="142" spans="7:8" x14ac:dyDescent="0.3">
      <c r="G142" s="155">
        <f t="shared" si="6"/>
        <v>0</v>
      </c>
      <c r="H142" s="147">
        <f t="shared" si="7"/>
        <v>0</v>
      </c>
    </row>
    <row r="143" spans="7:8" x14ac:dyDescent="0.3">
      <c r="G143" s="155">
        <f t="shared" si="6"/>
        <v>0</v>
      </c>
      <c r="H143" s="147">
        <f t="shared" si="7"/>
        <v>0</v>
      </c>
    </row>
    <row r="144" spans="7:8" x14ac:dyDescent="0.3">
      <c r="G144" s="155">
        <f t="shared" si="6"/>
        <v>0</v>
      </c>
      <c r="H144" s="147">
        <f t="shared" si="7"/>
        <v>0</v>
      </c>
    </row>
    <row r="145" spans="7:8" x14ac:dyDescent="0.3">
      <c r="G145" s="155">
        <f t="shared" si="6"/>
        <v>0</v>
      </c>
      <c r="H145" s="147">
        <f t="shared" si="7"/>
        <v>0</v>
      </c>
    </row>
    <row r="146" spans="7:8" x14ac:dyDescent="0.3">
      <c r="G146" s="155">
        <f t="shared" si="6"/>
        <v>0</v>
      </c>
      <c r="H146" s="147">
        <f t="shared" si="7"/>
        <v>0</v>
      </c>
    </row>
    <row r="147" spans="7:8" x14ac:dyDescent="0.3">
      <c r="G147" s="155">
        <f t="shared" si="6"/>
        <v>0</v>
      </c>
      <c r="H147" s="147">
        <f>G147/7</f>
        <v>0</v>
      </c>
    </row>
    <row r="148" spans="7:8" x14ac:dyDescent="0.3">
      <c r="G148" s="155">
        <f t="shared" si="6"/>
        <v>0</v>
      </c>
      <c r="H148" s="147">
        <f t="shared" ref="H148:H211" si="8">G148/7</f>
        <v>0</v>
      </c>
    </row>
    <row r="149" spans="7:8" x14ac:dyDescent="0.3">
      <c r="G149" s="155">
        <f t="shared" si="6"/>
        <v>0</v>
      </c>
      <c r="H149" s="147">
        <f t="shared" si="8"/>
        <v>0</v>
      </c>
    </row>
    <row r="150" spans="7:8" x14ac:dyDescent="0.3">
      <c r="G150" s="155">
        <f t="shared" si="6"/>
        <v>0</v>
      </c>
      <c r="H150" s="147">
        <f t="shared" si="8"/>
        <v>0</v>
      </c>
    </row>
    <row r="151" spans="7:8" x14ac:dyDescent="0.3">
      <c r="G151" s="155">
        <f t="shared" si="6"/>
        <v>0</v>
      </c>
      <c r="H151" s="147">
        <f t="shared" si="8"/>
        <v>0</v>
      </c>
    </row>
    <row r="152" spans="7:8" x14ac:dyDescent="0.3">
      <c r="G152" s="155">
        <f t="shared" si="6"/>
        <v>0</v>
      </c>
      <c r="H152" s="147">
        <f t="shared" si="8"/>
        <v>0</v>
      </c>
    </row>
    <row r="153" spans="7:8" x14ac:dyDescent="0.3">
      <c r="G153" s="155">
        <f t="shared" si="6"/>
        <v>0</v>
      </c>
      <c r="H153" s="147">
        <f t="shared" si="8"/>
        <v>0</v>
      </c>
    </row>
    <row r="154" spans="7:8" x14ac:dyDescent="0.3">
      <c r="G154" s="155">
        <f t="shared" si="6"/>
        <v>0</v>
      </c>
      <c r="H154" s="147">
        <f t="shared" si="8"/>
        <v>0</v>
      </c>
    </row>
    <row r="155" spans="7:8" x14ac:dyDescent="0.3">
      <c r="G155" s="155">
        <f t="shared" si="6"/>
        <v>0</v>
      </c>
      <c r="H155" s="147">
        <f t="shared" si="8"/>
        <v>0</v>
      </c>
    </row>
    <row r="156" spans="7:8" x14ac:dyDescent="0.3">
      <c r="G156" s="155">
        <f t="shared" si="6"/>
        <v>0</v>
      </c>
      <c r="H156" s="147">
        <f t="shared" si="8"/>
        <v>0</v>
      </c>
    </row>
    <row r="157" spans="7:8" x14ac:dyDescent="0.3">
      <c r="G157" s="155">
        <f t="shared" si="6"/>
        <v>0</v>
      </c>
      <c r="H157" s="147">
        <f t="shared" si="8"/>
        <v>0</v>
      </c>
    </row>
    <row r="158" spans="7:8" x14ac:dyDescent="0.3">
      <c r="G158" s="155">
        <f t="shared" si="6"/>
        <v>0</v>
      </c>
      <c r="H158" s="147">
        <f t="shared" si="8"/>
        <v>0</v>
      </c>
    </row>
    <row r="159" spans="7:8" x14ac:dyDescent="0.3">
      <c r="G159" s="155">
        <f t="shared" si="6"/>
        <v>0</v>
      </c>
      <c r="H159" s="147">
        <f t="shared" si="8"/>
        <v>0</v>
      </c>
    </row>
    <row r="160" spans="7:8" x14ac:dyDescent="0.3">
      <c r="G160" s="155">
        <f t="shared" si="6"/>
        <v>0</v>
      </c>
      <c r="H160" s="147">
        <f t="shared" si="8"/>
        <v>0</v>
      </c>
    </row>
    <row r="161" spans="7:8" x14ac:dyDescent="0.3">
      <c r="G161" s="155">
        <f t="shared" si="6"/>
        <v>0</v>
      </c>
      <c r="H161" s="147">
        <f t="shared" si="8"/>
        <v>0</v>
      </c>
    </row>
    <row r="162" spans="7:8" x14ac:dyDescent="0.3">
      <c r="G162" s="155">
        <f t="shared" si="6"/>
        <v>0</v>
      </c>
      <c r="H162" s="147">
        <f t="shared" si="8"/>
        <v>0</v>
      </c>
    </row>
    <row r="163" spans="7:8" x14ac:dyDescent="0.3">
      <c r="G163" s="155">
        <f t="shared" si="6"/>
        <v>0</v>
      </c>
      <c r="H163" s="147">
        <f t="shared" si="8"/>
        <v>0</v>
      </c>
    </row>
    <row r="164" spans="7:8" x14ac:dyDescent="0.3">
      <c r="G164" s="155">
        <f t="shared" si="6"/>
        <v>0</v>
      </c>
      <c r="H164" s="147">
        <f t="shared" si="8"/>
        <v>0</v>
      </c>
    </row>
    <row r="165" spans="7:8" x14ac:dyDescent="0.3">
      <c r="G165" s="155">
        <f t="shared" si="6"/>
        <v>0</v>
      </c>
      <c r="H165" s="147">
        <f t="shared" si="8"/>
        <v>0</v>
      </c>
    </row>
    <row r="166" spans="7:8" x14ac:dyDescent="0.3">
      <c r="G166" s="155">
        <f t="shared" si="6"/>
        <v>0</v>
      </c>
      <c r="H166" s="147">
        <f t="shared" si="8"/>
        <v>0</v>
      </c>
    </row>
    <row r="167" spans="7:8" x14ac:dyDescent="0.3">
      <c r="G167" s="155">
        <f t="shared" si="6"/>
        <v>0</v>
      </c>
      <c r="H167" s="147">
        <f t="shared" si="8"/>
        <v>0</v>
      </c>
    </row>
    <row r="168" spans="7:8" x14ac:dyDescent="0.3">
      <c r="G168" s="155">
        <f t="shared" si="6"/>
        <v>0</v>
      </c>
      <c r="H168" s="147">
        <f t="shared" si="8"/>
        <v>0</v>
      </c>
    </row>
    <row r="169" spans="7:8" x14ac:dyDescent="0.3">
      <c r="G169" s="155">
        <f t="shared" si="6"/>
        <v>0</v>
      </c>
      <c r="H169" s="147">
        <f t="shared" si="8"/>
        <v>0</v>
      </c>
    </row>
    <row r="170" spans="7:8" x14ac:dyDescent="0.3">
      <c r="G170" s="155">
        <f t="shared" si="6"/>
        <v>0</v>
      </c>
      <c r="H170" s="147">
        <f t="shared" si="8"/>
        <v>0</v>
      </c>
    </row>
    <row r="171" spans="7:8" x14ac:dyDescent="0.3">
      <c r="G171" s="155">
        <f t="shared" si="6"/>
        <v>0</v>
      </c>
      <c r="H171" s="147">
        <f t="shared" si="8"/>
        <v>0</v>
      </c>
    </row>
    <row r="172" spans="7:8" x14ac:dyDescent="0.3">
      <c r="G172" s="155">
        <f t="shared" si="6"/>
        <v>0</v>
      </c>
      <c r="H172" s="147">
        <f t="shared" si="8"/>
        <v>0</v>
      </c>
    </row>
    <row r="173" spans="7:8" x14ac:dyDescent="0.3">
      <c r="G173" s="155">
        <f t="shared" si="6"/>
        <v>0</v>
      </c>
      <c r="H173" s="147">
        <f t="shared" si="8"/>
        <v>0</v>
      </c>
    </row>
    <row r="174" spans="7:8" x14ac:dyDescent="0.3">
      <c r="G174" s="155">
        <f t="shared" si="6"/>
        <v>0</v>
      </c>
      <c r="H174" s="147">
        <f t="shared" si="8"/>
        <v>0</v>
      </c>
    </row>
    <row r="175" spans="7:8" x14ac:dyDescent="0.3">
      <c r="G175" s="155">
        <f t="shared" si="6"/>
        <v>0</v>
      </c>
      <c r="H175" s="147">
        <f t="shared" si="8"/>
        <v>0</v>
      </c>
    </row>
    <row r="176" spans="7:8" x14ac:dyDescent="0.3">
      <c r="G176" s="155">
        <f t="shared" si="6"/>
        <v>0</v>
      </c>
      <c r="H176" s="147">
        <f t="shared" si="8"/>
        <v>0</v>
      </c>
    </row>
    <row r="177" spans="7:8" x14ac:dyDescent="0.3">
      <c r="G177" s="155">
        <f t="shared" si="6"/>
        <v>0</v>
      </c>
      <c r="H177" s="147">
        <f t="shared" si="8"/>
        <v>0</v>
      </c>
    </row>
    <row r="178" spans="7:8" x14ac:dyDescent="0.3">
      <c r="G178" s="155">
        <f t="shared" si="6"/>
        <v>0</v>
      </c>
      <c r="H178" s="147">
        <f t="shared" si="8"/>
        <v>0</v>
      </c>
    </row>
    <row r="179" spans="7:8" x14ac:dyDescent="0.3">
      <c r="G179" s="155">
        <f t="shared" si="6"/>
        <v>0</v>
      </c>
      <c r="H179" s="147">
        <f t="shared" si="8"/>
        <v>0</v>
      </c>
    </row>
    <row r="180" spans="7:8" x14ac:dyDescent="0.3">
      <c r="G180" s="155">
        <f t="shared" si="6"/>
        <v>0</v>
      </c>
      <c r="H180" s="147">
        <f t="shared" si="8"/>
        <v>0</v>
      </c>
    </row>
    <row r="181" spans="7:8" x14ac:dyDescent="0.3">
      <c r="G181" s="155">
        <f t="shared" si="6"/>
        <v>0</v>
      </c>
      <c r="H181" s="147">
        <f t="shared" si="8"/>
        <v>0</v>
      </c>
    </row>
    <row r="182" spans="7:8" x14ac:dyDescent="0.3">
      <c r="G182" s="155">
        <f t="shared" si="6"/>
        <v>0</v>
      </c>
      <c r="H182" s="147">
        <f t="shared" si="8"/>
        <v>0</v>
      </c>
    </row>
    <row r="183" spans="7:8" x14ac:dyDescent="0.3">
      <c r="G183" s="155">
        <f t="shared" si="6"/>
        <v>0</v>
      </c>
      <c r="H183" s="147">
        <f t="shared" si="8"/>
        <v>0</v>
      </c>
    </row>
    <row r="184" spans="7:8" x14ac:dyDescent="0.3">
      <c r="G184" s="155">
        <f t="shared" si="6"/>
        <v>0</v>
      </c>
      <c r="H184" s="147">
        <f t="shared" si="8"/>
        <v>0</v>
      </c>
    </row>
    <row r="185" spans="7:8" x14ac:dyDescent="0.3">
      <c r="G185" s="155">
        <f t="shared" si="6"/>
        <v>0</v>
      </c>
      <c r="H185" s="147">
        <f t="shared" si="8"/>
        <v>0</v>
      </c>
    </row>
    <row r="186" spans="7:8" x14ac:dyDescent="0.3">
      <c r="G186" s="155">
        <f t="shared" si="6"/>
        <v>0</v>
      </c>
      <c r="H186" s="147">
        <f t="shared" si="8"/>
        <v>0</v>
      </c>
    </row>
    <row r="187" spans="7:8" x14ac:dyDescent="0.3">
      <c r="G187" s="155">
        <f t="shared" si="6"/>
        <v>0</v>
      </c>
      <c r="H187" s="147">
        <f t="shared" si="8"/>
        <v>0</v>
      </c>
    </row>
    <row r="188" spans="7:8" x14ac:dyDescent="0.3">
      <c r="G188" s="155">
        <f t="shared" si="6"/>
        <v>0</v>
      </c>
      <c r="H188" s="147">
        <f t="shared" si="8"/>
        <v>0</v>
      </c>
    </row>
    <row r="189" spans="7:8" x14ac:dyDescent="0.3">
      <c r="G189" s="155">
        <f t="shared" si="6"/>
        <v>0</v>
      </c>
      <c r="H189" s="147">
        <f t="shared" si="8"/>
        <v>0</v>
      </c>
    </row>
    <row r="190" spans="7:8" x14ac:dyDescent="0.3">
      <c r="G190" s="155">
        <f t="shared" si="6"/>
        <v>0</v>
      </c>
      <c r="H190" s="147">
        <f t="shared" si="8"/>
        <v>0</v>
      </c>
    </row>
    <row r="191" spans="7:8" x14ac:dyDescent="0.3">
      <c r="G191" s="155">
        <f t="shared" si="6"/>
        <v>0</v>
      </c>
      <c r="H191" s="147">
        <f t="shared" si="8"/>
        <v>0</v>
      </c>
    </row>
    <row r="192" spans="7:8" x14ac:dyDescent="0.3">
      <c r="G192" s="155">
        <f t="shared" si="6"/>
        <v>0</v>
      </c>
      <c r="H192" s="147">
        <f t="shared" si="8"/>
        <v>0</v>
      </c>
    </row>
    <row r="193" spans="7:8" x14ac:dyDescent="0.3">
      <c r="G193" s="155">
        <f t="shared" si="6"/>
        <v>0</v>
      </c>
      <c r="H193" s="147">
        <f t="shared" si="8"/>
        <v>0</v>
      </c>
    </row>
    <row r="194" spans="7:8" x14ac:dyDescent="0.3">
      <c r="G194" s="155">
        <f t="shared" si="6"/>
        <v>0</v>
      </c>
      <c r="H194" s="147">
        <f t="shared" si="8"/>
        <v>0</v>
      </c>
    </row>
    <row r="195" spans="7:8" x14ac:dyDescent="0.3">
      <c r="G195" s="155">
        <f t="shared" si="6"/>
        <v>0</v>
      </c>
      <c r="H195" s="147">
        <f t="shared" si="8"/>
        <v>0</v>
      </c>
    </row>
    <row r="196" spans="7:8" x14ac:dyDescent="0.3">
      <c r="G196" s="155">
        <f t="shared" si="6"/>
        <v>0</v>
      </c>
      <c r="H196" s="147">
        <f t="shared" si="8"/>
        <v>0</v>
      </c>
    </row>
    <row r="197" spans="7:8" x14ac:dyDescent="0.3">
      <c r="G197" s="155">
        <f t="shared" si="6"/>
        <v>0</v>
      </c>
      <c r="H197" s="147">
        <f t="shared" si="8"/>
        <v>0</v>
      </c>
    </row>
    <row r="198" spans="7:8" x14ac:dyDescent="0.3">
      <c r="G198" s="155">
        <f t="shared" si="6"/>
        <v>0</v>
      </c>
      <c r="H198" s="147">
        <f t="shared" si="8"/>
        <v>0</v>
      </c>
    </row>
    <row r="199" spans="7:8" x14ac:dyDescent="0.3">
      <c r="G199" s="155">
        <f t="shared" si="6"/>
        <v>0</v>
      </c>
      <c r="H199" s="147">
        <f t="shared" si="8"/>
        <v>0</v>
      </c>
    </row>
    <row r="200" spans="7:8" x14ac:dyDescent="0.3">
      <c r="G200" s="155">
        <f t="shared" ref="G200:G263" si="9">I200-F200</f>
        <v>0</v>
      </c>
      <c r="H200" s="147">
        <f t="shared" si="8"/>
        <v>0</v>
      </c>
    </row>
    <row r="201" spans="7:8" x14ac:dyDescent="0.3">
      <c r="G201" s="155">
        <f t="shared" si="9"/>
        <v>0</v>
      </c>
      <c r="H201" s="147">
        <f t="shared" si="8"/>
        <v>0</v>
      </c>
    </row>
    <row r="202" spans="7:8" x14ac:dyDescent="0.3">
      <c r="G202" s="155">
        <f t="shared" si="9"/>
        <v>0</v>
      </c>
      <c r="H202" s="147">
        <f t="shared" si="8"/>
        <v>0</v>
      </c>
    </row>
    <row r="203" spans="7:8" x14ac:dyDescent="0.3">
      <c r="G203" s="155">
        <f t="shared" si="9"/>
        <v>0</v>
      </c>
      <c r="H203" s="147">
        <f t="shared" si="8"/>
        <v>0</v>
      </c>
    </row>
    <row r="204" spans="7:8" x14ac:dyDescent="0.3">
      <c r="G204" s="155">
        <f t="shared" si="9"/>
        <v>0</v>
      </c>
      <c r="H204" s="147">
        <f t="shared" si="8"/>
        <v>0</v>
      </c>
    </row>
    <row r="205" spans="7:8" x14ac:dyDescent="0.3">
      <c r="G205" s="155">
        <f t="shared" si="9"/>
        <v>0</v>
      </c>
      <c r="H205" s="147">
        <f t="shared" si="8"/>
        <v>0</v>
      </c>
    </row>
    <row r="206" spans="7:8" x14ac:dyDescent="0.3">
      <c r="G206" s="155">
        <f t="shared" si="9"/>
        <v>0</v>
      </c>
      <c r="H206" s="147">
        <f t="shared" si="8"/>
        <v>0</v>
      </c>
    </row>
    <row r="207" spans="7:8" x14ac:dyDescent="0.3">
      <c r="G207" s="155">
        <f t="shared" si="9"/>
        <v>0</v>
      </c>
      <c r="H207" s="147">
        <f t="shared" si="8"/>
        <v>0</v>
      </c>
    </row>
    <row r="208" spans="7:8" x14ac:dyDescent="0.3">
      <c r="G208" s="155">
        <f t="shared" si="9"/>
        <v>0</v>
      </c>
      <c r="H208" s="147">
        <f t="shared" si="8"/>
        <v>0</v>
      </c>
    </row>
    <row r="209" spans="7:8" x14ac:dyDescent="0.3">
      <c r="G209" s="155">
        <f t="shared" si="9"/>
        <v>0</v>
      </c>
      <c r="H209" s="147">
        <f t="shared" si="8"/>
        <v>0</v>
      </c>
    </row>
    <row r="210" spans="7:8" x14ac:dyDescent="0.3">
      <c r="G210" s="155">
        <f t="shared" si="9"/>
        <v>0</v>
      </c>
      <c r="H210" s="147">
        <f t="shared" si="8"/>
        <v>0</v>
      </c>
    </row>
    <row r="211" spans="7:8" x14ac:dyDescent="0.3">
      <c r="G211" s="155">
        <f t="shared" si="9"/>
        <v>0</v>
      </c>
      <c r="H211" s="147">
        <f t="shared" si="8"/>
        <v>0</v>
      </c>
    </row>
    <row r="212" spans="7:8" x14ac:dyDescent="0.3">
      <c r="G212" s="155">
        <f t="shared" si="9"/>
        <v>0</v>
      </c>
      <c r="H212" s="147">
        <f t="shared" ref="H212:H275" si="10">G212/7</f>
        <v>0</v>
      </c>
    </row>
    <row r="213" spans="7:8" x14ac:dyDescent="0.3">
      <c r="G213" s="155">
        <f t="shared" si="9"/>
        <v>0</v>
      </c>
      <c r="H213" s="147">
        <f t="shared" si="10"/>
        <v>0</v>
      </c>
    </row>
    <row r="214" spans="7:8" x14ac:dyDescent="0.3">
      <c r="G214" s="155">
        <f t="shared" si="9"/>
        <v>0</v>
      </c>
      <c r="H214" s="147">
        <f t="shared" si="10"/>
        <v>0</v>
      </c>
    </row>
    <row r="215" spans="7:8" x14ac:dyDescent="0.3">
      <c r="G215" s="155">
        <f t="shared" si="9"/>
        <v>0</v>
      </c>
      <c r="H215" s="147">
        <f t="shared" si="10"/>
        <v>0</v>
      </c>
    </row>
    <row r="216" spans="7:8" x14ac:dyDescent="0.3">
      <c r="G216" s="155">
        <f t="shared" si="9"/>
        <v>0</v>
      </c>
      <c r="H216" s="147">
        <f t="shared" si="10"/>
        <v>0</v>
      </c>
    </row>
    <row r="217" spans="7:8" x14ac:dyDescent="0.3">
      <c r="G217" s="155">
        <f t="shared" si="9"/>
        <v>0</v>
      </c>
      <c r="H217" s="147">
        <f t="shared" si="10"/>
        <v>0</v>
      </c>
    </row>
    <row r="218" spans="7:8" x14ac:dyDescent="0.3">
      <c r="G218" s="155">
        <f t="shared" si="9"/>
        <v>0</v>
      </c>
      <c r="H218" s="147">
        <f t="shared" si="10"/>
        <v>0</v>
      </c>
    </row>
    <row r="219" spans="7:8" x14ac:dyDescent="0.3">
      <c r="G219" s="155">
        <f t="shared" si="9"/>
        <v>0</v>
      </c>
      <c r="H219" s="147">
        <f t="shared" si="10"/>
        <v>0</v>
      </c>
    </row>
    <row r="220" spans="7:8" x14ac:dyDescent="0.3">
      <c r="G220" s="155">
        <f t="shared" si="9"/>
        <v>0</v>
      </c>
      <c r="H220" s="147">
        <f t="shared" si="10"/>
        <v>0</v>
      </c>
    </row>
    <row r="221" spans="7:8" x14ac:dyDescent="0.3">
      <c r="G221" s="155">
        <f t="shared" si="9"/>
        <v>0</v>
      </c>
      <c r="H221" s="147">
        <f t="shared" si="10"/>
        <v>0</v>
      </c>
    </row>
    <row r="222" spans="7:8" x14ac:dyDescent="0.3">
      <c r="G222" s="155">
        <f t="shared" si="9"/>
        <v>0</v>
      </c>
      <c r="H222" s="147">
        <f t="shared" si="10"/>
        <v>0</v>
      </c>
    </row>
    <row r="223" spans="7:8" x14ac:dyDescent="0.3">
      <c r="G223" s="155">
        <f t="shared" si="9"/>
        <v>0</v>
      </c>
      <c r="H223" s="147">
        <f t="shared" si="10"/>
        <v>0</v>
      </c>
    </row>
    <row r="224" spans="7:8" x14ac:dyDescent="0.3">
      <c r="G224" s="155">
        <f t="shared" si="9"/>
        <v>0</v>
      </c>
      <c r="H224" s="147">
        <f t="shared" si="10"/>
        <v>0</v>
      </c>
    </row>
    <row r="225" spans="7:8" x14ac:dyDescent="0.3">
      <c r="G225" s="155">
        <f t="shared" si="9"/>
        <v>0</v>
      </c>
      <c r="H225" s="147">
        <f t="shared" si="10"/>
        <v>0</v>
      </c>
    </row>
    <row r="226" spans="7:8" x14ac:dyDescent="0.3">
      <c r="G226" s="155">
        <f t="shared" si="9"/>
        <v>0</v>
      </c>
      <c r="H226" s="147">
        <f t="shared" si="10"/>
        <v>0</v>
      </c>
    </row>
    <row r="227" spans="7:8" x14ac:dyDescent="0.3">
      <c r="G227" s="155">
        <f t="shared" si="9"/>
        <v>0</v>
      </c>
      <c r="H227" s="147">
        <f t="shared" si="10"/>
        <v>0</v>
      </c>
    </row>
    <row r="228" spans="7:8" x14ac:dyDescent="0.3">
      <c r="G228" s="155">
        <f t="shared" si="9"/>
        <v>0</v>
      </c>
      <c r="H228" s="147">
        <f t="shared" si="10"/>
        <v>0</v>
      </c>
    </row>
    <row r="229" spans="7:8" x14ac:dyDescent="0.3">
      <c r="G229" s="155">
        <f t="shared" si="9"/>
        <v>0</v>
      </c>
      <c r="H229" s="147">
        <f t="shared" si="10"/>
        <v>0</v>
      </c>
    </row>
    <row r="230" spans="7:8" x14ac:dyDescent="0.3">
      <c r="G230" s="155">
        <f t="shared" si="9"/>
        <v>0</v>
      </c>
      <c r="H230" s="147">
        <f t="shared" si="10"/>
        <v>0</v>
      </c>
    </row>
    <row r="231" spans="7:8" x14ac:dyDescent="0.3">
      <c r="G231" s="155">
        <f t="shared" si="9"/>
        <v>0</v>
      </c>
      <c r="H231" s="147">
        <f t="shared" si="10"/>
        <v>0</v>
      </c>
    </row>
    <row r="232" spans="7:8" x14ac:dyDescent="0.3">
      <c r="G232" s="155">
        <f t="shared" si="9"/>
        <v>0</v>
      </c>
      <c r="H232" s="147">
        <f t="shared" si="10"/>
        <v>0</v>
      </c>
    </row>
    <row r="233" spans="7:8" x14ac:dyDescent="0.3">
      <c r="G233" s="155">
        <f t="shared" si="9"/>
        <v>0</v>
      </c>
      <c r="H233" s="147">
        <f t="shared" si="10"/>
        <v>0</v>
      </c>
    </row>
    <row r="234" spans="7:8" x14ac:dyDescent="0.3">
      <c r="G234" s="155">
        <f t="shared" si="9"/>
        <v>0</v>
      </c>
      <c r="H234" s="147">
        <f t="shared" si="10"/>
        <v>0</v>
      </c>
    </row>
    <row r="235" spans="7:8" x14ac:dyDescent="0.3">
      <c r="G235" s="155">
        <f t="shared" si="9"/>
        <v>0</v>
      </c>
      <c r="H235" s="147">
        <f t="shared" si="10"/>
        <v>0</v>
      </c>
    </row>
    <row r="236" spans="7:8" x14ac:dyDescent="0.3">
      <c r="G236" s="155">
        <f t="shared" si="9"/>
        <v>0</v>
      </c>
      <c r="H236" s="147">
        <f t="shared" si="10"/>
        <v>0</v>
      </c>
    </row>
    <row r="237" spans="7:8" x14ac:dyDescent="0.3">
      <c r="G237" s="155">
        <f t="shared" si="9"/>
        <v>0</v>
      </c>
      <c r="H237" s="147">
        <f t="shared" si="10"/>
        <v>0</v>
      </c>
    </row>
    <row r="238" spans="7:8" x14ac:dyDescent="0.3">
      <c r="G238" s="155">
        <f t="shared" si="9"/>
        <v>0</v>
      </c>
      <c r="H238" s="147">
        <f t="shared" si="10"/>
        <v>0</v>
      </c>
    </row>
    <row r="239" spans="7:8" x14ac:dyDescent="0.3">
      <c r="G239" s="155">
        <f t="shared" si="9"/>
        <v>0</v>
      </c>
      <c r="H239" s="147">
        <f t="shared" si="10"/>
        <v>0</v>
      </c>
    </row>
    <row r="240" spans="7:8" x14ac:dyDescent="0.3">
      <c r="G240" s="155">
        <f t="shared" si="9"/>
        <v>0</v>
      </c>
      <c r="H240" s="147">
        <f t="shared" si="10"/>
        <v>0</v>
      </c>
    </row>
    <row r="241" spans="7:8" x14ac:dyDescent="0.3">
      <c r="G241" s="155">
        <f t="shared" si="9"/>
        <v>0</v>
      </c>
      <c r="H241" s="147">
        <f t="shared" si="10"/>
        <v>0</v>
      </c>
    </row>
    <row r="242" spans="7:8" x14ac:dyDescent="0.3">
      <c r="G242" s="155">
        <f t="shared" si="9"/>
        <v>0</v>
      </c>
      <c r="H242" s="147">
        <f t="shared" si="10"/>
        <v>0</v>
      </c>
    </row>
    <row r="243" spans="7:8" x14ac:dyDescent="0.3">
      <c r="G243" s="155">
        <f t="shared" si="9"/>
        <v>0</v>
      </c>
      <c r="H243" s="147">
        <f t="shared" si="10"/>
        <v>0</v>
      </c>
    </row>
    <row r="244" spans="7:8" x14ac:dyDescent="0.3">
      <c r="G244" s="155">
        <f t="shared" si="9"/>
        <v>0</v>
      </c>
      <c r="H244" s="147">
        <f t="shared" si="10"/>
        <v>0</v>
      </c>
    </row>
    <row r="245" spans="7:8" x14ac:dyDescent="0.3">
      <c r="G245" s="155">
        <f t="shared" si="9"/>
        <v>0</v>
      </c>
      <c r="H245" s="147">
        <f t="shared" si="10"/>
        <v>0</v>
      </c>
    </row>
    <row r="246" spans="7:8" x14ac:dyDescent="0.3">
      <c r="G246" s="155">
        <f t="shared" si="9"/>
        <v>0</v>
      </c>
      <c r="H246" s="147">
        <f t="shared" si="10"/>
        <v>0</v>
      </c>
    </row>
    <row r="247" spans="7:8" x14ac:dyDescent="0.3">
      <c r="G247" s="155">
        <f t="shared" si="9"/>
        <v>0</v>
      </c>
      <c r="H247" s="147">
        <f t="shared" si="10"/>
        <v>0</v>
      </c>
    </row>
    <row r="248" spans="7:8" x14ac:dyDescent="0.3">
      <c r="G248" s="155">
        <f t="shared" si="9"/>
        <v>0</v>
      </c>
      <c r="H248" s="147">
        <f t="shared" si="10"/>
        <v>0</v>
      </c>
    </row>
    <row r="249" spans="7:8" x14ac:dyDescent="0.3">
      <c r="G249" s="155">
        <f t="shared" si="9"/>
        <v>0</v>
      </c>
      <c r="H249" s="147">
        <f t="shared" si="10"/>
        <v>0</v>
      </c>
    </row>
    <row r="250" spans="7:8" x14ac:dyDescent="0.3">
      <c r="G250" s="155">
        <f t="shared" si="9"/>
        <v>0</v>
      </c>
      <c r="H250" s="147">
        <f t="shared" si="10"/>
        <v>0</v>
      </c>
    </row>
    <row r="251" spans="7:8" x14ac:dyDescent="0.3">
      <c r="G251" s="155">
        <f t="shared" si="9"/>
        <v>0</v>
      </c>
      <c r="H251" s="147">
        <f t="shared" si="10"/>
        <v>0</v>
      </c>
    </row>
    <row r="252" spans="7:8" x14ac:dyDescent="0.3">
      <c r="G252" s="155">
        <f t="shared" si="9"/>
        <v>0</v>
      </c>
      <c r="H252" s="147">
        <f t="shared" si="10"/>
        <v>0</v>
      </c>
    </row>
    <row r="253" spans="7:8" x14ac:dyDescent="0.3">
      <c r="G253" s="155">
        <f t="shared" si="9"/>
        <v>0</v>
      </c>
      <c r="H253" s="147">
        <f t="shared" si="10"/>
        <v>0</v>
      </c>
    </row>
    <row r="254" spans="7:8" x14ac:dyDescent="0.3">
      <c r="G254" s="155">
        <f t="shared" si="9"/>
        <v>0</v>
      </c>
      <c r="H254" s="147">
        <f t="shared" si="10"/>
        <v>0</v>
      </c>
    </row>
    <row r="255" spans="7:8" x14ac:dyDescent="0.3">
      <c r="G255" s="155">
        <f t="shared" si="9"/>
        <v>0</v>
      </c>
      <c r="H255" s="147">
        <f t="shared" si="10"/>
        <v>0</v>
      </c>
    </row>
    <row r="256" spans="7:8" x14ac:dyDescent="0.3">
      <c r="G256" s="155">
        <f t="shared" si="9"/>
        <v>0</v>
      </c>
      <c r="H256" s="147">
        <f t="shared" si="10"/>
        <v>0</v>
      </c>
    </row>
    <row r="257" spans="7:8" x14ac:dyDescent="0.3">
      <c r="G257" s="155">
        <f t="shared" si="9"/>
        <v>0</v>
      </c>
      <c r="H257" s="147">
        <f t="shared" si="10"/>
        <v>0</v>
      </c>
    </row>
    <row r="258" spans="7:8" x14ac:dyDescent="0.3">
      <c r="G258" s="155">
        <f t="shared" si="9"/>
        <v>0</v>
      </c>
      <c r="H258" s="147">
        <f t="shared" si="10"/>
        <v>0</v>
      </c>
    </row>
    <row r="259" spans="7:8" x14ac:dyDescent="0.3">
      <c r="G259" s="155">
        <f t="shared" si="9"/>
        <v>0</v>
      </c>
      <c r="H259" s="147">
        <f t="shared" si="10"/>
        <v>0</v>
      </c>
    </row>
    <row r="260" spans="7:8" x14ac:dyDescent="0.3">
      <c r="G260" s="155">
        <f t="shared" si="9"/>
        <v>0</v>
      </c>
      <c r="H260" s="147">
        <f t="shared" si="10"/>
        <v>0</v>
      </c>
    </row>
    <row r="261" spans="7:8" x14ac:dyDescent="0.3">
      <c r="G261" s="155">
        <f t="shared" si="9"/>
        <v>0</v>
      </c>
      <c r="H261" s="147">
        <f t="shared" si="10"/>
        <v>0</v>
      </c>
    </row>
    <row r="262" spans="7:8" x14ac:dyDescent="0.3">
      <c r="G262" s="155">
        <f t="shared" si="9"/>
        <v>0</v>
      </c>
      <c r="H262" s="147">
        <f t="shared" si="10"/>
        <v>0</v>
      </c>
    </row>
    <row r="263" spans="7:8" x14ac:dyDescent="0.3">
      <c r="G263" s="155">
        <f t="shared" si="9"/>
        <v>0</v>
      </c>
      <c r="H263" s="147">
        <f t="shared" si="10"/>
        <v>0</v>
      </c>
    </row>
    <row r="264" spans="7:8" x14ac:dyDescent="0.3">
      <c r="G264" s="155">
        <f t="shared" ref="G264:G327" si="11">I264-F264</f>
        <v>0</v>
      </c>
      <c r="H264" s="147">
        <f t="shared" si="10"/>
        <v>0</v>
      </c>
    </row>
    <row r="265" spans="7:8" x14ac:dyDescent="0.3">
      <c r="G265" s="155">
        <f t="shared" si="11"/>
        <v>0</v>
      </c>
      <c r="H265" s="147">
        <f t="shared" si="10"/>
        <v>0</v>
      </c>
    </row>
    <row r="266" spans="7:8" x14ac:dyDescent="0.3">
      <c r="G266" s="155">
        <f t="shared" si="11"/>
        <v>0</v>
      </c>
      <c r="H266" s="147">
        <f t="shared" si="10"/>
        <v>0</v>
      </c>
    </row>
    <row r="267" spans="7:8" x14ac:dyDescent="0.3">
      <c r="G267" s="155">
        <f t="shared" si="11"/>
        <v>0</v>
      </c>
      <c r="H267" s="147">
        <f t="shared" si="10"/>
        <v>0</v>
      </c>
    </row>
    <row r="268" spans="7:8" x14ac:dyDescent="0.3">
      <c r="G268" s="155">
        <f t="shared" si="11"/>
        <v>0</v>
      </c>
      <c r="H268" s="147">
        <f t="shared" si="10"/>
        <v>0</v>
      </c>
    </row>
    <row r="269" spans="7:8" x14ac:dyDescent="0.3">
      <c r="G269" s="155">
        <f t="shared" si="11"/>
        <v>0</v>
      </c>
      <c r="H269" s="147">
        <f t="shared" si="10"/>
        <v>0</v>
      </c>
    </row>
    <row r="270" spans="7:8" x14ac:dyDescent="0.3">
      <c r="G270" s="155">
        <f t="shared" si="11"/>
        <v>0</v>
      </c>
      <c r="H270" s="147">
        <f t="shared" si="10"/>
        <v>0</v>
      </c>
    </row>
    <row r="271" spans="7:8" x14ac:dyDescent="0.3">
      <c r="G271" s="155">
        <f t="shared" si="11"/>
        <v>0</v>
      </c>
      <c r="H271" s="147">
        <f t="shared" si="10"/>
        <v>0</v>
      </c>
    </row>
    <row r="272" spans="7:8" x14ac:dyDescent="0.3">
      <c r="G272" s="155">
        <f t="shared" si="11"/>
        <v>0</v>
      </c>
      <c r="H272" s="147">
        <f t="shared" si="10"/>
        <v>0</v>
      </c>
    </row>
    <row r="273" spans="7:8" x14ac:dyDescent="0.3">
      <c r="G273" s="155">
        <f t="shared" si="11"/>
        <v>0</v>
      </c>
      <c r="H273" s="147">
        <f t="shared" si="10"/>
        <v>0</v>
      </c>
    </row>
    <row r="274" spans="7:8" x14ac:dyDescent="0.3">
      <c r="G274" s="155">
        <f t="shared" si="11"/>
        <v>0</v>
      </c>
      <c r="H274" s="147">
        <f t="shared" si="10"/>
        <v>0</v>
      </c>
    </row>
    <row r="275" spans="7:8" x14ac:dyDescent="0.3">
      <c r="G275" s="155">
        <f t="shared" si="11"/>
        <v>0</v>
      </c>
      <c r="H275" s="147">
        <f t="shared" si="10"/>
        <v>0</v>
      </c>
    </row>
    <row r="276" spans="7:8" x14ac:dyDescent="0.3">
      <c r="G276" s="155">
        <f t="shared" si="11"/>
        <v>0</v>
      </c>
      <c r="H276" s="147">
        <f t="shared" ref="H276:H278" si="12">G276/7</f>
        <v>0</v>
      </c>
    </row>
    <row r="277" spans="7:8" x14ac:dyDescent="0.3">
      <c r="G277" s="155">
        <f t="shared" si="11"/>
        <v>0</v>
      </c>
      <c r="H277" s="147">
        <f t="shared" si="12"/>
        <v>0</v>
      </c>
    </row>
    <row r="278" spans="7:8" x14ac:dyDescent="0.3">
      <c r="G278" s="155">
        <f t="shared" si="11"/>
        <v>0</v>
      </c>
      <c r="H278" s="147">
        <f t="shared" si="12"/>
        <v>0</v>
      </c>
    </row>
    <row r="279" spans="7:8" x14ac:dyDescent="0.3">
      <c r="G279" s="155">
        <f t="shared" si="11"/>
        <v>0</v>
      </c>
      <c r="H279" s="147">
        <f>G279/7</f>
        <v>0</v>
      </c>
    </row>
    <row r="280" spans="7:8" x14ac:dyDescent="0.3">
      <c r="G280" s="155">
        <f t="shared" si="11"/>
        <v>0</v>
      </c>
      <c r="H280" s="147">
        <f t="shared" ref="H280:H343" si="13">G280/7</f>
        <v>0</v>
      </c>
    </row>
    <row r="281" spans="7:8" x14ac:dyDescent="0.3">
      <c r="G281" s="155">
        <f t="shared" si="11"/>
        <v>0</v>
      </c>
      <c r="H281" s="147">
        <f t="shared" si="13"/>
        <v>0</v>
      </c>
    </row>
    <row r="282" spans="7:8" x14ac:dyDescent="0.3">
      <c r="G282" s="155">
        <f t="shared" si="11"/>
        <v>0</v>
      </c>
      <c r="H282" s="147">
        <f t="shared" si="13"/>
        <v>0</v>
      </c>
    </row>
    <row r="283" spans="7:8" x14ac:dyDescent="0.3">
      <c r="G283" s="155">
        <f t="shared" si="11"/>
        <v>0</v>
      </c>
      <c r="H283" s="147">
        <f t="shared" si="13"/>
        <v>0</v>
      </c>
    </row>
    <row r="284" spans="7:8" x14ac:dyDescent="0.3">
      <c r="G284" s="155">
        <f t="shared" si="11"/>
        <v>0</v>
      </c>
      <c r="H284" s="147">
        <f t="shared" si="13"/>
        <v>0</v>
      </c>
    </row>
    <row r="285" spans="7:8" x14ac:dyDescent="0.3">
      <c r="G285" s="155">
        <f t="shared" si="11"/>
        <v>0</v>
      </c>
      <c r="H285" s="147">
        <f t="shared" si="13"/>
        <v>0</v>
      </c>
    </row>
    <row r="286" spans="7:8" x14ac:dyDescent="0.3">
      <c r="G286" s="155">
        <f t="shared" si="11"/>
        <v>0</v>
      </c>
      <c r="H286" s="147">
        <f t="shared" si="13"/>
        <v>0</v>
      </c>
    </row>
    <row r="287" spans="7:8" x14ac:dyDescent="0.3">
      <c r="G287" s="155">
        <f t="shared" si="11"/>
        <v>0</v>
      </c>
      <c r="H287" s="147">
        <f t="shared" si="13"/>
        <v>0</v>
      </c>
    </row>
    <row r="288" spans="7:8" x14ac:dyDescent="0.3">
      <c r="G288" s="155">
        <f t="shared" si="11"/>
        <v>0</v>
      </c>
      <c r="H288" s="147">
        <f t="shared" si="13"/>
        <v>0</v>
      </c>
    </row>
    <row r="289" spans="7:8" x14ac:dyDescent="0.3">
      <c r="G289" s="155">
        <f t="shared" si="11"/>
        <v>0</v>
      </c>
      <c r="H289" s="147">
        <f t="shared" si="13"/>
        <v>0</v>
      </c>
    </row>
    <row r="290" spans="7:8" x14ac:dyDescent="0.3">
      <c r="G290" s="155">
        <f t="shared" si="11"/>
        <v>0</v>
      </c>
      <c r="H290" s="147">
        <f t="shared" si="13"/>
        <v>0</v>
      </c>
    </row>
    <row r="291" spans="7:8" x14ac:dyDescent="0.3">
      <c r="G291" s="155">
        <f t="shared" si="11"/>
        <v>0</v>
      </c>
      <c r="H291" s="147">
        <f t="shared" si="13"/>
        <v>0</v>
      </c>
    </row>
    <row r="292" spans="7:8" x14ac:dyDescent="0.3">
      <c r="G292" s="155">
        <f t="shared" si="11"/>
        <v>0</v>
      </c>
      <c r="H292" s="147">
        <f t="shared" si="13"/>
        <v>0</v>
      </c>
    </row>
    <row r="293" spans="7:8" x14ac:dyDescent="0.3">
      <c r="G293" s="155">
        <f t="shared" si="11"/>
        <v>0</v>
      </c>
      <c r="H293" s="147">
        <f t="shared" si="13"/>
        <v>0</v>
      </c>
    </row>
    <row r="294" spans="7:8" x14ac:dyDescent="0.3">
      <c r="G294" s="155">
        <f t="shared" si="11"/>
        <v>0</v>
      </c>
      <c r="H294" s="147">
        <f t="shared" si="13"/>
        <v>0</v>
      </c>
    </row>
    <row r="295" spans="7:8" x14ac:dyDescent="0.3">
      <c r="G295" s="155">
        <f t="shared" si="11"/>
        <v>0</v>
      </c>
      <c r="H295" s="147">
        <f t="shared" si="13"/>
        <v>0</v>
      </c>
    </row>
    <row r="296" spans="7:8" x14ac:dyDescent="0.3">
      <c r="G296" s="155">
        <f t="shared" si="11"/>
        <v>0</v>
      </c>
      <c r="H296" s="147">
        <f t="shared" si="13"/>
        <v>0</v>
      </c>
    </row>
    <row r="297" spans="7:8" x14ac:dyDescent="0.3">
      <c r="G297" s="155">
        <f t="shared" si="11"/>
        <v>0</v>
      </c>
      <c r="H297" s="147">
        <f t="shared" si="13"/>
        <v>0</v>
      </c>
    </row>
    <row r="298" spans="7:8" x14ac:dyDescent="0.3">
      <c r="G298" s="155">
        <f t="shared" si="11"/>
        <v>0</v>
      </c>
      <c r="H298" s="147">
        <f t="shared" si="13"/>
        <v>0</v>
      </c>
    </row>
    <row r="299" spans="7:8" x14ac:dyDescent="0.3">
      <c r="G299" s="155">
        <f t="shared" si="11"/>
        <v>0</v>
      </c>
      <c r="H299" s="147">
        <f t="shared" si="13"/>
        <v>0</v>
      </c>
    </row>
    <row r="300" spans="7:8" x14ac:dyDescent="0.3">
      <c r="G300" s="155">
        <f t="shared" si="11"/>
        <v>0</v>
      </c>
      <c r="H300" s="147">
        <f t="shared" si="13"/>
        <v>0</v>
      </c>
    </row>
    <row r="301" spans="7:8" x14ac:dyDescent="0.3">
      <c r="G301" s="155">
        <f t="shared" si="11"/>
        <v>0</v>
      </c>
      <c r="H301" s="147">
        <f t="shared" si="13"/>
        <v>0</v>
      </c>
    </row>
    <row r="302" spans="7:8" x14ac:dyDescent="0.3">
      <c r="G302" s="155">
        <f t="shared" si="11"/>
        <v>0</v>
      </c>
      <c r="H302" s="147">
        <f t="shared" si="13"/>
        <v>0</v>
      </c>
    </row>
    <row r="303" spans="7:8" x14ac:dyDescent="0.3">
      <c r="G303" s="155">
        <f t="shared" si="11"/>
        <v>0</v>
      </c>
      <c r="H303" s="147">
        <f t="shared" si="13"/>
        <v>0</v>
      </c>
    </row>
    <row r="304" spans="7:8" x14ac:dyDescent="0.3">
      <c r="G304" s="155">
        <f t="shared" si="11"/>
        <v>0</v>
      </c>
      <c r="H304" s="147">
        <f t="shared" si="13"/>
        <v>0</v>
      </c>
    </row>
    <row r="305" spans="7:8" x14ac:dyDescent="0.3">
      <c r="G305" s="155">
        <f t="shared" si="11"/>
        <v>0</v>
      </c>
      <c r="H305" s="147">
        <f t="shared" si="13"/>
        <v>0</v>
      </c>
    </row>
    <row r="306" spans="7:8" x14ac:dyDescent="0.3">
      <c r="G306" s="155">
        <f t="shared" si="11"/>
        <v>0</v>
      </c>
      <c r="H306" s="147">
        <f t="shared" si="13"/>
        <v>0</v>
      </c>
    </row>
    <row r="307" spans="7:8" x14ac:dyDescent="0.3">
      <c r="G307" s="155">
        <f t="shared" si="11"/>
        <v>0</v>
      </c>
      <c r="H307" s="147">
        <f t="shared" si="13"/>
        <v>0</v>
      </c>
    </row>
    <row r="308" spans="7:8" x14ac:dyDescent="0.3">
      <c r="G308" s="155">
        <f t="shared" si="11"/>
        <v>0</v>
      </c>
      <c r="H308" s="147">
        <f t="shared" si="13"/>
        <v>0</v>
      </c>
    </row>
    <row r="309" spans="7:8" x14ac:dyDescent="0.3">
      <c r="G309" s="155">
        <f t="shared" si="11"/>
        <v>0</v>
      </c>
      <c r="H309" s="147">
        <f t="shared" si="13"/>
        <v>0</v>
      </c>
    </row>
    <row r="310" spans="7:8" x14ac:dyDescent="0.3">
      <c r="G310" s="155">
        <f t="shared" si="11"/>
        <v>0</v>
      </c>
      <c r="H310" s="147">
        <f t="shared" si="13"/>
        <v>0</v>
      </c>
    </row>
    <row r="311" spans="7:8" x14ac:dyDescent="0.3">
      <c r="G311" s="155">
        <f t="shared" si="11"/>
        <v>0</v>
      </c>
      <c r="H311" s="147">
        <f t="shared" si="13"/>
        <v>0</v>
      </c>
    </row>
    <row r="312" spans="7:8" x14ac:dyDescent="0.3">
      <c r="G312" s="155">
        <f t="shared" si="11"/>
        <v>0</v>
      </c>
      <c r="H312" s="147">
        <f t="shared" si="13"/>
        <v>0</v>
      </c>
    </row>
    <row r="313" spans="7:8" x14ac:dyDescent="0.3">
      <c r="G313" s="155">
        <f t="shared" si="11"/>
        <v>0</v>
      </c>
      <c r="H313" s="147">
        <f t="shared" si="13"/>
        <v>0</v>
      </c>
    </row>
    <row r="314" spans="7:8" x14ac:dyDescent="0.3">
      <c r="G314" s="155">
        <f t="shared" si="11"/>
        <v>0</v>
      </c>
      <c r="H314" s="147">
        <f t="shared" si="13"/>
        <v>0</v>
      </c>
    </row>
    <row r="315" spans="7:8" x14ac:dyDescent="0.3">
      <c r="G315" s="155">
        <f t="shared" si="11"/>
        <v>0</v>
      </c>
      <c r="H315" s="147">
        <f t="shared" si="13"/>
        <v>0</v>
      </c>
    </row>
    <row r="316" spans="7:8" x14ac:dyDescent="0.3">
      <c r="G316" s="155">
        <f t="shared" si="11"/>
        <v>0</v>
      </c>
      <c r="H316" s="147">
        <f t="shared" si="13"/>
        <v>0</v>
      </c>
    </row>
    <row r="317" spans="7:8" x14ac:dyDescent="0.3">
      <c r="G317" s="155">
        <f t="shared" si="11"/>
        <v>0</v>
      </c>
      <c r="H317" s="147">
        <f t="shared" si="13"/>
        <v>0</v>
      </c>
    </row>
    <row r="318" spans="7:8" x14ac:dyDescent="0.3">
      <c r="G318" s="155">
        <f t="shared" si="11"/>
        <v>0</v>
      </c>
      <c r="H318" s="147">
        <f t="shared" si="13"/>
        <v>0</v>
      </c>
    </row>
    <row r="319" spans="7:8" x14ac:dyDescent="0.3">
      <c r="G319" s="155">
        <f t="shared" si="11"/>
        <v>0</v>
      </c>
      <c r="H319" s="147">
        <f t="shared" si="13"/>
        <v>0</v>
      </c>
    </row>
    <row r="320" spans="7:8" x14ac:dyDescent="0.3">
      <c r="G320" s="155">
        <f t="shared" si="11"/>
        <v>0</v>
      </c>
      <c r="H320" s="147">
        <f t="shared" si="13"/>
        <v>0</v>
      </c>
    </row>
    <row r="321" spans="7:8" x14ac:dyDescent="0.3">
      <c r="G321" s="155">
        <f t="shared" si="11"/>
        <v>0</v>
      </c>
      <c r="H321" s="147">
        <f t="shared" si="13"/>
        <v>0</v>
      </c>
    </row>
    <row r="322" spans="7:8" x14ac:dyDescent="0.3">
      <c r="G322" s="155">
        <f t="shared" si="11"/>
        <v>0</v>
      </c>
      <c r="H322" s="147">
        <f t="shared" si="13"/>
        <v>0</v>
      </c>
    </row>
    <row r="323" spans="7:8" x14ac:dyDescent="0.3">
      <c r="G323" s="155">
        <f t="shared" si="11"/>
        <v>0</v>
      </c>
      <c r="H323" s="147">
        <f t="shared" si="13"/>
        <v>0</v>
      </c>
    </row>
    <row r="324" spans="7:8" x14ac:dyDescent="0.3">
      <c r="G324" s="155">
        <f t="shared" si="11"/>
        <v>0</v>
      </c>
      <c r="H324" s="147">
        <f t="shared" si="13"/>
        <v>0</v>
      </c>
    </row>
    <row r="325" spans="7:8" x14ac:dyDescent="0.3">
      <c r="G325" s="155">
        <f t="shared" si="11"/>
        <v>0</v>
      </c>
      <c r="H325" s="147">
        <f t="shared" si="13"/>
        <v>0</v>
      </c>
    </row>
    <row r="326" spans="7:8" x14ac:dyDescent="0.3">
      <c r="G326" s="155">
        <f t="shared" si="11"/>
        <v>0</v>
      </c>
      <c r="H326" s="147">
        <f t="shared" si="13"/>
        <v>0</v>
      </c>
    </row>
    <row r="327" spans="7:8" x14ac:dyDescent="0.3">
      <c r="G327" s="155">
        <f t="shared" si="11"/>
        <v>0</v>
      </c>
      <c r="H327" s="147">
        <f t="shared" si="13"/>
        <v>0</v>
      </c>
    </row>
    <row r="328" spans="7:8" x14ac:dyDescent="0.3">
      <c r="G328" s="155">
        <f t="shared" ref="G328:G352" si="14">I328-F328</f>
        <v>0</v>
      </c>
      <c r="H328" s="147">
        <f t="shared" si="13"/>
        <v>0</v>
      </c>
    </row>
    <row r="329" spans="7:8" x14ac:dyDescent="0.3">
      <c r="G329" s="155">
        <f t="shared" si="14"/>
        <v>0</v>
      </c>
      <c r="H329" s="147">
        <f t="shared" si="13"/>
        <v>0</v>
      </c>
    </row>
    <row r="330" spans="7:8" x14ac:dyDescent="0.3">
      <c r="G330" s="155">
        <f t="shared" si="14"/>
        <v>0</v>
      </c>
      <c r="H330" s="147">
        <f t="shared" si="13"/>
        <v>0</v>
      </c>
    </row>
    <row r="331" spans="7:8" x14ac:dyDescent="0.3">
      <c r="G331" s="155">
        <f t="shared" si="14"/>
        <v>0</v>
      </c>
      <c r="H331" s="147">
        <f t="shared" si="13"/>
        <v>0</v>
      </c>
    </row>
    <row r="332" spans="7:8" x14ac:dyDescent="0.3">
      <c r="G332" s="155">
        <f t="shared" si="14"/>
        <v>0</v>
      </c>
      <c r="H332" s="147">
        <f t="shared" si="13"/>
        <v>0</v>
      </c>
    </row>
    <row r="333" spans="7:8" x14ac:dyDescent="0.3">
      <c r="G333" s="155">
        <f t="shared" si="14"/>
        <v>0</v>
      </c>
      <c r="H333" s="147">
        <f t="shared" si="13"/>
        <v>0</v>
      </c>
    </row>
    <row r="334" spans="7:8" x14ac:dyDescent="0.3">
      <c r="G334" s="155">
        <f t="shared" si="14"/>
        <v>0</v>
      </c>
      <c r="H334" s="147">
        <f t="shared" si="13"/>
        <v>0</v>
      </c>
    </row>
    <row r="335" spans="7:8" x14ac:dyDescent="0.3">
      <c r="G335" s="155">
        <f t="shared" si="14"/>
        <v>0</v>
      </c>
      <c r="H335" s="147">
        <f t="shared" si="13"/>
        <v>0</v>
      </c>
    </row>
    <row r="336" spans="7:8" x14ac:dyDescent="0.3">
      <c r="G336" s="155">
        <f t="shared" si="14"/>
        <v>0</v>
      </c>
      <c r="H336" s="147">
        <f t="shared" si="13"/>
        <v>0</v>
      </c>
    </row>
    <row r="337" spans="7:8" x14ac:dyDescent="0.3">
      <c r="G337" s="155">
        <f t="shared" si="14"/>
        <v>0</v>
      </c>
      <c r="H337" s="147">
        <f t="shared" si="13"/>
        <v>0</v>
      </c>
    </row>
    <row r="338" spans="7:8" x14ac:dyDescent="0.3">
      <c r="G338" s="155">
        <f t="shared" si="14"/>
        <v>0</v>
      </c>
      <c r="H338" s="147">
        <f t="shared" si="13"/>
        <v>0</v>
      </c>
    </row>
    <row r="339" spans="7:8" x14ac:dyDescent="0.3">
      <c r="G339" s="155">
        <f t="shared" si="14"/>
        <v>0</v>
      </c>
      <c r="H339" s="147">
        <f t="shared" si="13"/>
        <v>0</v>
      </c>
    </row>
    <row r="340" spans="7:8" x14ac:dyDescent="0.3">
      <c r="G340" s="155">
        <f t="shared" si="14"/>
        <v>0</v>
      </c>
      <c r="H340" s="147">
        <f t="shared" si="13"/>
        <v>0</v>
      </c>
    </row>
    <row r="341" spans="7:8" x14ac:dyDescent="0.3">
      <c r="G341" s="155">
        <f t="shared" si="14"/>
        <v>0</v>
      </c>
      <c r="H341" s="147">
        <f t="shared" si="13"/>
        <v>0</v>
      </c>
    </row>
    <row r="342" spans="7:8" x14ac:dyDescent="0.3">
      <c r="G342" s="155">
        <f t="shared" si="14"/>
        <v>0</v>
      </c>
      <c r="H342" s="147">
        <f t="shared" si="13"/>
        <v>0</v>
      </c>
    </row>
    <row r="343" spans="7:8" x14ac:dyDescent="0.3">
      <c r="G343" s="155">
        <f t="shared" si="14"/>
        <v>0</v>
      </c>
      <c r="H343" s="147">
        <f t="shared" si="13"/>
        <v>0</v>
      </c>
    </row>
    <row r="344" spans="7:8" x14ac:dyDescent="0.3">
      <c r="G344" s="155">
        <f t="shared" si="14"/>
        <v>0</v>
      </c>
      <c r="H344" s="147">
        <f t="shared" ref="H344:H352" si="15">G344/7</f>
        <v>0</v>
      </c>
    </row>
    <row r="345" spans="7:8" x14ac:dyDescent="0.3">
      <c r="G345" s="155">
        <f t="shared" si="14"/>
        <v>0</v>
      </c>
      <c r="H345" s="147">
        <f t="shared" si="15"/>
        <v>0</v>
      </c>
    </row>
    <row r="346" spans="7:8" x14ac:dyDescent="0.3">
      <c r="G346" s="155">
        <f t="shared" si="14"/>
        <v>0</v>
      </c>
      <c r="H346" s="147">
        <f t="shared" si="15"/>
        <v>0</v>
      </c>
    </row>
    <row r="347" spans="7:8" x14ac:dyDescent="0.3">
      <c r="G347" s="155">
        <f t="shared" si="14"/>
        <v>0</v>
      </c>
      <c r="H347" s="147">
        <f t="shared" si="15"/>
        <v>0</v>
      </c>
    </row>
    <row r="348" spans="7:8" x14ac:dyDescent="0.3">
      <c r="G348" s="155">
        <f t="shared" si="14"/>
        <v>0</v>
      </c>
      <c r="H348" s="147">
        <f t="shared" si="15"/>
        <v>0</v>
      </c>
    </row>
    <row r="349" spans="7:8" x14ac:dyDescent="0.3">
      <c r="G349" s="155">
        <f t="shared" si="14"/>
        <v>0</v>
      </c>
      <c r="H349" s="147">
        <f t="shared" si="15"/>
        <v>0</v>
      </c>
    </row>
    <row r="350" spans="7:8" x14ac:dyDescent="0.3">
      <c r="G350" s="155">
        <f t="shared" si="14"/>
        <v>0</v>
      </c>
      <c r="H350" s="147">
        <f t="shared" si="15"/>
        <v>0</v>
      </c>
    </row>
    <row r="351" spans="7:8" x14ac:dyDescent="0.3">
      <c r="G351" s="155">
        <f t="shared" si="14"/>
        <v>0</v>
      </c>
      <c r="H351" s="147">
        <f t="shared" si="15"/>
        <v>0</v>
      </c>
    </row>
    <row r="352" spans="7:8" x14ac:dyDescent="0.3">
      <c r="G352" s="155">
        <f t="shared" si="14"/>
        <v>0</v>
      </c>
      <c r="H352" s="147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A31E-D79E-471C-83EB-777B3649762E}">
  <dimension ref="A1:R8"/>
  <sheetViews>
    <sheetView workbookViewId="0">
      <selection activeCell="B8" sqref="B8"/>
    </sheetView>
  </sheetViews>
  <sheetFormatPr defaultRowHeight="14.4" x14ac:dyDescent="0.3"/>
  <cols>
    <col min="1" max="1" width="8.88671875" style="6"/>
    <col min="2" max="2" width="8.88671875" style="269"/>
    <col min="3" max="3" width="8.88671875" style="88"/>
    <col min="4" max="4" width="8.88671875" style="82"/>
    <col min="5" max="5" width="8.88671875" style="85"/>
    <col min="6" max="6" width="11.6640625" style="71" customWidth="1"/>
    <col min="7" max="8" width="8.88671875" style="72"/>
    <col min="9" max="9" width="8.88671875" style="73"/>
    <col min="10" max="10" width="11.21875" style="74" customWidth="1"/>
    <col min="11" max="12" width="8.88671875" style="75"/>
    <col min="13" max="13" width="8.88671875" style="76"/>
    <col min="14" max="14" width="12" style="77" customWidth="1"/>
    <col min="15" max="16" width="8.88671875" style="78"/>
    <col min="17" max="17" width="8.88671875" style="79"/>
    <col min="18" max="18" width="26.6640625" style="80" customWidth="1"/>
    <col min="19" max="16384" width="8.88671875" style="60"/>
  </cols>
  <sheetData>
    <row r="1" spans="1:18" ht="15" thickBot="1" x14ac:dyDescent="0.35">
      <c r="A1" s="50" t="s">
        <v>8</v>
      </c>
      <c r="C1" s="83" t="s">
        <v>24</v>
      </c>
      <c r="D1" s="86"/>
      <c r="E1" s="83"/>
      <c r="F1" s="56"/>
      <c r="G1" s="57"/>
      <c r="H1" s="57"/>
      <c r="I1" s="58"/>
      <c r="J1" s="55"/>
      <c r="K1" s="57"/>
      <c r="L1" s="57"/>
      <c r="M1" s="58"/>
      <c r="N1" s="55"/>
      <c r="O1" s="57"/>
      <c r="P1" s="57"/>
      <c r="Q1" s="58"/>
      <c r="R1" s="59"/>
    </row>
    <row r="2" spans="1:18" ht="16.8" thickBot="1" x14ac:dyDescent="0.35">
      <c r="A2" s="52" t="s">
        <v>0</v>
      </c>
      <c r="B2" s="273" t="s">
        <v>118</v>
      </c>
      <c r="C2" s="87" t="s">
        <v>59</v>
      </c>
      <c r="D2" s="81" t="s">
        <v>55</v>
      </c>
      <c r="E2" s="84" t="s">
        <v>58</v>
      </c>
      <c r="F2" s="61" t="s">
        <v>25</v>
      </c>
      <c r="G2" s="62" t="s">
        <v>17</v>
      </c>
      <c r="H2" s="62" t="s">
        <v>26</v>
      </c>
      <c r="I2" s="63" t="s">
        <v>16</v>
      </c>
      <c r="J2" s="64" t="s">
        <v>27</v>
      </c>
      <c r="K2" s="65" t="s">
        <v>17</v>
      </c>
      <c r="L2" s="65" t="s">
        <v>26</v>
      </c>
      <c r="M2" s="66" t="s">
        <v>16</v>
      </c>
      <c r="N2" s="67" t="s">
        <v>28</v>
      </c>
      <c r="O2" s="68" t="s">
        <v>17</v>
      </c>
      <c r="P2" s="68" t="s">
        <v>26</v>
      </c>
      <c r="Q2" s="69" t="s">
        <v>16</v>
      </c>
      <c r="R2" s="70" t="s">
        <v>3</v>
      </c>
    </row>
    <row r="3" spans="1:18" x14ac:dyDescent="0.3">
      <c r="A3" s="6" t="s">
        <v>4</v>
      </c>
    </row>
    <row r="4" spans="1:18" x14ac:dyDescent="0.3">
      <c r="A4" s="6" t="s">
        <v>5</v>
      </c>
    </row>
    <row r="5" spans="1:18" x14ac:dyDescent="0.3">
      <c r="A5" s="6" t="s">
        <v>6</v>
      </c>
    </row>
    <row r="6" spans="1:18" x14ac:dyDescent="0.3">
      <c r="A6" s="6" t="s">
        <v>7</v>
      </c>
    </row>
    <row r="7" spans="1:18" x14ac:dyDescent="0.3">
      <c r="A7" s="6" t="s">
        <v>21</v>
      </c>
    </row>
    <row r="8" spans="1:18" s="245" customFormat="1" x14ac:dyDescent="0.3">
      <c r="A8" s="244" t="s">
        <v>95</v>
      </c>
      <c r="B8" s="240" t="s">
        <v>116</v>
      </c>
      <c r="C8" s="246" t="s">
        <v>102</v>
      </c>
      <c r="D8" s="247" t="s">
        <v>5</v>
      </c>
      <c r="E8" s="248" t="s">
        <v>103</v>
      </c>
      <c r="F8" s="249"/>
      <c r="G8" s="250"/>
      <c r="H8" s="250"/>
      <c r="I8" s="251"/>
      <c r="J8" s="252"/>
      <c r="K8" s="250"/>
      <c r="L8" s="250"/>
      <c r="M8" s="251"/>
      <c r="N8" s="252"/>
      <c r="O8" s="250"/>
      <c r="P8" s="250"/>
      <c r="Q8" s="251"/>
      <c r="R8" s="24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0FC7-E352-4C85-9A71-2099521BA498}">
  <dimension ref="A1:O4"/>
  <sheetViews>
    <sheetView workbookViewId="0">
      <selection activeCell="H13" sqref="H13"/>
    </sheetView>
  </sheetViews>
  <sheetFormatPr defaultRowHeight="14.4" x14ac:dyDescent="0.3"/>
  <cols>
    <col min="1" max="1" width="8.88671875" style="6"/>
    <col min="2" max="2" width="8.88671875" style="271"/>
    <col min="3" max="3" width="8.88671875" style="265"/>
    <col min="4" max="4" width="8.88671875" style="93"/>
    <col min="5" max="5" width="8.88671875" style="94"/>
    <col min="6" max="6" width="8.88671875" style="14"/>
    <col min="7" max="7" width="8.88671875" style="98"/>
    <col min="8" max="8" width="8.88671875" style="99"/>
    <col min="9" max="9" width="8.88671875" style="100"/>
    <col min="10" max="10" width="8.88671875" style="110"/>
    <col min="11" max="11" width="8.88671875" style="111"/>
    <col min="12" max="12" width="8.88671875" style="112"/>
    <col min="13" max="13" width="8.88671875" style="233"/>
    <col min="14" max="14" width="8.88671875" style="105"/>
    <col min="15" max="15" width="8.88671875" style="106"/>
  </cols>
  <sheetData>
    <row r="1" spans="1:15" ht="15" thickBot="1" x14ac:dyDescent="0.35">
      <c r="A1" s="89" t="s">
        <v>29</v>
      </c>
      <c r="B1" s="269"/>
      <c r="C1" s="264"/>
      <c r="D1" s="90" t="s">
        <v>61</v>
      </c>
      <c r="E1" s="91"/>
      <c r="F1" s="92"/>
      <c r="G1" s="95" t="s">
        <v>62</v>
      </c>
      <c r="H1" s="96"/>
      <c r="I1" s="97"/>
      <c r="J1" s="107" t="s">
        <v>63</v>
      </c>
      <c r="K1" s="108"/>
      <c r="L1" s="109"/>
      <c r="M1" s="231" t="s">
        <v>99</v>
      </c>
      <c r="N1" s="101"/>
      <c r="O1" s="102"/>
    </row>
    <row r="2" spans="1:15" ht="15" thickBot="1" x14ac:dyDescent="0.35">
      <c r="A2" s="51" t="s">
        <v>0</v>
      </c>
      <c r="B2" s="270" t="s">
        <v>1</v>
      </c>
      <c r="C2" s="266" t="s">
        <v>60</v>
      </c>
      <c r="D2" s="90" t="s">
        <v>64</v>
      </c>
      <c r="E2" s="91" t="s">
        <v>66</v>
      </c>
      <c r="F2" s="92" t="s">
        <v>67</v>
      </c>
      <c r="G2" s="95" t="s">
        <v>68</v>
      </c>
      <c r="H2" s="96" t="s">
        <v>65</v>
      </c>
      <c r="I2" s="97" t="s">
        <v>69</v>
      </c>
      <c r="J2" s="107" t="s">
        <v>70</v>
      </c>
      <c r="K2" s="108" t="s">
        <v>71</v>
      </c>
      <c r="L2" s="113" t="s">
        <v>72</v>
      </c>
      <c r="M2" s="232" t="s">
        <v>31</v>
      </c>
      <c r="N2" s="103" t="s">
        <v>16</v>
      </c>
      <c r="O2" s="104" t="s">
        <v>3</v>
      </c>
    </row>
    <row r="3" spans="1:15" x14ac:dyDescent="0.3">
      <c r="A3" s="6" t="s">
        <v>4</v>
      </c>
    </row>
    <row r="4" spans="1:15" s="215" customFormat="1" x14ac:dyDescent="0.3">
      <c r="A4" s="244" t="s">
        <v>95</v>
      </c>
      <c r="B4" s="240" t="s">
        <v>116</v>
      </c>
      <c r="C4" s="242" t="s">
        <v>4</v>
      </c>
      <c r="D4" s="216"/>
      <c r="E4" s="217"/>
      <c r="G4" s="253"/>
      <c r="H4" s="217"/>
      <c r="I4" s="254"/>
      <c r="J4" s="253" t="s">
        <v>104</v>
      </c>
      <c r="K4" s="217"/>
      <c r="L4" s="218"/>
      <c r="M4" s="215">
        <v>100</v>
      </c>
      <c r="N4" s="216"/>
      <c r="O4" s="2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DA-F708-470B-A24B-4756ADBD4ED7}">
  <dimension ref="A1:Z169"/>
  <sheetViews>
    <sheetView tabSelected="1" zoomScale="90" zoomScaleNormal="90" workbookViewId="0">
      <selection activeCell="E8" sqref="E8"/>
    </sheetView>
  </sheetViews>
  <sheetFormatPr defaultRowHeight="14.4" x14ac:dyDescent="0.3"/>
  <cols>
    <col min="1" max="1" width="8.88671875" style="8"/>
    <col min="2" max="2" width="8.88671875" style="272"/>
    <col min="3" max="3" width="10.44140625" style="11" customWidth="1"/>
    <col min="4" max="4" width="10.44140625" style="222" customWidth="1"/>
    <col min="5" max="5" width="10.44140625" style="136" customWidth="1"/>
    <col min="6" max="6" width="10.44140625" style="137" customWidth="1"/>
    <col min="7" max="7" width="9.109375" style="12"/>
    <col min="8" max="8" width="9.109375" style="13"/>
    <col min="9" max="9" width="9.109375" style="14"/>
    <col min="10" max="10" width="9.109375" style="13"/>
    <col min="11" max="11" width="9.109375" style="14"/>
    <col min="12" max="12" width="9.109375" style="13"/>
    <col min="13" max="14" width="9.109375" style="14"/>
    <col min="15" max="15" width="8.88671875" style="128"/>
    <col min="16" max="17" width="8.88671875" style="132"/>
    <col min="18" max="18" width="9.109375" style="129"/>
    <col min="19" max="19" width="9.109375" style="16"/>
    <col min="20" max="22" width="9.109375" style="19"/>
    <col min="23" max="23" width="8.88671875" style="19"/>
    <col min="24" max="24" width="9.109375" style="123"/>
    <col min="25" max="25" width="8.88671875" style="105"/>
    <col min="26" max="26" width="8.88671875" style="106"/>
  </cols>
  <sheetData>
    <row r="1" spans="1:26" ht="22.2" customHeight="1" thickBot="1" x14ac:dyDescent="0.35">
      <c r="A1" s="7" t="s">
        <v>8</v>
      </c>
      <c r="B1" s="267"/>
      <c r="C1" s="15"/>
      <c r="D1" s="220" t="s">
        <v>30</v>
      </c>
      <c r="E1" s="188" t="s">
        <v>82</v>
      </c>
      <c r="F1" s="133"/>
      <c r="G1" s="116" t="s">
        <v>31</v>
      </c>
      <c r="H1" s="117"/>
      <c r="I1" s="118" t="s">
        <v>31</v>
      </c>
      <c r="J1" s="117"/>
      <c r="K1" s="118" t="s">
        <v>31</v>
      </c>
      <c r="L1" s="117"/>
      <c r="M1" s="118" t="s">
        <v>31</v>
      </c>
      <c r="N1" s="118"/>
      <c r="O1" s="124"/>
      <c r="P1" s="130"/>
      <c r="Q1" s="130"/>
      <c r="R1" s="125" t="s">
        <v>32</v>
      </c>
      <c r="S1" s="17" t="s">
        <v>33</v>
      </c>
      <c r="T1" s="17" t="s">
        <v>34</v>
      </c>
      <c r="U1" s="17" t="s">
        <v>18</v>
      </c>
      <c r="V1" s="17" t="s">
        <v>18</v>
      </c>
      <c r="W1" s="17" t="s">
        <v>18</v>
      </c>
      <c r="X1" s="122" t="s">
        <v>18</v>
      </c>
      <c r="Y1" s="101"/>
      <c r="Z1" s="102"/>
    </row>
    <row r="2" spans="1:26" ht="15" thickBot="1" x14ac:dyDescent="0.35">
      <c r="A2" s="9" t="s">
        <v>0</v>
      </c>
      <c r="B2" s="268" t="s">
        <v>118</v>
      </c>
      <c r="C2" s="10" t="s">
        <v>35</v>
      </c>
      <c r="D2" s="221" t="s">
        <v>81</v>
      </c>
      <c r="E2" s="134" t="s">
        <v>36</v>
      </c>
      <c r="F2" s="135" t="s">
        <v>37</v>
      </c>
      <c r="G2" s="119" t="s">
        <v>38</v>
      </c>
      <c r="H2" s="120" t="s">
        <v>39</v>
      </c>
      <c r="I2" s="121" t="s">
        <v>40</v>
      </c>
      <c r="J2" s="120" t="s">
        <v>41</v>
      </c>
      <c r="K2" s="121" t="s">
        <v>42</v>
      </c>
      <c r="L2" s="120" t="s">
        <v>43</v>
      </c>
      <c r="M2" s="121" t="s">
        <v>44</v>
      </c>
      <c r="N2" s="121" t="s">
        <v>45</v>
      </c>
      <c r="O2" s="126" t="s">
        <v>74</v>
      </c>
      <c r="P2" s="131" t="s">
        <v>76</v>
      </c>
      <c r="Q2" s="131" t="s">
        <v>75</v>
      </c>
      <c r="R2" s="127" t="s">
        <v>46</v>
      </c>
      <c r="S2" s="18" t="s">
        <v>47</v>
      </c>
      <c r="T2" s="18" t="s">
        <v>48</v>
      </c>
      <c r="U2" s="18" t="s">
        <v>49</v>
      </c>
      <c r="V2" s="18" t="s">
        <v>50</v>
      </c>
      <c r="W2" s="115" t="s">
        <v>73</v>
      </c>
      <c r="X2" s="114" t="s">
        <v>53</v>
      </c>
      <c r="Y2" s="103" t="s">
        <v>16</v>
      </c>
      <c r="Z2" s="104" t="s">
        <v>3</v>
      </c>
    </row>
    <row r="3" spans="1:26" x14ac:dyDescent="0.3">
      <c r="A3" s="8" t="s">
        <v>4</v>
      </c>
      <c r="X3" s="123">
        <f>V3*W3</f>
        <v>0</v>
      </c>
    </row>
    <row r="4" spans="1:26" x14ac:dyDescent="0.3">
      <c r="A4" s="8" t="s">
        <v>5</v>
      </c>
      <c r="X4" s="123">
        <f t="shared" ref="X4:X67" si="0">V4*W4</f>
        <v>0</v>
      </c>
    </row>
    <row r="5" spans="1:26" x14ac:dyDescent="0.3">
      <c r="A5" s="8" t="s">
        <v>6</v>
      </c>
      <c r="X5" s="123">
        <f t="shared" si="0"/>
        <v>0</v>
      </c>
    </row>
    <row r="6" spans="1:26" x14ac:dyDescent="0.3">
      <c r="A6" s="8" t="s">
        <v>7</v>
      </c>
      <c r="X6" s="123">
        <f t="shared" si="0"/>
        <v>0</v>
      </c>
    </row>
    <row r="7" spans="1:26" x14ac:dyDescent="0.3">
      <c r="A7" s="8" t="s">
        <v>21</v>
      </c>
      <c r="X7" s="123">
        <f t="shared" si="0"/>
        <v>0</v>
      </c>
    </row>
    <row r="8" spans="1:26" s="215" customFormat="1" x14ac:dyDescent="0.3">
      <c r="A8" s="212" t="s">
        <v>95</v>
      </c>
      <c r="B8" s="242" t="s">
        <v>120</v>
      </c>
      <c r="C8" s="213" t="s">
        <v>96</v>
      </c>
      <c r="D8" s="219">
        <v>46575</v>
      </c>
      <c r="E8" s="214" t="s">
        <v>119</v>
      </c>
      <c r="F8" s="215" t="s">
        <v>97</v>
      </c>
      <c r="G8" s="213">
        <v>100</v>
      </c>
      <c r="H8" s="214"/>
      <c r="I8" s="215">
        <v>200</v>
      </c>
      <c r="J8" s="214"/>
      <c r="K8" s="215">
        <v>300</v>
      </c>
      <c r="L8" s="214"/>
      <c r="M8" s="215">
        <v>400</v>
      </c>
      <c r="O8" s="216" t="s">
        <v>98</v>
      </c>
      <c r="P8" s="217">
        <v>60</v>
      </c>
      <c r="Q8" s="217">
        <v>1.4</v>
      </c>
      <c r="R8" s="218">
        <v>200</v>
      </c>
      <c r="S8" s="214">
        <v>1</v>
      </c>
      <c r="T8" s="223">
        <v>500500</v>
      </c>
      <c r="U8" s="214">
        <v>0.5</v>
      </c>
      <c r="V8" s="214">
        <v>0.75</v>
      </c>
      <c r="W8" s="214">
        <v>50</v>
      </c>
      <c r="X8" s="215">
        <f t="shared" si="0"/>
        <v>37.5</v>
      </c>
      <c r="Y8" s="216"/>
      <c r="Z8" s="218"/>
    </row>
    <row r="9" spans="1:26" x14ac:dyDescent="0.3">
      <c r="X9" s="123">
        <f t="shared" si="0"/>
        <v>0</v>
      </c>
    </row>
    <row r="10" spans="1:26" x14ac:dyDescent="0.3">
      <c r="X10" s="123">
        <f t="shared" si="0"/>
        <v>0</v>
      </c>
    </row>
    <row r="11" spans="1:26" x14ac:dyDescent="0.3">
      <c r="X11" s="123">
        <f t="shared" si="0"/>
        <v>0</v>
      </c>
    </row>
    <row r="12" spans="1:26" x14ac:dyDescent="0.3">
      <c r="X12" s="123">
        <f t="shared" si="0"/>
        <v>0</v>
      </c>
    </row>
    <row r="13" spans="1:26" x14ac:dyDescent="0.3">
      <c r="X13" s="123">
        <f t="shared" si="0"/>
        <v>0</v>
      </c>
    </row>
    <row r="14" spans="1:26" x14ac:dyDescent="0.3">
      <c r="X14" s="123">
        <f t="shared" si="0"/>
        <v>0</v>
      </c>
    </row>
    <row r="15" spans="1:26" x14ac:dyDescent="0.3">
      <c r="X15" s="123">
        <f t="shared" si="0"/>
        <v>0</v>
      </c>
    </row>
    <row r="16" spans="1:26" x14ac:dyDescent="0.3">
      <c r="X16" s="123">
        <f t="shared" si="0"/>
        <v>0</v>
      </c>
    </row>
    <row r="17" spans="24:24" x14ac:dyDescent="0.3">
      <c r="X17" s="123">
        <f t="shared" si="0"/>
        <v>0</v>
      </c>
    </row>
    <row r="18" spans="24:24" x14ac:dyDescent="0.3">
      <c r="X18" s="123">
        <f t="shared" si="0"/>
        <v>0</v>
      </c>
    </row>
    <row r="19" spans="24:24" x14ac:dyDescent="0.3">
      <c r="X19" s="123">
        <f t="shared" si="0"/>
        <v>0</v>
      </c>
    </row>
    <row r="20" spans="24:24" x14ac:dyDescent="0.3">
      <c r="X20" s="123">
        <f t="shared" si="0"/>
        <v>0</v>
      </c>
    </row>
    <row r="21" spans="24:24" x14ac:dyDescent="0.3">
      <c r="X21" s="123">
        <f t="shared" si="0"/>
        <v>0</v>
      </c>
    </row>
    <row r="22" spans="24:24" x14ac:dyDescent="0.3">
      <c r="X22" s="123">
        <f t="shared" si="0"/>
        <v>0</v>
      </c>
    </row>
    <row r="23" spans="24:24" x14ac:dyDescent="0.3">
      <c r="X23" s="123">
        <f t="shared" si="0"/>
        <v>0</v>
      </c>
    </row>
    <row r="24" spans="24:24" x14ac:dyDescent="0.3">
      <c r="X24" s="123">
        <f t="shared" si="0"/>
        <v>0</v>
      </c>
    </row>
    <row r="25" spans="24:24" x14ac:dyDescent="0.3">
      <c r="X25" s="123">
        <f t="shared" si="0"/>
        <v>0</v>
      </c>
    </row>
    <row r="26" spans="24:24" x14ac:dyDescent="0.3">
      <c r="X26" s="123">
        <f t="shared" si="0"/>
        <v>0</v>
      </c>
    </row>
    <row r="27" spans="24:24" x14ac:dyDescent="0.3">
      <c r="X27" s="123">
        <f t="shared" si="0"/>
        <v>0</v>
      </c>
    </row>
    <row r="28" spans="24:24" x14ac:dyDescent="0.3">
      <c r="X28" s="123">
        <f t="shared" si="0"/>
        <v>0</v>
      </c>
    </row>
    <row r="29" spans="24:24" x14ac:dyDescent="0.3">
      <c r="X29" s="123">
        <f t="shared" si="0"/>
        <v>0</v>
      </c>
    </row>
    <row r="30" spans="24:24" x14ac:dyDescent="0.3">
      <c r="X30" s="123">
        <f t="shared" si="0"/>
        <v>0</v>
      </c>
    </row>
    <row r="31" spans="24:24" x14ac:dyDescent="0.3">
      <c r="X31" s="123">
        <f t="shared" si="0"/>
        <v>0</v>
      </c>
    </row>
    <row r="32" spans="24:24" x14ac:dyDescent="0.3">
      <c r="X32" s="123">
        <f t="shared" si="0"/>
        <v>0</v>
      </c>
    </row>
    <row r="33" spans="24:24" x14ac:dyDescent="0.3">
      <c r="X33" s="123">
        <f t="shared" si="0"/>
        <v>0</v>
      </c>
    </row>
    <row r="34" spans="24:24" x14ac:dyDescent="0.3">
      <c r="X34" s="123">
        <f t="shared" si="0"/>
        <v>0</v>
      </c>
    </row>
    <row r="35" spans="24:24" x14ac:dyDescent="0.3">
      <c r="X35" s="123">
        <f t="shared" si="0"/>
        <v>0</v>
      </c>
    </row>
    <row r="36" spans="24:24" x14ac:dyDescent="0.3">
      <c r="X36" s="123">
        <f t="shared" si="0"/>
        <v>0</v>
      </c>
    </row>
    <row r="37" spans="24:24" x14ac:dyDescent="0.3">
      <c r="X37" s="123">
        <f t="shared" si="0"/>
        <v>0</v>
      </c>
    </row>
    <row r="38" spans="24:24" x14ac:dyDescent="0.3">
      <c r="X38" s="123">
        <f t="shared" si="0"/>
        <v>0</v>
      </c>
    </row>
    <row r="39" spans="24:24" x14ac:dyDescent="0.3">
      <c r="X39" s="123">
        <f t="shared" si="0"/>
        <v>0</v>
      </c>
    </row>
    <row r="40" spans="24:24" x14ac:dyDescent="0.3">
      <c r="X40" s="123">
        <f t="shared" si="0"/>
        <v>0</v>
      </c>
    </row>
    <row r="41" spans="24:24" x14ac:dyDescent="0.3">
      <c r="X41" s="123">
        <f t="shared" si="0"/>
        <v>0</v>
      </c>
    </row>
    <row r="42" spans="24:24" x14ac:dyDescent="0.3">
      <c r="X42" s="123">
        <f t="shared" si="0"/>
        <v>0</v>
      </c>
    </row>
    <row r="43" spans="24:24" x14ac:dyDescent="0.3">
      <c r="X43" s="123">
        <f t="shared" si="0"/>
        <v>0</v>
      </c>
    </row>
    <row r="44" spans="24:24" x14ac:dyDescent="0.3">
      <c r="X44" s="123">
        <f t="shared" si="0"/>
        <v>0</v>
      </c>
    </row>
    <row r="45" spans="24:24" x14ac:dyDescent="0.3">
      <c r="X45" s="123">
        <f t="shared" si="0"/>
        <v>0</v>
      </c>
    </row>
    <row r="46" spans="24:24" x14ac:dyDescent="0.3">
      <c r="X46" s="123">
        <f t="shared" si="0"/>
        <v>0</v>
      </c>
    </row>
    <row r="47" spans="24:24" x14ac:dyDescent="0.3">
      <c r="X47" s="123">
        <f t="shared" si="0"/>
        <v>0</v>
      </c>
    </row>
    <row r="48" spans="24:24" x14ac:dyDescent="0.3">
      <c r="X48" s="123">
        <f t="shared" si="0"/>
        <v>0</v>
      </c>
    </row>
    <row r="49" spans="24:24" x14ac:dyDescent="0.3">
      <c r="X49" s="123">
        <f t="shared" si="0"/>
        <v>0</v>
      </c>
    </row>
    <row r="50" spans="24:24" x14ac:dyDescent="0.3">
      <c r="X50" s="123">
        <f t="shared" si="0"/>
        <v>0</v>
      </c>
    </row>
    <row r="51" spans="24:24" x14ac:dyDescent="0.3">
      <c r="X51" s="123">
        <f t="shared" si="0"/>
        <v>0</v>
      </c>
    </row>
    <row r="52" spans="24:24" x14ac:dyDescent="0.3">
      <c r="X52" s="123">
        <f t="shared" si="0"/>
        <v>0</v>
      </c>
    </row>
    <row r="53" spans="24:24" x14ac:dyDescent="0.3">
      <c r="X53" s="123">
        <f t="shared" si="0"/>
        <v>0</v>
      </c>
    </row>
    <row r="54" spans="24:24" x14ac:dyDescent="0.3">
      <c r="X54" s="123">
        <f t="shared" si="0"/>
        <v>0</v>
      </c>
    </row>
    <row r="55" spans="24:24" x14ac:dyDescent="0.3">
      <c r="X55" s="123">
        <f t="shared" si="0"/>
        <v>0</v>
      </c>
    </row>
    <row r="56" spans="24:24" x14ac:dyDescent="0.3">
      <c r="X56" s="123">
        <f t="shared" si="0"/>
        <v>0</v>
      </c>
    </row>
    <row r="57" spans="24:24" x14ac:dyDescent="0.3">
      <c r="X57" s="123">
        <f t="shared" si="0"/>
        <v>0</v>
      </c>
    </row>
    <row r="58" spans="24:24" x14ac:dyDescent="0.3">
      <c r="X58" s="123">
        <f t="shared" si="0"/>
        <v>0</v>
      </c>
    </row>
    <row r="59" spans="24:24" x14ac:dyDescent="0.3">
      <c r="X59" s="123">
        <f t="shared" si="0"/>
        <v>0</v>
      </c>
    </row>
    <row r="60" spans="24:24" x14ac:dyDescent="0.3">
      <c r="X60" s="123">
        <f t="shared" si="0"/>
        <v>0</v>
      </c>
    </row>
    <row r="61" spans="24:24" x14ac:dyDescent="0.3">
      <c r="X61" s="123">
        <f t="shared" si="0"/>
        <v>0</v>
      </c>
    </row>
    <row r="62" spans="24:24" x14ac:dyDescent="0.3">
      <c r="X62" s="123">
        <f t="shared" si="0"/>
        <v>0</v>
      </c>
    </row>
    <row r="63" spans="24:24" x14ac:dyDescent="0.3">
      <c r="X63" s="123">
        <f t="shared" si="0"/>
        <v>0</v>
      </c>
    </row>
    <row r="64" spans="24:24" x14ac:dyDescent="0.3">
      <c r="X64" s="123">
        <f t="shared" si="0"/>
        <v>0</v>
      </c>
    </row>
    <row r="65" spans="24:24" x14ac:dyDescent="0.3">
      <c r="X65" s="123">
        <f t="shared" si="0"/>
        <v>0</v>
      </c>
    </row>
    <row r="66" spans="24:24" x14ac:dyDescent="0.3">
      <c r="X66" s="123">
        <f t="shared" si="0"/>
        <v>0</v>
      </c>
    </row>
    <row r="67" spans="24:24" x14ac:dyDescent="0.3">
      <c r="X67" s="123">
        <f t="shared" si="0"/>
        <v>0</v>
      </c>
    </row>
    <row r="68" spans="24:24" x14ac:dyDescent="0.3">
      <c r="X68" s="123">
        <f t="shared" ref="X68:X131" si="1">V68*W68</f>
        <v>0</v>
      </c>
    </row>
    <row r="69" spans="24:24" x14ac:dyDescent="0.3">
      <c r="X69" s="123">
        <f t="shared" si="1"/>
        <v>0</v>
      </c>
    </row>
    <row r="70" spans="24:24" x14ac:dyDescent="0.3">
      <c r="X70" s="123">
        <f t="shared" si="1"/>
        <v>0</v>
      </c>
    </row>
    <row r="71" spans="24:24" x14ac:dyDescent="0.3">
      <c r="X71" s="123">
        <f t="shared" si="1"/>
        <v>0</v>
      </c>
    </row>
    <row r="72" spans="24:24" x14ac:dyDescent="0.3">
      <c r="X72" s="123">
        <f t="shared" si="1"/>
        <v>0</v>
      </c>
    </row>
    <row r="73" spans="24:24" x14ac:dyDescent="0.3">
      <c r="X73" s="123">
        <f t="shared" si="1"/>
        <v>0</v>
      </c>
    </row>
    <row r="74" spans="24:24" x14ac:dyDescent="0.3">
      <c r="X74" s="123">
        <f t="shared" si="1"/>
        <v>0</v>
      </c>
    </row>
    <row r="75" spans="24:24" x14ac:dyDescent="0.3">
      <c r="X75" s="123">
        <f t="shared" si="1"/>
        <v>0</v>
      </c>
    </row>
    <row r="76" spans="24:24" x14ac:dyDescent="0.3">
      <c r="X76" s="123">
        <f t="shared" si="1"/>
        <v>0</v>
      </c>
    </row>
    <row r="77" spans="24:24" x14ac:dyDescent="0.3">
      <c r="X77" s="123">
        <f t="shared" si="1"/>
        <v>0</v>
      </c>
    </row>
    <row r="78" spans="24:24" x14ac:dyDescent="0.3">
      <c r="X78" s="123">
        <f t="shared" si="1"/>
        <v>0</v>
      </c>
    </row>
    <row r="79" spans="24:24" x14ac:dyDescent="0.3">
      <c r="X79" s="123">
        <f t="shared" si="1"/>
        <v>0</v>
      </c>
    </row>
    <row r="80" spans="24:24" x14ac:dyDescent="0.3">
      <c r="X80" s="123">
        <f t="shared" si="1"/>
        <v>0</v>
      </c>
    </row>
    <row r="81" spans="24:24" x14ac:dyDescent="0.3">
      <c r="X81" s="123">
        <f t="shared" si="1"/>
        <v>0</v>
      </c>
    </row>
    <row r="82" spans="24:24" x14ac:dyDescent="0.3">
      <c r="X82" s="123">
        <f t="shared" si="1"/>
        <v>0</v>
      </c>
    </row>
    <row r="83" spans="24:24" x14ac:dyDescent="0.3">
      <c r="X83" s="123">
        <f t="shared" si="1"/>
        <v>0</v>
      </c>
    </row>
    <row r="84" spans="24:24" x14ac:dyDescent="0.3">
      <c r="X84" s="123">
        <f t="shared" si="1"/>
        <v>0</v>
      </c>
    </row>
    <row r="85" spans="24:24" x14ac:dyDescent="0.3">
      <c r="X85" s="123">
        <f t="shared" si="1"/>
        <v>0</v>
      </c>
    </row>
    <row r="86" spans="24:24" x14ac:dyDescent="0.3">
      <c r="X86" s="123">
        <f t="shared" si="1"/>
        <v>0</v>
      </c>
    </row>
    <row r="87" spans="24:24" x14ac:dyDescent="0.3">
      <c r="X87" s="123">
        <f t="shared" si="1"/>
        <v>0</v>
      </c>
    </row>
    <row r="88" spans="24:24" x14ac:dyDescent="0.3">
      <c r="X88" s="123">
        <f t="shared" si="1"/>
        <v>0</v>
      </c>
    </row>
    <row r="89" spans="24:24" x14ac:dyDescent="0.3">
      <c r="X89" s="123">
        <f t="shared" si="1"/>
        <v>0</v>
      </c>
    </row>
    <row r="90" spans="24:24" x14ac:dyDescent="0.3">
      <c r="X90" s="123">
        <f t="shared" si="1"/>
        <v>0</v>
      </c>
    </row>
    <row r="91" spans="24:24" x14ac:dyDescent="0.3">
      <c r="X91" s="123">
        <f t="shared" si="1"/>
        <v>0</v>
      </c>
    </row>
    <row r="92" spans="24:24" x14ac:dyDescent="0.3">
      <c r="X92" s="123">
        <f t="shared" si="1"/>
        <v>0</v>
      </c>
    </row>
    <row r="93" spans="24:24" x14ac:dyDescent="0.3">
      <c r="X93" s="123">
        <f t="shared" si="1"/>
        <v>0</v>
      </c>
    </row>
    <row r="94" spans="24:24" x14ac:dyDescent="0.3">
      <c r="X94" s="123">
        <f t="shared" si="1"/>
        <v>0</v>
      </c>
    </row>
    <row r="95" spans="24:24" x14ac:dyDescent="0.3">
      <c r="X95" s="123">
        <f t="shared" si="1"/>
        <v>0</v>
      </c>
    </row>
    <row r="96" spans="24:24" x14ac:dyDescent="0.3">
      <c r="X96" s="123">
        <f t="shared" si="1"/>
        <v>0</v>
      </c>
    </row>
    <row r="97" spans="24:24" x14ac:dyDescent="0.3">
      <c r="X97" s="123">
        <f t="shared" si="1"/>
        <v>0</v>
      </c>
    </row>
    <row r="98" spans="24:24" x14ac:dyDescent="0.3">
      <c r="X98" s="123">
        <f t="shared" si="1"/>
        <v>0</v>
      </c>
    </row>
    <row r="99" spans="24:24" x14ac:dyDescent="0.3">
      <c r="X99" s="123">
        <f t="shared" si="1"/>
        <v>0</v>
      </c>
    </row>
    <row r="100" spans="24:24" x14ac:dyDescent="0.3">
      <c r="X100" s="123">
        <f t="shared" si="1"/>
        <v>0</v>
      </c>
    </row>
    <row r="101" spans="24:24" x14ac:dyDescent="0.3">
      <c r="X101" s="123">
        <f t="shared" si="1"/>
        <v>0</v>
      </c>
    </row>
    <row r="102" spans="24:24" x14ac:dyDescent="0.3">
      <c r="X102" s="123">
        <f t="shared" si="1"/>
        <v>0</v>
      </c>
    </row>
    <row r="103" spans="24:24" x14ac:dyDescent="0.3">
      <c r="X103" s="123">
        <f t="shared" si="1"/>
        <v>0</v>
      </c>
    </row>
    <row r="104" spans="24:24" x14ac:dyDescent="0.3">
      <c r="X104" s="123">
        <f t="shared" si="1"/>
        <v>0</v>
      </c>
    </row>
    <row r="105" spans="24:24" x14ac:dyDescent="0.3">
      <c r="X105" s="123">
        <f t="shared" si="1"/>
        <v>0</v>
      </c>
    </row>
    <row r="106" spans="24:24" x14ac:dyDescent="0.3">
      <c r="X106" s="123">
        <f t="shared" si="1"/>
        <v>0</v>
      </c>
    </row>
    <row r="107" spans="24:24" x14ac:dyDescent="0.3">
      <c r="X107" s="123">
        <f t="shared" si="1"/>
        <v>0</v>
      </c>
    </row>
    <row r="108" spans="24:24" x14ac:dyDescent="0.3">
      <c r="X108" s="123">
        <f t="shared" si="1"/>
        <v>0</v>
      </c>
    </row>
    <row r="109" spans="24:24" x14ac:dyDescent="0.3">
      <c r="X109" s="123">
        <f t="shared" si="1"/>
        <v>0</v>
      </c>
    </row>
    <row r="110" spans="24:24" x14ac:dyDescent="0.3">
      <c r="X110" s="123">
        <f t="shared" si="1"/>
        <v>0</v>
      </c>
    </row>
    <row r="111" spans="24:24" x14ac:dyDescent="0.3">
      <c r="X111" s="123">
        <f t="shared" si="1"/>
        <v>0</v>
      </c>
    </row>
    <row r="112" spans="24:24" x14ac:dyDescent="0.3">
      <c r="X112" s="123">
        <f t="shared" si="1"/>
        <v>0</v>
      </c>
    </row>
    <row r="113" spans="24:24" x14ac:dyDescent="0.3">
      <c r="X113" s="123">
        <f t="shared" si="1"/>
        <v>0</v>
      </c>
    </row>
    <row r="114" spans="24:24" x14ac:dyDescent="0.3">
      <c r="X114" s="123">
        <f t="shared" si="1"/>
        <v>0</v>
      </c>
    </row>
    <row r="115" spans="24:24" x14ac:dyDescent="0.3">
      <c r="X115" s="123">
        <f t="shared" si="1"/>
        <v>0</v>
      </c>
    </row>
    <row r="116" spans="24:24" x14ac:dyDescent="0.3">
      <c r="X116" s="123">
        <f t="shared" si="1"/>
        <v>0</v>
      </c>
    </row>
    <row r="117" spans="24:24" x14ac:dyDescent="0.3">
      <c r="X117" s="123">
        <f t="shared" si="1"/>
        <v>0</v>
      </c>
    </row>
    <row r="118" spans="24:24" x14ac:dyDescent="0.3">
      <c r="X118" s="123">
        <f t="shared" si="1"/>
        <v>0</v>
      </c>
    </row>
    <row r="119" spans="24:24" x14ac:dyDescent="0.3">
      <c r="X119" s="123">
        <f t="shared" si="1"/>
        <v>0</v>
      </c>
    </row>
    <row r="120" spans="24:24" x14ac:dyDescent="0.3">
      <c r="X120" s="123">
        <f t="shared" si="1"/>
        <v>0</v>
      </c>
    </row>
    <row r="121" spans="24:24" x14ac:dyDescent="0.3">
      <c r="X121" s="123">
        <f t="shared" si="1"/>
        <v>0</v>
      </c>
    </row>
    <row r="122" spans="24:24" x14ac:dyDescent="0.3">
      <c r="X122" s="123">
        <f t="shared" si="1"/>
        <v>0</v>
      </c>
    </row>
    <row r="123" spans="24:24" x14ac:dyDescent="0.3">
      <c r="X123" s="123">
        <f t="shared" si="1"/>
        <v>0</v>
      </c>
    </row>
    <row r="124" spans="24:24" x14ac:dyDescent="0.3">
      <c r="X124" s="123">
        <f t="shared" si="1"/>
        <v>0</v>
      </c>
    </row>
    <row r="125" spans="24:24" x14ac:dyDescent="0.3">
      <c r="X125" s="123">
        <f t="shared" si="1"/>
        <v>0</v>
      </c>
    </row>
    <row r="126" spans="24:24" x14ac:dyDescent="0.3">
      <c r="X126" s="123">
        <f t="shared" si="1"/>
        <v>0</v>
      </c>
    </row>
    <row r="127" spans="24:24" x14ac:dyDescent="0.3">
      <c r="X127" s="123">
        <f t="shared" si="1"/>
        <v>0</v>
      </c>
    </row>
    <row r="128" spans="24:24" x14ac:dyDescent="0.3">
      <c r="X128" s="123">
        <f t="shared" si="1"/>
        <v>0</v>
      </c>
    </row>
    <row r="129" spans="24:24" x14ac:dyDescent="0.3">
      <c r="X129" s="123">
        <f t="shared" si="1"/>
        <v>0</v>
      </c>
    </row>
    <row r="130" spans="24:24" x14ac:dyDescent="0.3">
      <c r="X130" s="123">
        <f t="shared" si="1"/>
        <v>0</v>
      </c>
    </row>
    <row r="131" spans="24:24" x14ac:dyDescent="0.3">
      <c r="X131" s="123">
        <f t="shared" si="1"/>
        <v>0</v>
      </c>
    </row>
    <row r="132" spans="24:24" x14ac:dyDescent="0.3">
      <c r="X132" s="123">
        <f t="shared" ref="X132:X169" si="2">V132*W132</f>
        <v>0</v>
      </c>
    </row>
    <row r="133" spans="24:24" x14ac:dyDescent="0.3">
      <c r="X133" s="123">
        <f t="shared" si="2"/>
        <v>0</v>
      </c>
    </row>
    <row r="134" spans="24:24" x14ac:dyDescent="0.3">
      <c r="X134" s="123">
        <f t="shared" si="2"/>
        <v>0</v>
      </c>
    </row>
    <row r="135" spans="24:24" x14ac:dyDescent="0.3">
      <c r="X135" s="123">
        <f t="shared" si="2"/>
        <v>0</v>
      </c>
    </row>
    <row r="136" spans="24:24" x14ac:dyDescent="0.3">
      <c r="X136" s="123">
        <f t="shared" si="2"/>
        <v>0</v>
      </c>
    </row>
    <row r="137" spans="24:24" x14ac:dyDescent="0.3">
      <c r="X137" s="123">
        <f t="shared" si="2"/>
        <v>0</v>
      </c>
    </row>
    <row r="138" spans="24:24" x14ac:dyDescent="0.3">
      <c r="X138" s="123">
        <f t="shared" si="2"/>
        <v>0</v>
      </c>
    </row>
    <row r="139" spans="24:24" x14ac:dyDescent="0.3">
      <c r="X139" s="123">
        <f t="shared" si="2"/>
        <v>0</v>
      </c>
    </row>
    <row r="140" spans="24:24" x14ac:dyDescent="0.3">
      <c r="X140" s="123">
        <f t="shared" si="2"/>
        <v>0</v>
      </c>
    </row>
    <row r="141" spans="24:24" x14ac:dyDescent="0.3">
      <c r="X141" s="123">
        <f t="shared" si="2"/>
        <v>0</v>
      </c>
    </row>
    <row r="142" spans="24:24" x14ac:dyDescent="0.3">
      <c r="X142" s="123">
        <f t="shared" si="2"/>
        <v>0</v>
      </c>
    </row>
    <row r="143" spans="24:24" x14ac:dyDescent="0.3">
      <c r="X143" s="123">
        <f t="shared" si="2"/>
        <v>0</v>
      </c>
    </row>
    <row r="144" spans="24:24" x14ac:dyDescent="0.3">
      <c r="X144" s="123">
        <f t="shared" si="2"/>
        <v>0</v>
      </c>
    </row>
    <row r="145" spans="24:24" x14ac:dyDescent="0.3">
      <c r="X145" s="123">
        <f t="shared" si="2"/>
        <v>0</v>
      </c>
    </row>
    <row r="146" spans="24:24" x14ac:dyDescent="0.3">
      <c r="X146" s="123">
        <f t="shared" si="2"/>
        <v>0</v>
      </c>
    </row>
    <row r="147" spans="24:24" x14ac:dyDescent="0.3">
      <c r="X147" s="123">
        <f t="shared" si="2"/>
        <v>0</v>
      </c>
    </row>
    <row r="148" spans="24:24" x14ac:dyDescent="0.3">
      <c r="X148" s="123">
        <f t="shared" si="2"/>
        <v>0</v>
      </c>
    </row>
    <row r="149" spans="24:24" x14ac:dyDescent="0.3">
      <c r="X149" s="123">
        <f t="shared" si="2"/>
        <v>0</v>
      </c>
    </row>
    <row r="150" spans="24:24" x14ac:dyDescent="0.3">
      <c r="X150" s="123">
        <f t="shared" si="2"/>
        <v>0</v>
      </c>
    </row>
    <row r="151" spans="24:24" x14ac:dyDescent="0.3">
      <c r="X151" s="123">
        <f t="shared" si="2"/>
        <v>0</v>
      </c>
    </row>
    <row r="152" spans="24:24" x14ac:dyDescent="0.3">
      <c r="X152" s="123">
        <f t="shared" si="2"/>
        <v>0</v>
      </c>
    </row>
    <row r="153" spans="24:24" x14ac:dyDescent="0.3">
      <c r="X153" s="123">
        <f t="shared" si="2"/>
        <v>0</v>
      </c>
    </row>
    <row r="154" spans="24:24" x14ac:dyDescent="0.3">
      <c r="X154" s="123">
        <f t="shared" si="2"/>
        <v>0</v>
      </c>
    </row>
    <row r="155" spans="24:24" x14ac:dyDescent="0.3">
      <c r="X155" s="123">
        <f t="shared" si="2"/>
        <v>0</v>
      </c>
    </row>
    <row r="156" spans="24:24" x14ac:dyDescent="0.3">
      <c r="X156" s="123">
        <f t="shared" si="2"/>
        <v>0</v>
      </c>
    </row>
    <row r="157" spans="24:24" x14ac:dyDescent="0.3">
      <c r="X157" s="123">
        <f t="shared" si="2"/>
        <v>0</v>
      </c>
    </row>
    <row r="158" spans="24:24" x14ac:dyDescent="0.3">
      <c r="X158" s="123">
        <f t="shared" si="2"/>
        <v>0</v>
      </c>
    </row>
    <row r="159" spans="24:24" x14ac:dyDescent="0.3">
      <c r="X159" s="123">
        <f t="shared" si="2"/>
        <v>0</v>
      </c>
    </row>
    <row r="160" spans="24:24" x14ac:dyDescent="0.3">
      <c r="X160" s="123">
        <f t="shared" si="2"/>
        <v>0</v>
      </c>
    </row>
    <row r="161" spans="24:24" x14ac:dyDescent="0.3">
      <c r="X161" s="123">
        <f t="shared" si="2"/>
        <v>0</v>
      </c>
    </row>
    <row r="162" spans="24:24" x14ac:dyDescent="0.3">
      <c r="X162" s="123">
        <f t="shared" si="2"/>
        <v>0</v>
      </c>
    </row>
    <row r="163" spans="24:24" x14ac:dyDescent="0.3">
      <c r="X163" s="123">
        <f t="shared" si="2"/>
        <v>0</v>
      </c>
    </row>
    <row r="164" spans="24:24" x14ac:dyDescent="0.3">
      <c r="X164" s="123">
        <f t="shared" si="2"/>
        <v>0</v>
      </c>
    </row>
    <row r="165" spans="24:24" x14ac:dyDescent="0.3">
      <c r="X165" s="123">
        <f t="shared" si="2"/>
        <v>0</v>
      </c>
    </row>
    <row r="166" spans="24:24" x14ac:dyDescent="0.3">
      <c r="X166" s="123">
        <f t="shared" si="2"/>
        <v>0</v>
      </c>
    </row>
    <row r="167" spans="24:24" x14ac:dyDescent="0.3">
      <c r="X167" s="123">
        <f t="shared" si="2"/>
        <v>0</v>
      </c>
    </row>
    <row r="168" spans="24:24" x14ac:dyDescent="0.3">
      <c r="X168" s="123">
        <f t="shared" si="2"/>
        <v>0</v>
      </c>
    </row>
    <row r="169" spans="24:24" x14ac:dyDescent="0.3">
      <c r="X169" s="123">
        <f t="shared" si="2"/>
        <v>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79B4-020D-4AA6-8B51-4C4E10CA9549}">
  <dimension ref="A1:O16"/>
  <sheetViews>
    <sheetView workbookViewId="0">
      <selection activeCell="N8" sqref="N8"/>
    </sheetView>
  </sheetViews>
  <sheetFormatPr defaultRowHeight="14.4" x14ac:dyDescent="0.3"/>
  <cols>
    <col min="1" max="1" width="8.88671875" style="151"/>
    <col min="2" max="2" width="10.44140625" style="230" customWidth="1"/>
    <col min="3" max="3" width="8.88671875" style="225"/>
    <col min="4" max="4" width="8.88671875" style="202"/>
    <col min="5" max="5" width="8.88671875" style="191"/>
    <col min="6" max="6" width="8.88671875" style="193"/>
    <col min="7" max="7" width="8.88671875" style="205"/>
    <col min="8" max="10" width="8.88671875" style="99"/>
    <col min="11" max="11" width="8.88671875" style="195"/>
    <col min="12" max="12" width="8.88671875" style="105"/>
    <col min="13" max="15" width="8.88671875" style="211"/>
  </cols>
  <sheetData>
    <row r="1" spans="1:15" ht="22.2" thickBot="1" x14ac:dyDescent="0.35">
      <c r="A1" s="199" t="s">
        <v>8</v>
      </c>
      <c r="B1" s="228" t="s">
        <v>82</v>
      </c>
      <c r="C1" s="226" t="s">
        <v>87</v>
      </c>
      <c r="D1" s="201"/>
      <c r="E1" s="190"/>
      <c r="F1" s="192" t="s">
        <v>86</v>
      </c>
      <c r="G1" s="203" t="s">
        <v>89</v>
      </c>
      <c r="H1" s="206"/>
      <c r="I1" s="206"/>
      <c r="J1" s="206"/>
      <c r="K1" s="194"/>
      <c r="L1" s="101" t="s">
        <v>94</v>
      </c>
      <c r="M1" s="209"/>
      <c r="N1" s="209"/>
      <c r="O1" s="209"/>
    </row>
    <row r="2" spans="1:15" s="1" customFormat="1" ht="15" thickBot="1" x14ac:dyDescent="0.35">
      <c r="A2" s="200" t="s">
        <v>0</v>
      </c>
      <c r="B2" s="229" t="s">
        <v>36</v>
      </c>
      <c r="C2" s="227" t="s">
        <v>83</v>
      </c>
      <c r="D2" s="68" t="s">
        <v>84</v>
      </c>
      <c r="E2" s="196" t="s">
        <v>85</v>
      </c>
      <c r="F2" s="197" t="s">
        <v>36</v>
      </c>
      <c r="G2" s="204" t="s">
        <v>88</v>
      </c>
      <c r="H2" s="207" t="s">
        <v>90</v>
      </c>
      <c r="I2" s="207" t="s">
        <v>91</v>
      </c>
      <c r="J2" s="207" t="s">
        <v>92</v>
      </c>
      <c r="K2" s="198" t="s">
        <v>93</v>
      </c>
      <c r="L2" s="208" t="s">
        <v>4</v>
      </c>
      <c r="M2" s="210" t="s">
        <v>5</v>
      </c>
      <c r="N2" s="210" t="s">
        <v>6</v>
      </c>
      <c r="O2" s="210" t="s">
        <v>3</v>
      </c>
    </row>
    <row r="3" spans="1:15" x14ac:dyDescent="0.3">
      <c r="A3" s="189" t="s">
        <v>4</v>
      </c>
    </row>
    <row r="4" spans="1:15" x14ac:dyDescent="0.3">
      <c r="A4" s="151" t="s">
        <v>5</v>
      </c>
    </row>
    <row r="5" spans="1:15" x14ac:dyDescent="0.3">
      <c r="A5" s="151" t="s">
        <v>6</v>
      </c>
    </row>
    <row r="6" spans="1:15" x14ac:dyDescent="0.3">
      <c r="A6" s="151" t="s">
        <v>7</v>
      </c>
    </row>
    <row r="7" spans="1:15" x14ac:dyDescent="0.3">
      <c r="A7" s="151" t="s">
        <v>21</v>
      </c>
    </row>
    <row r="8" spans="1:15" s="215" customFormat="1" x14ac:dyDescent="0.3">
      <c r="A8" s="255" t="s">
        <v>95</v>
      </c>
      <c r="B8" s="256" t="s">
        <v>105</v>
      </c>
      <c r="C8" s="257" t="s">
        <v>106</v>
      </c>
      <c r="D8" s="217" t="s">
        <v>107</v>
      </c>
      <c r="F8" s="258"/>
      <c r="G8" s="216" t="s">
        <v>108</v>
      </c>
      <c r="H8" s="217"/>
      <c r="I8" s="217"/>
      <c r="J8" s="217"/>
      <c r="K8" s="218"/>
      <c r="L8" s="216" t="s">
        <v>109</v>
      </c>
      <c r="M8" s="217" t="s">
        <v>110</v>
      </c>
      <c r="N8" s="217"/>
      <c r="O8" s="217"/>
    </row>
    <row r="16" spans="1:15" x14ac:dyDescent="0.3">
      <c r="E16" s="22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Sectioning Notes</vt:lpstr>
      <vt:lpstr>Mouse</vt:lpstr>
      <vt:lpstr>pan-ExM</vt:lpstr>
      <vt:lpstr>IHC</vt:lpstr>
      <vt:lpstr>Imaging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Cairns</dc:creator>
  <cp:keywords/>
  <dc:description/>
  <cp:lastModifiedBy>Cairns, Allison</cp:lastModifiedBy>
  <cp:revision/>
  <dcterms:created xsi:type="dcterms:W3CDTF">2025-07-03T00:23:16Z</dcterms:created>
  <dcterms:modified xsi:type="dcterms:W3CDTF">2025-07-08T04:03:09Z</dcterms:modified>
  <cp:category/>
  <cp:contentStatus/>
</cp:coreProperties>
</file>