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  <sheet name="Deaths" sheetId="2" state="visible" r:id="rId3"/>
    <sheet name="ICU" sheetId="3" state="visible" r:id="rId4"/>
    <sheet name="Recovered" sheetId="4" state="visible" r:id="rId5"/>
    <sheet name="Cases (2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<sst xmlns="http://schemas.openxmlformats.org/spreadsheetml/2006/main" count="148" uniqueCount="49">
  <si>
    <t xml:space="preserve">Dia</t>
  </si>
  <si>
    <t xml:space="preserve">Andalucia</t>
  </si>
  <si>
    <t xml:space="preserve">Aragon</t>
  </si>
  <si>
    <t xml:space="preserve">Asturias</t>
  </si>
  <si>
    <t xml:space="preserve">Baleares</t>
  </si>
  <si>
    <t xml:space="preserve">Canarias</t>
  </si>
  <si>
    <t xml:space="preserve">Cantabria</t>
  </si>
  <si>
    <t xml:space="preserve">Castilla-La Mancha</t>
  </si>
  <si>
    <t xml:space="preserve">Castilla y Leon</t>
  </si>
  <si>
    <t xml:space="preserve">Catalunya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</si>
  <si>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</si>
  <si>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</si>
  <si>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</si>
  <si>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</si>
  <si>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</t>
  </si>
  <si>
    <t xml:space="preserve">Melilla</t>
  </si>
  <si>
    <t xml:space="preserve">Murcia</t>
  </si>
  <si>
    <t xml:space="preserve">Navarra</t>
  </si>
  <si>
    <t xml:space="preserve">Euskadi</t>
  </si>
  <si>
    <t xml:space="preserve">La Rioja</t>
  </si>
  <si>
    <t xml:space="preserve">Total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</si>
  <si>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</si>
  <si>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</si>
  <si>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</si>
  <si>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</si>
  <si>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</si>
  <si>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</si>
  <si>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</si>
  <si>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</si>
  <si>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</si>
  <si>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</si>
  <si>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</si>
  <si>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</si>
  <si>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</si>
  <si>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</si>
  <si>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</si>
  <si>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</si>
  <si>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</si>
  <si>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</si>
  <si>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</si>
  <si>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</si>
  <si>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</si>
  <si>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</si>
  <si>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</si>
  <si>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</si>
  <si>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</si>
  <si>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</si>
  <si>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C. Valenciana</t>
  </si>
  <si>
    <t xml:space="preserve">Spain-WHO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</si>
</sst>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M/D/YYYY"/>
    <numFmt numFmtId="168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:M"/>
    </sheetView>
  </sheetViews>
  <sheetFormatPr defaultRowHeight="14.5" zeroHeight="false" outlineLevelRow="0" outlineLevelCol="0"/>
  <cols>
    <col collapsed="false" customWidth="true" hidden="false" outlineLevel="0" max="11" min="1" style="0" width="11.54"/>
    <col collapsed="false" customWidth="true" hidden="false" outlineLevel="0" max="12" min="12" style="0" width="9.14"/>
    <col collapsed="false" customWidth="true" hidden="false" outlineLevel="0" max="1025" min="13" style="0" width="11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.5" hidden="false" customHeight="false" outlineLevel="0" collapsed="false">
      <c r="A2" s="2" t="s">
        <v>21</v>
      </c>
      <c r="B2" s="3" t="n">
        <v>1</v>
      </c>
      <c r="C2" s="3" t="n">
        <v>0</v>
      </c>
      <c r="D2" s="3" t="n">
        <v>0</v>
      </c>
      <c r="E2" s="3" t="n">
        <v>1</v>
      </c>
      <c r="F2" s="3" t="n">
        <v>6</v>
      </c>
      <c r="G2" s="3" t="n">
        <v>0</v>
      </c>
      <c r="H2" s="3" t="n">
        <v>0</v>
      </c>
      <c r="I2" s="3" t="n">
        <v>0</v>
      </c>
      <c r="J2" s="3" t="n">
        <v>2</v>
      </c>
      <c r="K2" s="3" t="n">
        <v>0</v>
      </c>
      <c r="L2" s="3" t="n">
        <v>2</v>
      </c>
      <c r="M2" s="3" t="n">
        <v>0</v>
      </c>
      <c r="N2" s="3" t="n">
        <v>0</v>
      </c>
      <c r="O2" s="3" t="n">
        <v>4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16</v>
      </c>
    </row>
    <row r="3" customFormat="false" ht="14.5" hidden="false" customHeight="false" outlineLevel="0" collapsed="false">
      <c r="A3" s="2" t="s">
        <v>22</v>
      </c>
      <c r="B3" s="3" t="n">
        <v>6</v>
      </c>
      <c r="C3" s="3" t="n">
        <v>0</v>
      </c>
      <c r="D3" s="3" t="n">
        <v>0</v>
      </c>
      <c r="E3" s="3" t="n">
        <v>1</v>
      </c>
      <c r="F3" s="3" t="n">
        <v>6</v>
      </c>
      <c r="G3" s="3" t="n">
        <v>0</v>
      </c>
      <c r="H3" s="3" t="n">
        <v>0</v>
      </c>
      <c r="I3" s="3" t="n">
        <v>2</v>
      </c>
      <c r="J3" s="3" t="n">
        <v>3</v>
      </c>
      <c r="K3" s="3" t="n">
        <v>0</v>
      </c>
      <c r="L3" s="3" t="n">
        <v>8</v>
      </c>
      <c r="M3" s="3" t="n">
        <v>0</v>
      </c>
      <c r="N3" s="3" t="n">
        <v>0</v>
      </c>
      <c r="O3" s="3" t="n">
        <v>5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32</v>
      </c>
    </row>
    <row r="4" customFormat="false" ht="14.5" hidden="false" customHeight="false" outlineLevel="0" collapsed="false">
      <c r="A4" s="4" t="s">
        <v>23</v>
      </c>
      <c r="B4" s="5" t="n">
        <v>7</v>
      </c>
      <c r="C4" s="5" t="n">
        <v>0</v>
      </c>
      <c r="D4" s="5" t="n">
        <v>0</v>
      </c>
      <c r="E4" s="5" t="n">
        <v>1</v>
      </c>
      <c r="F4" s="5" t="n">
        <v>7</v>
      </c>
      <c r="G4" s="5" t="n">
        <v>2</v>
      </c>
      <c r="H4" s="5" t="n">
        <v>0</v>
      </c>
      <c r="I4" s="5" t="n">
        <v>2</v>
      </c>
      <c r="J4" s="5" t="n">
        <v>5</v>
      </c>
      <c r="K4" s="5" t="n">
        <v>0</v>
      </c>
      <c r="L4" s="5" t="n">
        <v>10</v>
      </c>
      <c r="M4" s="5" t="n">
        <v>1</v>
      </c>
      <c r="N4" s="5" t="n">
        <v>0</v>
      </c>
      <c r="O4" s="5" t="n">
        <v>9</v>
      </c>
      <c r="P4" s="5" t="n">
        <v>0</v>
      </c>
      <c r="Q4" s="5" t="n">
        <v>0</v>
      </c>
      <c r="R4" s="5" t="n">
        <v>0</v>
      </c>
      <c r="S4" s="5" t="n">
        <v>1</v>
      </c>
      <c r="T4" s="5" t="n">
        <v>0</v>
      </c>
      <c r="U4" s="6" t="n">
        <v>45</v>
      </c>
    </row>
    <row r="5" customFormat="false" ht="14.5" hidden="false" customHeight="false" outlineLevel="0" collapsed="false">
      <c r="A5" s="4" t="s">
        <v>24</v>
      </c>
      <c r="B5" s="5" t="n">
        <v>9</v>
      </c>
      <c r="C5" s="5" t="n">
        <v>0</v>
      </c>
      <c r="D5" s="5" t="n">
        <v>0</v>
      </c>
      <c r="E5" s="5" t="n">
        <v>2</v>
      </c>
      <c r="F5" s="5" t="n">
        <v>7</v>
      </c>
      <c r="G5" s="5" t="n">
        <v>5</v>
      </c>
      <c r="H5" s="5" t="n">
        <v>2</v>
      </c>
      <c r="I5" s="5" t="n">
        <v>3</v>
      </c>
      <c r="J5" s="5" t="n">
        <v>9</v>
      </c>
      <c r="K5" s="5" t="n">
        <v>0</v>
      </c>
      <c r="L5" s="5" t="n">
        <v>12</v>
      </c>
      <c r="M5" s="5" t="n">
        <v>3</v>
      </c>
      <c r="N5" s="5" t="n">
        <v>0</v>
      </c>
      <c r="O5" s="5" t="n">
        <v>18</v>
      </c>
      <c r="P5" s="5" t="n">
        <v>0</v>
      </c>
      <c r="Q5" s="5" t="n">
        <v>0</v>
      </c>
      <c r="R5" s="5" t="n">
        <v>0</v>
      </c>
      <c r="S5" s="5" t="n">
        <v>5</v>
      </c>
      <c r="T5" s="5" t="n">
        <v>0</v>
      </c>
      <c r="U5" s="5" t="n">
        <v>75</v>
      </c>
    </row>
    <row r="6" customFormat="false" ht="14.5" hidden="false" customHeight="false" outlineLevel="0" collapsed="false">
      <c r="A6" s="2" t="s">
        <v>25</v>
      </c>
      <c r="B6" s="3" t="n">
        <v>12</v>
      </c>
      <c r="C6" s="3" t="n">
        <v>0</v>
      </c>
      <c r="D6" s="3" t="n">
        <v>1</v>
      </c>
      <c r="E6" s="3" t="n">
        <v>2</v>
      </c>
      <c r="F6" s="3" t="n">
        <v>7</v>
      </c>
      <c r="G6" s="3" t="n">
        <v>10</v>
      </c>
      <c r="H6" s="3" t="n">
        <v>3</v>
      </c>
      <c r="I6" s="3" t="n">
        <v>3</v>
      </c>
      <c r="J6" s="3" t="n">
        <v>15</v>
      </c>
      <c r="K6" s="3" t="n">
        <v>0</v>
      </c>
      <c r="L6" s="3" t="n">
        <v>15</v>
      </c>
      <c r="M6" s="3" t="n">
        <v>6</v>
      </c>
      <c r="N6" s="3" t="n">
        <v>0</v>
      </c>
      <c r="O6" s="3" t="n">
        <v>29</v>
      </c>
      <c r="P6" s="3" t="n">
        <v>0</v>
      </c>
      <c r="Q6" s="3" t="n">
        <v>0</v>
      </c>
      <c r="R6" s="3" t="n">
        <v>1</v>
      </c>
      <c r="S6" s="3" t="n">
        <v>9</v>
      </c>
      <c r="T6" s="3" t="n">
        <v>1</v>
      </c>
      <c r="U6" s="3" t="n">
        <v>114</v>
      </c>
    </row>
    <row r="7" customFormat="false" ht="14.5" hidden="false" customHeight="false" outlineLevel="0" collapsed="false">
      <c r="A7" s="2" t="s">
        <v>26</v>
      </c>
      <c r="B7" s="3" t="n">
        <v>13</v>
      </c>
      <c r="C7" s="3" t="n">
        <v>0</v>
      </c>
      <c r="D7" s="3" t="n">
        <v>1</v>
      </c>
      <c r="E7" s="3" t="n">
        <v>2</v>
      </c>
      <c r="F7" s="3" t="n">
        <v>7</v>
      </c>
      <c r="G7" s="3" t="n">
        <v>10</v>
      </c>
      <c r="H7" s="3" t="n">
        <v>7</v>
      </c>
      <c r="I7" s="3" t="n">
        <v>8</v>
      </c>
      <c r="J7" s="3" t="n">
        <v>15</v>
      </c>
      <c r="K7" s="3" t="n">
        <v>0</v>
      </c>
      <c r="L7" s="3" t="n">
        <v>15</v>
      </c>
      <c r="M7" s="3" t="n">
        <v>6</v>
      </c>
      <c r="N7" s="3" t="n">
        <v>0</v>
      </c>
      <c r="O7" s="3" t="n">
        <v>49</v>
      </c>
      <c r="P7" s="3" t="n">
        <v>0</v>
      </c>
      <c r="Q7" s="3" t="n">
        <v>0</v>
      </c>
      <c r="R7" s="3" t="n">
        <v>1</v>
      </c>
      <c r="S7" s="3" t="n">
        <v>13</v>
      </c>
      <c r="T7" s="3" t="n">
        <v>3</v>
      </c>
      <c r="U7" s="3" t="n">
        <v>150</v>
      </c>
    </row>
    <row r="8" customFormat="false" ht="14.5" hidden="false" customHeight="false" outlineLevel="0" collapsed="false">
      <c r="A8" s="2" t="s">
        <v>27</v>
      </c>
      <c r="B8" s="3" t="n">
        <v>13</v>
      </c>
      <c r="C8" s="3" t="n">
        <v>0</v>
      </c>
      <c r="D8" s="3" t="n">
        <v>2</v>
      </c>
      <c r="E8" s="3" t="n">
        <v>5</v>
      </c>
      <c r="F8" s="3" t="n">
        <v>7</v>
      </c>
      <c r="G8" s="3" t="n">
        <v>10</v>
      </c>
      <c r="H8" s="3" t="n">
        <v>12</v>
      </c>
      <c r="I8" s="3" t="n">
        <v>11</v>
      </c>
      <c r="J8" s="3" t="n">
        <v>15</v>
      </c>
      <c r="K8" s="3" t="n">
        <v>0</v>
      </c>
      <c r="L8" s="3" t="n">
        <v>19</v>
      </c>
      <c r="M8" s="3" t="n">
        <v>6</v>
      </c>
      <c r="N8" s="3" t="n">
        <v>1</v>
      </c>
      <c r="O8" s="3" t="n">
        <v>70</v>
      </c>
      <c r="P8" s="3" t="n">
        <v>0</v>
      </c>
      <c r="Q8" s="3" t="n">
        <v>0</v>
      </c>
      <c r="R8" s="3" t="n">
        <v>3</v>
      </c>
      <c r="S8" s="3" t="n">
        <v>17</v>
      </c>
      <c r="T8" s="3" t="n">
        <v>7</v>
      </c>
      <c r="U8" s="3" t="n">
        <v>198</v>
      </c>
    </row>
    <row r="9" customFormat="false" ht="14.5" hidden="false" customHeight="false" outlineLevel="0" collapsed="false">
      <c r="A9" s="2" t="s">
        <v>28</v>
      </c>
      <c r="B9" s="3" t="n">
        <v>12</v>
      </c>
      <c r="C9" s="3" t="n">
        <v>1</v>
      </c>
      <c r="D9" s="3" t="n">
        <v>5</v>
      </c>
      <c r="E9" s="3" t="n">
        <v>6</v>
      </c>
      <c r="F9" s="3" t="n">
        <v>8</v>
      </c>
      <c r="G9" s="3" t="n">
        <v>10</v>
      </c>
      <c r="H9" s="3" t="n">
        <v>13</v>
      </c>
      <c r="I9" s="3" t="n">
        <v>11</v>
      </c>
      <c r="J9" s="3" t="n">
        <v>24</v>
      </c>
      <c r="K9" s="3" t="n">
        <v>0</v>
      </c>
      <c r="L9" s="3" t="n">
        <v>19</v>
      </c>
      <c r="M9" s="3" t="n">
        <v>6</v>
      </c>
      <c r="N9" s="3" t="n">
        <v>1</v>
      </c>
      <c r="O9" s="3" t="n">
        <v>90</v>
      </c>
      <c r="P9" s="3" t="n">
        <v>0</v>
      </c>
      <c r="Q9" s="3" t="n">
        <v>0</v>
      </c>
      <c r="R9" s="3" t="n">
        <v>3</v>
      </c>
      <c r="S9" s="3" t="n">
        <v>17</v>
      </c>
      <c r="T9" s="3" t="n">
        <v>11</v>
      </c>
      <c r="U9" s="3" t="n">
        <v>237</v>
      </c>
    </row>
    <row r="10" customFormat="false" ht="14.5" hidden="false" customHeight="false" outlineLevel="0" collapsed="false">
      <c r="A10" s="2" t="s">
        <v>29</v>
      </c>
      <c r="B10" s="3" t="n">
        <v>21</v>
      </c>
      <c r="C10" s="3" t="n">
        <v>6</v>
      </c>
      <c r="D10" s="3" t="n">
        <v>5</v>
      </c>
      <c r="E10" s="3" t="n">
        <v>6</v>
      </c>
      <c r="F10" s="3" t="n">
        <v>11</v>
      </c>
      <c r="G10" s="3" t="n">
        <v>10</v>
      </c>
      <c r="H10" s="3" t="n">
        <v>15</v>
      </c>
      <c r="I10" s="3" t="n">
        <v>14</v>
      </c>
      <c r="J10" s="3" t="n">
        <v>24</v>
      </c>
      <c r="K10" s="3" t="n">
        <v>0</v>
      </c>
      <c r="L10" s="3" t="n">
        <v>30</v>
      </c>
      <c r="M10" s="3" t="n">
        <v>6</v>
      </c>
      <c r="N10" s="5" t="n">
        <v>2</v>
      </c>
      <c r="O10" s="3" t="n">
        <v>137</v>
      </c>
      <c r="P10" s="3" t="n">
        <v>0</v>
      </c>
      <c r="Q10" s="3" t="n">
        <v>0</v>
      </c>
      <c r="R10" s="3" t="n">
        <v>3</v>
      </c>
      <c r="S10" s="3" t="n">
        <v>45</v>
      </c>
      <c r="T10" s="3" t="n">
        <v>29</v>
      </c>
      <c r="U10" s="3" t="n">
        <v>365</v>
      </c>
    </row>
    <row r="11" customFormat="false" ht="14.5" hidden="false" customHeight="false" outlineLevel="0" collapsed="false">
      <c r="A11" s="4" t="s">
        <v>30</v>
      </c>
      <c r="B11" s="5" t="n">
        <v>24</v>
      </c>
      <c r="C11" s="5" t="n">
        <v>7</v>
      </c>
      <c r="D11" s="5" t="n">
        <v>5</v>
      </c>
      <c r="E11" s="5" t="n">
        <v>7</v>
      </c>
      <c r="F11" s="5" t="n">
        <v>12</v>
      </c>
      <c r="G11" s="5" t="n">
        <v>10</v>
      </c>
      <c r="H11" s="5" t="n">
        <v>16</v>
      </c>
      <c r="I11" s="5" t="n">
        <v>15</v>
      </c>
      <c r="J11" s="5" t="n">
        <v>29</v>
      </c>
      <c r="K11" s="5" t="n">
        <v>0</v>
      </c>
      <c r="L11" s="5" t="n">
        <v>31</v>
      </c>
      <c r="M11" s="5" t="n">
        <v>6</v>
      </c>
      <c r="N11" s="5" t="n">
        <v>3</v>
      </c>
      <c r="O11" s="5" t="n">
        <v>172</v>
      </c>
      <c r="P11" s="5" t="n">
        <v>0</v>
      </c>
      <c r="Q11" s="5" t="n">
        <v>0</v>
      </c>
      <c r="R11" s="5" t="n">
        <v>3</v>
      </c>
      <c r="S11" s="5" t="n">
        <v>56</v>
      </c>
      <c r="T11" s="5" t="n">
        <v>34</v>
      </c>
      <c r="U11" s="7" t="n">
        <v>430</v>
      </c>
    </row>
    <row r="12" customFormat="false" ht="14.5" hidden="false" customHeight="false" outlineLevel="0" collapsed="false">
      <c r="A12" s="4" t="s">
        <v>31</v>
      </c>
      <c r="B12" s="5" t="n">
        <v>33</v>
      </c>
      <c r="C12" s="5" t="n">
        <v>8</v>
      </c>
      <c r="D12" s="5" t="n">
        <v>6</v>
      </c>
      <c r="E12" s="5" t="n">
        <v>8</v>
      </c>
      <c r="F12" s="5" t="n">
        <v>15</v>
      </c>
      <c r="G12" s="5" t="n">
        <v>11</v>
      </c>
      <c r="H12" s="5" t="n">
        <v>19</v>
      </c>
      <c r="I12" s="5" t="n">
        <v>17</v>
      </c>
      <c r="J12" s="5" t="n">
        <v>42</v>
      </c>
      <c r="K12" s="5" t="n">
        <v>0</v>
      </c>
      <c r="L12" s="5" t="n">
        <v>32</v>
      </c>
      <c r="M12" s="5" t="n">
        <v>6</v>
      </c>
      <c r="N12" s="5" t="n">
        <v>4</v>
      </c>
      <c r="O12" s="5" t="n">
        <v>255</v>
      </c>
      <c r="P12" s="5" t="n">
        <v>0</v>
      </c>
      <c r="Q12" s="5" t="n">
        <v>1</v>
      </c>
      <c r="R12" s="5" t="n">
        <v>3</v>
      </c>
      <c r="S12" s="5" t="n">
        <v>82</v>
      </c>
      <c r="T12" s="5" t="n">
        <v>47</v>
      </c>
      <c r="U12" s="7" t="n">
        <v>589</v>
      </c>
    </row>
    <row r="13" customFormat="false" ht="14.5" hidden="false" customHeight="false" outlineLevel="0" collapsed="false">
      <c r="A13" s="4" t="s">
        <v>32</v>
      </c>
      <c r="B13" s="3" t="n">
        <v>54</v>
      </c>
      <c r="C13" s="3" t="n">
        <v>13</v>
      </c>
      <c r="D13" s="3" t="n">
        <v>7</v>
      </c>
      <c r="E13" s="3" t="n">
        <v>11</v>
      </c>
      <c r="F13" s="3" t="n">
        <v>22</v>
      </c>
      <c r="G13" s="3" t="n">
        <v>12</v>
      </c>
      <c r="H13" s="3" t="n">
        <v>26</v>
      </c>
      <c r="I13" s="3" t="n">
        <v>23</v>
      </c>
      <c r="J13" s="3" t="n">
        <v>75</v>
      </c>
      <c r="K13" s="3" t="n">
        <v>0</v>
      </c>
      <c r="L13" s="3" t="n">
        <v>37</v>
      </c>
      <c r="M13" s="3" t="n">
        <v>7</v>
      </c>
      <c r="N13" s="3" t="n">
        <v>6</v>
      </c>
      <c r="O13" s="3" t="n">
        <v>469</v>
      </c>
      <c r="P13" s="3" t="n">
        <v>0</v>
      </c>
      <c r="Q13" s="3" t="n">
        <v>4</v>
      </c>
      <c r="R13" s="3" t="n">
        <v>3</v>
      </c>
      <c r="S13" s="3" t="n">
        <v>149</v>
      </c>
      <c r="T13" s="3" t="n">
        <v>81</v>
      </c>
      <c r="U13" s="3" t="n">
        <v>999</v>
      </c>
    </row>
    <row r="14" customFormat="false" ht="14.5" hidden="false" customHeight="false" outlineLevel="0" collapsed="false">
      <c r="A14" s="4" t="s">
        <v>33</v>
      </c>
      <c r="B14" s="3" t="n">
        <v>71</v>
      </c>
      <c r="C14" s="3" t="n">
        <v>38</v>
      </c>
      <c r="D14" s="3" t="n">
        <v>22</v>
      </c>
      <c r="E14" s="3" t="n">
        <v>13</v>
      </c>
      <c r="F14" s="3" t="n">
        <v>25</v>
      </c>
      <c r="G14" s="3" t="n">
        <v>12</v>
      </c>
      <c r="H14" s="3" t="n">
        <v>39</v>
      </c>
      <c r="I14" s="3" t="n">
        <v>56</v>
      </c>
      <c r="J14" s="3" t="n">
        <v>124</v>
      </c>
      <c r="K14" s="3" t="n">
        <v>0</v>
      </c>
      <c r="L14" s="3" t="n">
        <v>50</v>
      </c>
      <c r="M14" s="3" t="n">
        <v>8</v>
      </c>
      <c r="N14" s="3" t="n">
        <v>22</v>
      </c>
      <c r="O14" s="3" t="n">
        <v>782</v>
      </c>
      <c r="P14" s="3" t="n">
        <v>0</v>
      </c>
      <c r="Q14" s="3" t="n">
        <v>9</v>
      </c>
      <c r="R14" s="3" t="n">
        <v>12</v>
      </c>
      <c r="S14" s="3" t="n">
        <v>195</v>
      </c>
      <c r="T14" s="3" t="n">
        <v>144</v>
      </c>
      <c r="U14" s="3" t="n">
        <v>1622</v>
      </c>
    </row>
    <row r="15" customFormat="false" ht="14.5" hidden="false" customHeight="false" outlineLevel="0" collapsed="false">
      <c r="A15" s="4" t="s">
        <v>34</v>
      </c>
      <c r="B15" s="3" t="n">
        <v>90</v>
      </c>
      <c r="C15" s="3" t="n">
        <v>45</v>
      </c>
      <c r="D15" s="3" t="n">
        <v>32</v>
      </c>
      <c r="E15" s="3" t="n">
        <v>16</v>
      </c>
      <c r="F15" s="3" t="n">
        <v>37</v>
      </c>
      <c r="G15" s="3" t="n">
        <v>12</v>
      </c>
      <c r="H15" s="3" t="n">
        <v>71</v>
      </c>
      <c r="I15" s="3" t="n">
        <v>71</v>
      </c>
      <c r="J15" s="3" t="n">
        <v>156</v>
      </c>
      <c r="K15" s="3" t="n">
        <v>0</v>
      </c>
      <c r="L15" s="3" t="n">
        <v>65</v>
      </c>
      <c r="M15" s="3" t="n">
        <v>9</v>
      </c>
      <c r="N15" s="3" t="n">
        <v>39</v>
      </c>
      <c r="O15" s="3" t="n">
        <v>1024</v>
      </c>
      <c r="P15" s="3" t="n">
        <v>0</v>
      </c>
      <c r="Q15" s="3" t="n">
        <v>11</v>
      </c>
      <c r="R15" s="3" t="n">
        <v>46</v>
      </c>
      <c r="S15" s="3" t="n">
        <v>225</v>
      </c>
      <c r="T15" s="3" t="n">
        <v>179</v>
      </c>
      <c r="U15" s="3" t="n">
        <v>2128</v>
      </c>
    </row>
    <row r="16" customFormat="false" ht="14.5" hidden="false" customHeight="false" outlineLevel="0" collapsed="false">
      <c r="A16" s="4" t="s">
        <v>35</v>
      </c>
      <c r="B16" s="3" t="n">
        <v>115</v>
      </c>
      <c r="C16" s="3" t="n">
        <v>64</v>
      </c>
      <c r="D16" s="3" t="n">
        <v>47</v>
      </c>
      <c r="E16" s="3" t="n">
        <v>22</v>
      </c>
      <c r="F16" s="3" t="n">
        <v>51</v>
      </c>
      <c r="G16" s="3" t="n">
        <v>16</v>
      </c>
      <c r="H16" s="3" t="n">
        <v>115</v>
      </c>
      <c r="I16" s="3" t="n">
        <v>92</v>
      </c>
      <c r="J16" s="3" t="n">
        <v>260</v>
      </c>
      <c r="K16" s="3" t="n">
        <v>0</v>
      </c>
      <c r="L16" s="3" t="n">
        <v>76</v>
      </c>
      <c r="M16" s="3" t="n">
        <v>19</v>
      </c>
      <c r="N16" s="3" t="n">
        <v>35</v>
      </c>
      <c r="O16" s="3" t="n">
        <v>1388</v>
      </c>
      <c r="P16" s="3" t="n">
        <v>0</v>
      </c>
      <c r="Q16" s="3" t="n">
        <v>26</v>
      </c>
      <c r="R16" s="3" t="n">
        <v>73</v>
      </c>
      <c r="S16" s="3" t="n">
        <v>346</v>
      </c>
      <c r="T16" s="3" t="n">
        <v>205</v>
      </c>
      <c r="U16" s="3" t="n">
        <v>2950</v>
      </c>
    </row>
    <row r="17" customFormat="false" ht="14.5" hidden="false" customHeight="false" outlineLevel="0" collapsed="false">
      <c r="A17" s="4" t="s">
        <v>36</v>
      </c>
      <c r="B17" s="3" t="n">
        <v>219</v>
      </c>
      <c r="C17" s="3" t="n">
        <v>80</v>
      </c>
      <c r="D17" s="3" t="n">
        <v>67</v>
      </c>
      <c r="E17" s="3" t="n">
        <v>30</v>
      </c>
      <c r="F17" s="3" t="n">
        <v>70</v>
      </c>
      <c r="G17" s="3" t="n">
        <v>29</v>
      </c>
      <c r="H17" s="3" t="n">
        <v>194</v>
      </c>
      <c r="I17" s="3" t="n">
        <v>169</v>
      </c>
      <c r="J17" s="3" t="n">
        <v>316</v>
      </c>
      <c r="K17" s="3" t="n">
        <v>0</v>
      </c>
      <c r="L17" s="3" t="n">
        <v>94</v>
      </c>
      <c r="M17" s="3" t="n">
        <v>39</v>
      </c>
      <c r="N17" s="3" t="n">
        <v>85</v>
      </c>
      <c r="O17" s="3" t="n">
        <v>1990</v>
      </c>
      <c r="P17" s="3" t="n">
        <v>2</v>
      </c>
      <c r="Q17" s="3" t="n">
        <v>35</v>
      </c>
      <c r="R17" s="3" t="n">
        <v>130</v>
      </c>
      <c r="S17" s="3" t="n">
        <v>417</v>
      </c>
      <c r="T17" s="3" t="n">
        <v>243</v>
      </c>
      <c r="U17" s="3" t="n">
        <v>4209</v>
      </c>
    </row>
    <row r="18" customFormat="false" ht="14.5" hidden="false" customHeight="false" outlineLevel="0" collapsed="false">
      <c r="A18" s="4" t="s">
        <v>37</v>
      </c>
      <c r="B18" s="3" t="n">
        <v>269</v>
      </c>
      <c r="C18" s="3" t="n">
        <v>80</v>
      </c>
      <c r="D18" s="3" t="n">
        <v>92</v>
      </c>
      <c r="E18" s="3" t="n">
        <v>28</v>
      </c>
      <c r="F18" s="3" t="n">
        <v>90</v>
      </c>
      <c r="G18" s="3" t="n">
        <v>31</v>
      </c>
      <c r="H18" s="3" t="n">
        <v>289</v>
      </c>
      <c r="I18" s="3" t="n">
        <v>223</v>
      </c>
      <c r="J18" s="3" t="n">
        <v>509</v>
      </c>
      <c r="K18" s="3" t="n">
        <v>0</v>
      </c>
      <c r="L18" s="3" t="n">
        <v>130</v>
      </c>
      <c r="M18" s="3" t="n">
        <v>66</v>
      </c>
      <c r="N18" s="3" t="n">
        <v>115</v>
      </c>
      <c r="O18" s="3" t="n">
        <v>2940</v>
      </c>
      <c r="P18" s="3" t="n">
        <v>3</v>
      </c>
      <c r="Q18" s="3" t="n">
        <v>47</v>
      </c>
      <c r="R18" s="3" t="n">
        <v>146</v>
      </c>
      <c r="S18" s="3" t="n">
        <v>417</v>
      </c>
      <c r="T18" s="3" t="n">
        <v>278</v>
      </c>
      <c r="U18" s="3" t="n">
        <v>5753</v>
      </c>
    </row>
    <row r="19" customFormat="false" ht="14.5" hidden="false" customHeight="false" outlineLevel="0" collapsed="false">
      <c r="A19" s="4" t="s">
        <v>38</v>
      </c>
      <c r="B19" s="3" t="n">
        <v>437</v>
      </c>
      <c r="C19" s="3" t="n">
        <v>147</v>
      </c>
      <c r="D19" s="3" t="n">
        <v>137</v>
      </c>
      <c r="E19" s="3" t="n">
        <v>28</v>
      </c>
      <c r="F19" s="3" t="n">
        <v>109</v>
      </c>
      <c r="G19" s="3" t="n">
        <v>51</v>
      </c>
      <c r="H19" s="3" t="n">
        <v>401</v>
      </c>
      <c r="I19" s="3" t="n">
        <v>292</v>
      </c>
      <c r="J19" s="3" t="n">
        <v>715</v>
      </c>
      <c r="K19" s="3" t="n">
        <v>1</v>
      </c>
      <c r="L19" s="3" t="n">
        <v>409</v>
      </c>
      <c r="M19" s="3" t="n">
        <v>95</v>
      </c>
      <c r="N19" s="3" t="n">
        <v>195</v>
      </c>
      <c r="O19" s="3" t="n">
        <v>3544</v>
      </c>
      <c r="P19" s="3" t="n">
        <v>8</v>
      </c>
      <c r="Q19" s="3" t="n">
        <v>71</v>
      </c>
      <c r="R19" s="3" t="n">
        <v>183</v>
      </c>
      <c r="S19" s="3" t="n">
        <v>630</v>
      </c>
      <c r="T19" s="3" t="n">
        <v>300</v>
      </c>
      <c r="U19" s="3" t="n">
        <v>7753</v>
      </c>
    </row>
    <row r="20" customFormat="false" ht="14.5" hidden="false" customHeight="false" outlineLevel="0" collapsed="false">
      <c r="A20" s="4" t="s">
        <v>39</v>
      </c>
      <c r="B20" s="3" t="n">
        <v>554</v>
      </c>
      <c r="C20" s="3" t="n">
        <v>174</v>
      </c>
      <c r="D20" s="3" t="n">
        <v>177</v>
      </c>
      <c r="E20" s="3" t="n">
        <v>73</v>
      </c>
      <c r="F20" s="3" t="n">
        <v>119</v>
      </c>
      <c r="G20" s="3" t="n">
        <v>58</v>
      </c>
      <c r="H20" s="3" t="n">
        <v>567</v>
      </c>
      <c r="I20" s="3" t="n">
        <v>334</v>
      </c>
      <c r="J20" s="3" t="n">
        <v>903</v>
      </c>
      <c r="K20" s="3" t="n">
        <v>1</v>
      </c>
      <c r="L20" s="3" t="n">
        <v>409</v>
      </c>
      <c r="M20" s="3" t="n">
        <v>111</v>
      </c>
      <c r="N20" s="3" t="n">
        <v>245</v>
      </c>
      <c r="O20" s="3" t="n">
        <v>4165</v>
      </c>
      <c r="P20" s="3" t="n">
        <v>8</v>
      </c>
      <c r="Q20" s="3" t="n">
        <v>77</v>
      </c>
      <c r="R20" s="3" t="n">
        <v>274</v>
      </c>
      <c r="S20" s="3" t="n">
        <v>630</v>
      </c>
      <c r="T20" s="3" t="n">
        <v>312</v>
      </c>
      <c r="U20" s="3" t="n">
        <v>9191</v>
      </c>
    </row>
    <row r="21" customFormat="false" ht="14.5" hidden="false" customHeight="false" outlineLevel="0" collapsed="false">
      <c r="A21" s="4" t="s">
        <v>40</v>
      </c>
      <c r="B21" s="3" t="n">
        <v>683</v>
      </c>
      <c r="C21" s="3" t="n">
        <v>207</v>
      </c>
      <c r="D21" s="3" t="n">
        <v>193</v>
      </c>
      <c r="E21" s="3" t="n">
        <v>92</v>
      </c>
      <c r="F21" s="3" t="n">
        <v>148</v>
      </c>
      <c r="G21" s="3" t="n">
        <v>58</v>
      </c>
      <c r="H21" s="3" t="n">
        <v>567</v>
      </c>
      <c r="I21" s="3" t="n">
        <v>431</v>
      </c>
      <c r="J21" s="3" t="n">
        <v>1394</v>
      </c>
      <c r="K21" s="3" t="n">
        <v>1</v>
      </c>
      <c r="L21" s="3" t="n">
        <v>541</v>
      </c>
      <c r="M21" s="3" t="n">
        <v>153</v>
      </c>
      <c r="N21" s="3" t="n">
        <v>292</v>
      </c>
      <c r="O21" s="3" t="n">
        <v>4871</v>
      </c>
      <c r="P21" s="3" t="n">
        <v>17</v>
      </c>
      <c r="Q21" s="3" t="n">
        <v>97</v>
      </c>
      <c r="R21" s="3" t="n">
        <v>313</v>
      </c>
      <c r="S21" s="3" t="n">
        <v>765</v>
      </c>
      <c r="T21" s="3" t="n">
        <v>355</v>
      </c>
      <c r="U21" s="3" t="n">
        <v>11178</v>
      </c>
    </row>
    <row r="22" customFormat="false" ht="14.5" hidden="false" customHeight="false" outlineLevel="0" collapsed="false">
      <c r="A22" s="4" t="s">
        <v>41</v>
      </c>
      <c r="B22" s="3" t="n">
        <v>859</v>
      </c>
      <c r="C22" s="3" t="n">
        <v>226</v>
      </c>
      <c r="D22" s="3" t="n">
        <v>242</v>
      </c>
      <c r="E22" s="3" t="n">
        <v>112</v>
      </c>
      <c r="F22" s="3" t="n">
        <v>181</v>
      </c>
      <c r="G22" s="3" t="n">
        <v>68</v>
      </c>
      <c r="H22" s="3" t="n">
        <v>675</v>
      </c>
      <c r="I22" s="3" t="n">
        <v>668</v>
      </c>
      <c r="J22" s="3" t="n">
        <v>1866</v>
      </c>
      <c r="K22" s="3" t="n">
        <v>1</v>
      </c>
      <c r="L22" s="3" t="n">
        <v>726</v>
      </c>
      <c r="M22" s="3" t="n">
        <v>194</v>
      </c>
      <c r="N22" s="3" t="n">
        <v>341</v>
      </c>
      <c r="O22" s="3" t="n">
        <v>5637</v>
      </c>
      <c r="P22" s="3" t="n">
        <v>20</v>
      </c>
      <c r="Q22" s="3" t="n">
        <v>122</v>
      </c>
      <c r="R22" s="3" t="n">
        <v>386</v>
      </c>
      <c r="S22" s="3" t="n">
        <v>973</v>
      </c>
      <c r="T22" s="3" t="n">
        <v>419</v>
      </c>
      <c r="U22" s="3" t="n">
        <v>13716</v>
      </c>
    </row>
    <row r="23" customFormat="false" ht="14.5" hidden="false" customHeight="false" outlineLevel="0" collapsed="false">
      <c r="A23" s="4" t="s">
        <v>42</v>
      </c>
      <c r="B23" s="3" t="n">
        <v>1008</v>
      </c>
      <c r="C23" s="3" t="n">
        <v>281</v>
      </c>
      <c r="D23" s="3" t="n">
        <v>292</v>
      </c>
      <c r="E23" s="3" t="n">
        <v>169</v>
      </c>
      <c r="F23" s="3" t="n">
        <v>220</v>
      </c>
      <c r="G23" s="3" t="n">
        <v>83</v>
      </c>
      <c r="H23" s="3" t="n">
        <v>801</v>
      </c>
      <c r="I23" s="3" t="n">
        <v>868</v>
      </c>
      <c r="J23" s="3" t="n">
        <v>2702</v>
      </c>
      <c r="K23" s="3" t="n">
        <v>1</v>
      </c>
      <c r="L23" s="3" t="n">
        <v>921</v>
      </c>
      <c r="M23" s="3" t="n">
        <v>241</v>
      </c>
      <c r="N23" s="3" t="n">
        <v>453</v>
      </c>
      <c r="O23" s="3" t="n">
        <v>6777</v>
      </c>
      <c r="P23" s="3" t="n">
        <v>23</v>
      </c>
      <c r="Q23" s="3" t="n">
        <v>167</v>
      </c>
      <c r="R23" s="3" t="n">
        <v>482</v>
      </c>
      <c r="S23" s="3" t="n">
        <v>1190</v>
      </c>
      <c r="T23" s="3" t="n">
        <v>468</v>
      </c>
      <c r="U23" s="3" t="n">
        <v>17147</v>
      </c>
    </row>
    <row r="24" customFormat="false" ht="14.5" hidden="false" customHeight="false" outlineLevel="0" collapsed="false">
      <c r="A24" s="4" t="s">
        <v>43</v>
      </c>
      <c r="B24" s="3" t="n">
        <v>1287</v>
      </c>
      <c r="C24" s="3" t="n">
        <v>360</v>
      </c>
      <c r="D24" s="3" t="n">
        <v>344</v>
      </c>
      <c r="E24" s="3" t="n">
        <v>203</v>
      </c>
      <c r="F24" s="3" t="n">
        <v>287</v>
      </c>
      <c r="G24" s="3" t="n">
        <v>144</v>
      </c>
      <c r="H24" s="3" t="n">
        <v>1044</v>
      </c>
      <c r="I24" s="3" t="n">
        <v>1147</v>
      </c>
      <c r="J24" s="3" t="n">
        <v>3270</v>
      </c>
      <c r="K24" s="3" t="n">
        <v>5</v>
      </c>
      <c r="L24" s="3" t="n">
        <v>1105</v>
      </c>
      <c r="M24" s="3" t="n">
        <v>297</v>
      </c>
      <c r="N24" s="3" t="n">
        <v>578</v>
      </c>
      <c r="O24" s="3" t="n">
        <v>7165</v>
      </c>
      <c r="P24" s="3" t="n">
        <v>24</v>
      </c>
      <c r="Q24" s="3" t="n">
        <v>204</v>
      </c>
      <c r="R24" s="3" t="n">
        <v>554</v>
      </c>
      <c r="S24" s="3" t="n">
        <v>1465</v>
      </c>
      <c r="T24" s="3" t="n">
        <v>497</v>
      </c>
      <c r="U24" s="3" t="n">
        <v>19980</v>
      </c>
    </row>
    <row r="25" customFormat="false" ht="14.5" hidden="false" customHeight="false" outlineLevel="0" collapsed="false">
      <c r="A25" s="4" t="s">
        <v>44</v>
      </c>
      <c r="B25" s="3" t="n">
        <v>1515</v>
      </c>
      <c r="C25" s="3" t="n">
        <v>424</v>
      </c>
      <c r="D25" s="3" t="n">
        <v>486</v>
      </c>
      <c r="E25" s="3" t="n">
        <v>246</v>
      </c>
      <c r="F25" s="3" t="n">
        <v>348</v>
      </c>
      <c r="G25" s="3" t="n">
        <v>215</v>
      </c>
      <c r="H25" s="3" t="n">
        <v>1423</v>
      </c>
      <c r="I25" s="3" t="n">
        <v>1466</v>
      </c>
      <c r="J25" s="3" t="n">
        <v>4203</v>
      </c>
      <c r="K25" s="3" t="n">
        <v>5</v>
      </c>
      <c r="L25" s="3" t="n">
        <v>1363</v>
      </c>
      <c r="M25" s="3" t="n">
        <v>354</v>
      </c>
      <c r="N25" s="3" t="n">
        <v>739</v>
      </c>
      <c r="O25" s="3" t="n">
        <v>8921</v>
      </c>
      <c r="P25" s="3" t="n">
        <v>25</v>
      </c>
      <c r="Q25" s="3" t="n">
        <v>240</v>
      </c>
      <c r="R25" s="3" t="n">
        <v>664</v>
      </c>
      <c r="S25" s="3" t="n">
        <v>1725</v>
      </c>
      <c r="T25" s="3" t="n">
        <v>564</v>
      </c>
      <c r="U25" s="3" t="n">
        <v>24926</v>
      </c>
    </row>
    <row r="26" customFormat="false" ht="14.5" hidden="false" customHeight="false" outlineLevel="0" collapsed="false">
      <c r="A26" s="4" t="s">
        <v>45</v>
      </c>
      <c r="B26" s="3" t="n">
        <v>1725</v>
      </c>
      <c r="C26" s="3" t="n">
        <v>532</v>
      </c>
      <c r="D26" s="3" t="n">
        <v>545</v>
      </c>
      <c r="E26" s="3" t="n">
        <v>331</v>
      </c>
      <c r="F26" s="3" t="n">
        <v>414</v>
      </c>
      <c r="G26" s="3" t="n">
        <v>282</v>
      </c>
      <c r="H26" s="3" t="n">
        <v>1819</v>
      </c>
      <c r="I26" s="3" t="n">
        <v>1744</v>
      </c>
      <c r="J26" s="3" t="n">
        <v>4704</v>
      </c>
      <c r="K26" s="3" t="n">
        <v>5</v>
      </c>
      <c r="L26" s="3" t="n">
        <v>1604</v>
      </c>
      <c r="M26" s="3" t="n">
        <v>384</v>
      </c>
      <c r="N26" s="3" t="n">
        <v>915</v>
      </c>
      <c r="O26" s="3" t="n">
        <v>9702</v>
      </c>
      <c r="P26" s="3" t="n">
        <v>25</v>
      </c>
      <c r="Q26" s="3" t="n">
        <v>296</v>
      </c>
      <c r="R26" s="3" t="n">
        <v>794</v>
      </c>
      <c r="S26" s="3" t="n">
        <v>2097</v>
      </c>
      <c r="T26" s="3" t="n">
        <v>654</v>
      </c>
      <c r="U26" s="3" t="n">
        <v>28572</v>
      </c>
    </row>
    <row r="27" customFormat="false" ht="14.5" hidden="false" customHeight="false" outlineLevel="0" collapsed="false">
      <c r="A27" s="4" t="s">
        <v>46</v>
      </c>
      <c r="B27" s="3" t="n">
        <v>1961</v>
      </c>
      <c r="C27" s="3" t="n">
        <v>638</v>
      </c>
      <c r="D27" s="3" t="n">
        <v>594</v>
      </c>
      <c r="E27" s="3" t="n">
        <v>400</v>
      </c>
      <c r="F27" s="3" t="n">
        <v>481</v>
      </c>
      <c r="G27" s="3" t="n">
        <v>347</v>
      </c>
      <c r="H27" s="3" t="n">
        <v>2078</v>
      </c>
      <c r="I27" s="3" t="n">
        <v>2055</v>
      </c>
      <c r="J27" s="3" t="n">
        <v>5925</v>
      </c>
      <c r="K27" s="3" t="n">
        <v>6</v>
      </c>
      <c r="L27" s="3" t="n">
        <v>1901</v>
      </c>
      <c r="M27" s="3" t="n">
        <v>493</v>
      </c>
      <c r="N27" s="3" t="n">
        <v>1208</v>
      </c>
      <c r="O27" s="3" t="n">
        <v>10575</v>
      </c>
      <c r="P27" s="3" t="n">
        <v>28</v>
      </c>
      <c r="Q27" s="3" t="n">
        <v>345</v>
      </c>
      <c r="R27" s="3" t="n">
        <v>886</v>
      </c>
      <c r="S27" s="3" t="n">
        <v>2421</v>
      </c>
      <c r="T27" s="3" t="n">
        <v>747</v>
      </c>
      <c r="U27" s="3" t="n">
        <v>33089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1" sqref="M:M L1"/>
    </sheetView>
  </sheetViews>
  <sheetFormatPr defaultRowHeight="14.5" zeroHeight="false" outlineLevelRow="0" outlineLevelCol="0"/>
  <cols>
    <col collapsed="false" customWidth="true" hidden="false" outlineLevel="0" max="2" min="1" style="0" width="10.54"/>
    <col collapsed="false" customWidth="true" hidden="false" outlineLevel="0" max="11" min="3" style="0" width="9.18"/>
    <col collapsed="false" customWidth="true" hidden="false" outlineLevel="0" max="12" min="12" style="0" width="19.44"/>
    <col collapsed="false" customWidth="true" hidden="false" outlineLevel="0" max="22" min="13" style="0" width="9.18"/>
    <col collapsed="false" customWidth="true" hidden="false" outlineLevel="0" max="23" min="23" style="0" width="10.54"/>
    <col collapsed="false" customWidth="true" hidden="false" outlineLevel="0" max="1025" min="24" style="0" width="9.18"/>
  </cols>
  <sheetData>
    <row r="1" customFormat="false" ht="13.8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.5" hidden="false" customHeight="false" outlineLevel="0" collapsed="false">
      <c r="A2" s="0" t="s">
        <v>21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4.5" hidden="false" customHeight="false" outlineLevel="0" collapsed="false">
      <c r="A3" s="0" t="s">
        <v>22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4.5" hidden="false" customHeight="false" outlineLevel="0" collapsed="false">
      <c r="A4" s="8" t="n">
        <v>43890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4.5" hidden="false" customHeight="false" outlineLevel="0" collapsed="false">
      <c r="A5" s="8" t="n">
        <v>43891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4.5" hidden="false" customHeight="false" outlineLevel="0" collapsed="false">
      <c r="A6" s="0" t="s">
        <v>25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4.5" hidden="false" customHeight="false" outlineLevel="0" collapsed="false">
      <c r="A7" s="8" t="n">
        <v>43893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4.5" hidden="false" customHeight="false" outlineLevel="0" collapsed="false">
      <c r="A8" s="8" t="n">
        <v>43894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W8" s="8"/>
    </row>
    <row r="9" customFormat="false" ht="14.5" hidden="false" customHeight="false" outlineLevel="0" collapsed="false">
      <c r="A9" s="8" t="n">
        <v>43895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3</v>
      </c>
      <c r="W9" s="8"/>
    </row>
    <row r="10" customFormat="false" ht="14.5" hidden="false" customHeight="false" outlineLevel="0" collapsed="false">
      <c r="A10" s="8" t="n">
        <v>43896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2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5</v>
      </c>
      <c r="W10" s="8"/>
    </row>
    <row r="11" customFormat="false" ht="14.5" hidden="false" customHeight="false" outlineLevel="0" collapsed="false">
      <c r="A11" s="8" t="n">
        <v>43897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6" t="n">
        <v>5</v>
      </c>
      <c r="W11" s="8"/>
    </row>
    <row r="12" customFormat="false" ht="14.5" hidden="false" customHeight="false" outlineLevel="0" collapsed="false">
      <c r="A12" s="8" t="n">
        <v>43898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1</v>
      </c>
      <c r="K12" s="9" t="n">
        <v>0</v>
      </c>
      <c r="L12" s="9" t="n">
        <v>1</v>
      </c>
      <c r="M12" s="9" t="n">
        <v>0</v>
      </c>
      <c r="N12" s="9" t="n">
        <v>0</v>
      </c>
      <c r="O12" s="9" t="n">
        <v>4</v>
      </c>
      <c r="P12" s="9" t="n">
        <v>0</v>
      </c>
      <c r="Q12" s="9" t="n">
        <v>0</v>
      </c>
      <c r="R12" s="9" t="n">
        <v>0</v>
      </c>
      <c r="S12" s="9" t="n">
        <v>3</v>
      </c>
      <c r="T12" s="9" t="n">
        <v>0</v>
      </c>
      <c r="U12" s="6" t="n">
        <v>10</v>
      </c>
      <c r="W12" s="8"/>
    </row>
    <row r="13" customFormat="false" ht="14.5" hidden="false" customHeight="false" outlineLevel="0" collapsed="false">
      <c r="A13" s="8" t="n">
        <v>43899</v>
      </c>
      <c r="B13" s="0" t="n">
        <v>0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8</v>
      </c>
      <c r="P13" s="0" t="n">
        <v>0</v>
      </c>
      <c r="Q13" s="0" t="n">
        <v>0</v>
      </c>
      <c r="R13" s="0" t="n">
        <v>0</v>
      </c>
      <c r="S13" s="0" t="n">
        <v>5</v>
      </c>
      <c r="T13" s="0" t="n">
        <v>0</v>
      </c>
      <c r="U13" s="0" t="n">
        <v>16</v>
      </c>
      <c r="W13" s="8"/>
    </row>
    <row r="14" customFormat="false" ht="14.5" hidden="false" customHeight="false" outlineLevel="0" collapsed="false">
      <c r="A14" s="8" t="n">
        <v>43900</v>
      </c>
      <c r="B14" s="0" t="n">
        <v>0</v>
      </c>
      <c r="C14" s="0" t="n">
        <v>3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3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21</v>
      </c>
      <c r="P14" s="0" t="n">
        <v>0</v>
      </c>
      <c r="Q14" s="0" t="n">
        <v>0</v>
      </c>
      <c r="R14" s="0" t="n">
        <v>0</v>
      </c>
      <c r="S14" s="0" t="n">
        <v>6</v>
      </c>
      <c r="T14" s="0" t="n">
        <v>1</v>
      </c>
      <c r="U14" s="0" t="n">
        <v>35</v>
      </c>
      <c r="W14" s="8"/>
    </row>
    <row r="15" customFormat="false" ht="14.5" hidden="false" customHeight="false" outlineLevel="0" collapsed="false">
      <c r="A15" s="8" t="n">
        <v>43901</v>
      </c>
      <c r="B15" s="0" t="n">
        <v>0</v>
      </c>
      <c r="C15" s="0" t="n">
        <v>4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3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31</v>
      </c>
      <c r="P15" s="0" t="n">
        <v>0</v>
      </c>
      <c r="Q15" s="0" t="n">
        <v>0</v>
      </c>
      <c r="R15" s="0" t="n">
        <v>0</v>
      </c>
      <c r="S15" s="0" t="n">
        <v>6</v>
      </c>
      <c r="T15" s="0" t="n">
        <v>2</v>
      </c>
      <c r="U15" s="0" t="n">
        <v>47</v>
      </c>
      <c r="W15" s="8"/>
    </row>
    <row r="16" customFormat="false" ht="14.5" hidden="false" customHeight="false" outlineLevel="0" collapsed="false">
      <c r="A16" s="8" t="n">
        <v>43902</v>
      </c>
      <c r="B16" s="0" t="n">
        <v>0</v>
      </c>
      <c r="C16" s="0" t="n">
        <v>6</v>
      </c>
      <c r="D16" s="0" t="n">
        <v>1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4</v>
      </c>
      <c r="K16" s="0" t="n">
        <v>0</v>
      </c>
      <c r="L16" s="0" t="n">
        <v>1</v>
      </c>
      <c r="M16" s="0" t="n">
        <v>1</v>
      </c>
      <c r="N16" s="0" t="n">
        <v>0</v>
      </c>
      <c r="O16" s="0" t="n">
        <v>56</v>
      </c>
      <c r="P16" s="0" t="n">
        <v>0</v>
      </c>
      <c r="Q16" s="0" t="n">
        <v>0</v>
      </c>
      <c r="R16" s="0" t="n">
        <v>0</v>
      </c>
      <c r="S16" s="0" t="n">
        <v>11</v>
      </c>
      <c r="T16" s="0" t="n">
        <v>2</v>
      </c>
      <c r="U16" s="0" t="n">
        <v>84</v>
      </c>
      <c r="W16" s="8"/>
    </row>
    <row r="17" customFormat="false" ht="14.5" hidden="false" customHeight="false" outlineLevel="0" collapsed="false">
      <c r="A17" s="8" t="n">
        <v>43903</v>
      </c>
      <c r="B17" s="0" t="n">
        <v>0</v>
      </c>
      <c r="C17" s="0" t="n">
        <v>7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5</v>
      </c>
      <c r="I17" s="0" t="n">
        <v>1</v>
      </c>
      <c r="J17" s="0" t="n">
        <v>4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81</v>
      </c>
      <c r="P17" s="0" t="n">
        <v>0</v>
      </c>
      <c r="Q17" s="0" t="n">
        <v>0</v>
      </c>
      <c r="R17" s="0" t="n">
        <v>0</v>
      </c>
      <c r="S17" s="0" t="n">
        <v>14</v>
      </c>
      <c r="T17" s="0" t="n">
        <v>2</v>
      </c>
      <c r="U17" s="0" t="n">
        <v>120</v>
      </c>
      <c r="W17" s="8"/>
    </row>
    <row r="18" customFormat="false" ht="14.5" hidden="false" customHeight="false" outlineLevel="0" collapsed="false">
      <c r="A18" s="8" t="n">
        <v>43904</v>
      </c>
      <c r="B18" s="0" t="n">
        <v>2</v>
      </c>
      <c r="C18" s="0" t="n">
        <v>7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6</v>
      </c>
      <c r="I18" s="0" t="n">
        <v>3</v>
      </c>
      <c r="J18" s="0" t="n">
        <v>6</v>
      </c>
      <c r="K18" s="0" t="n">
        <v>0</v>
      </c>
      <c r="L18" s="0" t="n">
        <v>4</v>
      </c>
      <c r="M18" s="0" t="n">
        <v>2</v>
      </c>
      <c r="N18" s="0" t="n">
        <v>0</v>
      </c>
      <c r="O18" s="0" t="n">
        <v>86</v>
      </c>
      <c r="P18" s="0" t="n">
        <v>0</v>
      </c>
      <c r="Q18" s="0" t="n">
        <v>0</v>
      </c>
      <c r="R18" s="0" t="n">
        <v>0</v>
      </c>
      <c r="S18" s="0" t="n">
        <v>14</v>
      </c>
      <c r="T18" s="0" t="n">
        <v>3</v>
      </c>
      <c r="U18" s="0" t="n">
        <v>136</v>
      </c>
      <c r="W18" s="8"/>
    </row>
    <row r="19" customFormat="false" ht="14.5" hidden="false" customHeight="false" outlineLevel="0" collapsed="false">
      <c r="A19" s="8" t="n">
        <v>43905</v>
      </c>
      <c r="B19" s="0" t="n">
        <v>6</v>
      </c>
      <c r="C19" s="0" t="n">
        <v>7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10</v>
      </c>
      <c r="I19" s="0" t="n">
        <v>6</v>
      </c>
      <c r="J19" s="0" t="n">
        <v>8</v>
      </c>
      <c r="K19" s="0" t="n">
        <v>0</v>
      </c>
      <c r="L19" s="0" t="n">
        <v>5</v>
      </c>
      <c r="M19" s="0" t="n">
        <v>2</v>
      </c>
      <c r="N19" s="0" t="n">
        <v>2</v>
      </c>
      <c r="O19" s="0" t="n">
        <v>213</v>
      </c>
      <c r="P19" s="0" t="n">
        <v>0</v>
      </c>
      <c r="Q19" s="0" t="n">
        <v>0</v>
      </c>
      <c r="R19" s="0" t="n">
        <v>0</v>
      </c>
      <c r="S19" s="0" t="n">
        <v>23</v>
      </c>
      <c r="T19" s="0" t="n">
        <v>3</v>
      </c>
      <c r="U19" s="0" t="n">
        <v>288</v>
      </c>
    </row>
    <row r="20" customFormat="false" ht="14.5" hidden="false" customHeight="false" outlineLevel="0" collapsed="false">
      <c r="A20" s="8" t="n">
        <v>43906</v>
      </c>
      <c r="B20" s="0" t="n">
        <v>7</v>
      </c>
      <c r="C20" s="0" t="n">
        <v>11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17</v>
      </c>
      <c r="I20" s="0" t="n">
        <v>9</v>
      </c>
      <c r="J20" s="0" t="n">
        <v>12</v>
      </c>
      <c r="K20" s="0" t="n">
        <v>0</v>
      </c>
      <c r="L20" s="0" t="n">
        <v>5</v>
      </c>
      <c r="M20" s="0" t="n">
        <v>2</v>
      </c>
      <c r="N20" s="0" t="n">
        <v>2</v>
      </c>
      <c r="O20" s="0" t="n">
        <v>213</v>
      </c>
      <c r="P20" s="0" t="n">
        <v>0</v>
      </c>
      <c r="Q20" s="0" t="n">
        <v>0</v>
      </c>
      <c r="R20" s="0" t="n">
        <v>1</v>
      </c>
      <c r="S20" s="0" t="n">
        <v>23</v>
      </c>
      <c r="T20" s="0" t="n">
        <v>4</v>
      </c>
      <c r="U20" s="0" t="n">
        <v>309</v>
      </c>
    </row>
    <row r="21" customFormat="false" ht="14.5" hidden="false" customHeight="false" outlineLevel="0" collapsed="false">
      <c r="A21" s="8" t="n">
        <v>43907</v>
      </c>
      <c r="B21" s="3" t="n">
        <v>11</v>
      </c>
      <c r="C21" s="3" t="n">
        <v>12</v>
      </c>
      <c r="D21" s="3" t="n">
        <v>1</v>
      </c>
      <c r="E21" s="3" t="n">
        <v>1</v>
      </c>
      <c r="F21" s="3" t="n">
        <v>2</v>
      </c>
      <c r="G21" s="3" t="n">
        <v>0</v>
      </c>
      <c r="H21" s="3" t="n">
        <v>17</v>
      </c>
      <c r="I21" s="3" t="n">
        <v>12</v>
      </c>
      <c r="J21" s="3" t="n">
        <v>18</v>
      </c>
      <c r="K21" s="3" t="n">
        <v>0</v>
      </c>
      <c r="L21" s="3" t="n">
        <v>13</v>
      </c>
      <c r="M21" s="3" t="n">
        <v>3</v>
      </c>
      <c r="N21" s="3" t="n">
        <v>3</v>
      </c>
      <c r="O21" s="3" t="n">
        <v>355</v>
      </c>
      <c r="P21" s="3" t="n">
        <v>0</v>
      </c>
      <c r="Q21" s="3" t="n">
        <v>0</v>
      </c>
      <c r="R21" s="3" t="n">
        <v>2</v>
      </c>
      <c r="S21" s="3" t="n">
        <v>36</v>
      </c>
      <c r="T21" s="3" t="n">
        <v>5</v>
      </c>
      <c r="U21" s="3" t="n">
        <v>491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customFormat="false" ht="14.5" hidden="false" customHeight="false" outlineLevel="0" collapsed="false">
      <c r="A22" s="8" t="n">
        <v>43908</v>
      </c>
      <c r="B22" s="0" t="n">
        <v>19</v>
      </c>
      <c r="C22" s="0" t="n">
        <v>13</v>
      </c>
      <c r="D22" s="0" t="n">
        <v>1</v>
      </c>
      <c r="E22" s="0" t="n">
        <v>1</v>
      </c>
      <c r="F22" s="0" t="n">
        <v>3</v>
      </c>
      <c r="G22" s="0" t="n">
        <v>1</v>
      </c>
      <c r="H22" s="0" t="n">
        <v>28</v>
      </c>
      <c r="I22" s="0" t="n">
        <v>22</v>
      </c>
      <c r="J22" s="0" t="n">
        <v>41</v>
      </c>
      <c r="K22" s="0" t="n">
        <v>0</v>
      </c>
      <c r="L22" s="0" t="n">
        <v>22</v>
      </c>
      <c r="M22" s="0" t="n">
        <v>6</v>
      </c>
      <c r="N22" s="0" t="n">
        <v>3</v>
      </c>
      <c r="O22" s="0" t="n">
        <v>390</v>
      </c>
      <c r="P22" s="0" t="n">
        <v>0</v>
      </c>
      <c r="Q22" s="0" t="n">
        <v>0</v>
      </c>
      <c r="R22" s="0" t="n">
        <v>3</v>
      </c>
      <c r="S22" s="0" t="n">
        <v>40</v>
      </c>
      <c r="T22" s="0" t="n">
        <v>5</v>
      </c>
      <c r="U22" s="0" t="n">
        <v>598</v>
      </c>
    </row>
    <row r="23" customFormat="false" ht="14.5" hidden="false" customHeight="false" outlineLevel="0" collapsed="false">
      <c r="A23" s="8" t="n">
        <v>43909</v>
      </c>
      <c r="B23" s="0" t="n">
        <v>23</v>
      </c>
      <c r="C23" s="0" t="n">
        <v>15</v>
      </c>
      <c r="D23" s="0" t="n">
        <v>1</v>
      </c>
      <c r="E23" s="0" t="n">
        <v>2</v>
      </c>
      <c r="F23" s="0" t="n">
        <v>3</v>
      </c>
      <c r="G23" s="0" t="n">
        <v>1</v>
      </c>
      <c r="H23" s="0" t="n">
        <v>42</v>
      </c>
      <c r="I23" s="0" t="n">
        <v>29</v>
      </c>
      <c r="J23" s="0" t="n">
        <v>55</v>
      </c>
      <c r="K23" s="0" t="n">
        <v>0</v>
      </c>
      <c r="L23" s="0" t="n">
        <v>24</v>
      </c>
      <c r="M23" s="0" t="n">
        <v>8</v>
      </c>
      <c r="N23" s="0" t="n">
        <v>4</v>
      </c>
      <c r="O23" s="0" t="n">
        <v>498</v>
      </c>
      <c r="P23" s="0" t="n">
        <v>0</v>
      </c>
      <c r="Q23" s="0" t="n">
        <v>0</v>
      </c>
      <c r="R23" s="0" t="n">
        <v>4</v>
      </c>
      <c r="S23" s="0" t="n">
        <v>53</v>
      </c>
      <c r="T23" s="0" t="n">
        <v>5</v>
      </c>
      <c r="U23" s="0" t="n">
        <v>767</v>
      </c>
    </row>
    <row r="24" customFormat="false" ht="14.5" hidden="false" customHeight="false" outlineLevel="0" collapsed="false">
      <c r="A24" s="8" t="n">
        <v>43910</v>
      </c>
      <c r="B24" s="0" t="n">
        <v>30</v>
      </c>
      <c r="C24" s="0" t="n">
        <v>17</v>
      </c>
      <c r="D24" s="0" t="n">
        <v>2</v>
      </c>
      <c r="E24" s="0" t="n">
        <v>2</v>
      </c>
      <c r="F24" s="0" t="n">
        <v>4</v>
      </c>
      <c r="G24" s="0" t="n">
        <v>1</v>
      </c>
      <c r="H24" s="0" t="n">
        <v>42</v>
      </c>
      <c r="I24" s="0" t="n">
        <v>43</v>
      </c>
      <c r="J24" s="0" t="n">
        <v>82</v>
      </c>
      <c r="K24" s="0" t="n">
        <v>0</v>
      </c>
      <c r="L24" s="0" t="n">
        <v>33</v>
      </c>
      <c r="M24" s="0" t="n">
        <v>10</v>
      </c>
      <c r="N24" s="0" t="n">
        <v>5</v>
      </c>
      <c r="O24" s="0" t="n">
        <v>628</v>
      </c>
      <c r="P24" s="0" t="n">
        <v>0</v>
      </c>
      <c r="Q24" s="0" t="n">
        <v>0</v>
      </c>
      <c r="R24" s="0" t="n">
        <v>5</v>
      </c>
      <c r="S24" s="0" t="n">
        <v>71</v>
      </c>
      <c r="T24" s="0" t="n">
        <v>7</v>
      </c>
      <c r="U24" s="0" t="n">
        <v>1002</v>
      </c>
    </row>
    <row r="25" customFormat="false" ht="14.5" hidden="false" customHeight="false" outlineLevel="0" collapsed="false">
      <c r="A25" s="8" t="n">
        <v>43911</v>
      </c>
      <c r="B25" s="0" t="n">
        <v>40</v>
      </c>
      <c r="C25" s="0" t="n">
        <v>22</v>
      </c>
      <c r="D25" s="0" t="n">
        <v>5</v>
      </c>
      <c r="E25" s="0" t="n">
        <v>4</v>
      </c>
      <c r="F25" s="0" t="n">
        <v>7</v>
      </c>
      <c r="G25" s="0" t="n">
        <v>2</v>
      </c>
      <c r="H25" s="0" t="n">
        <v>84</v>
      </c>
      <c r="I25" s="0" t="n">
        <v>55</v>
      </c>
      <c r="J25" s="0" t="n">
        <v>122</v>
      </c>
      <c r="K25" s="0" t="n">
        <v>0</v>
      </c>
      <c r="L25" s="0" t="n">
        <v>50</v>
      </c>
      <c r="M25" s="0" t="n">
        <v>12</v>
      </c>
      <c r="N25" s="0" t="n">
        <v>9</v>
      </c>
      <c r="O25" s="0" t="n">
        <v>804</v>
      </c>
      <c r="P25" s="0" t="n">
        <v>0</v>
      </c>
      <c r="Q25" s="0" t="n">
        <v>1</v>
      </c>
      <c r="R25" s="0" t="n">
        <v>9</v>
      </c>
      <c r="S25" s="0" t="n">
        <v>85</v>
      </c>
      <c r="T25" s="0" t="n">
        <v>15</v>
      </c>
      <c r="U25" s="0" t="n">
        <v>1326</v>
      </c>
    </row>
    <row r="26" customFormat="false" ht="14.5" hidden="false" customHeight="false" outlineLevel="0" collapsed="false">
      <c r="A26" s="8" t="n">
        <v>43912</v>
      </c>
      <c r="B26" s="0" t="n">
        <v>47</v>
      </c>
      <c r="C26" s="0" t="n">
        <v>24</v>
      </c>
      <c r="D26" s="0" t="n">
        <v>8</v>
      </c>
      <c r="E26" s="0" t="n">
        <v>4</v>
      </c>
      <c r="F26" s="0" t="n">
        <v>9</v>
      </c>
      <c r="G26" s="0" t="n">
        <v>5</v>
      </c>
      <c r="H26" s="0" t="n">
        <v>112</v>
      </c>
      <c r="I26" s="0" t="n">
        <v>74</v>
      </c>
      <c r="J26" s="0" t="n">
        <v>191</v>
      </c>
      <c r="K26" s="0" t="n">
        <v>0</v>
      </c>
      <c r="L26" s="0" t="n">
        <v>69</v>
      </c>
      <c r="M26" s="0" t="n">
        <v>14</v>
      </c>
      <c r="N26" s="0" t="n">
        <v>12</v>
      </c>
      <c r="O26" s="0" t="n">
        <v>1021</v>
      </c>
      <c r="P26" s="0" t="n">
        <v>0</v>
      </c>
      <c r="Q26" s="0" t="n">
        <v>1</v>
      </c>
      <c r="R26" s="0" t="n">
        <v>14</v>
      </c>
      <c r="S26" s="0" t="n">
        <v>97</v>
      </c>
      <c r="T26" s="0" t="n">
        <v>18</v>
      </c>
      <c r="U26" s="0" t="n">
        <v>1720</v>
      </c>
    </row>
    <row r="27" customFormat="false" ht="14.5" hidden="false" customHeight="false" outlineLevel="0" collapsed="false">
      <c r="A27" s="8" t="n">
        <v>43913</v>
      </c>
      <c r="B27" s="0" t="n">
        <v>58</v>
      </c>
      <c r="C27" s="0" t="n">
        <v>32</v>
      </c>
      <c r="D27" s="0" t="n">
        <v>12</v>
      </c>
      <c r="E27" s="0" t="n">
        <v>10</v>
      </c>
      <c r="F27" s="0" t="n">
        <v>11</v>
      </c>
      <c r="G27" s="0" t="n">
        <v>6</v>
      </c>
      <c r="H27" s="0" t="n">
        <v>145</v>
      </c>
      <c r="I27" s="0" t="n">
        <v>102</v>
      </c>
      <c r="J27" s="0" t="n">
        <v>245</v>
      </c>
      <c r="K27" s="0" t="n">
        <v>0</v>
      </c>
      <c r="L27" s="0" t="n">
        <v>94</v>
      </c>
      <c r="M27" s="0" t="n">
        <v>18</v>
      </c>
      <c r="N27" s="0" t="n">
        <v>18</v>
      </c>
      <c r="O27" s="0" t="n">
        <v>1263</v>
      </c>
      <c r="P27" s="0" t="n">
        <v>0</v>
      </c>
      <c r="Q27" s="0" t="n">
        <v>2</v>
      </c>
      <c r="R27" s="0" t="n">
        <v>24</v>
      </c>
      <c r="S27" s="0" t="n">
        <v>120</v>
      </c>
      <c r="T27" s="0" t="n">
        <v>22</v>
      </c>
      <c r="U27" s="0" t="n">
        <v>2182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1" sqref="M:M G12"/>
    </sheetView>
  </sheetViews>
  <sheetFormatPr defaultRowHeight="14.5" zeroHeight="false" outlineLevelRow="0" outlineLevelCol="0"/>
  <cols>
    <col collapsed="false" customWidth="true" hidden="false" outlineLevel="0" max="1" min="1" style="0" width="10.54"/>
    <col collapsed="false" customWidth="true" hidden="false" outlineLevel="0" max="1025" min="2" style="0" width="9.18"/>
  </cols>
  <sheetData>
    <row r="1" customFormat="false" ht="14.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47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.5" hidden="false" customHeight="false" outlineLevel="0" collapsed="false">
      <c r="A2" s="8" t="n">
        <v>43894</v>
      </c>
      <c r="B2" s="0" t="n">
        <v>1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2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7</v>
      </c>
    </row>
    <row r="3" customFormat="false" ht="14.5" hidden="false" customHeight="false" outlineLevel="0" collapsed="false">
      <c r="A3" s="8" t="n">
        <v>43895</v>
      </c>
      <c r="B3" s="0" t="n">
        <v>1</v>
      </c>
      <c r="C3" s="0" t="n">
        <v>1</v>
      </c>
      <c r="D3" s="0" t="n">
        <v>2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2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9</v>
      </c>
    </row>
    <row r="4" customFormat="false" ht="14.5" hidden="false" customHeight="false" outlineLevel="0" collapsed="false">
      <c r="A4" s="8" t="n">
        <v>43896</v>
      </c>
      <c r="B4" s="0" t="n">
        <v>1</v>
      </c>
      <c r="C4" s="0" t="n">
        <v>1</v>
      </c>
      <c r="D4" s="0" t="n">
        <v>2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2</v>
      </c>
      <c r="P4" s="0" t="n">
        <v>0</v>
      </c>
      <c r="Q4" s="0" t="n">
        <v>0</v>
      </c>
      <c r="R4" s="0" t="n">
        <v>1</v>
      </c>
      <c r="S4" s="0" t="n">
        <v>1</v>
      </c>
      <c r="T4" s="0" t="n">
        <v>0</v>
      </c>
      <c r="U4" s="0" t="n">
        <v>11</v>
      </c>
    </row>
    <row r="5" customFormat="false" ht="14.5" hidden="false" customHeight="false" outlineLevel="0" collapsed="false">
      <c r="A5" s="8" t="n">
        <v>43899</v>
      </c>
      <c r="B5" s="0" t="n">
        <v>1</v>
      </c>
      <c r="C5" s="0" t="n">
        <v>1</v>
      </c>
      <c r="D5" s="0" t="n">
        <v>2</v>
      </c>
      <c r="E5" s="0" t="n">
        <v>0</v>
      </c>
      <c r="F5" s="0" t="n">
        <v>0</v>
      </c>
      <c r="G5" s="0" t="n">
        <v>0</v>
      </c>
      <c r="H5" s="0" t="n">
        <v>2</v>
      </c>
      <c r="I5" s="0" t="n">
        <v>1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53</v>
      </c>
      <c r="P5" s="0" t="n">
        <v>0</v>
      </c>
      <c r="Q5" s="0" t="n">
        <v>0</v>
      </c>
      <c r="R5" s="0" t="n">
        <v>1</v>
      </c>
      <c r="S5" s="0" t="n">
        <v>5</v>
      </c>
      <c r="T5" s="0" t="n">
        <v>1</v>
      </c>
      <c r="U5" s="0" t="n">
        <v>68</v>
      </c>
    </row>
    <row r="6" customFormat="false" ht="14.5" hidden="false" customHeight="false" outlineLevel="0" collapsed="false">
      <c r="A6" s="8" t="n">
        <v>43900</v>
      </c>
      <c r="B6" s="0" t="n">
        <v>1</v>
      </c>
      <c r="C6" s="0" t="n">
        <v>3</v>
      </c>
      <c r="D6" s="0" t="n">
        <v>2</v>
      </c>
      <c r="E6" s="0" t="n">
        <v>1</v>
      </c>
      <c r="F6" s="0" t="n">
        <v>1</v>
      </c>
      <c r="G6" s="0" t="n">
        <v>0</v>
      </c>
      <c r="H6" s="0" t="n">
        <v>2</v>
      </c>
      <c r="I6" s="0" t="n">
        <v>2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2</v>
      </c>
      <c r="O6" s="0" t="n">
        <v>77</v>
      </c>
      <c r="P6" s="0" t="n">
        <v>0</v>
      </c>
      <c r="Q6" s="0" t="n">
        <v>0</v>
      </c>
      <c r="R6" s="0" t="n">
        <v>2</v>
      </c>
      <c r="S6" s="0" t="n">
        <v>5</v>
      </c>
      <c r="T6" s="0" t="n">
        <v>1</v>
      </c>
      <c r="U6" s="0" t="n">
        <v>100</v>
      </c>
    </row>
    <row r="7" customFormat="false" ht="14.5" hidden="false" customHeight="false" outlineLevel="0" collapsed="false">
      <c r="A7" s="8" t="n">
        <v>43901</v>
      </c>
      <c r="B7" s="0" t="n">
        <v>3</v>
      </c>
      <c r="C7" s="0" t="n">
        <v>3</v>
      </c>
      <c r="D7" s="0" t="n">
        <v>2</v>
      </c>
      <c r="E7" s="0" t="n">
        <v>1</v>
      </c>
      <c r="F7" s="0" t="n">
        <v>1</v>
      </c>
      <c r="G7" s="0" t="n">
        <v>0</v>
      </c>
      <c r="H7" s="0" t="n">
        <v>5</v>
      </c>
      <c r="I7" s="0" t="n">
        <v>2</v>
      </c>
      <c r="J7" s="0" t="n">
        <v>0</v>
      </c>
      <c r="K7" s="0" t="n">
        <v>0</v>
      </c>
      <c r="L7" s="0" t="n">
        <v>1</v>
      </c>
      <c r="M7" s="0" t="n">
        <v>1</v>
      </c>
      <c r="N7" s="0" t="n">
        <v>2</v>
      </c>
      <c r="O7" s="0" t="n">
        <v>102</v>
      </c>
      <c r="P7" s="0" t="n">
        <v>0</v>
      </c>
      <c r="Q7" s="0" t="n">
        <v>0</v>
      </c>
      <c r="R7" s="0" t="n">
        <v>3</v>
      </c>
      <c r="S7" s="0" t="n">
        <v>15</v>
      </c>
      <c r="T7" s="0" t="n">
        <v>1</v>
      </c>
      <c r="U7" s="0" t="n">
        <v>142</v>
      </c>
    </row>
    <row r="8" customFormat="false" ht="14.5" hidden="false" customHeight="false" outlineLevel="0" collapsed="false">
      <c r="A8" s="8" t="n">
        <v>43902</v>
      </c>
      <c r="B8" s="0" t="n">
        <v>4</v>
      </c>
      <c r="C8" s="0" t="n">
        <v>3</v>
      </c>
      <c r="D8" s="0" t="n">
        <v>2</v>
      </c>
      <c r="E8" s="0" t="n">
        <v>2</v>
      </c>
      <c r="F8" s="0" t="n">
        <v>3</v>
      </c>
      <c r="G8" s="0" t="n">
        <v>0</v>
      </c>
      <c r="H8" s="0" t="n">
        <v>9</v>
      </c>
      <c r="I8" s="0" t="n">
        <v>4</v>
      </c>
      <c r="J8" s="0" t="n">
        <v>0</v>
      </c>
      <c r="K8" s="0" t="n">
        <v>0</v>
      </c>
      <c r="L8" s="0" t="n">
        <v>2</v>
      </c>
      <c r="M8" s="0" t="n">
        <v>1</v>
      </c>
      <c r="N8" s="0" t="n">
        <v>2</v>
      </c>
      <c r="O8" s="0" t="n">
        <v>135</v>
      </c>
      <c r="P8" s="0" t="n">
        <v>0</v>
      </c>
      <c r="Q8" s="0" t="n">
        <v>1</v>
      </c>
      <c r="R8" s="0" t="n">
        <v>3</v>
      </c>
      <c r="S8" s="0" t="n">
        <v>18</v>
      </c>
      <c r="T8" s="0" t="n">
        <v>1</v>
      </c>
      <c r="U8" s="0" t="n">
        <v>190</v>
      </c>
    </row>
    <row r="9" customFormat="false" ht="14.5" hidden="false" customHeight="false" outlineLevel="0" collapsed="false">
      <c r="A9" s="8" t="n">
        <v>43903</v>
      </c>
      <c r="B9" s="0" t="n">
        <v>8</v>
      </c>
      <c r="C9" s="0" t="n">
        <v>3</v>
      </c>
      <c r="D9" s="0" t="n">
        <v>2</v>
      </c>
      <c r="E9" s="0" t="n">
        <v>2</v>
      </c>
      <c r="F9" s="0" t="n">
        <v>2</v>
      </c>
      <c r="G9" s="0" t="n">
        <v>0</v>
      </c>
      <c r="H9" s="0" t="n">
        <v>10</v>
      </c>
      <c r="I9" s="0" t="n">
        <v>8</v>
      </c>
      <c r="J9" s="0" t="n">
        <v>25</v>
      </c>
      <c r="K9" s="0" t="n">
        <v>0</v>
      </c>
      <c r="L9" s="0" t="n">
        <v>2</v>
      </c>
      <c r="M9" s="0" t="n">
        <v>1</v>
      </c>
      <c r="N9" s="0" t="n">
        <v>2</v>
      </c>
      <c r="O9" s="0" t="n">
        <v>180</v>
      </c>
      <c r="P9" s="0" t="n">
        <v>0</v>
      </c>
      <c r="Q9" s="0" t="n">
        <v>1</v>
      </c>
      <c r="R9" s="0" t="n">
        <v>4</v>
      </c>
      <c r="S9" s="0" t="n">
        <v>20</v>
      </c>
      <c r="T9" s="0" t="n">
        <v>2</v>
      </c>
      <c r="U9" s="0" t="n">
        <v>272</v>
      </c>
    </row>
    <row r="10" customFormat="false" ht="14.5" hidden="false" customHeight="false" outlineLevel="0" collapsed="false">
      <c r="A10" s="8" t="n">
        <v>43906</v>
      </c>
      <c r="B10" s="0" t="n">
        <v>11</v>
      </c>
      <c r="C10" s="0" t="n">
        <v>7</v>
      </c>
      <c r="D10" s="0" t="n">
        <v>3</v>
      </c>
      <c r="E10" s="0" t="n">
        <v>4</v>
      </c>
      <c r="F10" s="0" t="n">
        <v>9</v>
      </c>
      <c r="G10" s="0" t="n">
        <v>2</v>
      </c>
      <c r="H10" s="0" t="n">
        <v>23</v>
      </c>
      <c r="I10" s="0" t="n">
        <v>24</v>
      </c>
      <c r="J10" s="0" t="n">
        <v>33</v>
      </c>
      <c r="K10" s="0" t="n">
        <v>0</v>
      </c>
      <c r="L10" s="0" t="n">
        <v>4</v>
      </c>
      <c r="M10" s="0" t="n">
        <v>1</v>
      </c>
      <c r="N10" s="0" t="n">
        <v>9</v>
      </c>
      <c r="O10" s="0" t="n">
        <v>253</v>
      </c>
      <c r="P10" s="0" t="n">
        <v>0</v>
      </c>
      <c r="Q10" s="0" t="n">
        <v>2</v>
      </c>
      <c r="R10" s="0" t="n">
        <v>5</v>
      </c>
      <c r="S10" s="0" t="n">
        <v>29</v>
      </c>
      <c r="T10" s="0" t="n">
        <v>13</v>
      </c>
      <c r="U10" s="0" t="n">
        <v>432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M:M G8"/>
    </sheetView>
  </sheetViews>
  <sheetFormatPr defaultRowHeight="14.5" zeroHeight="false" outlineLevelRow="0" outlineLevelCol="0"/>
  <cols>
    <col collapsed="false" customWidth="true" hidden="false" outlineLevel="0" max="1" min="1" style="0" width="10.54"/>
    <col collapsed="false" customWidth="true" hidden="false" outlineLevel="0" max="1025" min="2" style="0" width="9.18"/>
  </cols>
  <sheetData>
    <row r="1" customFormat="false" ht="14.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47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.5" hidden="false" customHeight="false" outlineLevel="0" collapsed="false">
      <c r="A2" s="8" t="n">
        <v>43906</v>
      </c>
      <c r="B2" s="0" t="n">
        <v>0</v>
      </c>
      <c r="C2" s="0" t="n">
        <v>0</v>
      </c>
      <c r="D2" s="0" t="n">
        <v>3</v>
      </c>
      <c r="E2" s="0" t="n">
        <v>1</v>
      </c>
      <c r="F2" s="0" t="n">
        <v>7</v>
      </c>
      <c r="G2" s="0" t="n">
        <v>10</v>
      </c>
      <c r="H2" s="0" t="n">
        <v>12</v>
      </c>
      <c r="I2" s="0" t="n">
        <v>5</v>
      </c>
      <c r="J2" s="0" t="n">
        <v>0</v>
      </c>
      <c r="K2" s="0" t="n">
        <v>0</v>
      </c>
      <c r="L2" s="0" t="n">
        <v>2</v>
      </c>
      <c r="M2" s="0" t="n">
        <v>4</v>
      </c>
      <c r="N2" s="0" t="n">
        <v>4</v>
      </c>
      <c r="O2" s="0" t="n">
        <v>474</v>
      </c>
      <c r="P2" s="0" t="n">
        <v>0</v>
      </c>
      <c r="Q2" s="0" t="n">
        <v>1</v>
      </c>
      <c r="R2" s="0" t="n">
        <v>0</v>
      </c>
      <c r="S2" s="0" t="n">
        <v>5</v>
      </c>
      <c r="T2" s="0" t="n">
        <v>2</v>
      </c>
      <c r="U2" s="0" t="n">
        <v>530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1" sqref="M:M B11"/>
    </sheetView>
  </sheetViews>
  <sheetFormatPr defaultRowHeight="14.5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1.82"/>
    <col collapsed="false" customWidth="true" hidden="false" outlineLevel="0" max="3" min="3" style="0" width="6.82"/>
    <col collapsed="false" customWidth="true" hidden="false" outlineLevel="0" max="4" min="4" style="0" width="7.46"/>
    <col collapsed="false" customWidth="true" hidden="false" outlineLevel="0" max="6" min="5" style="0" width="8"/>
    <col collapsed="false" customWidth="true" hidden="false" outlineLevel="0" max="7" min="7" style="0" width="8.82"/>
    <col collapsed="false" customWidth="true" hidden="false" outlineLevel="0" max="8" min="8" style="0" width="16.54"/>
    <col collapsed="false" customWidth="true" hidden="false" outlineLevel="0" max="9" min="9" style="0" width="12.82"/>
    <col collapsed="false" customWidth="true" hidden="false" outlineLevel="0" max="10" min="10" style="0" width="9.18"/>
    <col collapsed="false" customWidth="true" hidden="false" outlineLevel="0" max="11" min="11" style="0" width="5.82"/>
    <col collapsed="false" customWidth="true" hidden="false" outlineLevel="0" max="12" min="12" style="0" width="12"/>
    <col collapsed="false" customWidth="false" hidden="false" outlineLevel="0" max="13" min="13" style="0" width="11.45"/>
    <col collapsed="false" customWidth="true" hidden="false" outlineLevel="0" max="14" min="14" style="0" width="6.46"/>
    <col collapsed="false" customWidth="true" hidden="false" outlineLevel="0" max="15" min="15" style="0" width="7.54"/>
    <col collapsed="false" customWidth="true" hidden="false" outlineLevel="0" max="16" min="16" style="0" width="6.46"/>
    <col collapsed="false" customWidth="true" hidden="false" outlineLevel="0" max="17" min="17" style="0" width="6.82"/>
    <col collapsed="false" customWidth="true" hidden="false" outlineLevel="0" max="18" min="18" style="0" width="7.54"/>
    <col collapsed="false" customWidth="true" hidden="false" outlineLevel="0" max="19" min="19" style="0" width="7.18"/>
    <col collapsed="false" customWidth="true" hidden="false" outlineLevel="0" max="20" min="20" style="0" width="7.46"/>
    <col collapsed="false" customWidth="true" hidden="false" outlineLevel="0" max="21" min="21" style="0" width="8.54"/>
    <col collapsed="false" customWidth="true" hidden="false" outlineLevel="0" max="22" min="22" style="0" width="11.82"/>
    <col collapsed="false" customWidth="true" hidden="false" outlineLevel="0" max="23" min="23" style="0" width="10.54"/>
    <col collapsed="false" customWidth="true" hidden="false" outlineLevel="0" max="24" min="24" style="0" width="10.18"/>
    <col collapsed="false" customWidth="true" hidden="false" outlineLevel="0" max="1025" min="25" style="0" width="9.18"/>
  </cols>
  <sheetData>
    <row r="1" customFormat="false" ht="14.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47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X1" s="0" t="s">
        <v>48</v>
      </c>
    </row>
    <row r="2" customFormat="false" ht="14.5" hidden="false" customHeight="false" outlineLevel="0" collapsed="false">
      <c r="A2" s="0" t="s">
        <v>21</v>
      </c>
      <c r="B2" s="3" t="n">
        <v>1</v>
      </c>
      <c r="C2" s="3" t="n">
        <v>0</v>
      </c>
      <c r="D2" s="3" t="n">
        <v>0</v>
      </c>
      <c r="E2" s="3" t="n">
        <v>1</v>
      </c>
      <c r="F2" s="3" t="n">
        <v>6</v>
      </c>
      <c r="G2" s="3" t="n">
        <v>0</v>
      </c>
      <c r="H2" s="3" t="n">
        <v>0</v>
      </c>
      <c r="I2" s="3" t="n">
        <v>0</v>
      </c>
      <c r="J2" s="3" t="n">
        <v>2</v>
      </c>
      <c r="K2" s="3" t="n">
        <v>0</v>
      </c>
      <c r="L2" s="3" t="n">
        <v>2</v>
      </c>
      <c r="M2" s="3" t="n">
        <v>0</v>
      </c>
      <c r="N2" s="3" t="n">
        <v>0</v>
      </c>
      <c r="O2" s="3" t="n">
        <v>4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16</v>
      </c>
      <c r="V2" s="10"/>
      <c r="W2" s="0" t="s">
        <v>21</v>
      </c>
      <c r="X2" s="0" t="n">
        <v>25</v>
      </c>
      <c r="Z2" s="3"/>
    </row>
    <row r="3" customFormat="false" ht="14.5" hidden="false" customHeight="false" outlineLevel="0" collapsed="false">
      <c r="A3" s="0" t="s">
        <v>22</v>
      </c>
      <c r="B3" s="3" t="n">
        <v>6</v>
      </c>
      <c r="C3" s="3" t="n">
        <v>0</v>
      </c>
      <c r="D3" s="3" t="n">
        <v>0</v>
      </c>
      <c r="E3" s="3" t="n">
        <v>1</v>
      </c>
      <c r="F3" s="3" t="n">
        <v>6</v>
      </c>
      <c r="G3" s="3" t="n">
        <v>0</v>
      </c>
      <c r="H3" s="3" t="n">
        <v>0</v>
      </c>
      <c r="I3" s="3" t="n">
        <v>2</v>
      </c>
      <c r="J3" s="3" t="n">
        <v>3</v>
      </c>
      <c r="K3" s="3" t="n">
        <v>0</v>
      </c>
      <c r="L3" s="3" t="n">
        <v>8</v>
      </c>
      <c r="M3" s="3" t="n">
        <v>0</v>
      </c>
      <c r="N3" s="3" t="n">
        <v>0</v>
      </c>
      <c r="O3" s="3" t="n">
        <v>5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32</v>
      </c>
      <c r="V3" s="10"/>
      <c r="W3" s="0" t="s">
        <v>22</v>
      </c>
      <c r="X3" s="0" t="n">
        <v>32</v>
      </c>
      <c r="Z3" s="3"/>
    </row>
    <row r="4" customFormat="false" ht="14.5" hidden="false" customHeight="false" outlineLevel="0" collapsed="false">
      <c r="A4" s="8" t="n">
        <v>43890</v>
      </c>
      <c r="B4" s="5" t="n">
        <f aca="false">ROUND(B3*69/82+B6*13/82,0)</f>
        <v>7</v>
      </c>
      <c r="C4" s="5" t="n">
        <f aca="false">ROUND(C3*69/82+C6*13/82,0)</f>
        <v>0</v>
      </c>
      <c r="D4" s="5" t="n">
        <f aca="false">ROUND(D3*69/82+D6*13/82,0)</f>
        <v>0</v>
      </c>
      <c r="E4" s="5" t="n">
        <f aca="false">ROUND(E3*69/82+E6*13/82,0)</f>
        <v>1</v>
      </c>
      <c r="F4" s="5" t="n">
        <v>7</v>
      </c>
      <c r="G4" s="5" t="n">
        <f aca="false">ROUND(G3*69/82+G6*13/82,0)</f>
        <v>2</v>
      </c>
      <c r="H4" s="5" t="n">
        <f aca="false">ROUND(H3*69/82+H6*13/82,0)</f>
        <v>0</v>
      </c>
      <c r="I4" s="5" t="n">
        <f aca="false">ROUND(I3*69/82+I6*13/82,0)</f>
        <v>2</v>
      </c>
      <c r="J4" s="5" t="n">
        <f aca="false">ROUND(J3*69/82+J6*13/82,0)</f>
        <v>5</v>
      </c>
      <c r="K4" s="5" t="n">
        <f aca="false">ROUND(K3*69/82+K6*13/82,0)</f>
        <v>0</v>
      </c>
      <c r="L4" s="5" t="n">
        <v>10</v>
      </c>
      <c r="M4" s="5" t="n">
        <f aca="false">ROUND(M3*69/82+M6*13/82,0)</f>
        <v>1</v>
      </c>
      <c r="N4" s="5" t="n">
        <f aca="false">ROUND(N3*69/82+N6*13/82,0)</f>
        <v>0</v>
      </c>
      <c r="O4" s="5" t="n">
        <f aca="false">ROUND(O3*69/82+O6*13/82,0)</f>
        <v>9</v>
      </c>
      <c r="P4" s="5" t="n">
        <f aca="false">ROUND(P3*69/82+P6*13/82,0)</f>
        <v>0</v>
      </c>
      <c r="Q4" s="5" t="n">
        <f aca="false">ROUND(Q3*69/82+Q6*13/82,0)</f>
        <v>0</v>
      </c>
      <c r="R4" s="5" t="n">
        <f aca="false">ROUND(R3*69/82+R6*13/82,0)</f>
        <v>0</v>
      </c>
      <c r="S4" s="5" t="n">
        <f aca="false">ROUND(S3*69/82+S6*13/82,0)</f>
        <v>1</v>
      </c>
      <c r="T4" s="5" t="n">
        <f aca="false">ROUND(T3*69/82+T6*13/82,0)</f>
        <v>0</v>
      </c>
      <c r="U4" s="6" t="n">
        <v>45</v>
      </c>
      <c r="V4" s="3" t="n">
        <f aca="false">SUM(B4:T4)</f>
        <v>45</v>
      </c>
      <c r="W4" s="8" t="n">
        <v>43890</v>
      </c>
      <c r="X4" s="0" t="n">
        <v>45</v>
      </c>
      <c r="Z4" s="3"/>
    </row>
    <row r="5" customFormat="false" ht="14.5" hidden="false" customHeight="false" outlineLevel="0" collapsed="false">
      <c r="A5" s="8" t="n">
        <v>43891</v>
      </c>
      <c r="B5" s="5" t="n">
        <f aca="false">ROUND(B3*39/82+B6*43/82,0)</f>
        <v>9</v>
      </c>
      <c r="C5" s="5" t="n">
        <f aca="false">ROUND(C3*39/82+C6*43/82,0)</f>
        <v>0</v>
      </c>
      <c r="D5" s="5" t="n">
        <v>0</v>
      </c>
      <c r="E5" s="5" t="n">
        <f aca="false">ROUND(E3*39/82+E6*43/82,0)</f>
        <v>2</v>
      </c>
      <c r="F5" s="5" t="n">
        <f aca="false">ROUND(F3*39/82+F6*43/82,0)</f>
        <v>7</v>
      </c>
      <c r="G5" s="5" t="n">
        <f aca="false">ROUND(G3*39/82+G6*43/82,0)</f>
        <v>5</v>
      </c>
      <c r="H5" s="5" t="n">
        <f aca="false">ROUND(H3*39/82+H6*43/82,0)</f>
        <v>2</v>
      </c>
      <c r="I5" s="5" t="n">
        <f aca="false">ROUND(I3*39/82+I6*43/82,0)</f>
        <v>3</v>
      </c>
      <c r="J5" s="5" t="n">
        <f aca="false">ROUND(J3*39/82+J6*43/82,0)</f>
        <v>9</v>
      </c>
      <c r="K5" s="5" t="n">
        <f aca="false">ROUND(K3*39/82+K6*43/82,0)</f>
        <v>0</v>
      </c>
      <c r="L5" s="5" t="n">
        <f aca="false">ROUND(L3*39/82+L6*43/82,0)</f>
        <v>12</v>
      </c>
      <c r="M5" s="5" t="n">
        <f aca="false">ROUND(M3*39/82+M6*43/82,0)</f>
        <v>3</v>
      </c>
      <c r="N5" s="5" t="n">
        <f aca="false">ROUND(N3*39/82+N6*43/82,0)</f>
        <v>0</v>
      </c>
      <c r="O5" s="5" t="n">
        <f aca="false">ROUND(O3*39/82+O6*43/82,0)</f>
        <v>18</v>
      </c>
      <c r="P5" s="5" t="n">
        <f aca="false">ROUND(P3*39/82+P6*43/82,0)</f>
        <v>0</v>
      </c>
      <c r="Q5" s="5" t="n">
        <f aca="false">ROUND(Q3*39/82+Q6*43/82,0)</f>
        <v>0</v>
      </c>
      <c r="R5" s="5" t="n">
        <v>0</v>
      </c>
      <c r="S5" s="5" t="n">
        <f aca="false">ROUND(S3*39/82+S6*43/82,0)</f>
        <v>5</v>
      </c>
      <c r="T5" s="5" t="n">
        <v>0</v>
      </c>
      <c r="U5" s="5" t="n">
        <v>75</v>
      </c>
      <c r="V5" s="3" t="n">
        <f aca="false">SUM(B5:T5)</f>
        <v>75</v>
      </c>
      <c r="W5" s="8" t="n">
        <v>43891</v>
      </c>
      <c r="Z5" s="3"/>
    </row>
    <row r="6" customFormat="false" ht="14.5" hidden="false" customHeight="false" outlineLevel="0" collapsed="false">
      <c r="A6" s="0" t="s">
        <v>25</v>
      </c>
      <c r="B6" s="3" t="n">
        <v>12</v>
      </c>
      <c r="C6" s="3" t="n">
        <v>0</v>
      </c>
      <c r="D6" s="3" t="n">
        <v>1</v>
      </c>
      <c r="E6" s="3" t="n">
        <v>2</v>
      </c>
      <c r="F6" s="3" t="n">
        <v>7</v>
      </c>
      <c r="G6" s="3" t="n">
        <v>10</v>
      </c>
      <c r="H6" s="3" t="n">
        <v>3</v>
      </c>
      <c r="I6" s="3" t="n">
        <v>3</v>
      </c>
      <c r="J6" s="3" t="n">
        <v>15</v>
      </c>
      <c r="K6" s="3" t="n">
        <v>0</v>
      </c>
      <c r="L6" s="3" t="n">
        <v>15</v>
      </c>
      <c r="M6" s="3" t="n">
        <v>6</v>
      </c>
      <c r="N6" s="3" t="n">
        <v>0</v>
      </c>
      <c r="O6" s="3" t="n">
        <v>29</v>
      </c>
      <c r="P6" s="3" t="n">
        <v>0</v>
      </c>
      <c r="Q6" s="3" t="n">
        <v>0</v>
      </c>
      <c r="R6" s="3" t="n">
        <v>1</v>
      </c>
      <c r="S6" s="3" t="n">
        <v>9</v>
      </c>
      <c r="T6" s="3" t="n">
        <v>1</v>
      </c>
      <c r="U6" s="3" t="n">
        <v>114</v>
      </c>
      <c r="W6" s="8" t="n">
        <v>43892</v>
      </c>
      <c r="X6" s="0" t="n">
        <v>114</v>
      </c>
      <c r="Z6" s="3"/>
    </row>
    <row r="7" customFormat="false" ht="14.5" hidden="false" customHeight="false" outlineLevel="0" collapsed="false">
      <c r="A7" s="0" t="s">
        <v>26</v>
      </c>
      <c r="B7" s="3" t="n">
        <v>13</v>
      </c>
      <c r="C7" s="3" t="n">
        <v>0</v>
      </c>
      <c r="D7" s="3" t="n">
        <v>1</v>
      </c>
      <c r="E7" s="3" t="n">
        <v>2</v>
      </c>
      <c r="F7" s="3" t="n">
        <v>7</v>
      </c>
      <c r="G7" s="3" t="n">
        <v>10</v>
      </c>
      <c r="H7" s="3" t="n">
        <v>7</v>
      </c>
      <c r="I7" s="3" t="n">
        <v>8</v>
      </c>
      <c r="J7" s="3" t="n">
        <v>15</v>
      </c>
      <c r="K7" s="3" t="n">
        <v>0</v>
      </c>
      <c r="L7" s="3" t="n">
        <v>15</v>
      </c>
      <c r="M7" s="3" t="n">
        <v>6</v>
      </c>
      <c r="N7" s="3" t="n">
        <v>0</v>
      </c>
      <c r="O7" s="3" t="n">
        <v>49</v>
      </c>
      <c r="P7" s="3" t="n">
        <v>0</v>
      </c>
      <c r="Q7" s="3" t="n">
        <v>0</v>
      </c>
      <c r="R7" s="3" t="n">
        <v>1</v>
      </c>
      <c r="S7" s="3" t="n">
        <v>13</v>
      </c>
      <c r="T7" s="3" t="n">
        <v>3</v>
      </c>
      <c r="U7" s="3" t="n">
        <v>150</v>
      </c>
      <c r="W7" s="8" t="n">
        <v>43893</v>
      </c>
      <c r="X7" s="0" t="n">
        <v>151</v>
      </c>
      <c r="Z7" s="3"/>
    </row>
    <row r="8" customFormat="false" ht="14.5" hidden="false" customHeight="false" outlineLevel="0" collapsed="false">
      <c r="A8" s="0" t="s">
        <v>27</v>
      </c>
      <c r="B8" s="3" t="n">
        <v>13</v>
      </c>
      <c r="C8" s="3" t="n">
        <v>0</v>
      </c>
      <c r="D8" s="3" t="n">
        <v>2</v>
      </c>
      <c r="E8" s="3" t="n">
        <v>5</v>
      </c>
      <c r="F8" s="3" t="n">
        <v>7</v>
      </c>
      <c r="G8" s="3" t="n">
        <v>10</v>
      </c>
      <c r="H8" s="3" t="n">
        <v>12</v>
      </c>
      <c r="I8" s="3" t="n">
        <v>11</v>
      </c>
      <c r="J8" s="3" t="n">
        <v>15</v>
      </c>
      <c r="K8" s="3" t="n">
        <v>0</v>
      </c>
      <c r="L8" s="3" t="n">
        <v>19</v>
      </c>
      <c r="M8" s="3" t="n">
        <v>6</v>
      </c>
      <c r="N8" s="3" t="n">
        <v>1</v>
      </c>
      <c r="O8" s="3" t="n">
        <v>70</v>
      </c>
      <c r="P8" s="3" t="n">
        <v>0</v>
      </c>
      <c r="Q8" s="3" t="n">
        <v>0</v>
      </c>
      <c r="R8" s="3" t="n">
        <v>3</v>
      </c>
      <c r="S8" s="3" t="n">
        <v>17</v>
      </c>
      <c r="T8" s="3" t="n">
        <v>7</v>
      </c>
      <c r="U8" s="3" t="n">
        <v>198</v>
      </c>
      <c r="W8" s="8" t="n">
        <v>43894</v>
      </c>
      <c r="X8" s="0" t="n">
        <v>198</v>
      </c>
      <c r="Z8" s="3"/>
    </row>
    <row r="9" customFormat="false" ht="14.5" hidden="false" customHeight="false" outlineLevel="0" collapsed="false">
      <c r="A9" s="0" t="s">
        <v>28</v>
      </c>
      <c r="B9" s="3" t="n">
        <v>12</v>
      </c>
      <c r="C9" s="3" t="n">
        <v>1</v>
      </c>
      <c r="D9" s="3" t="n">
        <v>5</v>
      </c>
      <c r="E9" s="3" t="n">
        <v>6</v>
      </c>
      <c r="F9" s="3" t="n">
        <v>8</v>
      </c>
      <c r="G9" s="3" t="n">
        <v>10</v>
      </c>
      <c r="H9" s="3" t="n">
        <v>13</v>
      </c>
      <c r="I9" s="3" t="n">
        <v>11</v>
      </c>
      <c r="J9" s="3" t="n">
        <v>24</v>
      </c>
      <c r="K9" s="3" t="n">
        <v>0</v>
      </c>
      <c r="L9" s="3" t="n">
        <v>19</v>
      </c>
      <c r="M9" s="3" t="n">
        <v>6</v>
      </c>
      <c r="N9" s="3" t="n">
        <v>1</v>
      </c>
      <c r="O9" s="3" t="n">
        <v>90</v>
      </c>
      <c r="P9" s="3" t="n">
        <v>0</v>
      </c>
      <c r="Q9" s="3" t="n">
        <v>0</v>
      </c>
      <c r="R9" s="3" t="n">
        <v>3</v>
      </c>
      <c r="S9" s="3" t="n">
        <v>17</v>
      </c>
      <c r="T9" s="3" t="n">
        <v>11</v>
      </c>
      <c r="U9" s="3" t="n">
        <v>237</v>
      </c>
      <c r="W9" s="8" t="n">
        <v>43895</v>
      </c>
      <c r="X9" s="0" t="n">
        <v>257</v>
      </c>
      <c r="Z9" s="3"/>
    </row>
    <row r="10" customFormat="false" ht="14.5" hidden="false" customHeight="false" outlineLevel="0" collapsed="false">
      <c r="A10" s="0" t="s">
        <v>29</v>
      </c>
      <c r="B10" s="3" t="n">
        <v>21</v>
      </c>
      <c r="C10" s="3" t="n">
        <v>6</v>
      </c>
      <c r="D10" s="3" t="n">
        <v>5</v>
      </c>
      <c r="E10" s="3" t="n">
        <v>6</v>
      </c>
      <c r="F10" s="3" t="n">
        <v>11</v>
      </c>
      <c r="G10" s="3" t="n">
        <v>10</v>
      </c>
      <c r="H10" s="3" t="n">
        <v>15</v>
      </c>
      <c r="I10" s="3" t="n">
        <v>14</v>
      </c>
      <c r="J10" s="3" t="n">
        <v>24</v>
      </c>
      <c r="K10" s="3" t="n">
        <v>0</v>
      </c>
      <c r="L10" s="3" t="n">
        <v>30</v>
      </c>
      <c r="M10" s="3" t="n">
        <v>6</v>
      </c>
      <c r="N10" s="3" t="n">
        <v>3</v>
      </c>
      <c r="O10" s="3" t="n">
        <v>137</v>
      </c>
      <c r="P10" s="3" t="n">
        <v>0</v>
      </c>
      <c r="Q10" s="3" t="n">
        <v>0</v>
      </c>
      <c r="R10" s="3" t="n">
        <v>3</v>
      </c>
      <c r="S10" s="3" t="n">
        <v>45</v>
      </c>
      <c r="T10" s="3" t="n">
        <v>29</v>
      </c>
      <c r="U10" s="3" t="n">
        <v>365</v>
      </c>
      <c r="W10" s="8" t="n">
        <v>43896</v>
      </c>
      <c r="X10" s="0" t="n">
        <v>374</v>
      </c>
      <c r="Z10" s="3"/>
    </row>
    <row r="11" customFormat="false" ht="14.5" hidden="false" customHeight="false" outlineLevel="0" collapsed="false">
      <c r="A11" s="8" t="n">
        <v>43897</v>
      </c>
      <c r="B11" s="5" t="n">
        <f aca="false">ROUND(B10*569/634+B13*65/634,0)</f>
        <v>24</v>
      </c>
      <c r="C11" s="5" t="n">
        <f aca="false">ROUND(C10*569/634+C13*65/634,0)</f>
        <v>7</v>
      </c>
      <c r="D11" s="5" t="n">
        <f aca="false">ROUND(D10*569/634+D13*65/634,0)</f>
        <v>5</v>
      </c>
      <c r="E11" s="5" t="n">
        <f aca="false">ROUND(E10*569/634+E13*65/634,0)</f>
        <v>7</v>
      </c>
      <c r="F11" s="5" t="n">
        <f aca="false">ROUND(F10*569/634+F13*65/634,0)</f>
        <v>12</v>
      </c>
      <c r="G11" s="5" t="n">
        <f aca="false">ROUND(G10*569/634+G13*65/634,0)</f>
        <v>10</v>
      </c>
      <c r="H11" s="5" t="n">
        <f aca="false">ROUND(H10*569/634+H13*65/634,0)</f>
        <v>16</v>
      </c>
      <c r="I11" s="5" t="n">
        <f aca="false">ROUND(I10*569/634+I13*65/634,0)</f>
        <v>15</v>
      </c>
      <c r="J11" s="5" t="n">
        <f aca="false">ROUND(J10*569/634+J13*65/634,0)</f>
        <v>29</v>
      </c>
      <c r="K11" s="5" t="n">
        <f aca="false">ROUND(K10*569/634+K13*65/634,0)</f>
        <v>0</v>
      </c>
      <c r="L11" s="5" t="n">
        <f aca="false">ROUND(L10*569/634+L13*65/634,0)</f>
        <v>31</v>
      </c>
      <c r="M11" s="5" t="n">
        <f aca="false">ROUND(M10*569/634+M13*65/634,0)</f>
        <v>6</v>
      </c>
      <c r="N11" s="5" t="n">
        <f aca="false">ROUND(N10*569/634+N13*65/634,0)</f>
        <v>3</v>
      </c>
      <c r="O11" s="5" t="n">
        <f aca="false">ROUND(O10*569/634+O13*65/634,0)+1</f>
        <v>172</v>
      </c>
      <c r="P11" s="5" t="n">
        <f aca="false">ROUND(P10*569/634+P13*65/634,0)</f>
        <v>0</v>
      </c>
      <c r="Q11" s="5" t="n">
        <f aca="false">ROUND(Q10*569/634+Q13*65/634,0)</f>
        <v>0</v>
      </c>
      <c r="R11" s="5" t="n">
        <f aca="false">ROUND(R10*569/634+R13*65/634,0)</f>
        <v>3</v>
      </c>
      <c r="S11" s="5" t="n">
        <f aca="false">ROUND(S10*569/634+S13*65/634,0)</f>
        <v>56</v>
      </c>
      <c r="T11" s="5" t="n">
        <f aca="false">ROUND(T10*569/634+T13*65/634,0)</f>
        <v>34</v>
      </c>
      <c r="U11" s="7" t="n">
        <v>430</v>
      </c>
      <c r="V11" s="3" t="n">
        <f aca="false">SUM(B11:T11)</f>
        <v>430</v>
      </c>
      <c r="W11" s="8" t="n">
        <v>43897</v>
      </c>
      <c r="X11" s="0" t="n">
        <v>430</v>
      </c>
      <c r="Z11" s="3"/>
    </row>
    <row r="12" customFormat="false" ht="14.5" hidden="false" customHeight="false" outlineLevel="0" collapsed="false">
      <c r="A12" s="8" t="n">
        <v>43898</v>
      </c>
      <c r="B12" s="5" t="n">
        <f aca="false">ROUND(B10*410/634+B13*224/634,0)</f>
        <v>33</v>
      </c>
      <c r="C12" s="5" t="n">
        <f aca="false">ROUND(C10*410/634+C13*224/634,0)</f>
        <v>8</v>
      </c>
      <c r="D12" s="5" t="n">
        <f aca="false">ROUND(D10*410/634+D13*224/634,0)</f>
        <v>6</v>
      </c>
      <c r="E12" s="5" t="n">
        <f aca="false">ROUND(E10*410/634+E13*224/634,0)</f>
        <v>8</v>
      </c>
      <c r="F12" s="5" t="n">
        <f aca="false">ROUND(F10*410/634+F13*224/634,0)</f>
        <v>15</v>
      </c>
      <c r="G12" s="5" t="n">
        <f aca="false">ROUND(G10*410/634+G13*224/634,0)</f>
        <v>11</v>
      </c>
      <c r="H12" s="5" t="n">
        <f aca="false">ROUND(H10*410/634+H13*224/634,0)</f>
        <v>19</v>
      </c>
      <c r="I12" s="5" t="n">
        <f aca="false">ROUND(I10*410/634+I13*224/634,0)</f>
        <v>17</v>
      </c>
      <c r="J12" s="5" t="n">
        <f aca="false">ROUND(J10*410/634+J13*224/634,0)</f>
        <v>42</v>
      </c>
      <c r="K12" s="5" t="n">
        <f aca="false">ROUND(K10*410/634+K13*224/634,0)</f>
        <v>0</v>
      </c>
      <c r="L12" s="5" t="n">
        <f aca="false">ROUND(L10*410/634+L13*224/634,0)</f>
        <v>32</v>
      </c>
      <c r="M12" s="5" t="n">
        <f aca="false">ROUND(M10*410/634+M13*224/634,0)</f>
        <v>6</v>
      </c>
      <c r="N12" s="5" t="n">
        <f aca="false">ROUND(N10*410/634+N13*224/634,0)</f>
        <v>4</v>
      </c>
      <c r="O12" s="5" t="n">
        <f aca="false">ROUND(O10*410/634+O13*224/634,0)+1</f>
        <v>255</v>
      </c>
      <c r="P12" s="5" t="n">
        <f aca="false">ROUND(P10*410/634+P13*224/634,0)</f>
        <v>0</v>
      </c>
      <c r="Q12" s="5" t="n">
        <f aca="false">ROUND(Q10*410/634+Q13*224/634,0)</f>
        <v>1</v>
      </c>
      <c r="R12" s="5" t="n">
        <f aca="false">ROUND(R10*410/634+R13*224/634,0)</f>
        <v>3</v>
      </c>
      <c r="S12" s="5" t="n">
        <f aca="false">ROUND(S10*410/634+S13*224/634,0)</f>
        <v>82</v>
      </c>
      <c r="T12" s="5" t="n">
        <f aca="false">ROUND(T10*410/634+T13*224/634,0)</f>
        <v>47</v>
      </c>
      <c r="U12" s="7" t="n">
        <v>589</v>
      </c>
      <c r="V12" s="3" t="n">
        <f aca="false">SUM(B12:T12)</f>
        <v>589</v>
      </c>
      <c r="W12" s="8" t="n">
        <v>43898</v>
      </c>
      <c r="X12" s="0" t="n">
        <v>589</v>
      </c>
      <c r="Z12" s="3"/>
    </row>
    <row r="13" customFormat="false" ht="14.5" hidden="false" customHeight="false" outlineLevel="0" collapsed="false">
      <c r="A13" s="0" t="s">
        <v>32</v>
      </c>
      <c r="B13" s="3" t="n">
        <v>54</v>
      </c>
      <c r="C13" s="3" t="n">
        <v>13</v>
      </c>
      <c r="D13" s="3" t="n">
        <v>7</v>
      </c>
      <c r="E13" s="3" t="n">
        <v>11</v>
      </c>
      <c r="F13" s="3" t="n">
        <v>22</v>
      </c>
      <c r="G13" s="3" t="n">
        <v>12</v>
      </c>
      <c r="H13" s="3" t="n">
        <v>26</v>
      </c>
      <c r="I13" s="3" t="n">
        <v>23</v>
      </c>
      <c r="J13" s="3" t="n">
        <v>75</v>
      </c>
      <c r="K13" s="3" t="n">
        <v>0</v>
      </c>
      <c r="L13" s="3" t="n">
        <v>37</v>
      </c>
      <c r="M13" s="3" t="n">
        <v>7</v>
      </c>
      <c r="N13" s="3" t="n">
        <v>6</v>
      </c>
      <c r="O13" s="3" t="n">
        <v>469</v>
      </c>
      <c r="P13" s="3" t="n">
        <v>0</v>
      </c>
      <c r="Q13" s="3" t="n">
        <v>4</v>
      </c>
      <c r="R13" s="3" t="n">
        <v>3</v>
      </c>
      <c r="S13" s="3" t="n">
        <v>149</v>
      </c>
      <c r="T13" s="3" t="n">
        <v>81</v>
      </c>
      <c r="U13" s="3" t="n">
        <v>999</v>
      </c>
      <c r="W13" s="8" t="n">
        <v>43899</v>
      </c>
      <c r="X13" s="0" t="n">
        <v>1024</v>
      </c>
      <c r="Z13" s="3"/>
    </row>
    <row r="14" customFormat="false" ht="14.5" hidden="false" customHeight="false" outlineLevel="0" collapsed="false">
      <c r="A14" s="0" t="s">
        <v>33</v>
      </c>
      <c r="B14" s="3" t="n">
        <v>71</v>
      </c>
      <c r="C14" s="3" t="n">
        <v>38</v>
      </c>
      <c r="D14" s="3" t="n">
        <v>22</v>
      </c>
      <c r="E14" s="3" t="n">
        <v>13</v>
      </c>
      <c r="F14" s="3" t="n">
        <v>25</v>
      </c>
      <c r="G14" s="3" t="n">
        <v>12</v>
      </c>
      <c r="H14" s="3" t="n">
        <v>39</v>
      </c>
      <c r="I14" s="3" t="n">
        <v>56</v>
      </c>
      <c r="J14" s="3" t="n">
        <v>124</v>
      </c>
      <c r="K14" s="3" t="n">
        <v>0</v>
      </c>
      <c r="L14" s="3" t="n">
        <v>50</v>
      </c>
      <c r="M14" s="3" t="n">
        <v>8</v>
      </c>
      <c r="N14" s="3" t="n">
        <v>22</v>
      </c>
      <c r="O14" s="3" t="n">
        <v>782</v>
      </c>
      <c r="P14" s="3" t="n">
        <v>0</v>
      </c>
      <c r="Q14" s="3" t="n">
        <v>9</v>
      </c>
      <c r="R14" s="3" t="n">
        <v>12</v>
      </c>
      <c r="S14" s="3" t="n">
        <v>195</v>
      </c>
      <c r="T14" s="3" t="n">
        <v>144</v>
      </c>
      <c r="U14" s="3" t="n">
        <v>1622</v>
      </c>
      <c r="W14" s="8" t="n">
        <v>43900</v>
      </c>
      <c r="X14" s="0" t="n">
        <v>1639</v>
      </c>
      <c r="Z14" s="3"/>
    </row>
    <row r="15" customFormat="false" ht="14.5" hidden="false" customHeight="false" outlineLevel="0" collapsed="false">
      <c r="A15" s="0" t="s">
        <v>34</v>
      </c>
      <c r="B15" s="3" t="n">
        <v>90</v>
      </c>
      <c r="C15" s="3" t="n">
        <v>45</v>
      </c>
      <c r="D15" s="3" t="n">
        <v>32</v>
      </c>
      <c r="E15" s="3" t="n">
        <v>16</v>
      </c>
      <c r="F15" s="3" t="n">
        <v>37</v>
      </c>
      <c r="G15" s="3" t="n">
        <v>12</v>
      </c>
      <c r="H15" s="3" t="n">
        <v>71</v>
      </c>
      <c r="I15" s="3" t="n">
        <v>71</v>
      </c>
      <c r="J15" s="3" t="n">
        <v>156</v>
      </c>
      <c r="K15" s="3" t="n">
        <v>0</v>
      </c>
      <c r="L15" s="3" t="n">
        <v>65</v>
      </c>
      <c r="M15" s="3" t="n">
        <v>9</v>
      </c>
      <c r="N15" s="3" t="n">
        <v>39</v>
      </c>
      <c r="O15" s="3" t="n">
        <v>1024</v>
      </c>
      <c r="P15" s="3" t="n">
        <v>0</v>
      </c>
      <c r="Q15" s="3" t="n">
        <v>11</v>
      </c>
      <c r="R15" s="3" t="n">
        <v>46</v>
      </c>
      <c r="S15" s="3" t="n">
        <v>225</v>
      </c>
      <c r="T15" s="3" t="n">
        <v>179</v>
      </c>
      <c r="U15" s="3" t="n">
        <v>2128</v>
      </c>
      <c r="W15" s="8" t="n">
        <v>43901</v>
      </c>
      <c r="X15" s="0" t="n">
        <v>2140</v>
      </c>
      <c r="Z15" s="3"/>
    </row>
    <row r="16" customFormat="false" ht="14.5" hidden="false" customHeight="false" outlineLevel="0" collapsed="false">
      <c r="A16" s="0" t="s">
        <v>35</v>
      </c>
      <c r="B16" s="3" t="n">
        <v>115</v>
      </c>
      <c r="C16" s="3" t="n">
        <v>64</v>
      </c>
      <c r="D16" s="3" t="n">
        <v>47</v>
      </c>
      <c r="E16" s="3" t="n">
        <v>22</v>
      </c>
      <c r="F16" s="3" t="n">
        <v>51</v>
      </c>
      <c r="G16" s="3" t="n">
        <v>16</v>
      </c>
      <c r="H16" s="3" t="n">
        <v>115</v>
      </c>
      <c r="I16" s="3" t="n">
        <v>92</v>
      </c>
      <c r="J16" s="3" t="n">
        <v>260</v>
      </c>
      <c r="K16" s="3" t="n">
        <v>0</v>
      </c>
      <c r="L16" s="3" t="n">
        <v>76</v>
      </c>
      <c r="M16" s="3" t="n">
        <v>19</v>
      </c>
      <c r="N16" s="3" t="n">
        <v>35</v>
      </c>
      <c r="O16" s="3" t="n">
        <v>1388</v>
      </c>
      <c r="P16" s="3" t="n">
        <v>0</v>
      </c>
      <c r="Q16" s="3" t="n">
        <v>26</v>
      </c>
      <c r="R16" s="3" t="n">
        <v>73</v>
      </c>
      <c r="S16" s="3" t="n">
        <v>346</v>
      </c>
      <c r="T16" s="3" t="n">
        <v>205</v>
      </c>
      <c r="U16" s="3" t="n">
        <v>2950</v>
      </c>
      <c r="W16" s="8" t="n">
        <v>43902</v>
      </c>
      <c r="X16" s="0" t="n">
        <v>2965</v>
      </c>
      <c r="Z16" s="3"/>
    </row>
    <row r="17" customFormat="false" ht="14.5" hidden="false" customHeight="false" outlineLevel="0" collapsed="false">
      <c r="A17" s="0" t="s">
        <v>36</v>
      </c>
      <c r="B17" s="3" t="n">
        <v>219</v>
      </c>
      <c r="C17" s="3" t="n">
        <v>80</v>
      </c>
      <c r="D17" s="3" t="n">
        <v>67</v>
      </c>
      <c r="E17" s="3" t="n">
        <v>30</v>
      </c>
      <c r="F17" s="3" t="n">
        <v>70</v>
      </c>
      <c r="G17" s="3" t="n">
        <v>29</v>
      </c>
      <c r="H17" s="3" t="n">
        <v>194</v>
      </c>
      <c r="I17" s="3" t="n">
        <v>169</v>
      </c>
      <c r="J17" s="3" t="n">
        <v>316</v>
      </c>
      <c r="K17" s="3" t="n">
        <v>0</v>
      </c>
      <c r="L17" s="3" t="n">
        <v>94</v>
      </c>
      <c r="M17" s="3" t="n">
        <v>39</v>
      </c>
      <c r="N17" s="3" t="n">
        <v>85</v>
      </c>
      <c r="O17" s="3" t="n">
        <v>1990</v>
      </c>
      <c r="P17" s="3" t="n">
        <v>2</v>
      </c>
      <c r="Q17" s="3" t="n">
        <v>35</v>
      </c>
      <c r="R17" s="3" t="n">
        <v>130</v>
      </c>
      <c r="S17" s="3" t="n">
        <v>417</v>
      </c>
      <c r="T17" s="3" t="n">
        <v>243</v>
      </c>
      <c r="U17" s="3" t="n">
        <v>4209</v>
      </c>
      <c r="W17" s="8" t="n">
        <v>43903</v>
      </c>
      <c r="X17" s="0" t="n">
        <v>4231</v>
      </c>
      <c r="Z17" s="3"/>
    </row>
    <row r="18" customFormat="false" ht="14.5" hidden="false" customHeight="false" outlineLevel="0" collapsed="false">
      <c r="A18" s="0" t="s">
        <v>37</v>
      </c>
      <c r="B18" s="3" t="n">
        <v>269</v>
      </c>
      <c r="C18" s="3" t="n">
        <v>80</v>
      </c>
      <c r="D18" s="3" t="n">
        <v>92</v>
      </c>
      <c r="E18" s="3" t="n">
        <v>28</v>
      </c>
      <c r="F18" s="3" t="n">
        <v>90</v>
      </c>
      <c r="G18" s="3" t="n">
        <v>31</v>
      </c>
      <c r="H18" s="3" t="n">
        <v>289</v>
      </c>
      <c r="I18" s="3" t="n">
        <v>223</v>
      </c>
      <c r="J18" s="3" t="n">
        <v>509</v>
      </c>
      <c r="K18" s="3" t="n">
        <v>0</v>
      </c>
      <c r="L18" s="3" t="n">
        <v>130</v>
      </c>
      <c r="M18" s="3" t="n">
        <v>66</v>
      </c>
      <c r="N18" s="3" t="n">
        <v>115</v>
      </c>
      <c r="O18" s="3" t="n">
        <v>2940</v>
      </c>
      <c r="P18" s="3" t="n">
        <v>3</v>
      </c>
      <c r="Q18" s="3" t="n">
        <v>47</v>
      </c>
      <c r="R18" s="3" t="n">
        <v>146</v>
      </c>
      <c r="S18" s="3" t="n">
        <v>417</v>
      </c>
      <c r="T18" s="3" t="n">
        <v>278</v>
      </c>
      <c r="U18" s="3" t="n">
        <v>5753</v>
      </c>
      <c r="W18" s="8" t="n">
        <v>43904</v>
      </c>
      <c r="X18" s="0" t="n">
        <v>5753</v>
      </c>
      <c r="Z18" s="3"/>
    </row>
    <row r="19" customFormat="false" ht="14.5" hidden="false" customHeight="false" outlineLevel="0" collapsed="false">
      <c r="A19" s="0" t="s">
        <v>38</v>
      </c>
      <c r="B19" s="3" t="n">
        <v>437</v>
      </c>
      <c r="C19" s="3" t="n">
        <v>147</v>
      </c>
      <c r="D19" s="3" t="n">
        <v>137</v>
      </c>
      <c r="E19" s="3" t="n">
        <v>28</v>
      </c>
      <c r="F19" s="3" t="n">
        <v>109</v>
      </c>
      <c r="G19" s="3" t="n">
        <v>51</v>
      </c>
      <c r="H19" s="3" t="n">
        <v>401</v>
      </c>
      <c r="I19" s="3" t="n">
        <v>292</v>
      </c>
      <c r="J19" s="3" t="n">
        <v>715</v>
      </c>
      <c r="K19" s="3" t="n">
        <v>1</v>
      </c>
      <c r="L19" s="3" t="n">
        <v>409</v>
      </c>
      <c r="M19" s="3" t="n">
        <v>95</v>
      </c>
      <c r="N19" s="3" t="n">
        <v>195</v>
      </c>
      <c r="O19" s="3" t="n">
        <v>3544</v>
      </c>
      <c r="P19" s="3" t="n">
        <v>8</v>
      </c>
      <c r="Q19" s="3" t="n">
        <v>71</v>
      </c>
      <c r="R19" s="3" t="n">
        <v>183</v>
      </c>
      <c r="S19" s="3" t="n">
        <v>630</v>
      </c>
      <c r="T19" s="3" t="n">
        <v>300</v>
      </c>
      <c r="U19" s="3" t="n">
        <v>7753</v>
      </c>
      <c r="W19" s="8"/>
    </row>
    <row r="20" customFormat="false" ht="14.5" hidden="false" customHeight="false" outlineLevel="0" collapsed="false">
      <c r="A20" s="0" t="s">
        <v>39</v>
      </c>
      <c r="B20" s="3" t="n">
        <v>554</v>
      </c>
      <c r="C20" s="3" t="n">
        <v>174</v>
      </c>
      <c r="D20" s="3" t="n">
        <v>177</v>
      </c>
      <c r="E20" s="3" t="n">
        <v>73</v>
      </c>
      <c r="F20" s="3" t="n">
        <v>119</v>
      </c>
      <c r="G20" s="3" t="n">
        <v>58</v>
      </c>
      <c r="H20" s="3" t="n">
        <v>567</v>
      </c>
      <c r="I20" s="3" t="n">
        <v>334</v>
      </c>
      <c r="J20" s="3" t="n">
        <v>903</v>
      </c>
      <c r="K20" s="3" t="n">
        <v>1</v>
      </c>
      <c r="L20" s="3" t="n">
        <v>409</v>
      </c>
      <c r="M20" s="3" t="n">
        <v>111</v>
      </c>
      <c r="N20" s="3" t="n">
        <v>245</v>
      </c>
      <c r="O20" s="3" t="n">
        <v>4165</v>
      </c>
      <c r="P20" s="3" t="n">
        <v>8</v>
      </c>
      <c r="Q20" s="3" t="n">
        <v>77</v>
      </c>
      <c r="R20" s="3" t="n">
        <v>274</v>
      </c>
      <c r="S20" s="3" t="n">
        <v>630</v>
      </c>
      <c r="T20" s="3" t="n">
        <v>312</v>
      </c>
      <c r="U20" s="3" t="n">
        <v>9191</v>
      </c>
      <c r="V20" s="10"/>
    </row>
    <row r="21" customFormat="false" ht="14.5" hidden="false" customHeight="false" outlineLevel="0" collapsed="false">
      <c r="A21" s="8" t="n">
        <v>43907</v>
      </c>
      <c r="B21" s="3" t="n">
        <v>683</v>
      </c>
      <c r="C21" s="3" t="n">
        <v>207</v>
      </c>
      <c r="D21" s="3" t="n">
        <v>193</v>
      </c>
      <c r="E21" s="3" t="n">
        <v>92</v>
      </c>
      <c r="F21" s="3" t="n">
        <v>148</v>
      </c>
      <c r="G21" s="3" t="n">
        <v>58</v>
      </c>
      <c r="H21" s="3" t="n">
        <v>567</v>
      </c>
      <c r="I21" s="3" t="n">
        <v>431</v>
      </c>
      <c r="J21" s="3" t="n">
        <v>1394</v>
      </c>
      <c r="K21" s="3" t="n">
        <v>1</v>
      </c>
      <c r="L21" s="3" t="n">
        <v>541</v>
      </c>
      <c r="M21" s="3" t="n">
        <v>153</v>
      </c>
      <c r="N21" s="3" t="n">
        <v>292</v>
      </c>
      <c r="O21" s="3" t="n">
        <v>4871</v>
      </c>
      <c r="P21" s="3" t="n">
        <v>17</v>
      </c>
      <c r="Q21" s="3" t="n">
        <v>97</v>
      </c>
      <c r="R21" s="3" t="n">
        <v>313</v>
      </c>
      <c r="S21" s="3" t="n">
        <v>765</v>
      </c>
      <c r="T21" s="3" t="n">
        <v>355</v>
      </c>
      <c r="U21" s="3" t="n">
        <v>11178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2020-03-16T15:30:30Z</dcterms:created>
  <dc:creator>Usuario</dc:creator>
  <dc:description/>
  <dc:language>en-US</dc:language>
  <cp:lastModifiedBy/>
  <dcterms:modified xsi:type="dcterms:W3CDTF">2020-03-23T16:31:49Z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