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edneideramalho/Google Drive/Coronavirus/Modelo de previsao UPC/Pará/"/>
    </mc:Choice>
  </mc:AlternateContent>
  <xr:revisionPtr revIDLastSave="0" documentId="13_ncr:1_{634D7F17-4C88-9846-873B-E73CF9EB1582}" xr6:coauthVersionLast="45" xr6:coauthVersionMax="45" xr10:uidLastSave="{00000000-0000-0000-0000-000000000000}"/>
  <bookViews>
    <workbookView xWindow="28800" yWindow="0" windowWidth="28800" windowHeight="18000" activeTab="2" xr2:uid="{00000000-000D-0000-FFFF-FFFF00000000}"/>
  </bookViews>
  <sheets>
    <sheet name="Alt_Urgell" sheetId="1" r:id="rId1"/>
    <sheet name="Planilha1" sheetId="2" r:id="rId2"/>
    <sheet name="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<sst xmlns="http://schemas.openxmlformats.org/spreadsheetml/2006/main" count="101" uniqueCount="36">
  <si>
    <t>State</t>
  </si>
  <si>
    <t>Cumulative cases</t>
  </si>
  <si>
    <t>New cases</t>
  </si>
  <si>
    <t>ρ</t>
  </si>
  <si>
    <t>ρ7</t>
  </si>
  <si>
    <t>New cases last 14 days (N14)</t>
  </si>
  <si>
    <t>New cases last 14 days per 105 inhabitants (A14)</t>
  </si>
  <si>
    <t>Risk (N14*ρ7)</t>
  </si>
  <si>
    <t>Risk per 10^5 (A14*ρ7)</t>
  </si>
  <si>
    <t>Belém</t>
  </si>
  <si>
    <t>Ananindeua</t>
  </si>
  <si>
    <t>Santarém</t>
  </si>
  <si>
    <t>Marabá</t>
  </si>
  <si>
    <t>Parauapebas</t>
  </si>
  <si>
    <t>Castanhal</t>
  </si>
  <si>
    <t>Abaetetuba</t>
  </si>
  <si>
    <t>Cametá</t>
  </si>
  <si>
    <t>Marituba</t>
  </si>
  <si>
    <t>Bragança</t>
  </si>
  <si>
    <t>Benevides</t>
  </si>
  <si>
    <t>Santa Izabel do Pará</t>
  </si>
  <si>
    <t>Santa Bárbara do Pará</t>
  </si>
  <si>
    <t>Breves</t>
  </si>
  <si>
    <t>Vigia</t>
  </si>
  <si>
    <t>Santo Antônio do Tauá</t>
  </si>
  <si>
    <t>city</t>
  </si>
  <si>
    <t>cumulative
cases</t>
  </si>
  <si>
    <t>Attack rate 
/10^5 inh.</t>
  </si>
  <si>
    <t>Cumulative
deaths</t>
  </si>
  <si>
    <t xml:space="preserve">Mortaity 
/10^5 inh. </t>
  </si>
  <si>
    <t xml:space="preserve">Active cases 
(last 14 days) </t>
  </si>
  <si>
    <t>14-day 
attack rate
/10^5 inh.</t>
  </si>
  <si>
    <t>EPG_REP</t>
  </si>
  <si>
    <t>Reported data</t>
  </si>
  <si>
    <t>Indexes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</si>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</sst>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2" borderId="0" xfId="0" applyFill="1"/>
    <xf numFmtId="2" fontId="0" fillId="0" borderId="0" xfId="0" applyNumberFormat="1"/>
    <xf numFmtId="164" fontId="5" fillId="0" borderId="0" xfId="0" applyNumberFormat="1" applyFont="1" applyAlignment="1">
      <alignment horizontal="center" vertical="top" wrapText="1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6" fillId="0" borderId="0" xfId="0" applyFont="1"/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EB7A"/>
        </patternFill>
      </fill>
    </dxf>
    <dxf>
      <fill>
        <patternFill>
          <bgColor rgb="FFFFB16B"/>
        </patternFill>
      </fill>
    </dxf>
    <dxf>
      <fill>
        <patternFill>
          <bgColor rgb="FFFF676F"/>
        </patternFill>
      </fill>
    </dxf>
  </dxfs>
  <tableStyles count="0" defaultTableStyle="TableStyleMedium9" defaultPivotStyle="PivotStyleLight16"/>
  <colors>
    <mruColors>
      <color rgb="FFFFEB7A"/>
      <color rgb="FFFFB16B"/>
      <color rgb="FFFF67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>
      <selection activeCell="C1" sqref="C1:C17"/>
    </sheetView>
  </sheetViews>
  <sheetFormatPr baseColWidth="10" defaultColWidth="8.83203125" defaultRowHeight="15" x14ac:dyDescent="0.2"/>
  <cols>
    <col min="2" max="2" width="15" customWidth="1"/>
    <col min="7" max="7" width="35.1640625" customWidth="1"/>
    <col min="8" max="8" width="35.6640625" customWidth="1"/>
    <col min="10" max="10" width="40.16406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9</v>
      </c>
      <c r="C2" s="11">
        <v>16055</v>
      </c>
      <c r="D2">
        <v>22</v>
      </c>
      <c r="E2">
        <v>0.8833333333333333</v>
      </c>
      <c r="F2">
        <v>1.1357025210831091</v>
      </c>
      <c r="G2">
        <v>4464</v>
      </c>
      <c r="H2">
        <v>299.04638769515219</v>
      </c>
      <c r="I2">
        <v>5069.7760541149974</v>
      </c>
      <c r="J2">
        <v>339.62773642618112</v>
      </c>
    </row>
    <row r="3" spans="1:10" x14ac:dyDescent="0.2">
      <c r="A3" s="1">
        <v>1</v>
      </c>
      <c r="B3" t="s">
        <v>10</v>
      </c>
      <c r="C3" s="11">
        <v>3552</v>
      </c>
      <c r="D3">
        <v>3</v>
      </c>
      <c r="E3">
        <v>0.65384615384615385</v>
      </c>
      <c r="F3">
        <v>1.299369727841974</v>
      </c>
      <c r="G3">
        <v>911</v>
      </c>
      <c r="H3">
        <v>171.69307083705559</v>
      </c>
      <c r="I3">
        <v>1183.725822064039</v>
      </c>
      <c r="J3">
        <v>223.09277872589769</v>
      </c>
    </row>
    <row r="4" spans="1:10" x14ac:dyDescent="0.2">
      <c r="A4" s="1">
        <v>2</v>
      </c>
      <c r="B4" t="s">
        <v>11</v>
      </c>
      <c r="C4" s="11">
        <v>1507</v>
      </c>
      <c r="D4">
        <v>14</v>
      </c>
      <c r="E4">
        <v>0.2260869565217391</v>
      </c>
      <c r="F4">
        <v>0.38367451617771481</v>
      </c>
      <c r="G4">
        <v>520</v>
      </c>
      <c r="H4">
        <v>170.72185797911291</v>
      </c>
      <c r="I4">
        <v>199.51074841241169</v>
      </c>
      <c r="J4">
        <v>65.501626261096661</v>
      </c>
    </row>
    <row r="5" spans="1:10" x14ac:dyDescent="0.2">
      <c r="A5" s="1">
        <v>3</v>
      </c>
      <c r="B5" t="s">
        <v>12</v>
      </c>
      <c r="C5" s="11">
        <v>2156</v>
      </c>
      <c r="D5">
        <v>57</v>
      </c>
      <c r="E5">
        <v>1.2453987730061351</v>
      </c>
      <c r="F5">
        <v>2.4808534125503861</v>
      </c>
      <c r="G5">
        <v>1778</v>
      </c>
      <c r="H5">
        <v>636.47981557120306</v>
      </c>
      <c r="I5">
        <v>4410.9573675145866</v>
      </c>
      <c r="J5">
        <v>1579.013122479259</v>
      </c>
    </row>
    <row r="6" spans="1:10" x14ac:dyDescent="0.2">
      <c r="A6" s="1">
        <v>4</v>
      </c>
      <c r="B6" t="s">
        <v>13</v>
      </c>
      <c r="C6" s="11">
        <v>5658</v>
      </c>
      <c r="D6">
        <v>181</v>
      </c>
      <c r="E6">
        <v>0.99338478500551264</v>
      </c>
      <c r="F6">
        <v>1.2276084547445989</v>
      </c>
      <c r="G6">
        <v>4230</v>
      </c>
      <c r="H6">
        <v>2030.9881741752411</v>
      </c>
      <c r="I6">
        <v>5192.7837635696551</v>
      </c>
      <c r="J6">
        <v>2493.2582541038232</v>
      </c>
    </row>
    <row r="7" spans="1:10" x14ac:dyDescent="0.2">
      <c r="A7" s="1">
        <v>5</v>
      </c>
      <c r="B7" t="s">
        <v>14</v>
      </c>
      <c r="C7" s="11">
        <v>1219</v>
      </c>
      <c r="D7">
        <v>3</v>
      </c>
      <c r="E7">
        <v>0.1658536585365854</v>
      </c>
      <c r="F7">
        <v>1.2827918826643769</v>
      </c>
      <c r="G7">
        <v>541</v>
      </c>
      <c r="H7">
        <v>269.43170329642959</v>
      </c>
      <c r="I7">
        <v>693.99040852142787</v>
      </c>
      <c r="J7">
        <v>345.62480192109678</v>
      </c>
    </row>
    <row r="8" spans="1:10" x14ac:dyDescent="0.2">
      <c r="A8" s="1">
        <v>6</v>
      </c>
      <c r="B8" t="s">
        <v>15</v>
      </c>
      <c r="C8" s="11">
        <v>2055</v>
      </c>
      <c r="D8">
        <v>3</v>
      </c>
      <c r="E8">
        <v>4</v>
      </c>
      <c r="F8">
        <v>2.0947454925102482</v>
      </c>
      <c r="G8">
        <v>498</v>
      </c>
      <c r="H8">
        <v>315.79347867442829</v>
      </c>
      <c r="I8">
        <v>1043.183255270103</v>
      </c>
      <c r="J8">
        <v>661.5069660173898</v>
      </c>
    </row>
    <row r="9" spans="1:10" x14ac:dyDescent="0.2">
      <c r="A9" s="1">
        <v>7</v>
      </c>
      <c r="B9" t="s">
        <v>16</v>
      </c>
      <c r="C9" s="11">
        <v>2117</v>
      </c>
      <c r="D9">
        <v>53</v>
      </c>
      <c r="E9">
        <v>0.51461988304093564</v>
      </c>
      <c r="F9">
        <v>1.5363288947323499</v>
      </c>
      <c r="G9">
        <v>874</v>
      </c>
      <c r="H9">
        <v>640.80944350758853</v>
      </c>
      <c r="I9">
        <v>1342.7514539960739</v>
      </c>
      <c r="J9">
        <v>984.494064078066</v>
      </c>
    </row>
    <row r="10" spans="1:10" x14ac:dyDescent="0.2">
      <c r="A10" s="1">
        <v>8</v>
      </c>
      <c r="B10" t="s">
        <v>17</v>
      </c>
      <c r="C10" s="11">
        <v>530</v>
      </c>
      <c r="D10">
        <v>0</v>
      </c>
      <c r="E10">
        <v>0.5</v>
      </c>
      <c r="F10">
        <v>1.130343613212778</v>
      </c>
      <c r="G10">
        <v>121</v>
      </c>
      <c r="H10">
        <v>93.565623525954791</v>
      </c>
      <c r="I10">
        <v>136.77157719874609</v>
      </c>
      <c r="J10">
        <v>105.7613049688342</v>
      </c>
    </row>
    <row r="11" spans="1:10" x14ac:dyDescent="0.2">
      <c r="A11" s="1">
        <v>9</v>
      </c>
      <c r="B11" t="s">
        <v>18</v>
      </c>
      <c r="C11" s="11">
        <v>1239</v>
      </c>
      <c r="D11">
        <v>0</v>
      </c>
      <c r="E11">
        <v>5.7471264367816091E-2</v>
      </c>
      <c r="F11">
        <v>1.0707515511362029</v>
      </c>
      <c r="G11">
        <v>541</v>
      </c>
      <c r="H11">
        <v>427.88446328577299</v>
      </c>
      <c r="I11">
        <v>579.27658916468567</v>
      </c>
      <c r="J11">
        <v>458.15795277032299</v>
      </c>
    </row>
    <row r="12" spans="1:10" x14ac:dyDescent="0.2">
      <c r="A12" s="1">
        <v>10</v>
      </c>
      <c r="B12" t="s">
        <v>19</v>
      </c>
      <c r="C12" s="11">
        <v>1178</v>
      </c>
      <c r="D12">
        <v>7</v>
      </c>
      <c r="E12">
        <v>0.5968992248062015</v>
      </c>
      <c r="F12">
        <v>1.7406167529191381</v>
      </c>
      <c r="G12">
        <v>382</v>
      </c>
      <c r="H12">
        <v>619.23519590202466</v>
      </c>
      <c r="I12">
        <v>664.91559961511064</v>
      </c>
      <c r="J12">
        <v>1077.8511559842279</v>
      </c>
    </row>
    <row r="13" spans="1:10" x14ac:dyDescent="0.2">
      <c r="A13" s="1">
        <v>11</v>
      </c>
      <c r="B13" t="s">
        <v>20</v>
      </c>
      <c r="C13" s="11">
        <v>378</v>
      </c>
      <c r="D13">
        <v>0</v>
      </c>
      <c r="E13">
        <v>0.33333333333333331</v>
      </c>
      <c r="F13">
        <v>1.1595877077621499</v>
      </c>
      <c r="G13">
        <v>110</v>
      </c>
      <c r="H13">
        <v>157.7151377856795</v>
      </c>
      <c r="I13">
        <v>127.5546478538365</v>
      </c>
      <c r="J13">
        <v>182.88453510428769</v>
      </c>
    </row>
    <row r="14" spans="1:10" x14ac:dyDescent="0.2">
      <c r="A14" s="1">
        <v>12</v>
      </c>
      <c r="B14" t="s">
        <v>21</v>
      </c>
      <c r="C14" s="11">
        <v>198</v>
      </c>
      <c r="D14">
        <v>0</v>
      </c>
      <c r="E14">
        <v>0.33333333333333331</v>
      </c>
      <c r="F14">
        <v>0.7073283858998145</v>
      </c>
      <c r="G14">
        <v>28</v>
      </c>
      <c r="H14">
        <v>135.23956723338489</v>
      </c>
      <c r="I14">
        <v>19.805194805194809</v>
      </c>
      <c r="J14">
        <v>95.658784800979561</v>
      </c>
    </row>
    <row r="15" spans="1:10" x14ac:dyDescent="0.2">
      <c r="A15" s="1">
        <v>13</v>
      </c>
      <c r="B15" t="s">
        <v>22</v>
      </c>
      <c r="C15" s="11">
        <v>789</v>
      </c>
      <c r="D15">
        <v>0</v>
      </c>
      <c r="E15">
        <v>1.1764705882352939</v>
      </c>
      <c r="F15">
        <v>1.4716671162844319</v>
      </c>
      <c r="G15">
        <v>294</v>
      </c>
      <c r="H15">
        <v>288.54363977191309</v>
      </c>
      <c r="I15">
        <v>432.6701321876231</v>
      </c>
      <c r="J15">
        <v>424.64018626534539</v>
      </c>
    </row>
    <row r="16" spans="1:10" x14ac:dyDescent="0.2">
      <c r="A16" s="1">
        <v>14</v>
      </c>
      <c r="B16" t="s">
        <v>23</v>
      </c>
      <c r="C16" s="11">
        <v>161</v>
      </c>
      <c r="D16">
        <v>0</v>
      </c>
      <c r="E16">
        <v>0</v>
      </c>
      <c r="F16">
        <v>1.7976190476190479</v>
      </c>
      <c r="G16">
        <v>46</v>
      </c>
      <c r="H16">
        <v>86.480795623319736</v>
      </c>
      <c r="I16">
        <v>82.69047619047619</v>
      </c>
      <c r="J16">
        <v>155.45952546572951</v>
      </c>
    </row>
    <row r="17" spans="1:10" x14ac:dyDescent="0.2">
      <c r="A17" s="1">
        <v>15</v>
      </c>
      <c r="B17" t="s">
        <v>24</v>
      </c>
      <c r="C17" s="11">
        <v>313</v>
      </c>
      <c r="D17">
        <v>0</v>
      </c>
      <c r="E17">
        <v>0.66666666666666663</v>
      </c>
      <c r="F17">
        <v>0.50645449558493028</v>
      </c>
      <c r="G17">
        <v>63</v>
      </c>
      <c r="H17">
        <v>202.97699594046011</v>
      </c>
      <c r="I17">
        <v>31.906633221850608</v>
      </c>
      <c r="J17">
        <v>102.7986120943702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20F0-6072-8A41-9196-A15588474D37}">
  <dimension ref="A1:J19"/>
  <sheetViews>
    <sheetView zoomScale="140" zoomScaleNormal="140" workbookViewId="0">
      <selection activeCell="D2" sqref="D2:D17"/>
    </sheetView>
  </sheetViews>
  <sheetFormatPr baseColWidth="10" defaultRowHeight="15" x14ac:dyDescent="0.2"/>
  <cols>
    <col min="1" max="1" width="26.5" customWidth="1"/>
    <col min="4" max="4" width="18.5" customWidth="1"/>
  </cols>
  <sheetData>
    <row r="1" spans="1:10" ht="32" x14ac:dyDescent="0.2">
      <c r="A1" s="15" t="s">
        <v>25</v>
      </c>
      <c r="B1" s="15" t="s">
        <v>35</v>
      </c>
      <c r="C1" s="1" t="s">
        <v>1</v>
      </c>
      <c r="D1" s="5" t="s">
        <v>27</v>
      </c>
      <c r="E1" s="5" t="s">
        <v>28</v>
      </c>
      <c r="F1" s="5" t="s">
        <v>29</v>
      </c>
      <c r="I1" s="1"/>
      <c r="J1" s="7"/>
    </row>
    <row r="2" spans="1:10" ht="15" customHeight="1" x14ac:dyDescent="0.2">
      <c r="A2" t="s">
        <v>9</v>
      </c>
      <c r="B2" s="16">
        <v>1492745</v>
      </c>
      <c r="C2" s="11">
        <v>16055</v>
      </c>
      <c r="D2" s="12">
        <f>100000*C2/B2</f>
        <v>1075.5353392575423</v>
      </c>
      <c r="E2" s="6">
        <v>1729</v>
      </c>
      <c r="F2" s="13">
        <f>100000*E2/B2</f>
        <v>115.82688268927379</v>
      </c>
      <c r="G2" s="14"/>
      <c r="I2" s="8"/>
      <c r="J2" s="9"/>
    </row>
    <row r="3" spans="1:10" ht="16" x14ac:dyDescent="0.2">
      <c r="A3" t="s">
        <v>10</v>
      </c>
      <c r="B3" s="16">
        <v>530598</v>
      </c>
      <c r="C3" s="11">
        <v>3552</v>
      </c>
      <c r="D3" s="12">
        <f t="shared" ref="D3:D17" si="0">100000*C3/B3</f>
        <v>669.43335632625826</v>
      </c>
      <c r="E3" s="6">
        <v>298</v>
      </c>
      <c r="F3" s="13">
        <f t="shared" ref="F3:F17" si="1">100000*E3/B3</f>
        <v>56.163046223317842</v>
      </c>
      <c r="G3" s="16"/>
      <c r="I3" s="8"/>
    </row>
    <row r="4" spans="1:10" ht="16" x14ac:dyDescent="0.2">
      <c r="A4" t="s">
        <v>11</v>
      </c>
      <c r="B4" s="16">
        <v>304589</v>
      </c>
      <c r="C4" s="11">
        <v>1507</v>
      </c>
      <c r="D4" s="12">
        <f t="shared" si="0"/>
        <v>494.76507687408281</v>
      </c>
      <c r="E4" s="6">
        <v>136</v>
      </c>
      <c r="F4" s="13">
        <f t="shared" si="1"/>
        <v>44.650332086844898</v>
      </c>
      <c r="G4" s="16"/>
      <c r="I4" s="8"/>
    </row>
    <row r="5" spans="1:10" ht="16" x14ac:dyDescent="0.2">
      <c r="A5" t="s">
        <v>12</v>
      </c>
      <c r="B5" s="16">
        <v>279349</v>
      </c>
      <c r="C5" s="11">
        <v>2156</v>
      </c>
      <c r="D5" s="12">
        <f t="shared" si="0"/>
        <v>771.79442203122255</v>
      </c>
      <c r="E5" s="6">
        <v>116</v>
      </c>
      <c r="F5" s="13">
        <f t="shared" si="1"/>
        <v>41.525117326355208</v>
      </c>
      <c r="G5" s="16"/>
      <c r="I5" s="8"/>
    </row>
    <row r="6" spans="1:10" ht="16" x14ac:dyDescent="0.2">
      <c r="A6" t="s">
        <v>13</v>
      </c>
      <c r="B6" s="16">
        <v>208273</v>
      </c>
      <c r="C6" s="11">
        <v>5658</v>
      </c>
      <c r="D6" s="12">
        <f t="shared" si="0"/>
        <v>2716.6267351024858</v>
      </c>
      <c r="E6" s="6">
        <v>98</v>
      </c>
      <c r="F6" s="13">
        <f t="shared" si="1"/>
        <v>47.053626730301097</v>
      </c>
      <c r="G6" s="16"/>
      <c r="I6" s="8"/>
    </row>
    <row r="7" spans="1:10" ht="16" x14ac:dyDescent="0.2">
      <c r="A7" t="s">
        <v>14</v>
      </c>
      <c r="B7" s="16">
        <v>200793</v>
      </c>
      <c r="C7" s="11">
        <v>1219</v>
      </c>
      <c r="D7" s="12">
        <f t="shared" si="0"/>
        <v>607.09287674371114</v>
      </c>
      <c r="E7" s="6">
        <v>129</v>
      </c>
      <c r="F7" s="13">
        <f t="shared" si="1"/>
        <v>64.24526751430578</v>
      </c>
      <c r="G7" s="16"/>
      <c r="I7" s="8"/>
      <c r="J7" s="8"/>
    </row>
    <row r="8" spans="1:10" ht="16" x14ac:dyDescent="0.2">
      <c r="A8" t="s">
        <v>15</v>
      </c>
      <c r="B8" s="16">
        <v>157698</v>
      </c>
      <c r="C8" s="11">
        <v>2055</v>
      </c>
      <c r="D8" s="12">
        <f t="shared" si="0"/>
        <v>1303.123692120382</v>
      </c>
      <c r="E8" s="6">
        <v>78</v>
      </c>
      <c r="F8" s="13">
        <f t="shared" si="1"/>
        <v>49.461629189970701</v>
      </c>
      <c r="G8" s="16"/>
      <c r="I8" s="10"/>
      <c r="J8" s="10"/>
    </row>
    <row r="9" spans="1:10" ht="16" x14ac:dyDescent="0.2">
      <c r="A9" t="s">
        <v>16</v>
      </c>
      <c r="B9" s="16">
        <v>136390</v>
      </c>
      <c r="C9" s="11">
        <v>2117</v>
      </c>
      <c r="D9" s="12">
        <f t="shared" si="0"/>
        <v>1552.1665811276487</v>
      </c>
      <c r="E9" s="6">
        <v>68</v>
      </c>
      <c r="F9" s="13">
        <f t="shared" si="1"/>
        <v>49.857027641322681</v>
      </c>
      <c r="G9" s="16"/>
      <c r="I9" s="10"/>
      <c r="J9" s="10"/>
    </row>
    <row r="10" spans="1:10" ht="16" x14ac:dyDescent="0.2">
      <c r="A10" t="s">
        <v>17</v>
      </c>
      <c r="B10" s="16">
        <v>129321</v>
      </c>
      <c r="C10" s="11">
        <v>530</v>
      </c>
      <c r="D10" s="12">
        <f t="shared" si="0"/>
        <v>409.83289643600034</v>
      </c>
      <c r="E10" s="6">
        <v>51</v>
      </c>
      <c r="F10" s="13">
        <f t="shared" si="1"/>
        <v>39.43675041176607</v>
      </c>
      <c r="G10" s="16"/>
      <c r="I10" s="10"/>
      <c r="J10" s="10"/>
    </row>
    <row r="11" spans="1:10" ht="16" x14ac:dyDescent="0.2">
      <c r="A11" t="s">
        <v>18</v>
      </c>
      <c r="B11" s="16">
        <v>126436</v>
      </c>
      <c r="C11" s="11">
        <v>1239</v>
      </c>
      <c r="D11" s="12">
        <f t="shared" si="0"/>
        <v>979.94242146224178</v>
      </c>
      <c r="E11" s="6">
        <v>59</v>
      </c>
      <c r="F11" s="13">
        <f t="shared" si="1"/>
        <v>46.663924831535326</v>
      </c>
      <c r="G11" s="16"/>
      <c r="I11" s="10"/>
      <c r="J11" s="10"/>
    </row>
    <row r="12" spans="1:10" ht="16" x14ac:dyDescent="0.2">
      <c r="A12" t="s">
        <v>19</v>
      </c>
      <c r="B12" s="16">
        <v>62737</v>
      </c>
      <c r="C12" s="11">
        <v>1178</v>
      </c>
      <c r="D12" s="12">
        <f t="shared" si="0"/>
        <v>1877.6798380540988</v>
      </c>
      <c r="E12" s="6">
        <v>46</v>
      </c>
      <c r="F12" s="13">
        <f t="shared" si="1"/>
        <v>73.321963115864648</v>
      </c>
      <c r="G12" s="16"/>
      <c r="I12" s="7"/>
      <c r="J12" s="7"/>
    </row>
    <row r="13" spans="1:10" ht="16" x14ac:dyDescent="0.2">
      <c r="A13" t="s">
        <v>20</v>
      </c>
      <c r="B13" s="16">
        <v>70801</v>
      </c>
      <c r="C13" s="11">
        <v>378</v>
      </c>
      <c r="D13" s="12">
        <f t="shared" si="0"/>
        <v>533.89076425474218</v>
      </c>
      <c r="E13" s="6">
        <v>25</v>
      </c>
      <c r="F13" s="13">
        <f t="shared" si="1"/>
        <v>35.310235731133744</v>
      </c>
      <c r="G13" s="16"/>
    </row>
    <row r="14" spans="1:10" ht="16" x14ac:dyDescent="0.2">
      <c r="A14" t="s">
        <v>21</v>
      </c>
      <c r="B14" s="16">
        <v>21079</v>
      </c>
      <c r="C14" s="11">
        <v>198</v>
      </c>
      <c r="D14" s="12">
        <f t="shared" si="0"/>
        <v>939.32349731960721</v>
      </c>
      <c r="E14" s="6">
        <v>10</v>
      </c>
      <c r="F14" s="13">
        <f t="shared" si="1"/>
        <v>47.440580672707434</v>
      </c>
      <c r="G14" s="16"/>
    </row>
    <row r="15" spans="1:10" ht="16" x14ac:dyDescent="0.2">
      <c r="A15" t="s">
        <v>22</v>
      </c>
      <c r="B15" s="16">
        <v>102701</v>
      </c>
      <c r="C15" s="11">
        <v>789</v>
      </c>
      <c r="D15" s="12">
        <f t="shared" si="0"/>
        <v>768.24957887459709</v>
      </c>
      <c r="E15" s="6">
        <v>66</v>
      </c>
      <c r="F15" s="13">
        <f t="shared" si="1"/>
        <v>64.264223327913072</v>
      </c>
      <c r="G15" s="16"/>
    </row>
    <row r="16" spans="1:10" ht="16" x14ac:dyDescent="0.2">
      <c r="A16" t="s">
        <v>23</v>
      </c>
      <c r="B16" s="16">
        <v>53686</v>
      </c>
      <c r="C16" s="11">
        <v>161</v>
      </c>
      <c r="D16" s="12">
        <f t="shared" si="0"/>
        <v>299.8919643855009</v>
      </c>
      <c r="E16" s="6">
        <v>18</v>
      </c>
      <c r="F16" s="13">
        <f t="shared" si="1"/>
        <v>33.528294154900721</v>
      </c>
      <c r="G16" s="16"/>
    </row>
    <row r="17" spans="1:7" ht="16" x14ac:dyDescent="0.2">
      <c r="A17" t="s">
        <v>24</v>
      </c>
      <c r="B17" s="16">
        <v>31482</v>
      </c>
      <c r="C17" s="11">
        <v>313</v>
      </c>
      <c r="D17" s="12">
        <f t="shared" si="0"/>
        <v>994.21891874722064</v>
      </c>
      <c r="E17" s="6">
        <v>20</v>
      </c>
      <c r="F17" s="13">
        <f t="shared" si="1"/>
        <v>63.528365415157865</v>
      </c>
      <c r="G17" s="16"/>
    </row>
    <row r="18" spans="1:7" ht="16" x14ac:dyDescent="0.2">
      <c r="G18" s="16"/>
    </row>
    <row r="19" spans="1:7" ht="16" x14ac:dyDescent="0.2">
      <c r="G19" s="1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3708-762B-EE45-9827-57F2BA60E36B}">
  <dimension ref="A1:I40"/>
  <sheetViews>
    <sheetView tabSelected="1" workbookViewId="0">
      <selection activeCell="M11" sqref="M11"/>
    </sheetView>
  </sheetViews>
  <sheetFormatPr baseColWidth="10" defaultRowHeight="15" x14ac:dyDescent="0.2"/>
  <cols>
    <col min="1" max="1" width="24.1640625" customWidth="1"/>
  </cols>
  <sheetData>
    <row r="1" spans="1:9" x14ac:dyDescent="0.2">
      <c r="A1" s="3"/>
      <c r="B1" s="22" t="s">
        <v>33</v>
      </c>
      <c r="C1" s="22"/>
      <c r="D1" s="22"/>
      <c r="E1" s="22"/>
      <c r="F1" s="22"/>
      <c r="G1" s="22"/>
      <c r="H1" s="22" t="s">
        <v>34</v>
      </c>
      <c r="I1" s="22"/>
    </row>
    <row r="2" spans="1:9" ht="48" x14ac:dyDescent="0.2">
      <c r="A2" s="4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2" t="s">
        <v>4</v>
      </c>
      <c r="I2" s="5" t="s">
        <v>32</v>
      </c>
    </row>
    <row r="3" spans="1:9" x14ac:dyDescent="0.2">
      <c r="A3" s="6" t="s">
        <v>13</v>
      </c>
      <c r="B3" s="18">
        <v>5658</v>
      </c>
      <c r="C3" s="17">
        <v>2716.6267351024858</v>
      </c>
      <c r="D3" s="19">
        <v>98</v>
      </c>
      <c r="E3" s="17">
        <v>47.053626730301097</v>
      </c>
      <c r="F3" s="19">
        <v>4230</v>
      </c>
      <c r="G3" s="17">
        <v>2030.9881741752411</v>
      </c>
      <c r="H3" s="20">
        <v>1.2276084547445989</v>
      </c>
      <c r="I3" s="21">
        <v>2493.2582541038232</v>
      </c>
    </row>
    <row r="4" spans="1:9" x14ac:dyDescent="0.2">
      <c r="A4" s="6" t="s">
        <v>12</v>
      </c>
      <c r="B4" s="18">
        <v>2156</v>
      </c>
      <c r="C4" s="17">
        <v>771.79442203122255</v>
      </c>
      <c r="D4" s="19">
        <v>116</v>
      </c>
      <c r="E4" s="17">
        <v>41.525117326355208</v>
      </c>
      <c r="F4" s="19">
        <v>1778</v>
      </c>
      <c r="G4" s="17">
        <v>636.47981557120306</v>
      </c>
      <c r="H4" s="20">
        <v>2.4808534125503861</v>
      </c>
      <c r="I4" s="21">
        <v>1579.013122479259</v>
      </c>
    </row>
    <row r="5" spans="1:9" x14ac:dyDescent="0.2">
      <c r="A5" s="6" t="s">
        <v>19</v>
      </c>
      <c r="B5" s="18">
        <v>1178</v>
      </c>
      <c r="C5" s="17">
        <v>1877.6798380540988</v>
      </c>
      <c r="D5" s="19">
        <v>46</v>
      </c>
      <c r="E5" s="17">
        <v>73.321963115864648</v>
      </c>
      <c r="F5" s="19">
        <v>382</v>
      </c>
      <c r="G5" s="17">
        <v>619.23519590202466</v>
      </c>
      <c r="H5" s="20">
        <v>1.7406167529191381</v>
      </c>
      <c r="I5" s="21">
        <v>1077.8511559842279</v>
      </c>
    </row>
    <row r="6" spans="1:9" x14ac:dyDescent="0.2">
      <c r="A6" s="6" t="s">
        <v>16</v>
      </c>
      <c r="B6" s="18">
        <v>2117</v>
      </c>
      <c r="C6" s="17">
        <v>1552.1665811276487</v>
      </c>
      <c r="D6" s="19">
        <v>68</v>
      </c>
      <c r="E6" s="17">
        <v>49.857027641322681</v>
      </c>
      <c r="F6" s="19">
        <v>874</v>
      </c>
      <c r="G6" s="17">
        <v>640.80944350758853</v>
      </c>
      <c r="H6" s="20">
        <v>1.5363288947323499</v>
      </c>
      <c r="I6" s="21">
        <v>984.494064078066</v>
      </c>
    </row>
    <row r="7" spans="1:9" x14ac:dyDescent="0.2">
      <c r="A7" s="6" t="s">
        <v>15</v>
      </c>
      <c r="B7" s="18">
        <v>2055</v>
      </c>
      <c r="C7" s="17">
        <v>1303.123692120382</v>
      </c>
      <c r="D7" s="19">
        <v>78</v>
      </c>
      <c r="E7" s="17">
        <v>49.461629189970701</v>
      </c>
      <c r="F7" s="19">
        <v>498</v>
      </c>
      <c r="G7" s="17">
        <v>315.79347867442829</v>
      </c>
      <c r="H7" s="20">
        <v>2.0947454925102482</v>
      </c>
      <c r="I7" s="21">
        <v>661.5069660173898</v>
      </c>
    </row>
    <row r="8" spans="1:9" x14ac:dyDescent="0.2">
      <c r="A8" s="6" t="s">
        <v>18</v>
      </c>
      <c r="B8" s="18">
        <v>1239</v>
      </c>
      <c r="C8" s="17">
        <v>979.94242146224178</v>
      </c>
      <c r="D8" s="19">
        <v>59</v>
      </c>
      <c r="E8" s="17">
        <v>46.663924831535326</v>
      </c>
      <c r="F8" s="19">
        <v>541</v>
      </c>
      <c r="G8" s="17">
        <v>427.88446328577299</v>
      </c>
      <c r="H8" s="20">
        <v>1.0707515511362029</v>
      </c>
      <c r="I8" s="21">
        <v>458.15795277032299</v>
      </c>
    </row>
    <row r="9" spans="1:9" x14ac:dyDescent="0.2">
      <c r="A9" s="6" t="s">
        <v>22</v>
      </c>
      <c r="B9" s="18">
        <v>789</v>
      </c>
      <c r="C9" s="17">
        <v>768.24957887459709</v>
      </c>
      <c r="D9" s="19">
        <v>66</v>
      </c>
      <c r="E9" s="17">
        <v>64.264223327913072</v>
      </c>
      <c r="F9" s="19">
        <v>294</v>
      </c>
      <c r="G9" s="17">
        <v>288.54363977191309</v>
      </c>
      <c r="H9" s="20">
        <v>1.4716671162844319</v>
      </c>
      <c r="I9" s="21">
        <v>424.64018626534539</v>
      </c>
    </row>
    <row r="10" spans="1:9" x14ac:dyDescent="0.2">
      <c r="A10" s="6" t="s">
        <v>14</v>
      </c>
      <c r="B10" s="18">
        <v>1219</v>
      </c>
      <c r="C10" s="17">
        <v>607.09287674371114</v>
      </c>
      <c r="D10" s="19">
        <v>129</v>
      </c>
      <c r="E10" s="17">
        <v>64.24526751430578</v>
      </c>
      <c r="F10" s="19">
        <v>541</v>
      </c>
      <c r="G10" s="17">
        <v>269.43170329642959</v>
      </c>
      <c r="H10" s="20">
        <v>1.2827918826643769</v>
      </c>
      <c r="I10" s="21">
        <v>345.62480192109678</v>
      </c>
    </row>
    <row r="11" spans="1:9" x14ac:dyDescent="0.2">
      <c r="A11" s="6" t="s">
        <v>9</v>
      </c>
      <c r="B11" s="18">
        <v>16055</v>
      </c>
      <c r="C11" s="17">
        <v>1075.5353392575423</v>
      </c>
      <c r="D11" s="19">
        <v>1729</v>
      </c>
      <c r="E11" s="17">
        <v>115.82688268927379</v>
      </c>
      <c r="F11" s="19">
        <v>4464</v>
      </c>
      <c r="G11" s="17">
        <v>299.04638769515219</v>
      </c>
      <c r="H11" s="20">
        <v>1.1357025210831091</v>
      </c>
      <c r="I11" s="21">
        <v>339.62773642618112</v>
      </c>
    </row>
    <row r="12" spans="1:9" x14ac:dyDescent="0.2">
      <c r="A12" s="6" t="s">
        <v>10</v>
      </c>
      <c r="B12" s="18">
        <v>3552</v>
      </c>
      <c r="C12" s="17">
        <v>669.43335632625826</v>
      </c>
      <c r="D12" s="19">
        <v>298</v>
      </c>
      <c r="E12" s="17">
        <v>56.163046223317842</v>
      </c>
      <c r="F12" s="19">
        <v>911</v>
      </c>
      <c r="G12" s="17">
        <v>171.69307083705559</v>
      </c>
      <c r="H12" s="20">
        <v>1.299369727841974</v>
      </c>
      <c r="I12" s="21">
        <v>223.09277872589769</v>
      </c>
    </row>
    <row r="13" spans="1:9" x14ac:dyDescent="0.2">
      <c r="A13" s="6" t="s">
        <v>20</v>
      </c>
      <c r="B13" s="18">
        <v>378</v>
      </c>
      <c r="C13" s="17">
        <v>533.89076425474218</v>
      </c>
      <c r="D13" s="19">
        <v>25</v>
      </c>
      <c r="E13" s="17">
        <v>35.310235731133744</v>
      </c>
      <c r="F13" s="19">
        <v>110</v>
      </c>
      <c r="G13" s="17">
        <v>157.7151377856795</v>
      </c>
      <c r="H13" s="20">
        <v>1.1595877077621499</v>
      </c>
      <c r="I13" s="21">
        <v>182.88453510428769</v>
      </c>
    </row>
    <row r="14" spans="1:9" x14ac:dyDescent="0.2">
      <c r="A14" s="6" t="s">
        <v>23</v>
      </c>
      <c r="B14" s="18">
        <v>161</v>
      </c>
      <c r="C14" s="17">
        <v>299.8919643855009</v>
      </c>
      <c r="D14" s="19">
        <v>18</v>
      </c>
      <c r="E14" s="17">
        <v>33.528294154900721</v>
      </c>
      <c r="F14" s="19">
        <v>46</v>
      </c>
      <c r="G14" s="17">
        <v>86.480795623319736</v>
      </c>
      <c r="H14" s="20">
        <v>1.7976190476190479</v>
      </c>
      <c r="I14" s="21">
        <v>155.45952546572951</v>
      </c>
    </row>
    <row r="15" spans="1:9" x14ac:dyDescent="0.2">
      <c r="A15" s="6" t="s">
        <v>17</v>
      </c>
      <c r="B15" s="18">
        <v>530</v>
      </c>
      <c r="C15" s="17">
        <v>409.83289643600034</v>
      </c>
      <c r="D15" s="19">
        <v>51</v>
      </c>
      <c r="E15" s="17">
        <v>39.43675041176607</v>
      </c>
      <c r="F15" s="19">
        <v>121</v>
      </c>
      <c r="G15" s="17">
        <v>93.565623525954791</v>
      </c>
      <c r="H15" s="20">
        <v>1.130343613212778</v>
      </c>
      <c r="I15" s="21">
        <v>105.7613049688342</v>
      </c>
    </row>
    <row r="16" spans="1:9" x14ac:dyDescent="0.2">
      <c r="A16" s="6" t="s">
        <v>24</v>
      </c>
      <c r="B16" s="18">
        <v>313</v>
      </c>
      <c r="C16" s="17">
        <v>994.21891874722064</v>
      </c>
      <c r="D16" s="19">
        <v>20</v>
      </c>
      <c r="E16" s="17">
        <v>63.528365415157865</v>
      </c>
      <c r="F16" s="19">
        <v>63</v>
      </c>
      <c r="G16" s="17">
        <v>202.97699594046011</v>
      </c>
      <c r="H16" s="20">
        <v>0.50645449558493028</v>
      </c>
      <c r="I16" s="21">
        <v>102.7986120943702</v>
      </c>
    </row>
    <row r="17" spans="1:9" x14ac:dyDescent="0.2">
      <c r="A17" s="6" t="s">
        <v>21</v>
      </c>
      <c r="B17" s="18">
        <v>198</v>
      </c>
      <c r="C17" s="17">
        <v>939.32349731960721</v>
      </c>
      <c r="D17" s="19">
        <v>10</v>
      </c>
      <c r="E17" s="17">
        <v>47.440580672707434</v>
      </c>
      <c r="F17" s="19">
        <v>28</v>
      </c>
      <c r="G17" s="17">
        <v>135.23956723338489</v>
      </c>
      <c r="H17" s="20">
        <v>0.7073283858998145</v>
      </c>
      <c r="I17" s="21">
        <v>95.658784800979561</v>
      </c>
    </row>
    <row r="18" spans="1:9" x14ac:dyDescent="0.2">
      <c r="A18" s="6" t="s">
        <v>11</v>
      </c>
      <c r="B18" s="18">
        <v>1507</v>
      </c>
      <c r="C18" s="17">
        <v>494.76507687408281</v>
      </c>
      <c r="D18" s="19">
        <v>136</v>
      </c>
      <c r="E18" s="17">
        <v>44.650332086844898</v>
      </c>
      <c r="F18" s="19">
        <v>520</v>
      </c>
      <c r="G18" s="17">
        <v>170.72185797911291</v>
      </c>
      <c r="H18" s="20">
        <v>0.38367451617771481</v>
      </c>
      <c r="I18" s="21">
        <v>65.501626261096661</v>
      </c>
    </row>
    <row r="23" spans="1:9" x14ac:dyDescent="0.2">
      <c r="A23" s="3"/>
      <c r="B23" s="22" t="s">
        <v>33</v>
      </c>
      <c r="C23" s="22"/>
      <c r="D23" s="22"/>
      <c r="E23" s="22"/>
      <c r="F23" s="22"/>
      <c r="G23" s="22"/>
      <c r="H23" s="22" t="s">
        <v>34</v>
      </c>
      <c r="I23" s="22"/>
    </row>
    <row r="24" spans="1:9" ht="48" x14ac:dyDescent="0.2">
      <c r="A24" s="4" t="s">
        <v>25</v>
      </c>
      <c r="B24" s="5" t="s">
        <v>26</v>
      </c>
      <c r="C24" s="5" t="s">
        <v>27</v>
      </c>
      <c r="D24" s="5" t="s">
        <v>28</v>
      </c>
      <c r="E24" s="5" t="s">
        <v>29</v>
      </c>
      <c r="F24" s="5" t="s">
        <v>30</v>
      </c>
      <c r="G24" s="5" t="s">
        <v>31</v>
      </c>
      <c r="H24" s="2" t="s">
        <v>4</v>
      </c>
      <c r="I24" s="5" t="s">
        <v>32</v>
      </c>
    </row>
    <row r="25" spans="1:9" x14ac:dyDescent="0.2">
      <c r="A25" s="6" t="s">
        <v>13</v>
      </c>
      <c r="B25" s="18">
        <v>5658</v>
      </c>
      <c r="C25" s="17">
        <v>2716.6267351024858</v>
      </c>
      <c r="D25" s="19">
        <v>98</v>
      </c>
      <c r="E25" s="17">
        <v>47.053626730301097</v>
      </c>
      <c r="F25" s="19">
        <v>4230</v>
      </c>
      <c r="G25" s="17">
        <v>2030.9881741752411</v>
      </c>
      <c r="H25" s="20">
        <v>1.2276084547445989</v>
      </c>
      <c r="I25" s="21">
        <v>2493.2582541038232</v>
      </c>
    </row>
    <row r="26" spans="1:9" x14ac:dyDescent="0.2">
      <c r="A26" s="6" t="s">
        <v>12</v>
      </c>
      <c r="B26" s="18">
        <v>2156</v>
      </c>
      <c r="C26" s="17">
        <v>771.79442203122255</v>
      </c>
      <c r="D26" s="19">
        <v>116</v>
      </c>
      <c r="E26" s="17">
        <v>41.525117326355208</v>
      </c>
      <c r="F26" s="19">
        <v>1778</v>
      </c>
      <c r="G26" s="17">
        <v>636.47981557120306</v>
      </c>
      <c r="H26" s="20">
        <v>2.4808534125503861</v>
      </c>
      <c r="I26" s="21">
        <v>1579.013122479259</v>
      </c>
    </row>
    <row r="27" spans="1:9" x14ac:dyDescent="0.2">
      <c r="A27" s="6" t="s">
        <v>19</v>
      </c>
      <c r="B27" s="18">
        <v>1178</v>
      </c>
      <c r="C27" s="17">
        <v>1877.6798380540988</v>
      </c>
      <c r="D27" s="19">
        <v>46</v>
      </c>
      <c r="E27" s="17">
        <v>73.321963115864648</v>
      </c>
      <c r="F27" s="19">
        <v>382</v>
      </c>
      <c r="G27" s="17">
        <v>619.23519590202466</v>
      </c>
      <c r="H27" s="20">
        <v>1.7406167529191381</v>
      </c>
      <c r="I27" s="21">
        <v>1077.8511559842279</v>
      </c>
    </row>
    <row r="28" spans="1:9" x14ac:dyDescent="0.2">
      <c r="A28" s="6" t="s">
        <v>16</v>
      </c>
      <c r="B28" s="18">
        <v>2117</v>
      </c>
      <c r="C28" s="17">
        <v>1552.1665811276487</v>
      </c>
      <c r="D28" s="19">
        <v>68</v>
      </c>
      <c r="E28" s="17">
        <v>49.857027641322681</v>
      </c>
      <c r="F28" s="19">
        <v>874</v>
      </c>
      <c r="G28" s="17">
        <v>640.80944350758853</v>
      </c>
      <c r="H28" s="20">
        <v>1.5363288947323499</v>
      </c>
      <c r="I28" s="21">
        <v>984.494064078066</v>
      </c>
    </row>
    <row r="29" spans="1:9" x14ac:dyDescent="0.2">
      <c r="A29" s="6" t="s">
        <v>15</v>
      </c>
      <c r="B29" s="18">
        <v>2055</v>
      </c>
      <c r="C29" s="17">
        <v>1303.123692120382</v>
      </c>
      <c r="D29" s="19">
        <v>78</v>
      </c>
      <c r="E29" s="17">
        <v>49.461629189970701</v>
      </c>
      <c r="F29" s="19">
        <v>498</v>
      </c>
      <c r="G29" s="17">
        <v>315.79347867442829</v>
      </c>
      <c r="H29" s="20">
        <v>2.0947454925102482</v>
      </c>
      <c r="I29" s="21">
        <v>661.5069660173898</v>
      </c>
    </row>
    <row r="30" spans="1:9" x14ac:dyDescent="0.2">
      <c r="A30" s="6" t="s">
        <v>18</v>
      </c>
      <c r="B30" s="18">
        <v>1239</v>
      </c>
      <c r="C30" s="17">
        <v>979.94242146224178</v>
      </c>
      <c r="D30" s="19">
        <v>59</v>
      </c>
      <c r="E30" s="17">
        <v>46.663924831535326</v>
      </c>
      <c r="F30" s="19">
        <v>541</v>
      </c>
      <c r="G30" s="17">
        <v>427.88446328577299</v>
      </c>
      <c r="H30" s="20">
        <v>1.0707515511362029</v>
      </c>
      <c r="I30" s="21">
        <v>458.15795277032299</v>
      </c>
    </row>
    <row r="31" spans="1:9" x14ac:dyDescent="0.2">
      <c r="A31" s="6" t="s">
        <v>22</v>
      </c>
      <c r="B31" s="18">
        <v>789</v>
      </c>
      <c r="C31" s="17">
        <v>768.24957887459709</v>
      </c>
      <c r="D31" s="19">
        <v>66</v>
      </c>
      <c r="E31" s="17">
        <v>64.264223327913072</v>
      </c>
      <c r="F31" s="19">
        <v>294</v>
      </c>
      <c r="G31" s="17">
        <v>288.54363977191309</v>
      </c>
      <c r="H31" s="20">
        <v>1.4716671162844319</v>
      </c>
      <c r="I31" s="21">
        <v>424.64018626534539</v>
      </c>
    </row>
    <row r="32" spans="1:9" x14ac:dyDescent="0.2">
      <c r="A32" s="6" t="s">
        <v>14</v>
      </c>
      <c r="B32" s="18">
        <v>1219</v>
      </c>
      <c r="C32" s="17">
        <v>607.09287674371114</v>
      </c>
      <c r="D32" s="19">
        <v>129</v>
      </c>
      <c r="E32" s="17">
        <v>64.24526751430578</v>
      </c>
      <c r="F32" s="19">
        <v>541</v>
      </c>
      <c r="G32" s="17">
        <v>269.43170329642959</v>
      </c>
      <c r="H32" s="20">
        <v>1.2827918826643769</v>
      </c>
      <c r="I32" s="21">
        <v>345.62480192109678</v>
      </c>
    </row>
    <row r="33" spans="1:9" x14ac:dyDescent="0.2">
      <c r="A33" s="6" t="s">
        <v>9</v>
      </c>
      <c r="B33" s="18">
        <v>16055</v>
      </c>
      <c r="C33" s="17">
        <v>1075.5353392575423</v>
      </c>
      <c r="D33" s="19">
        <v>1729</v>
      </c>
      <c r="E33" s="17">
        <v>115.82688268927379</v>
      </c>
      <c r="F33" s="19">
        <v>4464</v>
      </c>
      <c r="G33" s="17">
        <v>299.04638769515219</v>
      </c>
      <c r="H33" s="20">
        <v>1.1357025210831091</v>
      </c>
      <c r="I33" s="21">
        <v>339.62773642618112</v>
      </c>
    </row>
    <row r="34" spans="1:9" x14ac:dyDescent="0.2">
      <c r="A34" s="6" t="s">
        <v>10</v>
      </c>
      <c r="B34" s="18">
        <v>3552</v>
      </c>
      <c r="C34" s="17">
        <v>669.43335632625826</v>
      </c>
      <c r="D34" s="19">
        <v>298</v>
      </c>
      <c r="E34" s="17">
        <v>56.163046223317842</v>
      </c>
      <c r="F34" s="19">
        <v>911</v>
      </c>
      <c r="G34" s="17">
        <v>171.69307083705559</v>
      </c>
      <c r="H34" s="20">
        <v>1.299369727841974</v>
      </c>
      <c r="I34" s="21">
        <v>223.09277872589769</v>
      </c>
    </row>
    <row r="35" spans="1:9" x14ac:dyDescent="0.2">
      <c r="A35" s="6" t="s">
        <v>20</v>
      </c>
      <c r="B35" s="18">
        <v>378</v>
      </c>
      <c r="C35" s="17">
        <v>533.89076425474218</v>
      </c>
      <c r="D35" s="19">
        <v>25</v>
      </c>
      <c r="E35" s="17">
        <v>35.310235731133744</v>
      </c>
      <c r="F35" s="19">
        <v>110</v>
      </c>
      <c r="G35" s="17">
        <v>157.7151377856795</v>
      </c>
      <c r="H35" s="20">
        <v>1.1595877077621499</v>
      </c>
      <c r="I35" s="21">
        <v>182.88453510428769</v>
      </c>
    </row>
    <row r="36" spans="1:9" x14ac:dyDescent="0.2">
      <c r="A36" s="6" t="s">
        <v>23</v>
      </c>
      <c r="B36" s="18">
        <v>161</v>
      </c>
      <c r="C36" s="17">
        <v>299.8919643855009</v>
      </c>
      <c r="D36" s="19">
        <v>18</v>
      </c>
      <c r="E36" s="17">
        <v>33.528294154900721</v>
      </c>
      <c r="F36" s="19">
        <v>46</v>
      </c>
      <c r="G36" s="17">
        <v>86.480795623319736</v>
      </c>
      <c r="H36" s="20">
        <v>1.7976190476190479</v>
      </c>
      <c r="I36" s="21">
        <v>155.45952546572951</v>
      </c>
    </row>
    <row r="37" spans="1:9" x14ac:dyDescent="0.2">
      <c r="A37" s="6" t="s">
        <v>17</v>
      </c>
      <c r="B37" s="18">
        <v>530</v>
      </c>
      <c r="C37" s="17">
        <v>409.83289643600034</v>
      </c>
      <c r="D37" s="19">
        <v>51</v>
      </c>
      <c r="E37" s="17">
        <v>39.43675041176607</v>
      </c>
      <c r="F37" s="19">
        <v>121</v>
      </c>
      <c r="G37" s="17">
        <v>93.565623525954791</v>
      </c>
      <c r="H37" s="20">
        <v>1.130343613212778</v>
      </c>
      <c r="I37" s="21">
        <v>105.7613049688342</v>
      </c>
    </row>
    <row r="38" spans="1:9" x14ac:dyDescent="0.2">
      <c r="A38" s="6" t="s">
        <v>24</v>
      </c>
      <c r="B38" s="18">
        <v>313</v>
      </c>
      <c r="C38" s="17">
        <v>994.21891874722064</v>
      </c>
      <c r="D38" s="19">
        <v>20</v>
      </c>
      <c r="E38" s="17">
        <v>63.528365415157865</v>
      </c>
      <c r="F38" s="19">
        <v>63</v>
      </c>
      <c r="G38" s="17">
        <v>202.97699594046011</v>
      </c>
      <c r="H38" s="20">
        <v>0.50645449558493028</v>
      </c>
      <c r="I38" s="21">
        <v>102.7986120943702</v>
      </c>
    </row>
    <row r="39" spans="1:9" x14ac:dyDescent="0.2">
      <c r="A39" s="6" t="s">
        <v>21</v>
      </c>
      <c r="B39" s="18">
        <v>198</v>
      </c>
      <c r="C39" s="17">
        <v>939.32349731960721</v>
      </c>
      <c r="D39" s="19">
        <v>10</v>
      </c>
      <c r="E39" s="17">
        <v>47.440580672707434</v>
      </c>
      <c r="F39" s="19">
        <v>28</v>
      </c>
      <c r="G39" s="17">
        <v>135.23956723338489</v>
      </c>
      <c r="H39" s="20">
        <v>0.7073283858998145</v>
      </c>
      <c r="I39" s="21">
        <v>95.658784800979561</v>
      </c>
    </row>
    <row r="40" spans="1:9" x14ac:dyDescent="0.2">
      <c r="A40" s="6" t="s">
        <v>11</v>
      </c>
      <c r="B40" s="18">
        <v>1507</v>
      </c>
      <c r="C40" s="17">
        <v>494.76507687408281</v>
      </c>
      <c r="D40" s="19">
        <v>136</v>
      </c>
      <c r="E40" s="17">
        <v>44.650332086844898</v>
      </c>
      <c r="F40" s="19">
        <v>520</v>
      </c>
      <c r="G40" s="17">
        <v>170.72185797911291</v>
      </c>
      <c r="H40" s="20">
        <v>0.38367451617771481</v>
      </c>
      <c r="I40" s="21">
        <v>65.501626261096661</v>
      </c>
    </row>
  </sheetData>
  <sortState xmlns:xlrd2="http://schemas.microsoft.com/office/spreadsheetml/2017/richdata2" ref="A3:I18">
    <sortCondition descending="1" ref="I3"/>
  </sortState>
  <mergeCells count="4">
    <mergeCell ref="B1:G1"/>
    <mergeCell ref="H1:I1"/>
    <mergeCell ref="B23:G23"/>
    <mergeCell ref="H23:I23"/>
  </mergeCells>
  <conditionalFormatting sqref="B3:B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4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4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H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" priority="4" operator="greaterThan">
      <formula>100</formula>
    </cfRule>
    <cfRule type="cellIs" dxfId="1" priority="3" operator="between">
      <formula>70</formula>
      <formula>100</formula>
    </cfRule>
    <cfRule type="cellIs" dxfId="0" priority="2" operator="between">
      <formula>30</formula>
      <formula>70</formula>
    </cfRule>
  </conditionalFormatting>
  <conditionalFormatting sqref="C25: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Alt_Urgell</vt:lpstr>
      <vt:lpstr>Planilha1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2020-06-16T10:52:40Z</dcterms:created>
  <dcterms:modified xsi:type="dcterms:W3CDTF">2020-06-16T17:36:07Z</dcterms:modified>
</cp:coreProperties>
</file>