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5600" windowHeight="11385" tabRatio="763"/>
  </bookViews>
  <sheets>
    <sheet name="TP P7" sheetId="5" r:id="rId1"/>
  </sheets>
  <calcPr calcId="124519"/>
</workbook>
</file>

<file path=xl/calcChain.xml><?xml version="1.0" encoding="utf-8"?>
<calcChain xmlns="http://schemas.openxmlformats.org/spreadsheetml/2006/main">
  <c r="C31" i="5"/>
  <c r="O45" l="1"/>
  <c r="O44"/>
  <c r="O42"/>
  <c r="O41"/>
  <c r="O40"/>
  <c r="O39"/>
  <c r="O38"/>
  <c r="O37"/>
  <c r="O36"/>
  <c r="O35"/>
  <c r="O34"/>
  <c r="O33"/>
  <c r="O32"/>
  <c r="O30"/>
  <c r="O24"/>
  <c r="O25"/>
  <c r="O26"/>
  <c r="O27"/>
  <c r="O28"/>
  <c r="O23"/>
  <c r="O21"/>
  <c r="O17"/>
  <c r="O18"/>
  <c r="O15"/>
  <c r="O16"/>
  <c r="O14"/>
  <c r="O12"/>
  <c r="C19" l="1"/>
  <c r="C10"/>
</calcChain>
</file>

<file path=xl/sharedStrings.xml><?xml version="1.0" encoding="utf-8"?>
<sst xmlns="http://schemas.openxmlformats.org/spreadsheetml/2006/main" count="284" uniqueCount="207">
  <si>
    <t>Công tác văn hóa doanh nghiệp</t>
  </si>
  <si>
    <t>Công tác Văn thư</t>
  </si>
  <si>
    <t>Lập kế hoạch triển khai duy trì áp dụng và cải tiến công cụ 5S trong toàn Công ty.</t>
  </si>
  <si>
    <t>Lập phương thức vận hành lưới điện.</t>
  </si>
  <si>
    <t>Tổ chức phòng chống và khắc phục thiên tai</t>
  </si>
  <si>
    <t>Khai thác hiệu quả các phần mềm được trang bị</t>
  </si>
  <si>
    <t>Quản lý, vận hành rơ le bảo vệ, tự động và điều khiển từ xa.</t>
  </si>
  <si>
    <t>KH7</t>
  </si>
  <si>
    <t>KT2</t>
  </si>
  <si>
    <t>KT3</t>
  </si>
  <si>
    <t>AT4</t>
  </si>
  <si>
    <t>HC1</t>
  </si>
  <si>
    <t>CN3</t>
  </si>
  <si>
    <t>QT1</t>
  </si>
  <si>
    <t>QT2</t>
  </si>
  <si>
    <t>VH1</t>
  </si>
  <si>
    <t>C</t>
  </si>
  <si>
    <t>F2</t>
  </si>
  <si>
    <t>Tăng hiệu quả sử dụng vốn</t>
  </si>
  <si>
    <t>Tăng trưởng sản lượng</t>
  </si>
  <si>
    <t>C1</t>
  </si>
  <si>
    <t>Cải thiện sự hài lòng của khách hàng về chất lượng điện, chất lượng dịch vụ và hình ảnh thương hiệu EVN  trách nhiệm &amp; minh bạch</t>
  </si>
  <si>
    <t>I1</t>
  </si>
  <si>
    <t>Gia tăng chất lượng cấp điện</t>
  </si>
  <si>
    <t>I2</t>
  </si>
  <si>
    <t>Nâng cao hiệu suất vận hành hệ thống</t>
  </si>
  <si>
    <t>Thời gian mất điện trung bình của hệ thống (SAIDI)</t>
  </si>
  <si>
    <t>Tần suất mất điện trung bình của hệ thống (SAIFI)</t>
  </si>
  <si>
    <t>Số lần mất điện thoáng qua của hệ thống/ khách hàng (MAIFI)</t>
  </si>
  <si>
    <t>I5</t>
  </si>
  <si>
    <t>Tỷ lệ giảm các vụ tai nạn lao động</t>
  </si>
  <si>
    <t>Trọng số chung</t>
  </si>
  <si>
    <t>ĐVT</t>
  </si>
  <si>
    <t>%</t>
  </si>
  <si>
    <t xml:space="preserve">Tổn thất điện năng </t>
  </si>
  <si>
    <t>Sáng kiến</t>
  </si>
  <si>
    <t>An toàn và bảo vệ môi trường</t>
  </si>
  <si>
    <t>Tháng</t>
  </si>
  <si>
    <t>Số lượng sai sót</t>
  </si>
  <si>
    <t>Tháng</t>
  </si>
  <si>
    <t>Mục tiêu trong kỳ</t>
  </si>
  <si>
    <t>Tần suất đánh giá</t>
  </si>
  <si>
    <t>Kết quả</t>
  </si>
  <si>
    <t>Điểm</t>
  </si>
  <si>
    <t>A</t>
  </si>
  <si>
    <t>BẢNG KPIs CHO VỊ TRÍ CÔNG VIỆC</t>
  </si>
  <si>
    <t>B</t>
  </si>
  <si>
    <t>Ý THỨC, TRÁCH NHIỆM VỚI CÔNG VIỆC</t>
  </si>
  <si>
    <t>Ý thức, trách nhiệm với công việc được giao</t>
  </si>
  <si>
    <t>Vi phạm các nội quy, quy chế của Công ty.</t>
  </si>
  <si>
    <t>ĐIỂM THƯỜNG</t>
  </si>
  <si>
    <t>Hoàn thành tốt các công việc được giao bổ xung khi có phát sinh</t>
  </si>
  <si>
    <t>KPI của phòng</t>
  </si>
  <si>
    <t>Phút</t>
  </si>
  <si>
    <t>Lần</t>
  </si>
  <si>
    <t>Cá nhân tự chấm</t>
  </si>
  <si>
    <t>Điểm chấm</t>
  </si>
  <si>
    <t>Điểm qui đổi</t>
  </si>
  <si>
    <t>Triển khai duy trì áp dụng và cải tiến công cụ 5S trong phòng và Công ty.</t>
  </si>
  <si>
    <t xml:space="preserve"> Lập và tổ chức triển khai duy trì áp dụng và cải tiến hệ thống quản lý chất lượng ISO 9001:2015 </t>
  </si>
  <si>
    <t>Mã cấp 1</t>
  </si>
  <si>
    <t>KPI</t>
  </si>
  <si>
    <t>Mã cấp 2</t>
  </si>
  <si>
    <t>Mã cấp 3</t>
  </si>
  <si>
    <t>Tỷ lệ thực hiện</t>
  </si>
  <si>
    <t>NHÓM CÁC CHỈ TIÊU THỰC HIỆN NHIỆM VỤ (Cấp 1)</t>
  </si>
  <si>
    <t>NHÓM KPI THEO MỤC TIÊU (Cấp 2)</t>
  </si>
  <si>
    <t>F</t>
  </si>
  <si>
    <t>Viễn cảnh tài chính (Cấp 3)</t>
  </si>
  <si>
    <t>I</t>
  </si>
  <si>
    <t>KPI cấp Công ty</t>
  </si>
  <si>
    <t>A1</t>
  </si>
  <si>
    <t>KPI Cá nhân</t>
  </si>
  <si>
    <t>Chỉ tiêu KH</t>
  </si>
  <si>
    <t>Viễn cảnh Quy trình nội bộ (Cấp 3)</t>
  </si>
  <si>
    <t>A2</t>
  </si>
  <si>
    <t>Nhóm KPI theo MTCV ( Cấp 2)</t>
  </si>
  <si>
    <t>Công tác quản lý sự cố</t>
  </si>
  <si>
    <t>Công tác quản lý Độ tin cậy lưới điện</t>
  </si>
  <si>
    <t>Công tác quản lý lưới điện</t>
  </si>
  <si>
    <t>B1</t>
  </si>
  <si>
    <t>B2</t>
  </si>
  <si>
    <t>KH</t>
  </si>
  <si>
    <t>Lập kế hoạch sản xuất ( Cấp 3)</t>
  </si>
  <si>
    <t>Tính toán, lập phương thức vận hành  của lưới điện phân phối thuộc quyền điều khiển</t>
  </si>
  <si>
    <t xml:space="preserve"> Công tác chỉ huy vận hành, xử lý sự cố lưới điện.</t>
  </si>
  <si>
    <t>KT</t>
  </si>
  <si>
    <t>Quản lý kỹ thuật vận hành ( cấp 3)</t>
  </si>
  <si>
    <t>AT</t>
  </si>
  <si>
    <t xml:space="preserve">Chỉ đạo công tác quản lý  thống kê, phân loại sự cố. Tổng hợp báo cáo, đánh giá tình hình thực hiện sự cố tuần, tháng </t>
  </si>
  <si>
    <t xml:space="preserve">Công tác vận hành </t>
  </si>
  <si>
    <t>Tham gia phòng chống và khắc phục thiên tai</t>
  </si>
  <si>
    <t>Thực hiện tốt công tác dịch vụ khách hàng, không vi phạm quy định giao tiếp khách hàng.</t>
  </si>
  <si>
    <t xml:space="preserve">Công tác Đào tạo, bồi huấn  quy trình, quy phạm </t>
  </si>
  <si>
    <t xml:space="preserve">Chỉ đạo công tác vận hành và sử lý sự cố theo quy định </t>
  </si>
  <si>
    <t>Chỉ đạo công tác thực hiện các chỉ tiêu độ tin cậy lưới điện của Công ty đạt kế hoạch Tổng công ty giao</t>
  </si>
  <si>
    <t xml:space="preserve">Chỉ đạo thực hiện công tác quản lý cập nhật hồ sơ lưới điện theo quy định </t>
  </si>
  <si>
    <t xml:space="preserve"> Công tác Quản lý, vận hành rơ le bảo vệ, tự động và điều khiển từ xa.</t>
  </si>
  <si>
    <t>Chỉ đạo tính toán, lập phương thức vận hành của lưới điện phân phối thuộc quyền điều khiển đảm bảo an toàn và hiệu quả</t>
  </si>
  <si>
    <t>Vụ</t>
  </si>
  <si>
    <t xml:space="preserve">Triển khai duy trì áp dụng và cải tiến hệ thống quản lý chất lượng ISO 9001:2015 </t>
  </si>
  <si>
    <t>KH7.1.1</t>
  </si>
  <si>
    <t>KT2.1.1</t>
  </si>
  <si>
    <t>KT2.1</t>
  </si>
  <si>
    <t>KT2.2</t>
  </si>
  <si>
    <t>KT2.3</t>
  </si>
  <si>
    <t>KT2.3.1</t>
  </si>
  <si>
    <t>KT2.2.1</t>
  </si>
  <si>
    <t>KT2.4.1</t>
  </si>
  <si>
    <t>KT2.4</t>
  </si>
  <si>
    <t>KT2.5.1</t>
  </si>
  <si>
    <t>KT3.1.1</t>
  </si>
  <si>
    <t>AT4.1.1</t>
  </si>
  <si>
    <t>HC1.1.2</t>
  </si>
  <si>
    <t>CN3.1.1</t>
  </si>
  <si>
    <t>QT1.1.1</t>
  </si>
  <si>
    <t>VH1.1</t>
  </si>
  <si>
    <t>QT1.1</t>
  </si>
  <si>
    <t>CN3.1</t>
  </si>
  <si>
    <t>AT4.1</t>
  </si>
  <si>
    <t>KT3.1</t>
  </si>
  <si>
    <t>KT2.5</t>
  </si>
  <si>
    <t>KH7.1</t>
  </si>
  <si>
    <t>I5.1.1</t>
  </si>
  <si>
    <t>I1.3.1</t>
  </si>
  <si>
    <t>I1.2.1</t>
  </si>
  <si>
    <t>F2.2.1</t>
  </si>
  <si>
    <t>C1.1.1</t>
  </si>
  <si>
    <t>I1.1.1</t>
  </si>
  <si>
    <t>CÔNG TY ĐIỆN LỰC YÊN BÁI</t>
  </si>
  <si>
    <t>Phòng: Điều Độ</t>
  </si>
  <si>
    <t xml:space="preserve">Bộ phận: </t>
  </si>
  <si>
    <t>ĐĐ01</t>
  </si>
  <si>
    <t>TRƯỞNG PHÒNG ĐIỀU ĐỘ</t>
  </si>
  <si>
    <t>Thực hiện công tác Văn hóa Doanh nghiệp trong đơn vị theo quy định của Công ty và Tổng Công ty Điện lực Miền Bắc</t>
  </si>
  <si>
    <t>F2.2</t>
  </si>
  <si>
    <t>C1.1</t>
  </si>
  <si>
    <t>I1.1</t>
  </si>
  <si>
    <t>I1.2</t>
  </si>
  <si>
    <t>I1.3</t>
  </si>
  <si>
    <t>I5.1</t>
  </si>
  <si>
    <t>VH1.1.2</t>
  </si>
  <si>
    <t>Có sáng kiến, cải tiến, hợp lý hóa sản xuất được công nhận</t>
  </si>
  <si>
    <t>Có  cải tiến, hợp lý hóa sản xuất được công nhận</t>
  </si>
  <si>
    <t>C2</t>
  </si>
  <si>
    <t>Tổng cộng</t>
  </si>
  <si>
    <t>Cải tiến</t>
  </si>
  <si>
    <t>C2.1</t>
  </si>
  <si>
    <t>C2.1.1</t>
  </si>
  <si>
    <t>C1.1.2</t>
  </si>
  <si>
    <t>B2.1.1</t>
  </si>
  <si>
    <t>B2.1</t>
  </si>
  <si>
    <t xml:space="preserve">Mã chức danh: </t>
  </si>
  <si>
    <t>QT2.1</t>
  </si>
  <si>
    <t>B1.1</t>
  </si>
  <si>
    <t>B.1.1.1</t>
  </si>
  <si>
    <t>An toàn lao động và môi trường ( Cấp 3)</t>
  </si>
  <si>
    <t>TS</t>
  </si>
  <si>
    <t>a4</t>
  </si>
  <si>
    <t>KQ</t>
  </si>
  <si>
    <t>TL=TH/KH; TH-KH; Hệ số</t>
  </si>
  <si>
    <t>G</t>
  </si>
  <si>
    <t>Gqđ= G*a</t>
  </si>
  <si>
    <t>a1</t>
  </si>
  <si>
    <t>a2</t>
  </si>
  <si>
    <t>a3</t>
  </si>
  <si>
    <t>A3</t>
  </si>
  <si>
    <t>Nhóm  các chỉ tiêu chung (KPI chung) ( Cấp 2)</t>
  </si>
  <si>
    <t xml:space="preserve"> Khai thác hiệu quả các phần mềm dùng chung được trang bị phục vụ công việc chuyên môn của phòng</t>
  </si>
  <si>
    <t>CN3.1.2</t>
  </si>
  <si>
    <t>Có sáng kiến được công nhận</t>
  </si>
  <si>
    <t>Số lượng công việc</t>
  </si>
  <si>
    <t xml:space="preserve">Trọng số cấp 1 </t>
  </si>
  <si>
    <t xml:space="preserve">Trọng số cấp 2 </t>
  </si>
  <si>
    <t xml:space="preserve">Trọng số cấp 3 </t>
  </si>
  <si>
    <t>Trọng số cấp 4</t>
  </si>
  <si>
    <t xml:space="preserve">Trọng số chỉ tiêu    </t>
  </si>
  <si>
    <t>a5</t>
  </si>
  <si>
    <t>a=a1*a2*a3*a4*a5</t>
  </si>
  <si>
    <t>Ban Giám đốc chấm</t>
  </si>
  <si>
    <t>Số lần đào tạo, bồi huấn</t>
  </si>
  <si>
    <t xml:space="preserve">Chỉ đạo, triển khai, tổ chức thực hiện duy trì áp dụng và cải tiến hệ thống  quản lý chất lượng ISO 9001:2015 trong phòng. </t>
  </si>
  <si>
    <t>QT1.1.2</t>
  </si>
  <si>
    <t>Tổ chức kiểm tra, giám sát và theo dõi đánh giá việc thực hiện công tác Iso của CBCNV trong phòng.</t>
  </si>
  <si>
    <t>QT1.2.1</t>
  </si>
  <si>
    <t xml:space="preserve">Triển khai, tổ chức thực hiện, Duy trì áp dụng và cải tiến công cụ 5S  trong phòng. </t>
  </si>
  <si>
    <t>QT1.2.2</t>
  </si>
  <si>
    <t>Tổ chức kiểm tra, giám sát và theo dõi đánh giá việc thực hiện công tác 5S của CBCNV trong phòng.</t>
  </si>
  <si>
    <t>Số CBCNV biết khai thác hiệu quả các phần mềm  được trang bị: Microsoft Office (Word, Excel, Power Point); Eoffice; Visio.</t>
  </si>
  <si>
    <t>HC1.1</t>
  </si>
  <si>
    <t xml:space="preserve">Công tác văn thư </t>
  </si>
  <si>
    <t>HC1.1.1</t>
  </si>
  <si>
    <t>Soạn thảo và kiểm soát kỹ các văn bản, báo cáo, quy trình, quy định…của phòng trước khi ký và trình ký đảm bảo đúng đủ về nội dung và thể thức trình bầy</t>
  </si>
  <si>
    <t>Thực hiện công tác văn thư của phòng theo đúng quy trình quy định của EVNNPC và của Công ty.</t>
  </si>
  <si>
    <t>HC4</t>
  </si>
  <si>
    <t>Công tác Quan hệ cộng đồng</t>
  </si>
  <si>
    <t>HC4.1</t>
  </si>
  <si>
    <t>Thực hiện viết bài cho trang website của Công ty theo quy định</t>
  </si>
  <si>
    <t>HC4.1.1</t>
  </si>
  <si>
    <t>Số lượng bài viết</t>
  </si>
  <si>
    <t xml:space="preserve">Số lượng </t>
  </si>
  <si>
    <t>Số lượng phiếu NC</t>
  </si>
  <si>
    <t>Số lần kiểm tra nội bộ</t>
  </si>
  <si>
    <t>≥70</t>
  </si>
  <si>
    <t>TrkWh</t>
  </si>
  <si>
    <t>Ngày 29 tháng 8 năm 2018</t>
  </si>
  <si>
    <t xml:space="preserve"> Thực hiện Công tác Đào tạo, bồi huấn quy trình, quy phạm </t>
  </si>
</sst>
</file>

<file path=xl/styles.xml><?xml version="1.0" encoding="utf-8"?>
<styleSheet xmlns="http://schemas.openxmlformats.org/spreadsheetml/2006/main">
  <numFmts count="5">
    <numFmt numFmtId="43" formatCode="_(* #,##0.00_);_(* \(#,##0.00\);_(* &quot;-&quot;??_);_(@_)"/>
    <numFmt numFmtId="164" formatCode="0.0%"/>
    <numFmt numFmtId="165" formatCode="_(* #,##0_);_(* \(#,##0\);_(* &quot;-&quot;??_);_(@_)"/>
    <numFmt numFmtId="166" formatCode="0.0"/>
    <numFmt numFmtId="167" formatCode="_(* #,##0.0_);_(* \(#,##0.0\);_(* &quot;-&quot;??_);_(@_)"/>
  </numFmts>
  <fonts count="20">
    <font>
      <sz val="11"/>
      <name val="Calibri"/>
    </font>
    <font>
      <b/>
      <sz val="12"/>
      <name val="Times New Roman"/>
      <family val="1"/>
    </font>
    <font>
      <sz val="12"/>
      <name val="Times New Roman"/>
      <family val="1"/>
    </font>
    <font>
      <sz val="12"/>
      <name val="Arial"/>
      <family val="2"/>
    </font>
    <font>
      <sz val="11"/>
      <color rgb="FF000000"/>
      <name val="Calibri"/>
      <family val="2"/>
    </font>
    <font>
      <sz val="11"/>
      <color indexed="8"/>
      <name val="Arial"/>
      <family val="2"/>
    </font>
    <font>
      <sz val="12"/>
      <color indexed="8"/>
      <name val="Calibri"/>
      <family val="2"/>
    </font>
    <font>
      <sz val="10"/>
      <name val="Arial"/>
      <family val="2"/>
    </font>
    <font>
      <sz val="10"/>
      <color rgb="FF000000"/>
      <name val="Arial"/>
      <family val="2"/>
    </font>
    <font>
      <sz val="11"/>
      <name val="ＭＳ Ｐゴシック"/>
      <charset val="128"/>
    </font>
    <font>
      <sz val="12"/>
      <color rgb="FF000000"/>
      <name val="Calibri"/>
      <family val="2"/>
    </font>
    <font>
      <u/>
      <sz val="12"/>
      <color rgb="FF0000FF"/>
      <name val="Calibri"/>
      <family val="2"/>
    </font>
    <font>
      <sz val="11"/>
      <color rgb="FF000000"/>
      <name val="Calibri"/>
      <family val="2"/>
    </font>
    <font>
      <sz val="12"/>
      <color rgb="FFFF0000"/>
      <name val="Times New Roman"/>
      <family val="1"/>
    </font>
    <font>
      <sz val="11"/>
      <name val="Calibri"/>
      <family val="2"/>
    </font>
    <font>
      <b/>
      <sz val="12"/>
      <color rgb="FFFF0000"/>
      <name val="Times New Roman"/>
      <family val="1"/>
    </font>
    <font>
      <sz val="12"/>
      <color indexed="8"/>
      <name val="Times New Roman"/>
      <family val="1"/>
    </font>
    <font>
      <i/>
      <sz val="12"/>
      <name val="Times New Roman"/>
      <family val="1"/>
    </font>
    <font>
      <sz val="12"/>
      <name val="Calibri"/>
      <family val="2"/>
    </font>
    <font>
      <b/>
      <sz val="12"/>
      <name val="Segoe UI"/>
      <family val="2"/>
    </font>
  </fonts>
  <fills count="18">
    <fill>
      <patternFill patternType="none"/>
    </fill>
    <fill>
      <patternFill patternType="gray125"/>
    </fill>
    <fill>
      <patternFill patternType="solid">
        <fgColor rgb="FFE2CDC6"/>
        <bgColor indexed="64"/>
      </patternFill>
    </fill>
    <fill>
      <patternFill patternType="solid">
        <fgColor rgb="FFFDF0C9"/>
        <bgColor indexed="64"/>
      </patternFill>
    </fill>
    <fill>
      <patternFill patternType="solid">
        <fgColor indexed="9"/>
        <bgColor indexed="64"/>
      </patternFill>
    </fill>
    <fill>
      <patternFill patternType="solid">
        <fgColor rgb="FFFFC000"/>
        <bgColor indexed="64"/>
      </patternFill>
    </fill>
    <fill>
      <patternFill patternType="solid">
        <fgColor rgb="FFFFFF00"/>
        <bgColor indexed="64"/>
      </patternFill>
    </fill>
    <fill>
      <patternFill patternType="solid">
        <fgColor rgb="FFEDF0CA"/>
        <bgColor indexed="64"/>
      </patternFill>
    </fill>
    <fill>
      <patternFill patternType="solid">
        <fgColor rgb="FFF6C120"/>
        <bgColor indexed="64"/>
      </patternFill>
    </fill>
    <fill>
      <patternFill patternType="solid">
        <fgColor indexed="29"/>
        <bgColor indexed="64"/>
      </patternFill>
    </fill>
    <fill>
      <patternFill patternType="solid">
        <fgColor rgb="FFF6F7E4"/>
        <bgColor indexed="64"/>
      </patternFill>
    </fill>
    <fill>
      <patternFill patternType="solid">
        <fgColor rgb="FFFF9999"/>
        <bgColor indexed="64"/>
      </patternFill>
    </fill>
    <fill>
      <patternFill patternType="solid">
        <fgColor rgb="FFDBEEF3"/>
        <bgColor indexed="64"/>
      </patternFill>
    </fill>
    <fill>
      <patternFill patternType="solid">
        <fgColor rgb="FFD7E2EA"/>
        <bgColor indexed="64"/>
      </patternFill>
    </fill>
    <fill>
      <patternFill patternType="none">
        <bgColor indexed="64"/>
      </patternFill>
    </fill>
    <fill>
      <patternFill patternType="solid">
        <fgColor rgb="FFF8F9CD"/>
        <bgColor indexed="64"/>
      </patternFill>
    </fill>
    <fill>
      <patternFill patternType="solid">
        <fgColor theme="9" tint="0.79998168889431442"/>
        <bgColor indexed="64"/>
      </patternFill>
    </fill>
    <fill>
      <patternFill patternType="solid">
        <fgColor theme="0"/>
        <bgColor indexed="64"/>
      </patternFill>
    </fill>
  </fills>
  <borders count="13">
    <border>
      <left/>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auto="1"/>
      </left>
      <right style="thin">
        <color indexed="64"/>
      </right>
      <top style="thin">
        <color auto="1"/>
      </top>
      <bottom/>
      <diagonal/>
    </border>
    <border>
      <left style="thin">
        <color auto="1"/>
      </left>
      <right style="thin">
        <color indexed="64"/>
      </right>
      <top style="thin">
        <color auto="1"/>
      </top>
      <bottom style="thin">
        <color indexed="64"/>
      </bottom>
      <diagonal/>
    </border>
    <border>
      <left style="thin">
        <color indexed="64"/>
      </left>
      <right style="thin">
        <color indexed="64"/>
      </right>
      <top style="thin">
        <color indexed="64"/>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top style="thin">
        <color auto="1"/>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auto="1"/>
      </top>
      <bottom style="thin">
        <color indexed="64"/>
      </bottom>
      <diagonal/>
    </border>
    <border>
      <left style="thin">
        <color auto="1"/>
      </left>
      <right style="thin">
        <color indexed="64"/>
      </right>
      <top/>
      <bottom/>
      <diagonal/>
    </border>
  </borders>
  <cellStyleXfs count="18">
    <xf numFmtId="0" fontId="0" fillId="0" borderId="0">
      <alignment vertical="center"/>
    </xf>
    <xf numFmtId="0" fontId="4" fillId="0" borderId="0">
      <protection locked="0"/>
    </xf>
    <xf numFmtId="9" fontId="5" fillId="0" borderId="0">
      <protection locked="0"/>
    </xf>
    <xf numFmtId="0" fontId="4" fillId="0" borderId="0">
      <protection locked="0"/>
    </xf>
    <xf numFmtId="43" fontId="6" fillId="0" borderId="0">
      <protection locked="0"/>
    </xf>
    <xf numFmtId="0" fontId="7" fillId="0" borderId="0">
      <protection locked="0"/>
    </xf>
    <xf numFmtId="0" fontId="5" fillId="0" borderId="0">
      <protection locked="0"/>
    </xf>
    <xf numFmtId="0" fontId="8" fillId="0" borderId="0">
      <protection locked="0"/>
    </xf>
    <xf numFmtId="0" fontId="9" fillId="0" borderId="0">
      <protection locked="0"/>
    </xf>
    <xf numFmtId="0" fontId="10" fillId="0" borderId="0">
      <protection locked="0"/>
    </xf>
    <xf numFmtId="0" fontId="11" fillId="0" borderId="0">
      <alignment vertical="top"/>
      <protection locked="0"/>
    </xf>
    <xf numFmtId="0" fontId="10" fillId="0" borderId="0">
      <protection locked="0"/>
    </xf>
    <xf numFmtId="0" fontId="12" fillId="0" borderId="0">
      <protection locked="0"/>
    </xf>
    <xf numFmtId="0" fontId="4" fillId="0" borderId="0">
      <protection locked="0"/>
    </xf>
    <xf numFmtId="9" fontId="6" fillId="0" borderId="0">
      <protection locked="0"/>
    </xf>
    <xf numFmtId="43" fontId="4" fillId="0" borderId="0">
      <protection locked="0"/>
    </xf>
    <xf numFmtId="9" fontId="14" fillId="0" borderId="0" applyFont="0" applyFill="0" applyBorder="0" applyAlignment="0" applyProtection="0"/>
    <xf numFmtId="0" fontId="7" fillId="14" borderId="0"/>
  </cellStyleXfs>
  <cellXfs count="230">
    <xf numFmtId="0" fontId="0" fillId="0" borderId="0" xfId="0">
      <alignment vertical="center"/>
    </xf>
    <xf numFmtId="0" fontId="2" fillId="0" borderId="0" xfId="0" applyFont="1" applyBorder="1" applyAlignment="1">
      <alignment horizontal="justify" vertical="center" wrapText="1"/>
    </xf>
    <xf numFmtId="9" fontId="1" fillId="16" borderId="4" xfId="8" applyNumberFormat="1" applyFont="1" applyFill="1" applyBorder="1" applyAlignment="1" applyProtection="1">
      <alignment horizontal="center" vertical="center" wrapText="1"/>
    </xf>
    <xf numFmtId="9" fontId="1" fillId="11" borderId="4" xfId="11" applyNumberFormat="1" applyFont="1" applyFill="1" applyBorder="1" applyAlignment="1" applyProtection="1">
      <alignment horizontal="center" vertical="center"/>
    </xf>
    <xf numFmtId="0" fontId="1" fillId="4" borderId="4" xfId="10" applyFont="1" applyFill="1" applyBorder="1" applyAlignment="1" applyProtection="1">
      <alignment horizontal="left" vertical="center" wrapText="1"/>
    </xf>
    <xf numFmtId="0" fontId="1" fillId="2" borderId="4" xfId="11" applyNumberFormat="1" applyFont="1" applyFill="1" applyBorder="1" applyAlignment="1" applyProtection="1">
      <alignment vertical="center" wrapText="1"/>
    </xf>
    <xf numFmtId="0" fontId="1" fillId="2" borderId="4" xfId="11" applyFont="1" applyFill="1" applyBorder="1" applyAlignment="1" applyProtection="1">
      <alignment vertical="center" wrapText="1"/>
    </xf>
    <xf numFmtId="0" fontId="1" fillId="0" borderId="4" xfId="0" applyFont="1" applyFill="1" applyBorder="1" applyAlignment="1">
      <alignment horizontal="left" vertical="center" wrapText="1"/>
    </xf>
    <xf numFmtId="9" fontId="3" fillId="15" borderId="4" xfId="1" applyNumberFormat="1" applyFont="1" applyFill="1" applyBorder="1" applyAlignment="1" applyProtection="1">
      <alignment vertical="center" textRotation="90"/>
    </xf>
    <xf numFmtId="9" fontId="1" fillId="15" borderId="4" xfId="11" applyNumberFormat="1" applyFont="1" applyFill="1" applyBorder="1" applyAlignment="1" applyProtection="1">
      <alignment horizontal="center" vertical="center"/>
    </xf>
    <xf numFmtId="0" fontId="1" fillId="15" borderId="4" xfId="11" applyNumberFormat="1" applyFont="1" applyFill="1" applyBorder="1" applyAlignment="1" applyProtection="1">
      <alignment horizontal="center" vertical="center"/>
    </xf>
    <xf numFmtId="0" fontId="1" fillId="15" borderId="4" xfId="11" applyNumberFormat="1" applyFont="1" applyFill="1" applyBorder="1" applyAlignment="1" applyProtection="1">
      <alignment vertical="center"/>
    </xf>
    <xf numFmtId="166" fontId="1" fillId="15" borderId="4" xfId="11" applyNumberFormat="1" applyFont="1" applyFill="1" applyBorder="1" applyAlignment="1" applyProtection="1">
      <alignment horizontal="center" vertical="center"/>
    </xf>
    <xf numFmtId="0" fontId="1" fillId="7" borderId="4" xfId="11" applyFont="1" applyFill="1" applyBorder="1" applyAlignment="1" applyProtection="1">
      <alignment horizontal="center" vertical="center"/>
    </xf>
    <xf numFmtId="0" fontId="1" fillId="7" borderId="4" xfId="11" applyFont="1" applyFill="1" applyBorder="1" applyAlignment="1" applyProtection="1">
      <alignment vertical="center"/>
    </xf>
    <xf numFmtId="0" fontId="1" fillId="0" borderId="4" xfId="11" applyFont="1" applyFill="1" applyBorder="1" applyAlignment="1" applyProtection="1">
      <alignment vertical="center"/>
    </xf>
    <xf numFmtId="0" fontId="2" fillId="0" borderId="4" xfId="1" applyFont="1" applyFill="1" applyBorder="1" applyAlignment="1" applyProtection="1">
      <alignment horizontal="left" vertical="center" wrapText="1"/>
    </xf>
    <xf numFmtId="165" fontId="2" fillId="0" borderId="4" xfId="4" applyNumberFormat="1" applyFont="1" applyFill="1" applyBorder="1" applyAlignment="1" applyProtection="1">
      <alignment horizontal="center" vertical="center" wrapText="1"/>
    </xf>
    <xf numFmtId="9" fontId="2" fillId="0" borderId="4" xfId="0" applyNumberFormat="1" applyFont="1" applyFill="1" applyBorder="1" applyAlignment="1">
      <alignment horizontal="center" vertical="center"/>
    </xf>
    <xf numFmtId="0" fontId="1" fillId="5" borderId="4" xfId="11" applyFont="1" applyFill="1" applyBorder="1" applyAlignment="1" applyProtection="1">
      <alignment horizontal="center" vertical="center"/>
    </xf>
    <xf numFmtId="0" fontId="1" fillId="5" borderId="4" xfId="11" applyFont="1" applyFill="1" applyBorder="1" applyAlignment="1" applyProtection="1">
      <alignment vertical="center"/>
    </xf>
    <xf numFmtId="9" fontId="1" fillId="5" borderId="4" xfId="11" applyNumberFormat="1" applyFont="1" applyFill="1" applyBorder="1" applyAlignment="1" applyProtection="1">
      <alignment vertical="center"/>
    </xf>
    <xf numFmtId="0" fontId="2" fillId="0" borderId="4" xfId="1" applyFont="1" applyFill="1" applyBorder="1" applyAlignment="1" applyProtection="1">
      <alignment vertical="center" wrapText="1"/>
    </xf>
    <xf numFmtId="9" fontId="2" fillId="0" borderId="4" xfId="1" quotePrefix="1" applyNumberFormat="1" applyFont="1" applyFill="1" applyBorder="1" applyAlignment="1" applyProtection="1">
      <alignment horizontal="center" vertical="center" wrapText="1"/>
    </xf>
    <xf numFmtId="0" fontId="13" fillId="0" borderId="4" xfId="1" applyFont="1" applyFill="1" applyBorder="1" applyAlignment="1" applyProtection="1">
      <alignment horizontal="center" vertical="center" wrapText="1"/>
    </xf>
    <xf numFmtId="0" fontId="2" fillId="0" borderId="4" xfId="8" applyFont="1" applyFill="1" applyBorder="1" applyAlignment="1" applyProtection="1">
      <alignment horizontal="center" vertical="center" wrapText="1"/>
    </xf>
    <xf numFmtId="9" fontId="2" fillId="0" borderId="4" xfId="1" applyNumberFormat="1" applyFont="1" applyFill="1" applyBorder="1" applyAlignment="1" applyProtection="1">
      <alignment horizontal="center" vertical="center" wrapText="1"/>
    </xf>
    <xf numFmtId="0" fontId="2" fillId="0" borderId="4" xfId="1" applyFont="1" applyFill="1" applyBorder="1" applyAlignment="1" applyProtection="1">
      <alignment horizontal="justify" vertical="center" wrapText="1"/>
    </xf>
    <xf numFmtId="0" fontId="1" fillId="16" borderId="4" xfId="8" applyFont="1" applyFill="1" applyBorder="1" applyAlignment="1" applyProtection="1">
      <alignment vertical="center" wrapText="1"/>
    </xf>
    <xf numFmtId="166" fontId="1" fillId="16" borderId="4" xfId="8" applyNumberFormat="1" applyFont="1" applyFill="1" applyBorder="1" applyAlignment="1" applyProtection="1">
      <alignment horizontal="center" vertical="center" wrapText="1"/>
    </xf>
    <xf numFmtId="9" fontId="1" fillId="9" borderId="4" xfId="8" applyNumberFormat="1" applyFont="1" applyFill="1" applyBorder="1" applyAlignment="1" applyProtection="1">
      <alignment horizontal="center" vertical="center" wrapText="1"/>
    </xf>
    <xf numFmtId="0" fontId="1" fillId="9" borderId="4" xfId="8" applyFont="1" applyFill="1" applyBorder="1" applyAlignment="1" applyProtection="1">
      <alignment vertical="center" wrapText="1"/>
    </xf>
    <xf numFmtId="9" fontId="1" fillId="9" borderId="4" xfId="8" applyNumberFormat="1" applyFont="1" applyFill="1" applyBorder="1" applyAlignment="1" applyProtection="1">
      <alignment vertical="center" wrapText="1"/>
    </xf>
    <xf numFmtId="166" fontId="1" fillId="9" borderId="4" xfId="8" applyNumberFormat="1" applyFont="1" applyFill="1" applyBorder="1" applyAlignment="1" applyProtection="1">
      <alignment vertical="center" wrapText="1"/>
    </xf>
    <xf numFmtId="166" fontId="1" fillId="9" borderId="4" xfId="8" applyNumberFormat="1" applyFont="1" applyFill="1" applyBorder="1" applyAlignment="1" applyProtection="1">
      <alignment horizontal="center" vertical="center" wrapText="1"/>
    </xf>
    <xf numFmtId="0" fontId="2" fillId="0" borderId="4" xfId="0" applyFont="1" applyFill="1" applyBorder="1" applyAlignment="1">
      <alignment vertical="center" wrapText="1"/>
    </xf>
    <xf numFmtId="0" fontId="2" fillId="0" borderId="4" xfId="0" applyNumberFormat="1" applyFont="1" applyFill="1" applyBorder="1" applyAlignment="1">
      <alignment vertical="center" wrapText="1"/>
    </xf>
    <xf numFmtId="0" fontId="2" fillId="0" borderId="4" xfId="0" applyNumberFormat="1" applyFont="1" applyFill="1" applyBorder="1" applyAlignment="1">
      <alignment horizontal="center" vertical="center" wrapText="1"/>
    </xf>
    <xf numFmtId="0" fontId="2" fillId="11" borderId="4" xfId="0" applyFont="1" applyFill="1" applyBorder="1" applyAlignment="1">
      <alignment horizontal="center" vertical="center" wrapText="1"/>
    </xf>
    <xf numFmtId="0" fontId="2" fillId="0" borderId="4" xfId="0" applyFont="1" applyBorder="1" applyAlignment="1">
      <alignment vertical="center" wrapText="1"/>
    </xf>
    <xf numFmtId="0" fontId="2" fillId="11" borderId="4" xfId="0" applyFont="1" applyFill="1" applyBorder="1" applyAlignment="1">
      <alignment horizontal="left" vertical="center" wrapText="1"/>
    </xf>
    <xf numFmtId="9" fontId="2" fillId="11" borderId="4" xfId="0" applyNumberFormat="1" applyFont="1" applyFill="1" applyBorder="1" applyAlignment="1">
      <alignment horizontal="center" vertical="center"/>
    </xf>
    <xf numFmtId="9" fontId="3" fillId="0" borderId="4" xfId="1" applyNumberFormat="1" applyFont="1" applyFill="1" applyBorder="1" applyAlignment="1" applyProtection="1">
      <alignment vertical="center" textRotation="90"/>
    </xf>
    <xf numFmtId="164" fontId="1" fillId="16" borderId="4" xfId="8" applyNumberFormat="1" applyFont="1" applyFill="1" applyBorder="1" applyAlignment="1" applyProtection="1">
      <alignment horizontal="center" vertical="center" wrapText="1"/>
    </xf>
    <xf numFmtId="10" fontId="1" fillId="16" borderId="4" xfId="8" applyNumberFormat="1" applyFont="1" applyFill="1" applyBorder="1" applyAlignment="1" applyProtection="1">
      <alignment horizontal="center" vertical="center" wrapText="1"/>
    </xf>
    <xf numFmtId="0" fontId="2" fillId="4" borderId="4" xfId="0" applyFont="1" applyFill="1" applyBorder="1" applyAlignment="1">
      <alignment horizontal="left" vertical="center" wrapText="1"/>
    </xf>
    <xf numFmtId="0" fontId="2" fillId="4" borderId="4" xfId="0" applyNumberFormat="1" applyFont="1" applyFill="1" applyBorder="1" applyAlignment="1">
      <alignment vertical="center" wrapText="1"/>
    </xf>
    <xf numFmtId="9" fontId="1" fillId="13" borderId="4" xfId="0" applyNumberFormat="1" applyFont="1" applyFill="1" applyBorder="1" applyAlignment="1">
      <alignment horizontal="center" vertical="center" wrapText="1"/>
    </xf>
    <xf numFmtId="0" fontId="2" fillId="0" borderId="4" xfId="0" applyNumberFormat="1" applyFont="1" applyFill="1" applyBorder="1" applyAlignment="1">
      <alignment horizontal="left" vertical="center" wrapText="1"/>
    </xf>
    <xf numFmtId="0" fontId="2" fillId="4" borderId="4" xfId="0" applyFont="1" applyFill="1" applyBorder="1" applyAlignment="1">
      <alignment horizontal="center" vertical="center" wrapText="1"/>
    </xf>
    <xf numFmtId="9" fontId="2" fillId="0" borderId="4" xfId="0" applyNumberFormat="1" applyFont="1" applyFill="1" applyBorder="1" applyAlignment="1">
      <alignment horizontal="center" vertical="center" wrapText="1"/>
    </xf>
    <xf numFmtId="0" fontId="2" fillId="7" borderId="4" xfId="0" applyNumberFormat="1" applyFont="1" applyFill="1" applyBorder="1" applyAlignment="1">
      <alignment horizontal="left" vertical="center" wrapText="1"/>
    </xf>
    <xf numFmtId="9" fontId="2" fillId="7" borderId="4" xfId="0" applyNumberFormat="1" applyFont="1" applyFill="1" applyBorder="1" applyAlignment="1">
      <alignment horizontal="center" vertical="center" wrapText="1"/>
    </xf>
    <xf numFmtId="165" fontId="2" fillId="7" borderId="4" xfId="15" applyNumberFormat="1" applyFont="1" applyFill="1" applyBorder="1" applyAlignment="1" applyProtection="1">
      <alignment vertical="center" wrapText="1"/>
    </xf>
    <xf numFmtId="0" fontId="1" fillId="0" borderId="4" xfId="0" applyFont="1" applyFill="1" applyBorder="1" applyAlignment="1">
      <alignment horizontal="center" vertical="center"/>
    </xf>
    <xf numFmtId="0" fontId="1" fillId="13" borderId="4" xfId="0" applyFont="1" applyFill="1" applyBorder="1" applyAlignment="1">
      <alignment horizontal="center" vertical="center"/>
    </xf>
    <xf numFmtId="0" fontId="2" fillId="0" borderId="4" xfId="8" applyFont="1" applyBorder="1" applyAlignment="1" applyProtection="1">
      <alignment horizontal="center" vertical="center"/>
    </xf>
    <xf numFmtId="0" fontId="2" fillId="0" borderId="4" xfId="0" applyFont="1" applyBorder="1" applyAlignment="1">
      <alignment horizontal="center" vertical="center"/>
    </xf>
    <xf numFmtId="0" fontId="2" fillId="0" borderId="0" xfId="0" applyFont="1" applyFill="1" applyAlignment="1"/>
    <xf numFmtId="0" fontId="2" fillId="0" borderId="4" xfId="0" applyFont="1" applyFill="1" applyBorder="1" applyAlignment="1"/>
    <xf numFmtId="0" fontId="2" fillId="0" borderId="4" xfId="0" applyFont="1" applyBorder="1" applyAlignment="1"/>
    <xf numFmtId="0" fontId="2" fillId="0" borderId="0" xfId="0" applyFont="1" applyAlignment="1"/>
    <xf numFmtId="164" fontId="2" fillId="0" borderId="4" xfId="0" applyNumberFormat="1" applyFont="1" applyFill="1" applyBorder="1" applyAlignment="1">
      <alignment horizontal="center" vertical="center"/>
    </xf>
    <xf numFmtId="2" fontId="2" fillId="0" borderId="4" xfId="0" applyNumberFormat="1" applyFont="1" applyFill="1" applyBorder="1" applyAlignment="1">
      <alignment horizontal="center" vertical="center"/>
    </xf>
    <xf numFmtId="0" fontId="2" fillId="0" borderId="4" xfId="0" applyFont="1" applyFill="1" applyBorder="1" applyAlignment="1">
      <alignment horizontal="center" vertical="center"/>
    </xf>
    <xf numFmtId="0" fontId="2" fillId="0" borderId="4" xfId="0" applyFont="1" applyFill="1" applyBorder="1" applyAlignment="1">
      <alignment horizontal="center"/>
    </xf>
    <xf numFmtId="0" fontId="2" fillId="0" borderId="0" xfId="13" applyFont="1" applyFill="1" applyAlignment="1" applyProtection="1"/>
    <xf numFmtId="9" fontId="2" fillId="11" borderId="4" xfId="0" applyNumberFormat="1" applyFont="1" applyFill="1" applyBorder="1" applyAlignment="1">
      <alignment horizontal="center" vertical="center" wrapText="1"/>
    </xf>
    <xf numFmtId="0" fontId="2" fillId="11" borderId="4" xfId="0" applyFont="1" applyFill="1" applyBorder="1" applyAlignment="1">
      <alignment horizontal="center" vertical="center"/>
    </xf>
    <xf numFmtId="166" fontId="2" fillId="11" borderId="4" xfId="0" applyNumberFormat="1" applyFont="1" applyFill="1" applyBorder="1" applyAlignment="1">
      <alignment horizontal="center" vertical="center"/>
    </xf>
    <xf numFmtId="0" fontId="2" fillId="11" borderId="4" xfId="13" applyFont="1" applyFill="1" applyBorder="1" applyAlignment="1" applyProtection="1"/>
    <xf numFmtId="0" fontId="2" fillId="11" borderId="4" xfId="13" applyFont="1" applyFill="1" applyBorder="1" applyAlignment="1" applyProtection="1">
      <alignment horizontal="center"/>
    </xf>
    <xf numFmtId="0" fontId="2" fillId="0" borderId="4" xfId="13" applyFont="1" applyFill="1" applyBorder="1" applyAlignment="1" applyProtection="1">
      <alignment horizontal="center" vertical="center"/>
    </xf>
    <xf numFmtId="0" fontId="2" fillId="0" borderId="4" xfId="0" applyFont="1" applyBorder="1">
      <alignment vertical="center"/>
    </xf>
    <xf numFmtId="9" fontId="1" fillId="11" borderId="4" xfId="8" applyNumberFormat="1" applyFont="1" applyFill="1" applyBorder="1" applyAlignment="1" applyProtection="1">
      <alignment horizontal="center" vertical="center" wrapText="1"/>
    </xf>
    <xf numFmtId="0" fontId="2" fillId="11" borderId="4" xfId="0" applyFont="1" applyFill="1" applyBorder="1" applyAlignment="1"/>
    <xf numFmtId="10" fontId="2" fillId="0" borderId="4" xfId="0" applyNumberFormat="1" applyFont="1" applyFill="1" applyBorder="1" applyAlignment="1">
      <alignment horizontal="center" vertical="center"/>
    </xf>
    <xf numFmtId="0" fontId="1" fillId="13" borderId="4" xfId="0" applyFont="1" applyFill="1" applyBorder="1" applyAlignment="1">
      <alignment horizontal="center" vertical="center" wrapText="1"/>
    </xf>
    <xf numFmtId="0" fontId="1" fillId="13" borderId="4" xfId="0" applyFont="1" applyFill="1" applyBorder="1" applyAlignment="1">
      <alignment vertical="center" wrapText="1"/>
    </xf>
    <xf numFmtId="1" fontId="1" fillId="0" borderId="4" xfId="0" applyNumberFormat="1" applyFont="1" applyBorder="1" applyAlignment="1">
      <alignment horizontal="center"/>
    </xf>
    <xf numFmtId="0" fontId="2" fillId="0" borderId="4" xfId="0" applyFont="1" applyBorder="1" applyAlignment="1">
      <alignment vertical="center"/>
    </xf>
    <xf numFmtId="9" fontId="2" fillId="16" borderId="4" xfId="8" quotePrefix="1" applyNumberFormat="1" applyFont="1" applyFill="1" applyBorder="1" applyAlignment="1" applyProtection="1">
      <alignment horizontal="center" vertical="center" wrapText="1"/>
    </xf>
    <xf numFmtId="0" fontId="2" fillId="4" borderId="4" xfId="0" applyFont="1" applyFill="1" applyBorder="1" applyAlignment="1">
      <alignment vertical="center" wrapText="1"/>
    </xf>
    <xf numFmtId="0" fontId="2" fillId="7" borderId="4" xfId="14" applyNumberFormat="1" applyFont="1" applyFill="1" applyBorder="1" applyAlignment="1" applyProtection="1">
      <alignment horizontal="center" vertical="center" wrapText="1"/>
    </xf>
    <xf numFmtId="0" fontId="2" fillId="7" borderId="4" xfId="0" applyFont="1" applyFill="1" applyBorder="1" applyAlignment="1">
      <alignment horizontal="center" vertical="center" wrapText="1"/>
    </xf>
    <xf numFmtId="0" fontId="1" fillId="13" borderId="4" xfId="0" applyFont="1" applyFill="1" applyBorder="1" applyAlignment="1">
      <alignment wrapText="1"/>
    </xf>
    <xf numFmtId="0" fontId="2" fillId="0" borderId="4" xfId="8" quotePrefix="1" applyFont="1" applyBorder="1" applyAlignment="1" applyProtection="1">
      <alignment vertical="center" wrapText="1"/>
    </xf>
    <xf numFmtId="0" fontId="2" fillId="0" borderId="4" xfId="0" applyFont="1" applyBorder="1" applyAlignment="1">
      <alignment horizontal="left" vertical="center" wrapText="1"/>
    </xf>
    <xf numFmtId="0" fontId="13" fillId="14" borderId="4" xfId="17" applyFont="1" applyFill="1" applyBorder="1" applyAlignment="1">
      <alignment horizontal="center" vertical="center" wrapText="1"/>
    </xf>
    <xf numFmtId="0" fontId="2" fillId="4" borderId="4" xfId="0" applyNumberFormat="1" applyFont="1" applyFill="1" applyBorder="1" applyAlignment="1">
      <alignment horizontal="center" vertical="center" wrapText="1"/>
    </xf>
    <xf numFmtId="0" fontId="2" fillId="14" borderId="4" xfId="0" applyFont="1" applyFill="1" applyBorder="1" applyAlignment="1">
      <alignment horizontal="justify" vertical="center" wrapText="1"/>
    </xf>
    <xf numFmtId="0" fontId="2" fillId="14" borderId="4" xfId="17" applyFont="1" applyFill="1" applyBorder="1" applyAlignment="1">
      <alignment horizontal="center" vertical="center" wrapText="1"/>
    </xf>
    <xf numFmtId="0" fontId="13" fillId="4" borderId="4" xfId="0" applyFont="1" applyFill="1" applyBorder="1" applyAlignment="1">
      <alignment horizontal="center" vertical="center" wrapText="1"/>
    </xf>
    <xf numFmtId="9" fontId="1" fillId="0" borderId="4" xfId="0" applyNumberFormat="1" applyFont="1" applyFill="1" applyBorder="1" applyAlignment="1">
      <alignment horizontal="center" vertical="center" textRotation="90"/>
    </xf>
    <xf numFmtId="9" fontId="2" fillId="13" borderId="3" xfId="0" applyNumberFormat="1" applyFont="1" applyFill="1" applyBorder="1" applyAlignment="1">
      <alignment vertical="center" wrapText="1"/>
    </xf>
    <xf numFmtId="9" fontId="2" fillId="13" borderId="4" xfId="0" applyNumberFormat="1" applyFont="1" applyFill="1" applyBorder="1" applyAlignment="1">
      <alignment vertical="center" wrapText="1"/>
    </xf>
    <xf numFmtId="0" fontId="13" fillId="0" borderId="4" xfId="1" applyFont="1" applyFill="1" applyBorder="1" applyAlignment="1" applyProtection="1">
      <alignment vertical="center" wrapText="1"/>
    </xf>
    <xf numFmtId="165" fontId="13" fillId="0" borderId="4" xfId="4" applyNumberFormat="1" applyFont="1" applyFill="1" applyBorder="1" applyAlignment="1" applyProtection="1">
      <alignment horizontal="center" vertical="center" wrapText="1"/>
    </xf>
    <xf numFmtId="9" fontId="13" fillId="0" borderId="4" xfId="1" applyNumberFormat="1" applyFont="1" applyFill="1" applyBorder="1" applyAlignment="1" applyProtection="1">
      <alignment horizontal="center" vertical="center" wrapText="1"/>
    </xf>
    <xf numFmtId="164" fontId="13" fillId="0" borderId="4" xfId="0" applyNumberFormat="1" applyFont="1" applyFill="1" applyBorder="1" applyAlignment="1">
      <alignment horizontal="center" vertical="center"/>
    </xf>
    <xf numFmtId="2" fontId="13" fillId="0" borderId="4" xfId="0" applyNumberFormat="1" applyFont="1" applyFill="1" applyBorder="1" applyAlignment="1">
      <alignment horizontal="center" vertical="center"/>
    </xf>
    <xf numFmtId="9" fontId="15" fillId="0" borderId="4" xfId="0" applyNumberFormat="1" applyFont="1" applyFill="1" applyBorder="1" applyAlignment="1">
      <alignment horizontal="center" vertical="center" textRotation="90"/>
    </xf>
    <xf numFmtId="0" fontId="13" fillId="17" borderId="4" xfId="0" applyNumberFormat="1" applyFont="1" applyFill="1" applyBorder="1" applyAlignment="1">
      <alignment vertical="center" wrapText="1"/>
    </xf>
    <xf numFmtId="0" fontId="13" fillId="17" borderId="4" xfId="0" applyNumberFormat="1" applyFont="1" applyFill="1" applyBorder="1" applyAlignment="1">
      <alignment horizontal="left" vertical="center" wrapText="1"/>
    </xf>
    <xf numFmtId="0" fontId="15" fillId="17" borderId="4" xfId="0" applyNumberFormat="1" applyFont="1" applyFill="1" applyBorder="1" applyAlignment="1">
      <alignment vertical="center" wrapText="1"/>
    </xf>
    <xf numFmtId="0" fontId="13" fillId="4" borderId="4" xfId="0" applyFont="1" applyFill="1" applyBorder="1" applyAlignment="1">
      <alignment horizontal="left" vertical="center"/>
    </xf>
    <xf numFmtId="0" fontId="13" fillId="4" borderId="4" xfId="0" applyNumberFormat="1" applyFont="1" applyFill="1" applyBorder="1" applyAlignment="1">
      <alignment horizontal="center" vertical="center" wrapText="1"/>
    </xf>
    <xf numFmtId="0" fontId="13" fillId="4" borderId="1" xfId="0" applyFont="1" applyFill="1" applyBorder="1" applyAlignment="1">
      <alignment horizontal="justify" vertical="center"/>
    </xf>
    <xf numFmtId="0" fontId="13" fillId="14" borderId="4" xfId="0" applyFont="1" applyFill="1" applyBorder="1" applyAlignment="1">
      <alignment horizontal="center" vertical="center" wrapText="1"/>
    </xf>
    <xf numFmtId="9" fontId="13" fillId="14" borderId="4" xfId="16" applyFont="1" applyFill="1" applyBorder="1" applyAlignment="1">
      <alignment horizontal="center" vertical="center" wrapText="1"/>
    </xf>
    <xf numFmtId="10" fontId="13" fillId="0" borderId="4" xfId="0" applyNumberFormat="1" applyFont="1" applyFill="1" applyBorder="1" applyAlignment="1">
      <alignment horizontal="center" vertical="center"/>
    </xf>
    <xf numFmtId="0" fontId="13" fillId="0" borderId="4" xfId="0" applyFont="1" applyFill="1" applyBorder="1" applyAlignment="1">
      <alignment horizontal="center" vertical="center"/>
    </xf>
    <xf numFmtId="0" fontId="13" fillId="0" borderId="4" xfId="13" applyFont="1" applyFill="1" applyBorder="1" applyAlignment="1" applyProtection="1">
      <alignment horizontal="center" vertical="center"/>
    </xf>
    <xf numFmtId="1" fontId="16" fillId="14" borderId="5" xfId="0" applyNumberFormat="1" applyFont="1" applyFill="1" applyBorder="1" applyAlignment="1">
      <alignment horizontal="center" vertical="center"/>
    </xf>
    <xf numFmtId="0" fontId="16" fillId="14" borderId="5" xfId="0" applyFont="1" applyFill="1" applyBorder="1" applyAlignment="1">
      <alignment horizontal="center" vertical="center"/>
    </xf>
    <xf numFmtId="2" fontId="16" fillId="14" borderId="5" xfId="0" applyNumberFormat="1" applyFont="1" applyFill="1" applyBorder="1" applyAlignment="1">
      <alignment horizontal="center" vertical="center"/>
    </xf>
    <xf numFmtId="166" fontId="1" fillId="15" borderId="5" xfId="11" applyNumberFormat="1" applyFont="1" applyFill="1" applyBorder="1" applyAlignment="1" applyProtection="1">
      <alignment horizontal="center" vertical="center"/>
    </xf>
    <xf numFmtId="0" fontId="2" fillId="0" borderId="5" xfId="0" applyFont="1" applyBorder="1" applyAlignment="1">
      <alignment horizontal="center" vertical="center" wrapText="1"/>
    </xf>
    <xf numFmtId="0" fontId="16" fillId="14" borderId="5" xfId="0" applyFont="1" applyFill="1" applyBorder="1" applyAlignment="1">
      <alignment horizontal="center"/>
    </xf>
    <xf numFmtId="9" fontId="13" fillId="0" borderId="4" xfId="8" applyNumberFormat="1" applyFont="1" applyFill="1" applyBorder="1" applyAlignment="1" applyProtection="1">
      <alignment horizontal="center" vertical="center" wrapText="1"/>
    </xf>
    <xf numFmtId="9" fontId="13" fillId="0" borderId="4" xfId="1" quotePrefix="1" applyNumberFormat="1" applyFont="1" applyFill="1" applyBorder="1" applyAlignment="1" applyProtection="1">
      <alignment horizontal="center" vertical="center" wrapText="1"/>
    </xf>
    <xf numFmtId="1" fontId="13" fillId="14" borderId="5" xfId="0" applyNumberFormat="1" applyFont="1" applyFill="1" applyBorder="1" applyAlignment="1">
      <alignment horizontal="center" vertical="center"/>
    </xf>
    <xf numFmtId="2" fontId="13" fillId="14" borderId="5" xfId="0" applyNumberFormat="1" applyFont="1" applyFill="1" applyBorder="1" applyAlignment="1">
      <alignment horizontal="center" vertical="center"/>
    </xf>
    <xf numFmtId="0" fontId="13" fillId="14" borderId="5" xfId="0" applyFont="1" applyFill="1" applyBorder="1" applyAlignment="1">
      <alignment horizontal="center" vertical="center"/>
    </xf>
    <xf numFmtId="0" fontId="2" fillId="0" borderId="4" xfId="0" applyFont="1" applyBorder="1" applyAlignment="1">
      <alignment horizontal="center"/>
    </xf>
    <xf numFmtId="0" fontId="1" fillId="0" borderId="4" xfId="0" applyFont="1" applyFill="1" applyBorder="1" applyAlignment="1">
      <alignment horizontal="center" vertical="center" wrapText="1"/>
    </xf>
    <xf numFmtId="0" fontId="1" fillId="0" borderId="4" xfId="8" applyFont="1" applyFill="1" applyBorder="1" applyAlignment="1" applyProtection="1">
      <alignment horizontal="center" vertical="center" wrapText="1"/>
    </xf>
    <xf numFmtId="9" fontId="2" fillId="0" borderId="4" xfId="8" applyNumberFormat="1" applyFont="1" applyFill="1" applyBorder="1" applyAlignment="1" applyProtection="1">
      <alignment horizontal="center" vertical="center" wrapText="1"/>
    </xf>
    <xf numFmtId="0" fontId="2" fillId="0" borderId="4" xfId="0" applyFont="1" applyFill="1" applyBorder="1" applyAlignment="1">
      <alignment horizontal="left" vertical="center" wrapText="1"/>
    </xf>
    <xf numFmtId="0" fontId="2" fillId="0" borderId="4" xfId="0" applyFont="1" applyBorder="1" applyAlignment="1">
      <alignment horizontal="center" vertical="center" wrapText="1"/>
    </xf>
    <xf numFmtId="0" fontId="1" fillId="4" borderId="4" xfId="0" applyFont="1" applyFill="1" applyBorder="1" applyAlignment="1">
      <alignment horizontal="center" vertical="center" wrapText="1"/>
    </xf>
    <xf numFmtId="0" fontId="1" fillId="2" borderId="4" xfId="11" applyNumberFormat="1" applyFont="1" applyFill="1" applyBorder="1" applyAlignment="1" applyProtection="1">
      <alignment horizontal="center" vertical="center" wrapText="1"/>
    </xf>
    <xf numFmtId="0" fontId="2" fillId="0" borderId="4" xfId="1" applyFont="1" applyFill="1" applyBorder="1" applyAlignment="1" applyProtection="1">
      <alignment horizontal="center" vertical="center" wrapText="1"/>
    </xf>
    <xf numFmtId="9" fontId="1" fillId="10" borderId="4" xfId="11" applyNumberFormat="1" applyFont="1" applyFill="1" applyBorder="1" applyAlignment="1" applyProtection="1">
      <alignment horizontal="center" vertical="center"/>
    </xf>
    <xf numFmtId="0" fontId="2" fillId="0" borderId="4" xfId="0" applyFont="1" applyFill="1" applyBorder="1" applyAlignment="1">
      <alignment horizontal="center" vertical="center" wrapText="1"/>
    </xf>
    <xf numFmtId="0" fontId="2" fillId="0" borderId="4" xfId="8" applyFont="1" applyBorder="1" applyAlignment="1" applyProtection="1">
      <alignment horizontal="center" vertical="center" wrapText="1"/>
    </xf>
    <xf numFmtId="0" fontId="2" fillId="0" borderId="4" xfId="8" quotePrefix="1" applyFont="1" applyBorder="1" applyAlignment="1" applyProtection="1">
      <alignment horizontal="center" vertical="center" wrapText="1"/>
    </xf>
    <xf numFmtId="0" fontId="2" fillId="14" borderId="5" xfId="0" applyFont="1" applyFill="1" applyBorder="1" applyAlignment="1">
      <alignment horizontal="center" vertical="center" wrapText="1"/>
    </xf>
    <xf numFmtId="2" fontId="2" fillId="14" borderId="5" xfId="0" applyNumberFormat="1" applyFont="1" applyFill="1" applyBorder="1" applyAlignment="1">
      <alignment horizontal="center" vertical="center" wrapText="1"/>
    </xf>
    <xf numFmtId="1" fontId="2" fillId="14" borderId="5" xfId="0" applyNumberFormat="1" applyFont="1" applyFill="1" applyBorder="1" applyAlignment="1">
      <alignment horizontal="center" vertical="center" wrapText="1"/>
    </xf>
    <xf numFmtId="167" fontId="17" fillId="14" borderId="5" xfId="4" applyNumberFormat="1" applyFont="1" applyFill="1" applyBorder="1" applyAlignment="1" applyProtection="1">
      <alignment horizontal="center" vertical="center" wrapText="1"/>
    </xf>
    <xf numFmtId="0" fontId="1" fillId="14" borderId="5" xfId="0" applyFont="1" applyFill="1" applyBorder="1" applyAlignment="1">
      <alignment horizontal="center" vertical="center" wrapText="1"/>
    </xf>
    <xf numFmtId="0" fontId="17" fillId="14" borderId="5" xfId="14" applyNumberFormat="1" applyFont="1" applyFill="1" applyBorder="1" applyAlignment="1" applyProtection="1">
      <alignment horizontal="center" vertical="center" wrapText="1"/>
    </xf>
    <xf numFmtId="0" fontId="2" fillId="14" borderId="5" xfId="14" applyNumberFormat="1" applyFont="1" applyFill="1" applyBorder="1" applyAlignment="1" applyProtection="1">
      <alignment horizontal="center" vertical="center" wrapText="1"/>
    </xf>
    <xf numFmtId="167" fontId="2" fillId="14" borderId="5" xfId="4" applyNumberFormat="1" applyFont="1" applyFill="1" applyBorder="1" applyAlignment="1" applyProtection="1">
      <alignment horizontal="center" vertical="center" wrapText="1"/>
    </xf>
    <xf numFmtId="0" fontId="2" fillId="14" borderId="5" xfId="0" applyFont="1" applyFill="1" applyBorder="1" applyAlignment="1"/>
    <xf numFmtId="0" fontId="2" fillId="17" borderId="5" xfId="0" applyNumberFormat="1" applyFont="1" applyFill="1" applyBorder="1" applyAlignment="1">
      <alignment horizontal="center" vertical="center" wrapText="1"/>
    </xf>
    <xf numFmtId="0" fontId="18" fillId="0" borderId="4" xfId="0" applyFont="1" applyBorder="1">
      <alignment vertical="center"/>
    </xf>
    <xf numFmtId="0" fontId="18" fillId="0" borderId="4" xfId="0" applyFont="1" applyBorder="1" applyAlignment="1">
      <alignment horizontal="center"/>
    </xf>
    <xf numFmtId="0" fontId="18" fillId="0" borderId="4" xfId="0" applyFont="1" applyBorder="1" applyAlignment="1">
      <alignment horizontal="center" vertical="center"/>
    </xf>
    <xf numFmtId="0" fontId="18" fillId="0" borderId="0" xfId="0" applyFont="1">
      <alignment vertical="center"/>
    </xf>
    <xf numFmtId="0" fontId="18" fillId="0" borderId="4" xfId="0" applyFont="1" applyFill="1" applyBorder="1" applyAlignment="1"/>
    <xf numFmtId="0" fontId="19" fillId="6" borderId="4" xfId="0" applyFont="1" applyFill="1" applyBorder="1" applyAlignment="1">
      <alignment horizontal="center" vertical="center"/>
    </xf>
    <xf numFmtId="0" fontId="2" fillId="14" borderId="4" xfId="0" applyFont="1" applyFill="1" applyBorder="1" applyAlignment="1">
      <alignment horizontal="center" vertical="center" wrapText="1"/>
    </xf>
    <xf numFmtId="43" fontId="10" fillId="14" borderId="0" xfId="15" applyFont="1" applyFill="1" applyAlignment="1">
      <alignment vertical="center"/>
      <protection locked="0"/>
    </xf>
    <xf numFmtId="0" fontId="2" fillId="17" borderId="5" xfId="0" applyFont="1" applyFill="1" applyBorder="1" applyAlignment="1">
      <alignment horizontal="center" vertical="center" wrapText="1"/>
    </xf>
    <xf numFmtId="43" fontId="2" fillId="17" borderId="5" xfId="15" applyFont="1" applyFill="1" applyBorder="1" applyAlignment="1" applyProtection="1">
      <alignment horizontal="center" vertical="center" wrapText="1"/>
    </xf>
    <xf numFmtId="0" fontId="18" fillId="0" borderId="0" xfId="0" applyFont="1" applyAlignment="1">
      <alignment horizontal="center"/>
    </xf>
    <xf numFmtId="0" fontId="18" fillId="0" borderId="0" xfId="0" applyFont="1" applyFill="1" applyAlignment="1"/>
    <xf numFmtId="0" fontId="18" fillId="0" borderId="0" xfId="0" applyFont="1" applyAlignment="1">
      <alignment horizontal="center" vertical="center"/>
    </xf>
    <xf numFmtId="0" fontId="18" fillId="4" borderId="4" xfId="0" applyFont="1" applyFill="1" applyBorder="1" applyAlignment="1">
      <alignment horizontal="center" vertical="center" wrapText="1"/>
    </xf>
    <xf numFmtId="0" fontId="2" fillId="0" borderId="4" xfId="1" applyFont="1" applyFill="1" applyBorder="1" applyAlignment="1" applyProtection="1">
      <alignment horizontal="center" vertical="center" wrapText="1"/>
    </xf>
    <xf numFmtId="0" fontId="1" fillId="0" borderId="4" xfId="8" applyFont="1" applyFill="1" applyBorder="1" applyAlignment="1" applyProtection="1">
      <alignment horizontal="center" vertical="center" wrapText="1"/>
    </xf>
    <xf numFmtId="9" fontId="2" fillId="0" borderId="4" xfId="8" applyNumberFormat="1" applyFont="1" applyFill="1" applyBorder="1" applyAlignment="1" applyProtection="1">
      <alignment horizontal="center" vertical="center" wrapText="1"/>
    </xf>
    <xf numFmtId="0" fontId="2" fillId="0" borderId="4" xfId="1" applyFont="1" applyFill="1" applyBorder="1" applyAlignment="1" applyProtection="1">
      <alignment horizontal="center" vertical="center" wrapText="1"/>
    </xf>
    <xf numFmtId="0" fontId="2" fillId="0" borderId="4" xfId="0" applyFont="1" applyFill="1" applyBorder="1" applyAlignment="1">
      <alignment horizontal="center" vertical="center" wrapText="1"/>
    </xf>
    <xf numFmtId="0" fontId="2" fillId="0" borderId="4" xfId="8" applyFont="1" applyBorder="1" applyAlignment="1" applyProtection="1">
      <alignment horizontal="center" vertical="center" wrapText="1"/>
    </xf>
    <xf numFmtId="0" fontId="2" fillId="7" borderId="4" xfId="0" applyNumberFormat="1" applyFont="1" applyFill="1" applyBorder="1" applyAlignment="1">
      <alignment horizontal="center" vertical="center" wrapText="1"/>
    </xf>
    <xf numFmtId="9" fontId="2" fillId="7" borderId="4" xfId="1" applyNumberFormat="1" applyFont="1" applyFill="1" applyBorder="1" applyAlignment="1" applyProtection="1">
      <alignment horizontal="center" vertical="center" textRotation="90"/>
    </xf>
    <xf numFmtId="9" fontId="2" fillId="8" borderId="4" xfId="1" applyNumberFormat="1" applyFont="1" applyFill="1" applyBorder="1" applyAlignment="1" applyProtection="1">
      <alignment horizontal="center" vertical="center" textRotation="90"/>
    </xf>
    <xf numFmtId="9" fontId="13" fillId="8" borderId="4" xfId="1" applyNumberFormat="1" applyFont="1" applyFill="1" applyBorder="1" applyAlignment="1" applyProtection="1">
      <alignment horizontal="center" vertical="center" textRotation="90"/>
    </xf>
    <xf numFmtId="9" fontId="1" fillId="16" borderId="4" xfId="8" applyNumberFormat="1" applyFont="1" applyFill="1" applyBorder="1" applyAlignment="1" applyProtection="1">
      <alignment horizontal="center" vertical="center" textRotation="90" wrapText="1"/>
    </xf>
    <xf numFmtId="0" fontId="1" fillId="16" borderId="4" xfId="8" applyFont="1" applyFill="1" applyBorder="1" applyAlignment="1" applyProtection="1">
      <alignment horizontal="center" vertical="center" wrapText="1"/>
    </xf>
    <xf numFmtId="0" fontId="1" fillId="9" borderId="4" xfId="8" applyFont="1" applyFill="1" applyBorder="1" applyAlignment="1" applyProtection="1">
      <alignment horizontal="center" vertical="center" wrapText="1"/>
    </xf>
    <xf numFmtId="0" fontId="2" fillId="11" borderId="4" xfId="8" applyFont="1" applyFill="1" applyBorder="1" applyAlignment="1" applyProtection="1">
      <alignment horizontal="center" vertical="center" wrapText="1"/>
    </xf>
    <xf numFmtId="9" fontId="1" fillId="10" borderId="4" xfId="11" applyNumberFormat="1" applyFont="1" applyFill="1" applyBorder="1" applyAlignment="1" applyProtection="1">
      <alignment horizontal="center" vertical="center" textRotation="90"/>
    </xf>
    <xf numFmtId="9" fontId="1" fillId="10" borderId="3" xfId="11" applyNumberFormat="1" applyFont="1" applyFill="1" applyBorder="1" applyAlignment="1" applyProtection="1">
      <alignment horizontal="center" vertical="center" textRotation="90"/>
    </xf>
    <xf numFmtId="9" fontId="1" fillId="10" borderId="2" xfId="11" applyNumberFormat="1" applyFont="1" applyFill="1" applyBorder="1" applyAlignment="1" applyProtection="1">
      <alignment horizontal="center" vertical="center" textRotation="90"/>
    </xf>
    <xf numFmtId="9" fontId="2" fillId="0" borderId="3" xfId="8" applyNumberFormat="1" applyFont="1" applyFill="1" applyBorder="1" applyAlignment="1" applyProtection="1">
      <alignment horizontal="center" vertical="center" wrapText="1"/>
    </xf>
    <xf numFmtId="9" fontId="2" fillId="0" borderId="2" xfId="8" applyNumberFormat="1" applyFont="1" applyFill="1" applyBorder="1" applyAlignment="1" applyProtection="1">
      <alignment horizontal="center" vertical="center" wrapText="1"/>
    </xf>
    <xf numFmtId="0" fontId="2" fillId="0" borderId="3" xfId="0" applyFont="1" applyFill="1" applyBorder="1" applyAlignment="1">
      <alignment horizontal="left" vertical="center" wrapText="1"/>
    </xf>
    <xf numFmtId="0" fontId="2" fillId="0" borderId="2" xfId="0" applyFont="1" applyFill="1" applyBorder="1" applyAlignment="1">
      <alignment horizontal="left" vertical="center" wrapText="1"/>
    </xf>
    <xf numFmtId="9" fontId="1" fillId="0" borderId="3" xfId="0" applyNumberFormat="1" applyFont="1" applyFill="1" applyBorder="1" applyAlignment="1">
      <alignment horizontal="center" vertical="center" textRotation="90"/>
    </xf>
    <xf numFmtId="9" fontId="1" fillId="0" borderId="2" xfId="0" applyNumberFormat="1" applyFont="1" applyFill="1" applyBorder="1" applyAlignment="1">
      <alignment horizontal="center" vertical="center" textRotation="90"/>
    </xf>
    <xf numFmtId="0" fontId="2" fillId="0" borderId="3" xfId="0" applyFont="1" applyBorder="1" applyAlignment="1">
      <alignment horizontal="center" vertical="center" wrapText="1"/>
    </xf>
    <xf numFmtId="0" fontId="2" fillId="0" borderId="2" xfId="0" applyFont="1" applyBorder="1" applyAlignment="1">
      <alignment horizontal="center" vertical="center" wrapText="1"/>
    </xf>
    <xf numFmtId="0" fontId="1" fillId="14" borderId="3" xfId="0" applyNumberFormat="1" applyFont="1" applyFill="1" applyBorder="1" applyAlignment="1">
      <alignment horizontal="center" vertical="center" wrapText="1"/>
    </xf>
    <xf numFmtId="0" fontId="1" fillId="14" borderId="2" xfId="0" applyNumberFormat="1" applyFont="1" applyFill="1" applyBorder="1" applyAlignment="1">
      <alignment horizontal="center" vertical="center" wrapText="1"/>
    </xf>
    <xf numFmtId="0" fontId="2" fillId="14" borderId="3" xfId="0" applyNumberFormat="1" applyFont="1" applyFill="1" applyBorder="1" applyAlignment="1">
      <alignment horizontal="left" vertical="center" wrapText="1"/>
    </xf>
    <xf numFmtId="0" fontId="2" fillId="14" borderId="2" xfId="0" applyNumberFormat="1" applyFont="1" applyFill="1" applyBorder="1" applyAlignment="1">
      <alignment horizontal="left" vertical="center" wrapText="1"/>
    </xf>
    <xf numFmtId="0" fontId="2" fillId="0" borderId="4" xfId="0" applyFont="1" applyFill="1" applyBorder="1" applyAlignment="1">
      <alignment horizontal="center" vertical="center" wrapText="1"/>
    </xf>
    <xf numFmtId="0" fontId="2" fillId="0" borderId="4" xfId="8" applyFont="1" applyBorder="1" applyAlignment="1" applyProtection="1">
      <alignment horizontal="center" vertical="center" wrapText="1"/>
    </xf>
    <xf numFmtId="0" fontId="2" fillId="0" borderId="4" xfId="8" quotePrefix="1" applyFont="1" applyBorder="1" applyAlignment="1" applyProtection="1">
      <alignment horizontal="center" vertical="center" wrapText="1"/>
    </xf>
    <xf numFmtId="0" fontId="2" fillId="7" borderId="4" xfId="0" applyNumberFormat="1" applyFont="1" applyFill="1" applyBorder="1" applyAlignment="1">
      <alignment horizontal="center" vertical="center" wrapText="1"/>
    </xf>
    <xf numFmtId="0" fontId="1" fillId="0" borderId="9" xfId="0" applyFont="1" applyBorder="1" applyAlignment="1">
      <alignment horizontal="center" vertical="center"/>
    </xf>
    <xf numFmtId="0" fontId="1" fillId="0" borderId="11" xfId="0" applyFont="1" applyBorder="1" applyAlignment="1">
      <alignment horizontal="center" vertical="center"/>
    </xf>
    <xf numFmtId="0" fontId="1" fillId="0" borderId="10" xfId="0" applyFont="1" applyBorder="1" applyAlignment="1">
      <alignment horizontal="center" vertical="center"/>
    </xf>
    <xf numFmtId="0" fontId="1" fillId="0" borderId="4" xfId="0" applyFont="1" applyBorder="1" applyAlignment="1">
      <alignment horizontal="center" vertical="center"/>
    </xf>
    <xf numFmtId="0" fontId="2" fillId="0" borderId="4" xfId="0" applyFont="1" applyBorder="1" applyAlignment="1">
      <alignment horizontal="center" vertical="center" wrapText="1"/>
    </xf>
    <xf numFmtId="9" fontId="1" fillId="10" borderId="12" xfId="11" applyNumberFormat="1" applyFont="1" applyFill="1" applyBorder="1" applyAlignment="1" applyProtection="1">
      <alignment horizontal="center" vertical="center" textRotation="90"/>
    </xf>
    <xf numFmtId="9" fontId="2" fillId="12" borderId="4" xfId="0" applyNumberFormat="1" applyFont="1" applyFill="1" applyBorder="1" applyAlignment="1">
      <alignment horizontal="center" vertical="center" wrapText="1"/>
    </xf>
    <xf numFmtId="0" fontId="2" fillId="12" borderId="4" xfId="0" applyFont="1" applyFill="1" applyBorder="1" applyAlignment="1">
      <alignment horizontal="center" vertical="center" wrapText="1"/>
    </xf>
    <xf numFmtId="9" fontId="2" fillId="2" borderId="4" xfId="11" applyNumberFormat="1" applyFont="1" applyFill="1" applyBorder="1" applyAlignment="1" applyProtection="1">
      <alignment horizontal="center" vertical="center" wrapText="1"/>
    </xf>
    <xf numFmtId="0" fontId="2" fillId="2" borderId="4" xfId="11" applyNumberFormat="1" applyFont="1" applyFill="1" applyBorder="1" applyAlignment="1" applyProtection="1">
      <alignment horizontal="center" vertical="center" wrapText="1"/>
    </xf>
    <xf numFmtId="9" fontId="2" fillId="15" borderId="4" xfId="1" applyNumberFormat="1" applyFont="1" applyFill="1" applyBorder="1" applyAlignment="1" applyProtection="1">
      <alignment horizontal="center" vertical="center" textRotation="90"/>
    </xf>
    <xf numFmtId="0" fontId="1" fillId="13" borderId="4" xfId="0" applyFont="1" applyFill="1" applyBorder="1" applyAlignment="1">
      <alignment horizontal="left" vertical="center" wrapText="1"/>
    </xf>
    <xf numFmtId="0" fontId="1" fillId="0" borderId="4" xfId="8" applyFont="1" applyFill="1" applyBorder="1" applyAlignment="1" applyProtection="1">
      <alignment horizontal="center" vertical="center" wrapText="1"/>
    </xf>
    <xf numFmtId="0" fontId="1" fillId="4" borderId="4" xfId="0" applyFont="1" applyFill="1" applyBorder="1" applyAlignment="1">
      <alignment horizontal="center" vertical="center" wrapText="1"/>
    </xf>
    <xf numFmtId="0" fontId="1" fillId="9" borderId="4" xfId="8" applyFont="1" applyFill="1" applyBorder="1" applyAlignment="1" applyProtection="1">
      <alignment horizontal="left" vertical="center" wrapText="1"/>
    </xf>
    <xf numFmtId="0" fontId="1" fillId="16" borderId="4" xfId="8" applyFont="1" applyFill="1" applyBorder="1" applyAlignment="1" applyProtection="1">
      <alignment horizontal="left" vertical="center" wrapText="1"/>
    </xf>
    <xf numFmtId="0" fontId="1" fillId="4" borderId="4" xfId="10" applyFont="1" applyFill="1" applyBorder="1" applyAlignment="1" applyProtection="1">
      <alignment horizontal="center" vertical="center" wrapText="1"/>
    </xf>
    <xf numFmtId="0" fontId="1" fillId="2" borderId="4" xfId="11" applyNumberFormat="1" applyFont="1" applyFill="1" applyBorder="1" applyAlignment="1" applyProtection="1">
      <alignment horizontal="center" vertical="center" wrapText="1"/>
    </xf>
    <xf numFmtId="0" fontId="18" fillId="0" borderId="4" xfId="0" applyFont="1" applyBorder="1" applyAlignment="1"/>
    <xf numFmtId="9" fontId="2" fillId="0" borderId="4" xfId="8" applyNumberFormat="1" applyFont="1" applyFill="1" applyBorder="1" applyAlignment="1" applyProtection="1">
      <alignment horizontal="center" vertical="center" wrapText="1"/>
    </xf>
    <xf numFmtId="9" fontId="2" fillId="0" borderId="4" xfId="8" quotePrefix="1" applyNumberFormat="1" applyFont="1" applyFill="1" applyBorder="1" applyAlignment="1" applyProtection="1">
      <alignment horizontal="center" vertical="center" wrapText="1"/>
    </xf>
    <xf numFmtId="0" fontId="2" fillId="0" borderId="4" xfId="1" applyFont="1" applyFill="1" applyBorder="1" applyAlignment="1" applyProtection="1">
      <alignment horizontal="center" vertical="center" wrapText="1"/>
    </xf>
    <xf numFmtId="0" fontId="1" fillId="5" borderId="8" xfId="11" applyFont="1" applyFill="1" applyBorder="1" applyAlignment="1" applyProtection="1">
      <alignment horizontal="center" vertical="center"/>
    </xf>
    <xf numFmtId="0" fontId="1" fillId="5" borderId="6" xfId="11" applyFont="1" applyFill="1" applyBorder="1" applyAlignment="1" applyProtection="1">
      <alignment horizontal="center" vertical="center"/>
    </xf>
    <xf numFmtId="0" fontId="1" fillId="5" borderId="7" xfId="11" applyFont="1" applyFill="1" applyBorder="1" applyAlignment="1" applyProtection="1">
      <alignment horizontal="center" vertical="center"/>
    </xf>
    <xf numFmtId="0" fontId="1" fillId="11" borderId="4" xfId="0" applyFont="1" applyFill="1" applyBorder="1" applyAlignment="1">
      <alignment horizontal="left" vertical="center" wrapText="1"/>
    </xf>
    <xf numFmtId="9" fontId="1" fillId="11" borderId="4" xfId="8" applyNumberFormat="1" applyFont="1" applyFill="1" applyBorder="1" applyAlignment="1" applyProtection="1">
      <alignment horizontal="left" vertical="center" wrapText="1"/>
    </xf>
    <xf numFmtId="9" fontId="2" fillId="8" borderId="4" xfId="1" applyNumberFormat="1" applyFont="1" applyFill="1" applyBorder="1" applyAlignment="1" applyProtection="1">
      <alignment horizontal="center" vertical="center" textRotation="90"/>
    </xf>
    <xf numFmtId="9" fontId="2" fillId="3" borderId="4" xfId="1" applyNumberFormat="1" applyFont="1" applyFill="1" applyBorder="1" applyAlignment="1" applyProtection="1">
      <alignment horizontal="center" vertical="center" textRotation="90"/>
    </xf>
    <xf numFmtId="9" fontId="1" fillId="16" borderId="9" xfId="8" applyNumberFormat="1" applyFont="1" applyFill="1" applyBorder="1" applyAlignment="1" applyProtection="1">
      <alignment horizontal="center" vertical="center" wrapText="1"/>
    </xf>
    <xf numFmtId="9" fontId="1" fillId="16" borderId="11" xfId="8" applyNumberFormat="1" applyFont="1" applyFill="1" applyBorder="1" applyAlignment="1" applyProtection="1">
      <alignment horizontal="center" vertical="center" wrapText="1"/>
    </xf>
    <xf numFmtId="9" fontId="1" fillId="16" borderId="10" xfId="8" applyNumberFormat="1" applyFont="1" applyFill="1" applyBorder="1" applyAlignment="1" applyProtection="1">
      <alignment horizontal="center" vertical="center" wrapText="1"/>
    </xf>
    <xf numFmtId="0" fontId="1" fillId="0" borderId="4" xfId="0" applyFont="1" applyBorder="1" applyAlignment="1">
      <alignment horizontal="center"/>
    </xf>
    <xf numFmtId="9" fontId="2" fillId="7" borderId="4" xfId="1" applyNumberFormat="1" applyFont="1" applyFill="1" applyBorder="1" applyAlignment="1" applyProtection="1">
      <alignment horizontal="center" vertical="center" textRotation="90"/>
    </xf>
    <xf numFmtId="0" fontId="1" fillId="0" borderId="4" xfId="0" applyFont="1" applyFill="1" applyBorder="1" applyAlignment="1">
      <alignment horizontal="center" vertical="center" wrapText="1"/>
    </xf>
    <xf numFmtId="0" fontId="2" fillId="0" borderId="4" xfId="0" applyFont="1" applyFill="1" applyBorder="1" applyAlignment="1">
      <alignment horizontal="left" vertical="center" wrapText="1"/>
    </xf>
  </cellXfs>
  <cellStyles count="18">
    <cellStyle name="Comma" xfId="15" builtinId="3"/>
    <cellStyle name="Comma 10" xfId="4"/>
    <cellStyle name="Comma 6" xfId="6"/>
    <cellStyle name="Excel Built-in Excel Built-in Excel Built-in Normal_Sheet1" xfId="8"/>
    <cellStyle name="Hyperlink" xfId="10"/>
    <cellStyle name="Normal" xfId="0" builtinId="0"/>
    <cellStyle name="Normal - Style1" xfId="5"/>
    <cellStyle name="Normal 12" xfId="7"/>
    <cellStyle name="Normal 13" xfId="13"/>
    <cellStyle name="Normal 17" xfId="11"/>
    <cellStyle name="Normal 2" xfId="12"/>
    <cellStyle name="Normal 3" xfId="9"/>
    <cellStyle name="Normal 7" xfId="1"/>
    <cellStyle name="Normal 7 3" xfId="3"/>
    <cellStyle name="Normal_VTU" xfId="17"/>
    <cellStyle name="Percent" xfId="16" builtinId="5"/>
    <cellStyle name="Percent 3" xfId="2"/>
    <cellStyle name="Percent 7" xfId="14"/>
  </cellStyles>
  <dxfs count="0"/>
  <tableStyles count="0" defaultTableStyle="TableStyleMedium9" defaultPivotStyle="PivotStyleLight16"/>
  <colors>
    <mruColors>
      <color rgb="FFF8F9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tabColor rgb="FFFF0000"/>
  </sheetPr>
  <dimension ref="A1:W50"/>
  <sheetViews>
    <sheetView tabSelected="1" topLeftCell="A27" zoomScale="80" zoomScaleNormal="80" workbookViewId="0">
      <selection activeCell="C31" sqref="C31"/>
    </sheetView>
  </sheetViews>
  <sheetFormatPr defaultColWidth="9" defaultRowHeight="15.75"/>
  <cols>
    <col min="1" max="1" width="6.28515625" style="150" customWidth="1"/>
    <col min="2" max="2" width="7.5703125" style="150" customWidth="1"/>
    <col min="3" max="3" width="7.28515625" style="157" customWidth="1"/>
    <col min="4" max="4" width="7.5703125" style="157" customWidth="1"/>
    <col min="5" max="5" width="6.28515625" style="150" customWidth="1"/>
    <col min="6" max="6" width="26" style="150" hidden="1" customWidth="1"/>
    <col min="7" max="7" width="7.28515625" style="150" hidden="1" customWidth="1"/>
    <col min="8" max="8" width="31.85546875" style="150" hidden="1" customWidth="1"/>
    <col min="9" max="9" width="35.7109375" style="159" customWidth="1"/>
    <col min="10" max="10" width="34.42578125" style="150" customWidth="1"/>
    <col min="11" max="11" width="9.5703125" style="150" customWidth="1"/>
    <col min="12" max="12" width="9.7109375" style="150" customWidth="1"/>
    <col min="13" max="13" width="9.5703125" style="150" customWidth="1"/>
    <col min="14" max="14" width="8.42578125" style="158" customWidth="1"/>
    <col min="15" max="15" width="9.140625" style="158" customWidth="1"/>
    <col min="16" max="16" width="9.42578125" style="150" customWidth="1"/>
    <col min="17" max="17" width="11.28515625" style="157" customWidth="1"/>
    <col min="18" max="18" width="10.5703125" style="157" customWidth="1"/>
    <col min="19" max="19" width="10.42578125" style="157" customWidth="1"/>
    <col min="20" max="20" width="13.5703125" style="150" customWidth="1"/>
    <col min="21" max="21" width="10.7109375" style="150" customWidth="1"/>
    <col min="22" max="22" width="10.42578125" style="159" customWidth="1"/>
    <col min="23" max="23" width="11" style="150" customWidth="1"/>
    <col min="24" max="258" width="10" style="150" customWidth="1"/>
    <col min="259" max="16384" width="9" style="150"/>
  </cols>
  <sheetData>
    <row r="1" spans="1:23">
      <c r="A1" s="147"/>
      <c r="B1" s="147"/>
      <c r="C1" s="148"/>
      <c r="D1" s="148"/>
      <c r="E1" s="147"/>
      <c r="F1" s="207" t="s">
        <v>45</v>
      </c>
      <c r="G1" s="207"/>
      <c r="H1" s="207"/>
      <c r="I1" s="207"/>
      <c r="J1" s="207"/>
      <c r="K1" s="207"/>
      <c r="L1" s="207"/>
      <c r="M1" s="207"/>
      <c r="N1" s="207"/>
      <c r="O1" s="130"/>
      <c r="P1" s="147"/>
      <c r="Q1" s="148"/>
      <c r="R1" s="148"/>
      <c r="S1" s="73"/>
      <c r="T1" s="147"/>
      <c r="U1" s="147"/>
      <c r="V1" s="149"/>
      <c r="W1" s="147"/>
    </row>
    <row r="2" spans="1:23">
      <c r="A2" s="147"/>
      <c r="B2" s="147"/>
      <c r="C2" s="148"/>
      <c r="D2" s="148"/>
      <c r="E2" s="147"/>
      <c r="F2" s="147"/>
      <c r="G2" s="147"/>
      <c r="H2" s="147"/>
      <c r="I2" s="149"/>
      <c r="J2" s="147"/>
      <c r="K2" s="147"/>
      <c r="L2" s="147"/>
      <c r="M2" s="147"/>
      <c r="N2" s="151"/>
      <c r="O2" s="151"/>
      <c r="P2" s="147"/>
      <c r="Q2" s="148"/>
      <c r="R2" s="148"/>
      <c r="S2" s="148"/>
      <c r="T2" s="147"/>
      <c r="U2" s="147"/>
      <c r="V2" s="149"/>
      <c r="W2" s="147"/>
    </row>
    <row r="3" spans="1:23">
      <c r="A3" s="197" t="s">
        <v>129</v>
      </c>
      <c r="B3" s="197"/>
      <c r="C3" s="197"/>
      <c r="D3" s="197"/>
      <c r="E3" s="197"/>
      <c r="F3" s="197"/>
      <c r="G3" s="197"/>
      <c r="H3" s="4" t="s">
        <v>130</v>
      </c>
      <c r="I3" s="210" t="s">
        <v>133</v>
      </c>
      <c r="J3" s="210"/>
      <c r="K3" s="210"/>
      <c r="L3" s="210"/>
      <c r="M3" s="210"/>
      <c r="N3" s="210"/>
      <c r="O3" s="210"/>
      <c r="P3" s="210"/>
      <c r="Q3" s="210"/>
      <c r="R3" s="210"/>
      <c r="S3" s="226" t="s">
        <v>205</v>
      </c>
      <c r="T3" s="226"/>
      <c r="U3" s="226"/>
      <c r="V3" s="226"/>
      <c r="W3" s="226"/>
    </row>
    <row r="4" spans="1:23" ht="31.5" customHeight="1">
      <c r="A4" s="197"/>
      <c r="B4" s="197"/>
      <c r="C4" s="197"/>
      <c r="D4" s="197"/>
      <c r="E4" s="197"/>
      <c r="F4" s="197"/>
      <c r="G4" s="197"/>
      <c r="H4" s="4" t="s">
        <v>131</v>
      </c>
      <c r="I4" s="210"/>
      <c r="J4" s="210"/>
      <c r="K4" s="210"/>
      <c r="L4" s="210"/>
      <c r="M4" s="197" t="s">
        <v>152</v>
      </c>
      <c r="N4" s="197"/>
      <c r="O4" s="197"/>
      <c r="P4" s="197"/>
      <c r="Q4" s="197"/>
      <c r="R4" s="197"/>
      <c r="S4" s="194" t="s">
        <v>132</v>
      </c>
      <c r="T4" s="195"/>
      <c r="U4" s="195"/>
      <c r="V4" s="196"/>
      <c r="W4" s="152"/>
    </row>
    <row r="5" spans="1:23" s="58" customFormat="1" ht="68.25" customHeight="1">
      <c r="A5" s="206" t="s">
        <v>172</v>
      </c>
      <c r="B5" s="206" t="s">
        <v>173</v>
      </c>
      <c r="C5" s="206" t="s">
        <v>174</v>
      </c>
      <c r="D5" s="206" t="s">
        <v>175</v>
      </c>
      <c r="E5" s="206" t="s">
        <v>70</v>
      </c>
      <c r="F5" s="206"/>
      <c r="G5" s="206" t="s">
        <v>52</v>
      </c>
      <c r="H5" s="206"/>
      <c r="I5" s="206" t="s">
        <v>72</v>
      </c>
      <c r="J5" s="206"/>
      <c r="K5" s="206" t="s">
        <v>40</v>
      </c>
      <c r="L5" s="206"/>
      <c r="M5" s="206" t="s">
        <v>41</v>
      </c>
      <c r="N5" s="206" t="s">
        <v>176</v>
      </c>
      <c r="O5" s="206" t="s">
        <v>31</v>
      </c>
      <c r="P5" s="228" t="s">
        <v>55</v>
      </c>
      <c r="Q5" s="228"/>
      <c r="R5" s="228"/>
      <c r="S5" s="228"/>
      <c r="T5" s="228" t="s">
        <v>179</v>
      </c>
      <c r="U5" s="228"/>
      <c r="V5" s="228"/>
      <c r="W5" s="228"/>
    </row>
    <row r="6" spans="1:23" s="58" customFormat="1" ht="54.75" customHeight="1">
      <c r="A6" s="206"/>
      <c r="B6" s="206"/>
      <c r="C6" s="206"/>
      <c r="D6" s="206"/>
      <c r="E6" s="126" t="s">
        <v>60</v>
      </c>
      <c r="F6" s="126" t="s">
        <v>61</v>
      </c>
      <c r="G6" s="126" t="s">
        <v>62</v>
      </c>
      <c r="H6" s="126" t="s">
        <v>61</v>
      </c>
      <c r="I6" s="162" t="s">
        <v>63</v>
      </c>
      <c r="J6" s="126" t="s">
        <v>61</v>
      </c>
      <c r="K6" s="126" t="s">
        <v>32</v>
      </c>
      <c r="L6" s="126" t="s">
        <v>73</v>
      </c>
      <c r="M6" s="206"/>
      <c r="N6" s="206"/>
      <c r="O6" s="206"/>
      <c r="P6" s="125" t="s">
        <v>42</v>
      </c>
      <c r="Q6" s="125" t="s">
        <v>64</v>
      </c>
      <c r="R6" s="125" t="s">
        <v>56</v>
      </c>
      <c r="S6" s="125" t="s">
        <v>57</v>
      </c>
      <c r="T6" s="125" t="s">
        <v>42</v>
      </c>
      <c r="U6" s="125" t="s">
        <v>64</v>
      </c>
      <c r="V6" s="125" t="s">
        <v>56</v>
      </c>
      <c r="W6" s="125" t="s">
        <v>57</v>
      </c>
    </row>
    <row r="7" spans="1:23" s="58" customFormat="1" ht="18" hidden="1" customHeight="1">
      <c r="A7" s="126">
        <v>1</v>
      </c>
      <c r="B7" s="126">
        <v>2</v>
      </c>
      <c r="C7" s="126">
        <v>3</v>
      </c>
      <c r="D7" s="126">
        <v>4</v>
      </c>
      <c r="E7" s="126">
        <v>5</v>
      </c>
      <c r="F7" s="126">
        <v>6</v>
      </c>
      <c r="G7" s="126">
        <v>7</v>
      </c>
      <c r="H7" s="126">
        <v>8</v>
      </c>
      <c r="I7" s="162">
        <v>9</v>
      </c>
      <c r="J7" s="126">
        <v>10</v>
      </c>
      <c r="K7" s="126">
        <v>11</v>
      </c>
      <c r="L7" s="126">
        <v>12</v>
      </c>
      <c r="M7" s="126">
        <v>13</v>
      </c>
      <c r="N7" s="126">
        <v>14</v>
      </c>
      <c r="O7" s="126">
        <v>15</v>
      </c>
      <c r="P7" s="126">
        <v>16</v>
      </c>
      <c r="Q7" s="126">
        <v>17</v>
      </c>
      <c r="R7" s="126">
        <v>18</v>
      </c>
      <c r="S7" s="126">
        <v>19</v>
      </c>
      <c r="T7" s="126">
        <v>20</v>
      </c>
      <c r="U7" s="126">
        <v>21</v>
      </c>
      <c r="V7" s="126">
        <v>22</v>
      </c>
      <c r="W7" s="126">
        <v>23</v>
      </c>
    </row>
    <row r="8" spans="1:23" s="58" customFormat="1" ht="50.25" hidden="1" customHeight="1">
      <c r="A8" s="25" t="s">
        <v>163</v>
      </c>
      <c r="B8" s="25" t="s">
        <v>164</v>
      </c>
      <c r="C8" s="25" t="s">
        <v>165</v>
      </c>
      <c r="D8" s="25" t="s">
        <v>158</v>
      </c>
      <c r="E8" s="25"/>
      <c r="F8" s="25"/>
      <c r="G8" s="25"/>
      <c r="H8" s="25"/>
      <c r="I8" s="25"/>
      <c r="J8" s="25"/>
      <c r="K8" s="25" t="s">
        <v>32</v>
      </c>
      <c r="L8" s="25" t="s">
        <v>82</v>
      </c>
      <c r="M8" s="25" t="s">
        <v>157</v>
      </c>
      <c r="N8" s="25" t="s">
        <v>177</v>
      </c>
      <c r="O8" s="25" t="s">
        <v>178</v>
      </c>
      <c r="P8" s="25" t="s">
        <v>159</v>
      </c>
      <c r="Q8" s="153" t="s">
        <v>160</v>
      </c>
      <c r="R8" s="25" t="s">
        <v>161</v>
      </c>
      <c r="S8" s="25" t="s">
        <v>162</v>
      </c>
      <c r="T8" s="25" t="s">
        <v>159</v>
      </c>
      <c r="U8" s="153" t="s">
        <v>160</v>
      </c>
      <c r="V8" s="25" t="s">
        <v>161</v>
      </c>
      <c r="W8" s="25" t="s">
        <v>162</v>
      </c>
    </row>
    <row r="9" spans="1:23" s="58" customFormat="1" ht="33.75" customHeight="1">
      <c r="A9" s="202">
        <v>0.85</v>
      </c>
      <c r="B9" s="5"/>
      <c r="C9" s="131"/>
      <c r="D9" s="131"/>
      <c r="E9" s="131" t="s">
        <v>44</v>
      </c>
      <c r="F9" s="211" t="s">
        <v>65</v>
      </c>
      <c r="G9" s="212"/>
      <c r="H9" s="212"/>
      <c r="I9" s="212"/>
      <c r="J9" s="212"/>
      <c r="K9" s="131"/>
      <c r="L9" s="131"/>
      <c r="M9" s="131"/>
      <c r="N9" s="6"/>
      <c r="O9" s="6"/>
      <c r="P9" s="59"/>
      <c r="Q9" s="125"/>
      <c r="R9" s="125"/>
      <c r="S9" s="59"/>
      <c r="T9" s="7"/>
      <c r="U9" s="7"/>
      <c r="V9" s="125"/>
      <c r="W9" s="7"/>
    </row>
    <row r="10" spans="1:23" s="58" customFormat="1" ht="20.25" customHeight="1">
      <c r="A10" s="203"/>
      <c r="B10" s="8"/>
      <c r="C10" s="9">
        <f>SUM(C11:C18)</f>
        <v>1</v>
      </c>
      <c r="D10" s="9"/>
      <c r="E10" s="10" t="s">
        <v>71</v>
      </c>
      <c r="F10" s="11" t="s">
        <v>66</v>
      </c>
      <c r="G10" s="11"/>
      <c r="H10" s="11"/>
      <c r="I10" s="10"/>
      <c r="J10" s="11"/>
      <c r="K10" s="11"/>
      <c r="L10" s="11"/>
      <c r="M10" s="11"/>
      <c r="N10" s="11"/>
      <c r="O10" s="11"/>
      <c r="P10" s="11"/>
      <c r="Q10" s="11"/>
      <c r="R10" s="11"/>
      <c r="S10" s="116"/>
      <c r="T10" s="12"/>
      <c r="U10" s="12"/>
      <c r="V10" s="12"/>
      <c r="W10" s="12"/>
    </row>
    <row r="11" spans="1:23" s="61" customFormat="1" ht="17.25" customHeight="1">
      <c r="A11" s="203"/>
      <c r="B11" s="204">
        <v>0.1</v>
      </c>
      <c r="C11" s="227">
        <v>0</v>
      </c>
      <c r="D11" s="168"/>
      <c r="E11" s="13" t="s">
        <v>67</v>
      </c>
      <c r="F11" s="14" t="s">
        <v>68</v>
      </c>
      <c r="G11" s="14"/>
      <c r="H11" s="14"/>
      <c r="I11" s="13"/>
      <c r="J11" s="14"/>
      <c r="K11" s="14"/>
      <c r="L11" s="14"/>
      <c r="M11" s="14"/>
      <c r="N11" s="14"/>
      <c r="O11" s="14"/>
      <c r="P11" s="15"/>
      <c r="Q11" s="124"/>
      <c r="R11" s="124"/>
      <c r="S11" s="124"/>
      <c r="T11" s="60"/>
      <c r="U11" s="60"/>
      <c r="V11" s="124"/>
      <c r="W11" s="124"/>
    </row>
    <row r="12" spans="1:23" s="61" customFormat="1" ht="36.75" customHeight="1">
      <c r="A12" s="203"/>
      <c r="B12" s="204"/>
      <c r="C12" s="227"/>
      <c r="D12" s="168">
        <v>1</v>
      </c>
      <c r="E12" s="127" t="s">
        <v>17</v>
      </c>
      <c r="F12" s="16" t="s">
        <v>18</v>
      </c>
      <c r="G12" s="16" t="s">
        <v>135</v>
      </c>
      <c r="H12" s="16" t="s">
        <v>19</v>
      </c>
      <c r="I12" s="164" t="s">
        <v>126</v>
      </c>
      <c r="J12" s="16" t="s">
        <v>19</v>
      </c>
      <c r="K12" s="17" t="s">
        <v>204</v>
      </c>
      <c r="L12" s="57">
        <v>71.2</v>
      </c>
      <c r="M12" s="161" t="s">
        <v>37</v>
      </c>
      <c r="N12" s="18">
        <v>1</v>
      </c>
      <c r="O12" s="62">
        <f>N12*D12*C11*B11*A9</f>
        <v>0</v>
      </c>
      <c r="P12" s="57"/>
      <c r="Q12" s="113"/>
      <c r="R12" s="113"/>
      <c r="S12" s="115"/>
      <c r="T12" s="137"/>
      <c r="U12" s="138"/>
      <c r="V12" s="139"/>
      <c r="W12" s="139"/>
    </row>
    <row r="13" spans="1:23" s="61" customFormat="1" ht="16.5" customHeight="1">
      <c r="A13" s="203"/>
      <c r="B13" s="204"/>
      <c r="C13" s="19"/>
      <c r="D13" s="19"/>
      <c r="E13" s="19" t="s">
        <v>69</v>
      </c>
      <c r="F13" s="216" t="s">
        <v>74</v>
      </c>
      <c r="G13" s="217"/>
      <c r="H13" s="217"/>
      <c r="I13" s="217"/>
      <c r="J13" s="218"/>
      <c r="K13" s="20"/>
      <c r="L13" s="20"/>
      <c r="M13" s="20"/>
      <c r="N13" s="21"/>
      <c r="O13" s="20"/>
      <c r="P13" s="20"/>
      <c r="Q13" s="20"/>
      <c r="R13" s="20"/>
      <c r="S13" s="20"/>
      <c r="T13" s="20"/>
      <c r="U13" s="20"/>
      <c r="V13" s="20"/>
      <c r="W13" s="20"/>
    </row>
    <row r="14" spans="1:23" s="61" customFormat="1" ht="50.25" customHeight="1">
      <c r="A14" s="203"/>
      <c r="B14" s="204"/>
      <c r="C14" s="221">
        <v>1</v>
      </c>
      <c r="D14" s="169">
        <v>0.6</v>
      </c>
      <c r="E14" s="213" t="s">
        <v>22</v>
      </c>
      <c r="F14" s="215" t="s">
        <v>23</v>
      </c>
      <c r="G14" s="132" t="s">
        <v>137</v>
      </c>
      <c r="H14" s="22" t="s">
        <v>26</v>
      </c>
      <c r="I14" s="164" t="s">
        <v>128</v>
      </c>
      <c r="J14" s="22" t="s">
        <v>26</v>
      </c>
      <c r="K14" s="17" t="s">
        <v>53</v>
      </c>
      <c r="L14" s="132">
        <v>76.260000000000005</v>
      </c>
      <c r="M14" s="132" t="s">
        <v>39</v>
      </c>
      <c r="N14" s="23">
        <v>1</v>
      </c>
      <c r="O14" s="62">
        <f>N14*D14*$C$14*$B$11*$A$9</f>
        <v>5.0999999999999997E-2</v>
      </c>
      <c r="P14" s="132"/>
      <c r="Q14" s="154"/>
      <c r="R14" s="121"/>
      <c r="S14" s="115"/>
      <c r="T14" s="137"/>
      <c r="U14" s="138"/>
      <c r="V14" s="139"/>
      <c r="W14" s="140"/>
    </row>
    <row r="15" spans="1:23" s="61" customFormat="1" ht="49.5" customHeight="1">
      <c r="A15" s="203"/>
      <c r="B15" s="204"/>
      <c r="C15" s="221"/>
      <c r="D15" s="170">
        <v>0</v>
      </c>
      <c r="E15" s="214"/>
      <c r="F15" s="212"/>
      <c r="G15" s="132" t="s">
        <v>138</v>
      </c>
      <c r="H15" s="22" t="s">
        <v>27</v>
      </c>
      <c r="I15" s="24" t="s">
        <v>125</v>
      </c>
      <c r="J15" s="96" t="s">
        <v>27</v>
      </c>
      <c r="K15" s="97" t="s">
        <v>54</v>
      </c>
      <c r="L15" s="24">
        <v>0</v>
      </c>
      <c r="M15" s="24" t="s">
        <v>39</v>
      </c>
      <c r="N15" s="98">
        <v>1</v>
      </c>
      <c r="O15" s="99">
        <f t="shared" ref="O15:O18" si="0">N15*D15*$C$14*$B$11*$A$9</f>
        <v>0</v>
      </c>
      <c r="P15" s="132"/>
      <c r="Q15" s="113"/>
      <c r="R15" s="113"/>
      <c r="S15" s="115"/>
      <c r="T15" s="60"/>
      <c r="U15" s="63"/>
      <c r="V15" s="124"/>
      <c r="W15" s="63"/>
    </row>
    <row r="16" spans="1:23" s="61" customFormat="1" ht="51" customHeight="1">
      <c r="A16" s="203"/>
      <c r="B16" s="204"/>
      <c r="C16" s="221"/>
      <c r="D16" s="170">
        <v>0</v>
      </c>
      <c r="E16" s="214"/>
      <c r="F16" s="212"/>
      <c r="G16" s="132" t="s">
        <v>139</v>
      </c>
      <c r="H16" s="22" t="s">
        <v>28</v>
      </c>
      <c r="I16" s="24" t="s">
        <v>124</v>
      </c>
      <c r="J16" s="96" t="s">
        <v>28</v>
      </c>
      <c r="K16" s="97" t="s">
        <v>54</v>
      </c>
      <c r="L16" s="24">
        <v>0</v>
      </c>
      <c r="M16" s="24" t="s">
        <v>39</v>
      </c>
      <c r="N16" s="98">
        <v>1</v>
      </c>
      <c r="O16" s="99">
        <f t="shared" si="0"/>
        <v>0</v>
      </c>
      <c r="P16" s="132"/>
      <c r="Q16" s="113"/>
      <c r="R16" s="113"/>
      <c r="S16" s="115"/>
      <c r="T16" s="59"/>
      <c r="U16" s="63"/>
      <c r="V16" s="65"/>
      <c r="W16" s="63"/>
    </row>
    <row r="17" spans="1:23" s="61" customFormat="1" ht="39.75" customHeight="1">
      <c r="A17" s="203"/>
      <c r="B17" s="204"/>
      <c r="C17" s="221"/>
      <c r="D17" s="170">
        <v>0</v>
      </c>
      <c r="E17" s="119" t="s">
        <v>24</v>
      </c>
      <c r="F17" s="96" t="s">
        <v>25</v>
      </c>
      <c r="G17" s="24" t="s">
        <v>138</v>
      </c>
      <c r="H17" s="96" t="s">
        <v>34</v>
      </c>
      <c r="I17" s="24" t="s">
        <v>125</v>
      </c>
      <c r="J17" s="96" t="s">
        <v>34</v>
      </c>
      <c r="K17" s="97" t="s">
        <v>33</v>
      </c>
      <c r="L17" s="24">
        <v>6.13</v>
      </c>
      <c r="M17" s="24" t="s">
        <v>39</v>
      </c>
      <c r="N17" s="120">
        <v>1</v>
      </c>
      <c r="O17" s="99">
        <f t="shared" si="0"/>
        <v>0</v>
      </c>
      <c r="P17" s="24"/>
      <c r="Q17" s="121"/>
      <c r="R17" s="121"/>
      <c r="S17" s="122"/>
      <c r="T17" s="57"/>
      <c r="U17" s="63"/>
      <c r="V17" s="64"/>
      <c r="W17" s="63"/>
    </row>
    <row r="18" spans="1:23" s="61" customFormat="1" ht="36.75" customHeight="1">
      <c r="A18" s="203"/>
      <c r="B18" s="204"/>
      <c r="C18" s="221"/>
      <c r="D18" s="169">
        <v>0.4</v>
      </c>
      <c r="E18" s="127" t="s">
        <v>29</v>
      </c>
      <c r="F18" s="16" t="s">
        <v>36</v>
      </c>
      <c r="G18" s="127" t="s">
        <v>140</v>
      </c>
      <c r="H18" s="27" t="s">
        <v>30</v>
      </c>
      <c r="I18" s="163" t="s">
        <v>123</v>
      </c>
      <c r="J18" s="27" t="s">
        <v>30</v>
      </c>
      <c r="K18" s="17" t="s">
        <v>99</v>
      </c>
      <c r="L18" s="132">
        <v>0</v>
      </c>
      <c r="M18" s="132" t="s">
        <v>39</v>
      </c>
      <c r="N18" s="26">
        <v>1</v>
      </c>
      <c r="O18" s="62">
        <f t="shared" si="0"/>
        <v>3.4000000000000002E-2</v>
      </c>
      <c r="P18" s="132"/>
      <c r="Q18" s="113"/>
      <c r="R18" s="113"/>
      <c r="S18" s="115"/>
      <c r="T18" s="141"/>
      <c r="U18" s="141"/>
      <c r="V18" s="142"/>
      <c r="W18" s="140"/>
    </row>
    <row r="19" spans="1:23" s="66" customFormat="1" ht="18.75" customHeight="1">
      <c r="A19" s="203"/>
      <c r="B19" s="2"/>
      <c r="C19" s="2">
        <f>SUM(C21:C30)</f>
        <v>0.99999999999999989</v>
      </c>
      <c r="D19" s="2"/>
      <c r="E19" s="28" t="s">
        <v>75</v>
      </c>
      <c r="F19" s="209" t="s">
        <v>76</v>
      </c>
      <c r="G19" s="209"/>
      <c r="H19" s="209"/>
      <c r="I19" s="172"/>
      <c r="J19" s="28"/>
      <c r="K19" s="28"/>
      <c r="L19" s="28"/>
      <c r="M19" s="28"/>
      <c r="N19" s="28"/>
      <c r="O19" s="28"/>
      <c r="P19" s="28"/>
      <c r="Q19" s="28"/>
      <c r="R19" s="28"/>
      <c r="S19" s="29"/>
      <c r="T19" s="29"/>
      <c r="U19" s="29"/>
      <c r="V19" s="29"/>
      <c r="W19" s="29"/>
    </row>
    <row r="20" spans="1:23" s="66" customFormat="1" ht="18.75" customHeight="1">
      <c r="A20" s="203"/>
      <c r="B20" s="222">
        <v>0.77</v>
      </c>
      <c r="C20" s="30"/>
      <c r="D20" s="30"/>
      <c r="E20" s="31" t="s">
        <v>82</v>
      </c>
      <c r="F20" s="208" t="s">
        <v>83</v>
      </c>
      <c r="G20" s="208"/>
      <c r="H20" s="208"/>
      <c r="I20" s="173"/>
      <c r="J20" s="31"/>
      <c r="K20" s="31"/>
      <c r="L20" s="31"/>
      <c r="M20" s="31"/>
      <c r="N20" s="32"/>
      <c r="O20" s="33"/>
      <c r="P20" s="33"/>
      <c r="Q20" s="33"/>
      <c r="R20" s="33"/>
      <c r="S20" s="34"/>
      <c r="T20" s="34"/>
      <c r="U20" s="34"/>
      <c r="V20" s="34"/>
      <c r="W20" s="34"/>
    </row>
    <row r="21" spans="1:23" s="1" customFormat="1" ht="75.75" customHeight="1">
      <c r="A21" s="203"/>
      <c r="B21" s="222"/>
      <c r="C21" s="175">
        <v>0.3</v>
      </c>
      <c r="D21" s="175">
        <v>1</v>
      </c>
      <c r="E21" s="127" t="s">
        <v>7</v>
      </c>
      <c r="F21" s="35" t="s">
        <v>3</v>
      </c>
      <c r="G21" s="36" t="s">
        <v>122</v>
      </c>
      <c r="H21" s="39" t="s">
        <v>84</v>
      </c>
      <c r="I21" s="165" t="s">
        <v>101</v>
      </c>
      <c r="J21" s="87" t="s">
        <v>98</v>
      </c>
      <c r="K21" s="37" t="s">
        <v>38</v>
      </c>
      <c r="L21" s="129">
        <v>0</v>
      </c>
      <c r="M21" s="134" t="s">
        <v>37</v>
      </c>
      <c r="N21" s="18">
        <v>1</v>
      </c>
      <c r="O21" s="62">
        <f>N21*D21*C21*B20*A9</f>
        <v>0.19634999999999997</v>
      </c>
      <c r="P21" s="117"/>
      <c r="Q21" s="114"/>
      <c r="R21" s="114"/>
      <c r="S21" s="115"/>
      <c r="T21" s="141"/>
      <c r="U21" s="141"/>
      <c r="V21" s="142"/>
      <c r="W21" s="140"/>
    </row>
    <row r="22" spans="1:23" s="61" customFormat="1" ht="20.25" customHeight="1">
      <c r="A22" s="203"/>
      <c r="B22" s="222"/>
      <c r="C22" s="30"/>
      <c r="D22" s="30"/>
      <c r="E22" s="30" t="s">
        <v>86</v>
      </c>
      <c r="F22" s="220" t="s">
        <v>87</v>
      </c>
      <c r="G22" s="220"/>
      <c r="H22" s="220"/>
      <c r="I22" s="220"/>
      <c r="J22" s="40"/>
      <c r="K22" s="67"/>
      <c r="L22" s="67"/>
      <c r="M22" s="38"/>
      <c r="N22" s="41"/>
      <c r="O22" s="41"/>
      <c r="P22" s="38"/>
      <c r="Q22" s="68"/>
      <c r="R22" s="68"/>
      <c r="S22" s="69"/>
      <c r="T22" s="70"/>
      <c r="U22" s="70"/>
      <c r="V22" s="71"/>
      <c r="W22" s="69"/>
    </row>
    <row r="23" spans="1:23" s="61" customFormat="1" ht="49.5" customHeight="1">
      <c r="A23" s="203"/>
      <c r="B23" s="222"/>
      <c r="C23" s="176">
        <v>0.6</v>
      </c>
      <c r="D23" s="175">
        <v>0.2</v>
      </c>
      <c r="E23" s="213" t="s">
        <v>8</v>
      </c>
      <c r="F23" s="198" t="s">
        <v>85</v>
      </c>
      <c r="G23" s="134" t="s">
        <v>103</v>
      </c>
      <c r="H23" s="39" t="s">
        <v>90</v>
      </c>
      <c r="I23" s="165" t="s">
        <v>102</v>
      </c>
      <c r="J23" s="87" t="s">
        <v>94</v>
      </c>
      <c r="K23" s="37" t="s">
        <v>38</v>
      </c>
      <c r="L23" s="129">
        <v>0</v>
      </c>
      <c r="M23" s="134" t="s">
        <v>37</v>
      </c>
      <c r="N23" s="18">
        <v>1</v>
      </c>
      <c r="O23" s="62">
        <f t="shared" ref="O23:O28" si="1">N23*D23*$C$23*$B$20*$A$9</f>
        <v>7.8539999999999999E-2</v>
      </c>
      <c r="P23" s="117"/>
      <c r="Q23" s="114"/>
      <c r="R23" s="114"/>
      <c r="S23" s="115"/>
      <c r="T23" s="141"/>
      <c r="U23" s="141"/>
      <c r="V23" s="142"/>
      <c r="W23" s="140"/>
    </row>
    <row r="24" spans="1:23" s="61" customFormat="1" ht="66.75" customHeight="1">
      <c r="A24" s="203"/>
      <c r="B24" s="222"/>
      <c r="C24" s="199"/>
      <c r="D24" s="175">
        <v>0.2</v>
      </c>
      <c r="E24" s="214"/>
      <c r="F24" s="198"/>
      <c r="G24" s="129" t="s">
        <v>104</v>
      </c>
      <c r="H24" s="73" t="s">
        <v>77</v>
      </c>
      <c r="I24" s="165" t="s">
        <v>107</v>
      </c>
      <c r="J24" s="128" t="s">
        <v>89</v>
      </c>
      <c r="K24" s="37" t="s">
        <v>38</v>
      </c>
      <c r="L24" s="129">
        <v>0</v>
      </c>
      <c r="M24" s="134" t="s">
        <v>37</v>
      </c>
      <c r="N24" s="18">
        <v>1</v>
      </c>
      <c r="O24" s="62">
        <f t="shared" si="1"/>
        <v>7.8539999999999999E-2</v>
      </c>
      <c r="P24" s="117"/>
      <c r="Q24" s="114"/>
      <c r="R24" s="114"/>
      <c r="S24" s="115"/>
      <c r="T24" s="137"/>
      <c r="U24" s="137"/>
      <c r="V24" s="143"/>
      <c r="W24" s="144"/>
    </row>
    <row r="25" spans="1:23" s="61" customFormat="1" ht="69.75" customHeight="1">
      <c r="A25" s="203"/>
      <c r="B25" s="222"/>
      <c r="C25" s="199"/>
      <c r="D25" s="175">
        <v>0.2</v>
      </c>
      <c r="E25" s="214"/>
      <c r="F25" s="198"/>
      <c r="G25" s="129" t="s">
        <v>105</v>
      </c>
      <c r="H25" s="35" t="s">
        <v>78</v>
      </c>
      <c r="I25" s="165" t="s">
        <v>106</v>
      </c>
      <c r="J25" s="128" t="s">
        <v>95</v>
      </c>
      <c r="K25" s="37" t="s">
        <v>38</v>
      </c>
      <c r="L25" s="129">
        <v>0</v>
      </c>
      <c r="M25" s="134" t="s">
        <v>37</v>
      </c>
      <c r="N25" s="18">
        <v>1</v>
      </c>
      <c r="O25" s="62">
        <f t="shared" si="1"/>
        <v>7.8539999999999999E-2</v>
      </c>
      <c r="P25" s="117"/>
      <c r="Q25" s="114"/>
      <c r="R25" s="114"/>
      <c r="S25" s="115"/>
      <c r="T25" s="137"/>
      <c r="U25" s="137"/>
      <c r="V25" s="143"/>
      <c r="W25" s="144"/>
    </row>
    <row r="26" spans="1:23" s="61" customFormat="1" ht="51.75" customHeight="1">
      <c r="A26" s="203"/>
      <c r="B26" s="222"/>
      <c r="C26" s="199"/>
      <c r="D26" s="175">
        <v>0.1</v>
      </c>
      <c r="E26" s="214"/>
      <c r="F26" s="198"/>
      <c r="G26" s="129" t="s">
        <v>109</v>
      </c>
      <c r="H26" s="73" t="s">
        <v>79</v>
      </c>
      <c r="I26" s="165" t="s">
        <v>108</v>
      </c>
      <c r="J26" s="39" t="s">
        <v>96</v>
      </c>
      <c r="K26" s="37" t="s">
        <v>38</v>
      </c>
      <c r="L26" s="129">
        <v>0</v>
      </c>
      <c r="M26" s="134" t="s">
        <v>37</v>
      </c>
      <c r="N26" s="18">
        <v>1</v>
      </c>
      <c r="O26" s="62">
        <f t="shared" si="1"/>
        <v>3.9269999999999999E-2</v>
      </c>
      <c r="P26" s="117"/>
      <c r="Q26" s="114"/>
      <c r="R26" s="114"/>
      <c r="S26" s="115"/>
      <c r="T26" s="137"/>
      <c r="U26" s="137"/>
      <c r="V26" s="143"/>
      <c r="W26" s="144"/>
    </row>
    <row r="27" spans="1:23" s="61" customFormat="1" ht="57" customHeight="1">
      <c r="A27" s="203"/>
      <c r="B27" s="222"/>
      <c r="C27" s="199"/>
      <c r="D27" s="175">
        <v>0.1</v>
      </c>
      <c r="E27" s="214"/>
      <c r="F27" s="198"/>
      <c r="G27" s="57" t="s">
        <v>121</v>
      </c>
      <c r="H27" s="87" t="s">
        <v>93</v>
      </c>
      <c r="I27" s="57" t="s">
        <v>110</v>
      </c>
      <c r="J27" s="87" t="s">
        <v>206</v>
      </c>
      <c r="K27" s="88" t="s">
        <v>180</v>
      </c>
      <c r="L27" s="129">
        <v>1</v>
      </c>
      <c r="M27" s="134" t="s">
        <v>37</v>
      </c>
      <c r="N27" s="18">
        <v>1</v>
      </c>
      <c r="O27" s="62">
        <f t="shared" si="1"/>
        <v>3.9269999999999999E-2</v>
      </c>
      <c r="P27" s="117"/>
      <c r="Q27" s="114"/>
      <c r="R27" s="114"/>
      <c r="S27" s="115"/>
      <c r="T27" s="72"/>
      <c r="U27" s="112"/>
      <c r="V27" s="111"/>
      <c r="W27" s="100"/>
    </row>
    <row r="28" spans="1:23" s="61" customFormat="1" ht="60.75" customHeight="1">
      <c r="A28" s="203"/>
      <c r="B28" s="222"/>
      <c r="C28" s="177"/>
      <c r="D28" s="175">
        <v>0.2</v>
      </c>
      <c r="E28" s="127" t="s">
        <v>9</v>
      </c>
      <c r="F28" s="39" t="s">
        <v>6</v>
      </c>
      <c r="G28" s="129" t="s">
        <v>120</v>
      </c>
      <c r="H28" s="39" t="s">
        <v>6</v>
      </c>
      <c r="I28" s="166" t="s">
        <v>111</v>
      </c>
      <c r="J28" s="39" t="s">
        <v>97</v>
      </c>
      <c r="K28" s="37" t="s">
        <v>38</v>
      </c>
      <c r="L28" s="129">
        <v>0</v>
      </c>
      <c r="M28" s="134" t="s">
        <v>37</v>
      </c>
      <c r="N28" s="18">
        <v>1</v>
      </c>
      <c r="O28" s="62">
        <f t="shared" si="1"/>
        <v>7.8539999999999999E-2</v>
      </c>
      <c r="P28" s="117"/>
      <c r="Q28" s="114"/>
      <c r="R28" s="114"/>
      <c r="S28" s="115"/>
      <c r="T28" s="137"/>
      <c r="U28" s="137"/>
      <c r="V28" s="143"/>
      <c r="W28" s="144"/>
    </row>
    <row r="29" spans="1:23" s="61" customFormat="1" ht="18.75" customHeight="1">
      <c r="A29" s="203"/>
      <c r="B29" s="222"/>
      <c r="C29" s="3"/>
      <c r="D29" s="3"/>
      <c r="E29" s="74" t="s">
        <v>88</v>
      </c>
      <c r="F29" s="219" t="s">
        <v>156</v>
      </c>
      <c r="G29" s="219"/>
      <c r="H29" s="219"/>
      <c r="I29" s="174"/>
      <c r="J29" s="40"/>
      <c r="K29" s="67"/>
      <c r="L29" s="67"/>
      <c r="M29" s="38"/>
      <c r="N29" s="41"/>
      <c r="O29" s="41"/>
      <c r="P29" s="38"/>
      <c r="Q29" s="68"/>
      <c r="R29" s="68"/>
      <c r="S29" s="69"/>
      <c r="T29" s="75"/>
      <c r="U29" s="68"/>
      <c r="V29" s="68"/>
      <c r="W29" s="69"/>
    </row>
    <row r="30" spans="1:23" s="61" customFormat="1" ht="51" customHeight="1">
      <c r="A30" s="203"/>
      <c r="B30" s="222"/>
      <c r="C30" s="175">
        <v>0.1</v>
      </c>
      <c r="D30" s="133">
        <v>1</v>
      </c>
      <c r="E30" s="127" t="s">
        <v>10</v>
      </c>
      <c r="F30" s="128" t="s">
        <v>4</v>
      </c>
      <c r="G30" s="39" t="s">
        <v>119</v>
      </c>
      <c r="H30" s="128" t="s">
        <v>4</v>
      </c>
      <c r="I30" s="166" t="s">
        <v>112</v>
      </c>
      <c r="J30" s="128" t="s">
        <v>91</v>
      </c>
      <c r="K30" s="37" t="s">
        <v>38</v>
      </c>
      <c r="L30" s="129">
        <v>0</v>
      </c>
      <c r="M30" s="134" t="s">
        <v>37</v>
      </c>
      <c r="N30" s="18">
        <v>1</v>
      </c>
      <c r="O30" s="62">
        <f>N30*D30*C30*B20*A9</f>
        <v>6.5450000000000008E-2</v>
      </c>
      <c r="P30" s="117"/>
      <c r="Q30" s="114"/>
      <c r="R30" s="123"/>
      <c r="S30" s="115"/>
      <c r="T30" s="141"/>
      <c r="U30" s="141"/>
      <c r="V30" s="142"/>
      <c r="W30" s="140"/>
    </row>
    <row r="31" spans="1:23" s="66" customFormat="1" ht="20.25" customHeight="1">
      <c r="A31" s="203"/>
      <c r="B31" s="42"/>
      <c r="C31" s="2">
        <f>SUM(C32:C42)</f>
        <v>1</v>
      </c>
      <c r="D31" s="2"/>
      <c r="E31" s="2" t="s">
        <v>166</v>
      </c>
      <c r="F31" s="223" t="s">
        <v>167</v>
      </c>
      <c r="G31" s="224"/>
      <c r="H31" s="224"/>
      <c r="I31" s="224"/>
      <c r="J31" s="224"/>
      <c r="K31" s="224"/>
      <c r="L31" s="224"/>
      <c r="M31" s="225"/>
      <c r="N31" s="2"/>
      <c r="O31" s="43"/>
      <c r="P31" s="44"/>
      <c r="Q31" s="44"/>
      <c r="R31" s="44"/>
      <c r="S31" s="29"/>
      <c r="T31" s="29"/>
      <c r="U31" s="29"/>
      <c r="V31" s="29"/>
      <c r="W31" s="29"/>
    </row>
    <row r="32" spans="1:23" s="66" customFormat="1" ht="67.5" customHeight="1">
      <c r="A32" s="203"/>
      <c r="B32" s="222">
        <v>0.13</v>
      </c>
      <c r="C32" s="171">
        <v>0.12</v>
      </c>
      <c r="D32" s="171">
        <v>1</v>
      </c>
      <c r="E32" s="127" t="s">
        <v>20</v>
      </c>
      <c r="F32" s="16" t="s">
        <v>21</v>
      </c>
      <c r="G32" s="22" t="s">
        <v>136</v>
      </c>
      <c r="H32" s="16" t="s">
        <v>92</v>
      </c>
      <c r="I32" s="164" t="s">
        <v>127</v>
      </c>
      <c r="J32" s="22" t="s">
        <v>92</v>
      </c>
      <c r="K32" s="91" t="s">
        <v>38</v>
      </c>
      <c r="L32" s="49">
        <v>0</v>
      </c>
      <c r="M32" s="134" t="s">
        <v>37</v>
      </c>
      <c r="N32" s="18">
        <v>1</v>
      </c>
      <c r="O32" s="76">
        <f>N32*D32*C32*$B$32*$A$9</f>
        <v>1.3259999999999999E-2</v>
      </c>
      <c r="P32" s="117">
        <v>0</v>
      </c>
      <c r="Q32" s="114"/>
      <c r="R32" s="114"/>
      <c r="S32" s="115"/>
      <c r="T32" s="141"/>
      <c r="U32" s="141"/>
      <c r="V32" s="142"/>
      <c r="W32" s="140"/>
    </row>
    <row r="33" spans="1:23" s="61" customFormat="1" ht="87.75" customHeight="1">
      <c r="A33" s="203"/>
      <c r="B33" s="222"/>
      <c r="C33" s="176">
        <v>0.16</v>
      </c>
      <c r="D33" s="176">
        <v>1</v>
      </c>
      <c r="E33" s="178" t="s">
        <v>11</v>
      </c>
      <c r="F33" s="180" t="s">
        <v>1</v>
      </c>
      <c r="G33" s="186" t="s">
        <v>189</v>
      </c>
      <c r="H33" s="188" t="s">
        <v>190</v>
      </c>
      <c r="I33" s="89" t="s">
        <v>191</v>
      </c>
      <c r="J33" s="90" t="s">
        <v>192</v>
      </c>
      <c r="K33" s="91" t="s">
        <v>38</v>
      </c>
      <c r="L33" s="91">
        <v>0</v>
      </c>
      <c r="M33" s="134" t="s">
        <v>37</v>
      </c>
      <c r="N33" s="18">
        <v>0.5</v>
      </c>
      <c r="O33" s="76">
        <f>N33*$D$33*$C$33*$B$32*$A$9</f>
        <v>8.8400000000000006E-3</v>
      </c>
      <c r="P33" s="117"/>
      <c r="Q33" s="114"/>
      <c r="R33" s="114"/>
      <c r="S33" s="115"/>
      <c r="T33" s="141"/>
      <c r="U33" s="141"/>
      <c r="V33" s="142"/>
      <c r="W33" s="140"/>
    </row>
    <row r="34" spans="1:23" s="61" customFormat="1" ht="87.75" customHeight="1">
      <c r="A34" s="203"/>
      <c r="B34" s="222"/>
      <c r="C34" s="177"/>
      <c r="D34" s="177"/>
      <c r="E34" s="179"/>
      <c r="F34" s="181"/>
      <c r="G34" s="187"/>
      <c r="H34" s="189"/>
      <c r="I34" s="89" t="s">
        <v>113</v>
      </c>
      <c r="J34" s="87" t="s">
        <v>193</v>
      </c>
      <c r="K34" s="91" t="s">
        <v>38</v>
      </c>
      <c r="L34" s="91">
        <v>0</v>
      </c>
      <c r="M34" s="165" t="s">
        <v>37</v>
      </c>
      <c r="N34" s="18">
        <v>0.5</v>
      </c>
      <c r="O34" s="76">
        <f>N34*$D$33*$C$33*$B$32*$A$9</f>
        <v>8.8400000000000006E-3</v>
      </c>
      <c r="P34" s="117"/>
      <c r="Q34" s="114"/>
      <c r="R34" s="114"/>
      <c r="S34" s="115"/>
      <c r="T34" s="141"/>
      <c r="U34" s="141"/>
      <c r="V34" s="142"/>
      <c r="W34" s="140"/>
    </row>
    <row r="35" spans="1:23" s="61" customFormat="1" ht="61.5" customHeight="1">
      <c r="A35" s="203"/>
      <c r="B35" s="222"/>
      <c r="C35" s="101">
        <v>0.1</v>
      </c>
      <c r="D35" s="101">
        <v>1</v>
      </c>
      <c r="E35" s="102" t="s">
        <v>194</v>
      </c>
      <c r="F35" s="103" t="s">
        <v>195</v>
      </c>
      <c r="G35" s="104" t="s">
        <v>196</v>
      </c>
      <c r="H35" s="105" t="s">
        <v>197</v>
      </c>
      <c r="I35" s="106" t="s">
        <v>198</v>
      </c>
      <c r="J35" s="107" t="s">
        <v>197</v>
      </c>
      <c r="K35" s="92" t="s">
        <v>199</v>
      </c>
      <c r="L35" s="92">
        <v>1</v>
      </c>
      <c r="M35" s="108" t="s">
        <v>39</v>
      </c>
      <c r="N35" s="109">
        <v>1</v>
      </c>
      <c r="O35" s="110">
        <f>N35*D35*C35*B32*A9</f>
        <v>1.1050000000000001E-2</v>
      </c>
      <c r="P35" s="117"/>
      <c r="Q35" s="114"/>
      <c r="R35" s="114"/>
      <c r="S35" s="115"/>
      <c r="T35" s="145"/>
      <c r="U35" s="145"/>
      <c r="V35" s="145"/>
      <c r="W35" s="145"/>
    </row>
    <row r="36" spans="1:23" s="61" customFormat="1" ht="75" customHeight="1">
      <c r="A36" s="203"/>
      <c r="B36" s="222"/>
      <c r="C36" s="182">
        <v>0.22</v>
      </c>
      <c r="D36" s="182">
        <v>1</v>
      </c>
      <c r="E36" s="213" t="s">
        <v>12</v>
      </c>
      <c r="F36" s="229" t="s">
        <v>5</v>
      </c>
      <c r="G36" s="198" t="s">
        <v>118</v>
      </c>
      <c r="H36" s="229" t="s">
        <v>5</v>
      </c>
      <c r="I36" s="165" t="s">
        <v>114</v>
      </c>
      <c r="J36" s="45" t="s">
        <v>188</v>
      </c>
      <c r="K36" s="49" t="s">
        <v>200</v>
      </c>
      <c r="L36" s="49">
        <v>8</v>
      </c>
      <c r="M36" s="134" t="s">
        <v>37</v>
      </c>
      <c r="N36" s="127">
        <v>0.5</v>
      </c>
      <c r="O36" s="76">
        <f>N36*$D$36*$C$36*$B$32*$A$9</f>
        <v>1.2154999999999999E-2</v>
      </c>
      <c r="P36" s="117"/>
      <c r="Q36" s="114"/>
      <c r="R36" s="114"/>
      <c r="S36" s="115"/>
      <c r="T36" s="137"/>
      <c r="U36" s="137"/>
      <c r="V36" s="143"/>
      <c r="W36" s="144"/>
    </row>
    <row r="37" spans="1:23" s="61" customFormat="1" ht="64.5" customHeight="1">
      <c r="A37" s="203"/>
      <c r="B37" s="222"/>
      <c r="C37" s="183"/>
      <c r="D37" s="183"/>
      <c r="E37" s="213"/>
      <c r="F37" s="229"/>
      <c r="G37" s="198"/>
      <c r="H37" s="229"/>
      <c r="I37" s="165" t="s">
        <v>169</v>
      </c>
      <c r="J37" s="46" t="s">
        <v>168</v>
      </c>
      <c r="K37" s="91" t="s">
        <v>38</v>
      </c>
      <c r="L37" s="91">
        <v>0</v>
      </c>
      <c r="M37" s="134" t="s">
        <v>37</v>
      </c>
      <c r="N37" s="18">
        <v>0.5</v>
      </c>
      <c r="O37" s="76">
        <f>N37*$D$36*$C$36*$B$32*$A$9</f>
        <v>1.2154999999999999E-2</v>
      </c>
      <c r="P37" s="117">
        <v>0</v>
      </c>
      <c r="Q37" s="114"/>
      <c r="R37" s="114"/>
      <c r="S37" s="115"/>
      <c r="T37" s="137"/>
      <c r="U37" s="137"/>
      <c r="V37" s="143"/>
      <c r="W37" s="144"/>
    </row>
    <row r="38" spans="1:23" s="61" customFormat="1" ht="66" customHeight="1">
      <c r="A38" s="203"/>
      <c r="B38" s="222"/>
      <c r="C38" s="182">
        <v>0.15</v>
      </c>
      <c r="D38" s="182">
        <v>1</v>
      </c>
      <c r="E38" s="178" t="s">
        <v>13</v>
      </c>
      <c r="F38" s="180" t="s">
        <v>59</v>
      </c>
      <c r="G38" s="184" t="s">
        <v>117</v>
      </c>
      <c r="H38" s="180" t="s">
        <v>100</v>
      </c>
      <c r="I38" s="153" t="s">
        <v>115</v>
      </c>
      <c r="J38" s="45" t="s">
        <v>181</v>
      </c>
      <c r="K38" s="49" t="s">
        <v>201</v>
      </c>
      <c r="L38" s="91">
        <v>0</v>
      </c>
      <c r="M38" s="134" t="s">
        <v>37</v>
      </c>
      <c r="N38" s="18">
        <v>0.5</v>
      </c>
      <c r="O38" s="76">
        <f>N38*$D$38*$C$38*$B$32*$A$9</f>
        <v>8.2874999999999997E-3</v>
      </c>
      <c r="P38" s="117"/>
      <c r="Q38" s="114"/>
      <c r="R38" s="114"/>
      <c r="S38" s="115"/>
      <c r="T38" s="137"/>
      <c r="U38" s="137"/>
      <c r="V38" s="143"/>
      <c r="W38" s="144"/>
    </row>
    <row r="39" spans="1:23" s="61" customFormat="1" ht="66" customHeight="1">
      <c r="A39" s="203"/>
      <c r="B39" s="222"/>
      <c r="C39" s="183"/>
      <c r="D39" s="183"/>
      <c r="E39" s="179"/>
      <c r="F39" s="181"/>
      <c r="G39" s="185"/>
      <c r="H39" s="181"/>
      <c r="I39" s="153" t="s">
        <v>182</v>
      </c>
      <c r="J39" s="45" t="s">
        <v>183</v>
      </c>
      <c r="K39" s="49" t="s">
        <v>202</v>
      </c>
      <c r="L39" s="91">
        <v>1</v>
      </c>
      <c r="M39" s="134" t="s">
        <v>37</v>
      </c>
      <c r="N39" s="18">
        <v>0.5</v>
      </c>
      <c r="O39" s="76">
        <f>N39*$D$38*$C$38*$B$32*$A$9</f>
        <v>8.2874999999999997E-3</v>
      </c>
      <c r="P39" s="117"/>
      <c r="Q39" s="114"/>
      <c r="R39" s="123"/>
      <c r="S39" s="115"/>
      <c r="T39" s="137"/>
      <c r="U39" s="137"/>
      <c r="V39" s="146"/>
      <c r="W39" s="144"/>
    </row>
    <row r="40" spans="1:23" s="61" customFormat="1" ht="55.5" customHeight="1">
      <c r="A40" s="203"/>
      <c r="B40" s="222"/>
      <c r="C40" s="182">
        <v>0.15</v>
      </c>
      <c r="D40" s="182">
        <v>1</v>
      </c>
      <c r="E40" s="178" t="s">
        <v>14</v>
      </c>
      <c r="F40" s="180" t="s">
        <v>2</v>
      </c>
      <c r="G40" s="184" t="s">
        <v>153</v>
      </c>
      <c r="H40" s="180" t="s">
        <v>58</v>
      </c>
      <c r="I40" s="153" t="s">
        <v>184</v>
      </c>
      <c r="J40" s="45" t="s">
        <v>185</v>
      </c>
      <c r="K40" s="49" t="s">
        <v>43</v>
      </c>
      <c r="L40" s="160" t="s">
        <v>203</v>
      </c>
      <c r="M40" s="134" t="s">
        <v>37</v>
      </c>
      <c r="N40" s="18">
        <v>0.5</v>
      </c>
      <c r="O40" s="76">
        <f>N40*$D$40*$C$40*$B$32*$A$9</f>
        <v>8.2874999999999997E-3</v>
      </c>
      <c r="P40" s="117"/>
      <c r="Q40" s="114"/>
      <c r="R40" s="114"/>
      <c r="S40" s="115"/>
      <c r="T40" s="137"/>
      <c r="U40" s="137"/>
      <c r="V40" s="146"/>
      <c r="W40" s="144"/>
    </row>
    <row r="41" spans="1:23" s="61" customFormat="1" ht="55.5" customHeight="1">
      <c r="A41" s="203"/>
      <c r="B41" s="222"/>
      <c r="C41" s="183"/>
      <c r="D41" s="183"/>
      <c r="E41" s="179"/>
      <c r="F41" s="181"/>
      <c r="G41" s="185"/>
      <c r="H41" s="181"/>
      <c r="I41" s="153" t="s">
        <v>186</v>
      </c>
      <c r="J41" s="45" t="s">
        <v>187</v>
      </c>
      <c r="K41" s="49" t="s">
        <v>202</v>
      </c>
      <c r="L41" s="49">
        <v>1</v>
      </c>
      <c r="M41" s="134" t="s">
        <v>37</v>
      </c>
      <c r="N41" s="18">
        <v>0.5</v>
      </c>
      <c r="O41" s="76">
        <f>N41*$D$40*$C$40*$B$32*$A$9</f>
        <v>8.2874999999999997E-3</v>
      </c>
      <c r="P41" s="117"/>
      <c r="Q41" s="114"/>
      <c r="R41" s="114"/>
      <c r="S41" s="115"/>
      <c r="T41" s="137"/>
      <c r="U41" s="137"/>
      <c r="V41" s="146"/>
      <c r="W41" s="144"/>
    </row>
    <row r="42" spans="1:23" s="58" customFormat="1" ht="73.5" customHeight="1">
      <c r="A42" s="203"/>
      <c r="B42" s="222"/>
      <c r="C42" s="93">
        <v>0.1</v>
      </c>
      <c r="D42" s="93">
        <v>1</v>
      </c>
      <c r="E42" s="127" t="s">
        <v>15</v>
      </c>
      <c r="F42" s="128" t="s">
        <v>0</v>
      </c>
      <c r="G42" s="129" t="s">
        <v>116</v>
      </c>
      <c r="H42" s="48" t="s">
        <v>134</v>
      </c>
      <c r="I42" s="49" t="s">
        <v>141</v>
      </c>
      <c r="J42" s="45" t="s">
        <v>134</v>
      </c>
      <c r="K42" s="92" t="s">
        <v>43</v>
      </c>
      <c r="L42" s="88">
        <v>100</v>
      </c>
      <c r="M42" s="134" t="s">
        <v>37</v>
      </c>
      <c r="N42" s="18">
        <v>1</v>
      </c>
      <c r="O42" s="76">
        <f>N42*D42*C42*B32*A9</f>
        <v>1.1050000000000001E-2</v>
      </c>
      <c r="P42" s="117"/>
      <c r="Q42" s="114"/>
      <c r="R42" s="114"/>
      <c r="S42" s="115"/>
      <c r="T42" s="137"/>
      <c r="U42" s="137"/>
      <c r="V42" s="143"/>
      <c r="W42" s="144"/>
    </row>
    <row r="43" spans="1:23" s="58" customFormat="1" ht="15.75" customHeight="1">
      <c r="A43" s="200">
        <v>0.15</v>
      </c>
      <c r="B43" s="94"/>
      <c r="C43" s="77"/>
      <c r="D43" s="77"/>
      <c r="E43" s="78" t="s">
        <v>46</v>
      </c>
      <c r="F43" s="205" t="s">
        <v>47</v>
      </c>
      <c r="G43" s="205"/>
      <c r="H43" s="205"/>
      <c r="I43" s="77"/>
      <c r="J43" s="78"/>
      <c r="K43" s="78"/>
      <c r="L43" s="78"/>
      <c r="M43" s="78"/>
      <c r="N43" s="47"/>
      <c r="O43" s="47"/>
      <c r="P43" s="47"/>
      <c r="Q43" s="47"/>
      <c r="R43" s="47"/>
      <c r="S43" s="79"/>
      <c r="T43" s="60"/>
      <c r="U43" s="80"/>
      <c r="V43" s="80"/>
      <c r="W43" s="79"/>
    </row>
    <row r="44" spans="1:23" s="58" customFormat="1" ht="48.75" customHeight="1">
      <c r="A44" s="201"/>
      <c r="B44" s="95">
        <v>0.7</v>
      </c>
      <c r="C44" s="81">
        <v>1</v>
      </c>
      <c r="D44" s="81">
        <v>1</v>
      </c>
      <c r="E44" s="127" t="s">
        <v>80</v>
      </c>
      <c r="F44" s="48" t="s">
        <v>48</v>
      </c>
      <c r="G44" s="82" t="s">
        <v>154</v>
      </c>
      <c r="H44" s="48" t="s">
        <v>48</v>
      </c>
      <c r="I44" s="165" t="s">
        <v>155</v>
      </c>
      <c r="J44" s="48" t="s">
        <v>48</v>
      </c>
      <c r="K44" s="37"/>
      <c r="L44" s="49"/>
      <c r="M44" s="134" t="s">
        <v>39</v>
      </c>
      <c r="N44" s="50">
        <v>1</v>
      </c>
      <c r="O44" s="62">
        <f>N44*D44*C44*B44*$A$43</f>
        <v>0.105</v>
      </c>
      <c r="P44" s="117"/>
      <c r="Q44" s="114"/>
      <c r="R44" s="114"/>
      <c r="S44" s="115"/>
      <c r="T44" s="57"/>
      <c r="U44" s="57"/>
      <c r="V44" s="155"/>
      <c r="W44" s="156"/>
    </row>
    <row r="45" spans="1:23" s="58" customFormat="1" ht="45.75" customHeight="1">
      <c r="A45" s="201"/>
      <c r="B45" s="95">
        <v>0.3</v>
      </c>
      <c r="C45" s="81">
        <v>1</v>
      </c>
      <c r="D45" s="81">
        <v>1</v>
      </c>
      <c r="E45" s="25" t="s">
        <v>81</v>
      </c>
      <c r="F45" s="48" t="s">
        <v>49</v>
      </c>
      <c r="G45" s="82" t="s">
        <v>151</v>
      </c>
      <c r="H45" s="48" t="s">
        <v>49</v>
      </c>
      <c r="I45" s="165" t="s">
        <v>150</v>
      </c>
      <c r="J45" s="48" t="s">
        <v>49</v>
      </c>
      <c r="K45" s="37"/>
      <c r="L45" s="49"/>
      <c r="M45" s="134" t="s">
        <v>39</v>
      </c>
      <c r="N45" s="50">
        <v>1</v>
      </c>
      <c r="O45" s="62">
        <f>N45*D45*C45*B45*$A$43</f>
        <v>4.4999999999999998E-2</v>
      </c>
      <c r="P45" s="117"/>
      <c r="Q45" s="114"/>
      <c r="R45" s="114"/>
      <c r="S45" s="115"/>
      <c r="T45" s="57"/>
      <c r="U45" s="57"/>
      <c r="V45" s="155"/>
      <c r="W45" s="156"/>
    </row>
    <row r="46" spans="1:23" s="58" customFormat="1" ht="18" customHeight="1">
      <c r="A46" s="193" t="s">
        <v>145</v>
      </c>
      <c r="B46" s="193"/>
      <c r="C46" s="193"/>
      <c r="D46" s="193"/>
      <c r="E46" s="193"/>
      <c r="F46" s="51"/>
      <c r="G46" s="51"/>
      <c r="H46" s="51"/>
      <c r="I46" s="167"/>
      <c r="J46" s="51"/>
      <c r="K46" s="83"/>
      <c r="L46" s="52"/>
      <c r="M46" s="84"/>
      <c r="N46" s="52"/>
      <c r="O46" s="52"/>
      <c r="P46" s="52"/>
      <c r="Q46" s="52"/>
      <c r="R46" s="52"/>
      <c r="S46" s="53"/>
      <c r="T46" s="53"/>
      <c r="U46" s="53"/>
      <c r="V46" s="53"/>
      <c r="W46" s="53"/>
    </row>
    <row r="47" spans="1:23" s="58" customFormat="1" ht="19.5" customHeight="1">
      <c r="A47" s="54"/>
      <c r="B47" s="54"/>
      <c r="C47" s="54"/>
      <c r="D47" s="54"/>
      <c r="E47" s="55" t="s">
        <v>16</v>
      </c>
      <c r="F47" s="78" t="s">
        <v>50</v>
      </c>
      <c r="G47" s="78"/>
      <c r="H47" s="78"/>
      <c r="I47" s="77"/>
      <c r="J47" s="78"/>
      <c r="K47" s="78"/>
      <c r="L47" s="78"/>
      <c r="M47" s="78"/>
      <c r="N47" s="78"/>
      <c r="O47" s="78"/>
      <c r="P47" s="78"/>
      <c r="Q47" s="78"/>
      <c r="R47" s="78"/>
      <c r="S47" s="85"/>
      <c r="T47" s="60"/>
      <c r="U47" s="60"/>
      <c r="V47" s="124"/>
      <c r="W47" s="85"/>
    </row>
    <row r="48" spans="1:23" s="61" customFormat="1" ht="35.25" customHeight="1">
      <c r="A48" s="86"/>
      <c r="B48" s="136"/>
      <c r="C48" s="86"/>
      <c r="D48" s="136"/>
      <c r="E48" s="191" t="s">
        <v>20</v>
      </c>
      <c r="F48" s="190" t="s">
        <v>142</v>
      </c>
      <c r="G48" s="191" t="s">
        <v>136</v>
      </c>
      <c r="H48" s="190" t="s">
        <v>142</v>
      </c>
      <c r="I48" s="165" t="s">
        <v>127</v>
      </c>
      <c r="J48" s="128" t="s">
        <v>170</v>
      </c>
      <c r="K48" s="56" t="s">
        <v>35</v>
      </c>
      <c r="L48" s="56">
        <v>0</v>
      </c>
      <c r="M48" s="57" t="s">
        <v>39</v>
      </c>
      <c r="N48" s="65"/>
      <c r="O48" s="65"/>
      <c r="P48" s="114"/>
      <c r="Q48" s="114"/>
      <c r="R48" s="118"/>
      <c r="S48" s="65"/>
      <c r="T48" s="64"/>
      <c r="U48" s="65"/>
      <c r="V48" s="64"/>
      <c r="W48" s="65"/>
    </row>
    <row r="49" spans="1:23" s="61" customFormat="1" ht="32.25" customHeight="1">
      <c r="A49" s="86"/>
      <c r="B49" s="136"/>
      <c r="C49" s="86"/>
      <c r="D49" s="136"/>
      <c r="E49" s="192"/>
      <c r="F49" s="190"/>
      <c r="G49" s="191"/>
      <c r="H49" s="190"/>
      <c r="I49" s="165" t="s">
        <v>149</v>
      </c>
      <c r="J49" s="128" t="s">
        <v>143</v>
      </c>
      <c r="K49" s="56" t="s">
        <v>146</v>
      </c>
      <c r="L49" s="56">
        <v>0</v>
      </c>
      <c r="M49" s="57" t="s">
        <v>39</v>
      </c>
      <c r="N49" s="65"/>
      <c r="O49" s="65"/>
      <c r="P49" s="114"/>
      <c r="Q49" s="114"/>
      <c r="R49" s="118"/>
      <c r="S49" s="65"/>
      <c r="T49" s="64"/>
      <c r="U49" s="65"/>
      <c r="V49" s="64"/>
      <c r="W49" s="65"/>
    </row>
    <row r="50" spans="1:23" s="61" customFormat="1" ht="50.25" customHeight="1">
      <c r="A50" s="86"/>
      <c r="B50" s="136"/>
      <c r="C50" s="86"/>
      <c r="D50" s="136"/>
      <c r="E50" s="135" t="s">
        <v>144</v>
      </c>
      <c r="F50" s="45" t="s">
        <v>51</v>
      </c>
      <c r="G50" s="49" t="s">
        <v>147</v>
      </c>
      <c r="H50" s="45" t="s">
        <v>51</v>
      </c>
      <c r="I50" s="49" t="s">
        <v>148</v>
      </c>
      <c r="J50" s="45" t="s">
        <v>51</v>
      </c>
      <c r="K50" s="135" t="s">
        <v>171</v>
      </c>
      <c r="L50" s="56">
        <v>0</v>
      </c>
      <c r="M50" s="57" t="s">
        <v>39</v>
      </c>
      <c r="N50" s="18"/>
      <c r="O50" s="18"/>
      <c r="P50" s="114"/>
      <c r="Q50" s="114"/>
      <c r="R50" s="114"/>
      <c r="S50" s="64"/>
      <c r="T50" s="64"/>
      <c r="U50" s="64"/>
      <c r="V50" s="64"/>
      <c r="W50" s="65"/>
    </row>
  </sheetData>
  <mergeCells count="69">
    <mergeCell ref="F31:M31"/>
    <mergeCell ref="B32:B42"/>
    <mergeCell ref="S3:W3"/>
    <mergeCell ref="C11:C12"/>
    <mergeCell ref="T5:W5"/>
    <mergeCell ref="C5:C6"/>
    <mergeCell ref="N5:N6"/>
    <mergeCell ref="P5:S5"/>
    <mergeCell ref="O5:O6"/>
    <mergeCell ref="E36:E37"/>
    <mergeCell ref="F36:F37"/>
    <mergeCell ref="G36:G37"/>
    <mergeCell ref="H36:H37"/>
    <mergeCell ref="D36:D37"/>
    <mergeCell ref="C38:C39"/>
    <mergeCell ref="D38:D39"/>
    <mergeCell ref="B5:B6"/>
    <mergeCell ref="F29:H29"/>
    <mergeCell ref="E23:E27"/>
    <mergeCell ref="K5:L5"/>
    <mergeCell ref="F22:I22"/>
    <mergeCell ref="C14:C18"/>
    <mergeCell ref="B20:B30"/>
    <mergeCell ref="D5:D6"/>
    <mergeCell ref="F1:N1"/>
    <mergeCell ref="F20:H20"/>
    <mergeCell ref="F19:H19"/>
    <mergeCell ref="M5:M6"/>
    <mergeCell ref="I4:L4"/>
    <mergeCell ref="E5:F5"/>
    <mergeCell ref="I5:J5"/>
    <mergeCell ref="F9:J9"/>
    <mergeCell ref="G5:H5"/>
    <mergeCell ref="E14:E16"/>
    <mergeCell ref="F14:F16"/>
    <mergeCell ref="I3:R3"/>
    <mergeCell ref="M4:R4"/>
    <mergeCell ref="F13:J13"/>
    <mergeCell ref="E48:E49"/>
    <mergeCell ref="A46:E46"/>
    <mergeCell ref="G48:G49"/>
    <mergeCell ref="S4:V4"/>
    <mergeCell ref="A3:G4"/>
    <mergeCell ref="F23:F27"/>
    <mergeCell ref="C23:C28"/>
    <mergeCell ref="A43:A45"/>
    <mergeCell ref="A9:A42"/>
    <mergeCell ref="B11:B18"/>
    <mergeCell ref="F43:H43"/>
    <mergeCell ref="C36:C37"/>
    <mergeCell ref="A5:A6"/>
    <mergeCell ref="E38:E39"/>
    <mergeCell ref="F38:F39"/>
    <mergeCell ref="G38:G39"/>
    <mergeCell ref="G40:G41"/>
    <mergeCell ref="H40:H41"/>
    <mergeCell ref="G33:G34"/>
    <mergeCell ref="H33:H34"/>
    <mergeCell ref="F48:F49"/>
    <mergeCell ref="H48:H49"/>
    <mergeCell ref="H38:H39"/>
    <mergeCell ref="C33:C34"/>
    <mergeCell ref="D33:D34"/>
    <mergeCell ref="E33:E34"/>
    <mergeCell ref="F33:F34"/>
    <mergeCell ref="E40:E41"/>
    <mergeCell ref="F40:F41"/>
    <mergeCell ref="C40:C41"/>
    <mergeCell ref="D40:D41"/>
  </mergeCells>
  <pageMargins left="0.7" right="0.7" top="0.75" bottom="0.75" header="0.3" footer="0.3"/>
  <pageSetup paperSize="9" fitToWidth="0"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TP P7</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admin</cp:lastModifiedBy>
  <dcterms:created xsi:type="dcterms:W3CDTF">2016-12-08T15:19:46Z</dcterms:created>
  <dcterms:modified xsi:type="dcterms:W3CDTF">2018-10-01T03:39:27Z</dcterms:modified>
</cp:coreProperties>
</file>