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defaultThemeVersion="124226"/>
  <mc:AlternateContent xmlns:mc="http://schemas.openxmlformats.org/markup-compatibility/2006">
    <mc:Choice Requires="x15">
      <x15ac:absPath xmlns:x15ac="http://schemas.microsoft.com/office/spreadsheetml/2010/11/ac" url="D:\WD Backup.swstor\drs44\ZWI4ZmRlNzUxNWY0NGNkM2\Volume{4eff65b7-c6cf-11e1-bb1d-806e6f6e6963}\Users\drs44\Cornell2\SystemsGuides\eCornell\"/>
    </mc:Choice>
  </mc:AlternateContent>
  <bookViews>
    <workbookView xWindow="90" yWindow="210" windowWidth="22920" windowHeight="10095" xr2:uid="{00000000-000D-0000-FFFF-FFFF00000000}"/>
  </bookViews>
  <sheets>
    <sheet name="FMEA" sheetId="1" r:id="rId1"/>
    <sheet name="RPN Definitions" sheetId="2" r:id="rId2"/>
  </sheets>
  <calcPr calcId="171027"/>
</workbook>
</file>

<file path=xl/calcChain.xml><?xml version="1.0" encoding="utf-8"?>
<calcChain xmlns="http://schemas.openxmlformats.org/spreadsheetml/2006/main">
  <c r="U15" i="1" l="1"/>
  <c r="S15" i="1"/>
  <c r="U14" i="1"/>
  <c r="S14" i="1"/>
  <c r="V13" i="1"/>
  <c r="U13" i="1"/>
  <c r="T13" i="1"/>
  <c r="S13" i="1"/>
  <c r="U12" i="1"/>
  <c r="S12" i="1"/>
  <c r="U11" i="1"/>
  <c r="S11" i="1"/>
  <c r="N15" i="1"/>
  <c r="L15" i="1"/>
  <c r="N14" i="1"/>
  <c r="L14" i="1"/>
  <c r="O13" i="1"/>
  <c r="N13" i="1"/>
  <c r="M13" i="1"/>
  <c r="L13" i="1"/>
  <c r="N12" i="1"/>
  <c r="L12" i="1"/>
  <c r="N11" i="1"/>
  <c r="L11" i="1"/>
  <c r="I15" i="1"/>
  <c r="H15" i="1"/>
  <c r="F15" i="1"/>
  <c r="H14" i="1"/>
  <c r="F14" i="1"/>
  <c r="I13" i="1"/>
  <c r="H13" i="1"/>
  <c r="G13" i="1"/>
  <c r="F13" i="1"/>
  <c r="H12" i="1"/>
  <c r="F12" i="1"/>
  <c r="H11" i="1"/>
  <c r="F11" i="1"/>
  <c r="C18" i="2"/>
  <c r="D18" i="2"/>
  <c r="E18" i="2"/>
  <c r="C19" i="2"/>
  <c r="D19" i="2"/>
  <c r="E19" i="2"/>
  <c r="C20" i="2"/>
  <c r="D20" i="2"/>
  <c r="E20" i="2"/>
  <c r="C21" i="2"/>
  <c r="D21" i="2"/>
  <c r="E21" i="2"/>
  <c r="C22" i="2"/>
  <c r="D22" i="2"/>
  <c r="E22" i="2"/>
  <c r="B19" i="2"/>
  <c r="B20" i="2"/>
  <c r="B21" i="2"/>
  <c r="B22" i="2"/>
  <c r="B18" i="2"/>
</calcChain>
</file>

<file path=xl/sharedStrings.xml><?xml version="1.0" encoding="utf-8"?>
<sst xmlns="http://schemas.openxmlformats.org/spreadsheetml/2006/main" count="104" uniqueCount="75">
  <si>
    <t xml:space="preserve">Corrective Action  </t>
  </si>
  <si>
    <r>
      <t>Failure Mode</t>
    </r>
    <r>
      <rPr>
        <sz val="10"/>
        <color rgb="FF000000"/>
        <rFont val="Arial"/>
        <family val="2"/>
      </rPr>
      <t xml:space="preserve"> </t>
    </r>
  </si>
  <si>
    <r>
      <t>Possible Cause</t>
    </r>
    <r>
      <rPr>
        <sz val="10"/>
        <color rgb="FF000000"/>
        <rFont val="Arial"/>
        <family val="2"/>
      </rPr>
      <t xml:space="preserve"> </t>
    </r>
  </si>
  <si>
    <r>
      <t>Failure Effects Severity</t>
    </r>
    <r>
      <rPr>
        <sz val="10"/>
        <color rgb="FF000000"/>
        <rFont val="Arial"/>
        <family val="2"/>
      </rPr>
      <t xml:space="preserve"> </t>
    </r>
  </si>
  <si>
    <r>
      <t>Criticality (Corrective Action Priority)</t>
    </r>
    <r>
      <rPr>
        <sz val="10"/>
        <color rgb="FF000000"/>
        <rFont val="Arial"/>
        <family val="2"/>
      </rPr>
      <t xml:space="preserve"> </t>
    </r>
  </si>
  <si>
    <r>
      <t>F.1</t>
    </r>
    <r>
      <rPr>
        <sz val="10"/>
        <color rgb="FF000000"/>
        <rFont val="Arial"/>
        <family val="2"/>
      </rPr>
      <t xml:space="preserve"> </t>
    </r>
  </si>
  <si>
    <t xml:space="preserve">Failure Effects </t>
  </si>
  <si>
    <r>
      <t>Failure Mode #</t>
    </r>
    <r>
      <rPr>
        <sz val="10"/>
        <color rgb="FF000000"/>
        <rFont val="Arial"/>
        <family val="2"/>
      </rPr>
      <t xml:space="preserve"> </t>
    </r>
  </si>
  <si>
    <t>IR Sensor Encoder</t>
  </si>
  <si>
    <t>No signal provided</t>
  </si>
  <si>
    <t>power cables disconnected</t>
  </si>
  <si>
    <t>signal cables disconnected</t>
  </si>
  <si>
    <t>sensor detector or emitter is partially blocked or damaged,</t>
  </si>
  <si>
    <t>sensor detector or emitter has become loose or is no longer oriented properly</t>
  </si>
  <si>
    <t>Demand incorrectly as smaller than necessary, Energy storage is conserved or even increased more than it should be, Bicycle goes far slower than desired</t>
  </si>
  <si>
    <t>HIGH</t>
  </si>
  <si>
    <t>sensor detector or emitter is partially damaged</t>
  </si>
  <si>
    <t>Reported number of rotations from the IR sensor is too few</t>
  </si>
  <si>
    <t>Reported number of rotations from the IR sensor is too many</t>
  </si>
  <si>
    <r>
      <t xml:space="preserve">Occurrence Likelihood </t>
    </r>
    <r>
      <rPr>
        <sz val="10"/>
        <color rgb="FF000000"/>
        <rFont val="Arial"/>
        <family val="2"/>
      </rPr>
      <t xml:space="preserve"> </t>
    </r>
  </si>
  <si>
    <r>
      <t>Risk Priority Number (RPN) (=severity * occurrence)</t>
    </r>
    <r>
      <rPr>
        <sz val="10"/>
        <color rgb="FF000000"/>
        <rFont val="Arial"/>
        <family val="2"/>
      </rPr>
      <t xml:space="preserve"> </t>
    </r>
  </si>
  <si>
    <t>LOW</t>
  </si>
  <si>
    <t>sensor detector or emitter is damaged</t>
  </si>
  <si>
    <t>MEDIUM</t>
  </si>
  <si>
    <t>MEDIUM HIGH</t>
  </si>
  <si>
    <t>Demand incorrectly larger than necessary, Energy usage is larger than necessary, Bicycle goes far faster than desired</t>
  </si>
  <si>
    <t xml:space="preserve">Occurrence Likelihood </t>
  </si>
  <si>
    <r>
      <t>Risk Priority Number (RPN)</t>
    </r>
    <r>
      <rPr>
        <sz val="10"/>
        <color rgb="FF000000"/>
        <rFont val="Arial"/>
        <family val="2"/>
      </rPr>
      <t xml:space="preserve"> </t>
    </r>
  </si>
  <si>
    <r>
      <t>Risk Criticality (Corrective Action Priority)</t>
    </r>
    <r>
      <rPr>
        <sz val="10"/>
        <color rgb="FF000000"/>
        <rFont val="Arial"/>
        <family val="2"/>
      </rPr>
      <t xml:space="preserve"> </t>
    </r>
  </si>
  <si>
    <t>MEDIUM LOW</t>
  </si>
  <si>
    <t>broken detector or emitter</t>
  </si>
  <si>
    <t>F.3</t>
  </si>
  <si>
    <t>F.2</t>
  </si>
  <si>
    <t>Corrective Action Effort</t>
  </si>
  <si>
    <t>15 hrs. (See Timeline's IR Sensor Risk Plan B)</t>
  </si>
  <si>
    <t>12 hrs. (See Timeline's IR Sensor Risk Plan B)</t>
  </si>
  <si>
    <t>12 hrs. (See Timeline's IR Sensor Risk Plan B and Plan C)</t>
  </si>
  <si>
    <t>3 Hrs. (See Timeline's IR Sensor Risk Plan D)</t>
  </si>
  <si>
    <t>10 hrs. (See Timeline's IR Sensor Risk Plan E)</t>
  </si>
  <si>
    <t>Check encoders to make sure they are securely fastened and properly aligned. Check encoders for debris and clean if need be. Check encoders to make sure they're still working. Replace encoders if need be.</t>
  </si>
  <si>
    <t>Check encoders to make sure they are securely fastened and properly aligned. Check wiring for frays and proper connections. Replace encoders or connections if need be.</t>
  </si>
  <si>
    <t>Troubleshooting (optional)</t>
  </si>
  <si>
    <t>Research more robust parts. Put in a redundant encoder and adjust sensor filter system to account for this redundancy. Ensure manual override system is functioning properly.</t>
  </si>
  <si>
    <t>Increase the robustness of the mechanical housing. Included checking its secureness as part of the recommended start up safety check. Put in a redundant encoder and adjust sensor filter system to account for this redundancy</t>
  </si>
  <si>
    <t>Sensor Filter System reports error. Demand Algorithm Reports Error. Controller switches to energy storage only, no usage. GUI reports error. Bicycle functions inefficiently until user disengages PMB engine</t>
  </si>
  <si>
    <t>Research more robust parts. Put in a redundant encoder and adjust sensor filter system to account for this redundancy.</t>
  </si>
  <si>
    <t>Increase the robustness of the mechanical housing to take stress of cable connections</t>
  </si>
  <si>
    <t>Subsystem</t>
  </si>
  <si>
    <t>Add a shielding cone to the detector. Add a sweep to the emitter just before it passes the detector to help clear the emitter off. Increase the intensity of the emitter. Research more robust parts. Put in a redundant encoder and adjust sensor filter system to account for this redundancy. Ensure manual override system is functioning properly.</t>
  </si>
  <si>
    <t>Use COTS Encoder. Put in a redundant encoder and adjust sensor filter system to account for this redundancy. Ensure manual override system is functioning properly.</t>
  </si>
  <si>
    <t>Severity</t>
  </si>
  <si>
    <t>Likelihood</t>
  </si>
  <si>
    <t>Occurs less than once every 3 months</t>
  </si>
  <si>
    <t>Occurs greater than once a week, Occurs in 5-10% of the operations</t>
  </si>
  <si>
    <t>Occurs greater than once a week, Occurs in greater than 10% of the operations</t>
  </si>
  <si>
    <t>Occurs no more than once a week</t>
  </si>
  <si>
    <t>Cost is more than 20% of the total budget, Requires more than 2 weeks to address, Performance is adversely affected by greater than 20%, Causes potential harm to a person</t>
  </si>
  <si>
    <t>Cost is less than 5% of the total budget, Requires less than 1 day to address, Performance is adversely affected by less than 5%, no harm to a person</t>
  </si>
  <si>
    <t>Cost is 5%-10% of the total budget, Requires 1-6 days to address, Performance is adversely affected by 5-10%, no harm to a person</t>
  </si>
  <si>
    <t>Cost is 10%-20% of the total budget, Requires 1-2 weeks to address, Performance is adversely affected by 10-20%, no harm to a person</t>
  </si>
  <si>
    <t>Current # of Risks Shown Stoplight Graph</t>
  </si>
  <si>
    <t>Risk Priority Number (RPN) Definition Table</t>
  </si>
  <si>
    <t>High Risk</t>
  </si>
  <si>
    <t>Medium High Risk</t>
  </si>
  <si>
    <t>Medium Risk</t>
  </si>
  <si>
    <t>Medium Low Risk</t>
  </si>
  <si>
    <t>Low Risk</t>
  </si>
  <si>
    <t>1-2</t>
  </si>
  <si>
    <t>3-4</t>
  </si>
  <si>
    <t>5-8</t>
  </si>
  <si>
    <t>9-14</t>
  </si>
  <si>
    <t>15-20</t>
  </si>
  <si>
    <t>Risk Criticality Ranges</t>
  </si>
  <si>
    <t>Occurs between to once every 2 weeks to once every 3 months</t>
  </si>
  <si>
    <r>
      <t>Likelihood (</t>
    </r>
    <r>
      <rPr>
        <i/>
        <sz val="11"/>
        <color theme="1"/>
        <rFont val="Calibri"/>
        <family val="2"/>
        <scheme val="minor"/>
      </rPr>
      <t>in prototype development: all these levels would be too often for a final product</t>
    </r>
    <r>
      <rPr>
        <b/>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</si>
</sst>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Arial"/>
      <family val="2"/>
    </font>
    <font>
      <b/>
      <sz val="10"/>
      <color rgb="FF000000"/>
      <name val="Arial"/>
      <family val="2"/>
    </font>
    <font>
      <sz val="10"/>
      <color theme="1"/>
      <name val="Arial"/>
      <family val="2"/>
    </font>
    <font>
      <b/>
      <sz val="11"/>
      <color theme="1"/>
      <name val="Calibri"/>
      <family val="2"/>
      <scheme val="minor"/>
    </font>
    <font>
      <i/>
      <sz val="11"/>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000000"/>
      </top>
      <bottom/>
      <diagonal/>
    </border>
    <border>
      <left style="medium">
        <color indexed="64"/>
      </left>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s>
  <cellStyleXfs count="1">
    <xf numFmtId="0" fontId="0" fillId="0" borderId="0"/>
  </cellStyleXfs>
  <cellXfs count="60">
    <xf numFmtId="0" fontId="0" fillId="0" borderId="0" xfId="0"/>
    <xf numFmtId="0" fontId="3" fillId="0" borderId="0" xfId="0" applyFont="1"/>
    <xf numFmtId="0" fontId="1" fillId="0" borderId="2" xfId="0" applyFont="1" applyBorder="1" applyAlignment="1">
      <alignment horizontal="left" vertical="top" wrapText="1" readingOrder="1"/>
    </xf>
    <xf numFmtId="0" fontId="1" fillId="0" borderId="1" xfId="0" applyFont="1" applyBorder="1" applyAlignment="1">
      <alignment horizontal="left" vertical="top" wrapText="1" readingOrder="1"/>
    </xf>
    <xf numFmtId="0" fontId="2" fillId="0" borderId="2" xfId="0" applyFont="1" applyBorder="1" applyAlignment="1">
      <alignment horizontal="left" vertical="top" wrapText="1"/>
    </xf>
    <xf numFmtId="0" fontId="3" fillId="0" borderId="0" xfId="0" applyFont="1" applyAlignment="1"/>
    <xf numFmtId="0" fontId="1" fillId="0" borderId="3" xfId="0" applyFont="1" applyBorder="1" applyAlignment="1">
      <alignment horizontal="left" vertical="top" wrapText="1" readingOrder="1"/>
    </xf>
    <xf numFmtId="0" fontId="1" fillId="0" borderId="5" xfId="0" applyFont="1" applyBorder="1" applyAlignment="1">
      <alignment horizontal="left" vertical="top" wrapText="1" readingOrder="1"/>
    </xf>
    <xf numFmtId="0" fontId="1" fillId="0" borderId="7" xfId="0" applyFont="1" applyBorder="1" applyAlignment="1">
      <alignment horizontal="left" vertical="top" wrapText="1" readingOrder="1"/>
    </xf>
    <xf numFmtId="0" fontId="1" fillId="0" borderId="6" xfId="0" applyFont="1" applyBorder="1" applyAlignment="1">
      <alignment horizontal="left" vertical="top" wrapText="1" readingOrder="1"/>
    </xf>
    <xf numFmtId="0" fontId="3" fillId="0" borderId="8" xfId="0" applyFont="1" applyBorder="1"/>
    <xf numFmtId="0" fontId="1" fillId="0" borderId="5" xfId="0" applyFont="1" applyBorder="1" applyAlignment="1">
      <alignment vertical="top" wrapText="1" readingOrder="1"/>
    </xf>
    <xf numFmtId="0" fontId="1" fillId="0" borderId="7" xfId="0" applyFont="1" applyBorder="1" applyAlignment="1">
      <alignment vertical="top" wrapText="1" readingOrder="1"/>
    </xf>
    <xf numFmtId="0" fontId="1" fillId="0" borderId="6" xfId="0" applyFont="1" applyBorder="1" applyAlignment="1">
      <alignment vertical="top" wrapText="1" readingOrder="1"/>
    </xf>
    <xf numFmtId="0" fontId="1" fillId="0" borderId="9" xfId="0" applyFont="1" applyBorder="1" applyAlignment="1">
      <alignment horizontal="left" vertical="top" wrapText="1" readingOrder="1"/>
    </xf>
    <xf numFmtId="0" fontId="1" fillId="0" borderId="8" xfId="0" applyFont="1" applyBorder="1" applyAlignment="1">
      <alignment horizontal="left" vertical="top" wrapText="1" readingOrder="1"/>
    </xf>
    <xf numFmtId="0" fontId="1" fillId="0" borderId="10" xfId="0" applyFont="1" applyBorder="1" applyAlignment="1">
      <alignment vertical="top" wrapText="1" readingOrder="1"/>
    </xf>
    <xf numFmtId="0" fontId="1" fillId="0" borderId="11" xfId="0" applyFont="1" applyBorder="1" applyAlignment="1">
      <alignment horizontal="left" vertical="top" wrapText="1" readingOrder="1"/>
    </xf>
    <xf numFmtId="0" fontId="1" fillId="0" borderId="12" xfId="0" applyFont="1" applyBorder="1" applyAlignment="1">
      <alignment horizontal="left" vertical="top" wrapText="1" readingOrder="1"/>
    </xf>
    <xf numFmtId="0" fontId="3" fillId="0" borderId="10" xfId="0" applyFont="1" applyBorder="1"/>
    <xf numFmtId="0" fontId="3" fillId="0" borderId="8" xfId="0" applyFont="1" applyBorder="1" applyAlignment="1">
      <alignment vertical="top"/>
    </xf>
    <xf numFmtId="0" fontId="3" fillId="0" borderId="8" xfId="0" applyFont="1" applyBorder="1" applyAlignment="1">
      <alignment wrapText="1"/>
    </xf>
    <xf numFmtId="0" fontId="3" fillId="0" borderId="5" xfId="0" applyFont="1" applyBorder="1" applyAlignment="1">
      <alignment vertical="top"/>
    </xf>
    <xf numFmtId="0" fontId="3" fillId="0" borderId="7" xfId="0" applyFont="1" applyBorder="1"/>
    <xf numFmtId="0" fontId="3" fillId="0" borderId="6" xfId="0" applyFont="1" applyBorder="1"/>
    <xf numFmtId="0" fontId="2" fillId="0" borderId="2" xfId="0" applyFont="1" applyBorder="1" applyAlignment="1">
      <alignment horizontal="left" vertical="top" wrapText="1" readingOrder="1"/>
    </xf>
    <xf numFmtId="0" fontId="2" fillId="0" borderId="5" xfId="0" applyFont="1" applyBorder="1" applyAlignment="1">
      <alignment vertical="top" wrapText="1" readingOrder="1"/>
    </xf>
    <xf numFmtId="0" fontId="2" fillId="0" borderId="7" xfId="0" applyFont="1" applyBorder="1" applyAlignment="1">
      <alignment vertical="top" wrapText="1" readingOrder="1"/>
    </xf>
    <xf numFmtId="0" fontId="1" fillId="0" borderId="13" xfId="0" applyFont="1" applyBorder="1" applyAlignment="1">
      <alignment horizontal="left" vertical="top" wrapText="1" readingOrder="1"/>
    </xf>
    <xf numFmtId="0" fontId="3" fillId="0" borderId="8" xfId="0" applyFont="1" applyBorder="1" applyAlignment="1">
      <alignment horizontal="left" vertical="top"/>
    </xf>
    <xf numFmtId="0" fontId="1" fillId="2" borderId="1" xfId="0" applyFont="1" applyFill="1" applyBorder="1" applyAlignment="1">
      <alignment horizontal="left" vertical="top" wrapText="1" readingOrder="1"/>
    </xf>
    <xf numFmtId="0" fontId="1" fillId="2" borderId="2" xfId="0" applyFont="1" applyFill="1" applyBorder="1" applyAlignment="1">
      <alignment horizontal="left" vertical="top" wrapText="1" readingOrder="1"/>
    </xf>
    <xf numFmtId="0" fontId="3" fillId="2" borderId="10" xfId="0" applyFont="1" applyFill="1" applyBorder="1"/>
    <xf numFmtId="0" fontId="1" fillId="2" borderId="12" xfId="0" applyFont="1" applyFill="1" applyBorder="1" applyAlignment="1">
      <alignment horizontal="left" vertical="top" wrapText="1" readingOrder="1"/>
    </xf>
    <xf numFmtId="0" fontId="1" fillId="2" borderId="4" xfId="0" applyFont="1" applyFill="1" applyBorder="1" applyAlignment="1">
      <alignment horizontal="left" vertical="top" wrapText="1" readingOrder="1"/>
    </xf>
    <xf numFmtId="0" fontId="5" fillId="0" borderId="0" xfId="0" applyFont="1"/>
    <xf numFmtId="0" fontId="4" fillId="0" borderId="0" xfId="0" applyFont="1"/>
    <xf numFmtId="0" fontId="4" fillId="0" borderId="0" xfId="0" applyFont="1" applyAlignment="1">
      <alignment horizontal="right"/>
    </xf>
    <xf numFmtId="0" fontId="0" fillId="5" borderId="0" xfId="0" applyFill="1" applyAlignment="1">
      <alignment horizontal="center"/>
    </xf>
    <xf numFmtId="0" fontId="4" fillId="6" borderId="0" xfId="0" applyFont="1" applyFill="1" applyAlignment="1">
      <alignment horizontal="center"/>
    </xf>
    <xf numFmtId="0" fontId="0" fillId="7" borderId="0" xfId="0" applyFill="1" applyAlignment="1">
      <alignment horizontal="center"/>
    </xf>
    <xf numFmtId="0" fontId="4" fillId="7" borderId="0" xfId="0" applyFont="1" applyFill="1" applyAlignment="1">
      <alignment horizontal="center"/>
    </xf>
    <xf numFmtId="0" fontId="0" fillId="3" borderId="0" xfId="0" applyFill="1" applyAlignment="1">
      <alignment horizontal="center"/>
    </xf>
    <xf numFmtId="0" fontId="4" fillId="5" borderId="0" xfId="0" applyFont="1" applyFill="1" applyAlignment="1">
      <alignment horizontal="center"/>
    </xf>
    <xf numFmtId="0" fontId="0" fillId="6" borderId="0" xfId="0" applyFill="1" applyAlignment="1">
      <alignment horizontal="center"/>
    </xf>
    <xf numFmtId="0" fontId="0" fillId="4" borderId="0" xfId="0" applyFill="1" applyAlignment="1">
      <alignment horizontal="center"/>
    </xf>
    <xf numFmtId="0" fontId="4" fillId="3" borderId="0" xfId="0" applyFont="1" applyFill="1" applyAlignment="1">
      <alignment horizontal="center"/>
    </xf>
    <xf numFmtId="0" fontId="4" fillId="4" borderId="0" xfId="0" applyFont="1" applyFill="1" applyAlignment="1">
      <alignment horizontal="center"/>
    </xf>
    <xf numFmtId="0" fontId="4" fillId="0" borderId="0" xfId="0" applyFont="1" applyAlignment="1">
      <alignment horizontal="center"/>
    </xf>
    <xf numFmtId="0" fontId="0" fillId="7" borderId="0" xfId="0" quotePrefix="1" applyFill="1" applyAlignment="1">
      <alignment horizontal="center"/>
    </xf>
    <xf numFmtId="0" fontId="0" fillId="6" borderId="0" xfId="0" quotePrefix="1" applyFill="1" applyAlignment="1">
      <alignment horizontal="center"/>
    </xf>
    <xf numFmtId="0" fontId="0" fillId="5" borderId="0" xfId="0" quotePrefix="1" applyFill="1" applyAlignment="1">
      <alignment horizontal="center"/>
    </xf>
    <xf numFmtId="0" fontId="0" fillId="3" borderId="0" xfId="0" quotePrefix="1" applyFill="1" applyAlignment="1">
      <alignment horizontal="center"/>
    </xf>
    <xf numFmtId="0" fontId="0" fillId="4" borderId="0" xfId="0" quotePrefix="1" applyFill="1" applyAlignment="1">
      <alignment horizontal="center"/>
    </xf>
    <xf numFmtId="0" fontId="3" fillId="0" borderId="5" xfId="0" applyFont="1" applyBorder="1" applyAlignment="1">
      <alignment horizontal="left" vertical="top" wrapText="1"/>
    </xf>
    <xf numFmtId="0" fontId="3" fillId="0" borderId="7" xfId="0" applyFont="1" applyBorder="1" applyAlignment="1">
      <alignment horizontal="left" vertical="top" wrapText="1"/>
    </xf>
    <xf numFmtId="0" fontId="3" fillId="0" borderId="6" xfId="0" applyFont="1" applyBorder="1" applyAlignment="1">
      <alignment horizontal="left" vertical="top" wrapText="1"/>
    </xf>
    <xf numFmtId="0" fontId="1" fillId="0" borderId="5" xfId="0" applyFont="1" applyBorder="1" applyAlignment="1">
      <alignment horizontal="left" vertical="top" wrapText="1" readingOrder="1"/>
    </xf>
    <xf numFmtId="0" fontId="1" fillId="0" borderId="7" xfId="0" applyFont="1" applyBorder="1" applyAlignment="1">
      <alignment horizontal="left" vertical="top" wrapText="1" readingOrder="1"/>
    </xf>
    <xf numFmtId="0" fontId="1" fillId="0" borderId="6" xfId="0" applyFont="1" applyBorder="1" applyAlignment="1">
      <alignment horizontal="left" vertical="top"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6"/>
  <sheetViews>
    <sheetView tabSelected="1" workbookViewId="0">
      <selection activeCell="A16" sqref="A16"/>
    </sheetView>
  </sheetViews>
  <sheetFormatPr defaultColWidth="8.85546875" defaultRowHeight="12.75" x14ac:dyDescent="0.2"/>
  <cols>
    <col min="1" max="1" width="7.7109375" style="1" customWidth="1"/>
    <col min="2" max="2" width="23.28515625" style="1" customWidth="1"/>
    <col min="3" max="3" width="21.5703125" style="1" customWidth="1"/>
    <col min="4" max="4" width="32.140625" style="1" customWidth="1"/>
    <col min="5" max="5" width="24.42578125" style="1" customWidth="1"/>
    <col min="6" max="9" width="11.7109375" style="1" customWidth="1"/>
    <col min="10" max="10" width="1.28515625" style="1" customWidth="1"/>
    <col min="11" max="11" width="51.7109375" style="1" customWidth="1"/>
    <col min="12" max="15" width="11.7109375" style="1" customWidth="1"/>
    <col min="16" max="16" width="20.28515625" style="1" customWidth="1"/>
    <col min="17" max="17" width="1.28515625" style="1" customWidth="1"/>
    <col min="18" max="18" width="43.28515625" style="1" bestFit="1" customWidth="1"/>
    <col min="19" max="22" width="11.7109375" style="1" customWidth="1"/>
    <col min="23" max="23" width="20.42578125" style="1" customWidth="1"/>
    <col min="24" max="24" width="1.28515625" style="1" customWidth="1"/>
    <col min="25" max="25" width="43.28515625" style="1" bestFit="1" customWidth="1"/>
    <col min="26" max="16384" width="8.85546875" style="1"/>
  </cols>
  <sheetData>
    <row r="1" spans="1:25" s="5" customFormat="1" ht="69" customHeight="1" thickBot="1" x14ac:dyDescent="0.25">
      <c r="A1" s="25" t="s">
        <v>7</v>
      </c>
      <c r="B1" s="4" t="s">
        <v>47</v>
      </c>
      <c r="C1" s="4" t="s">
        <v>1</v>
      </c>
      <c r="D1" s="4" t="s">
        <v>6</v>
      </c>
      <c r="E1" s="4" t="s">
        <v>2</v>
      </c>
      <c r="F1" s="4" t="s">
        <v>3</v>
      </c>
      <c r="G1" s="4" t="s">
        <v>19</v>
      </c>
      <c r="H1" s="4" t="s">
        <v>20</v>
      </c>
      <c r="I1" s="4" t="s">
        <v>28</v>
      </c>
      <c r="J1" s="4"/>
      <c r="K1" s="4" t="s">
        <v>0</v>
      </c>
      <c r="L1" s="4" t="s">
        <v>3</v>
      </c>
      <c r="M1" s="4" t="s">
        <v>26</v>
      </c>
      <c r="N1" s="4" t="s">
        <v>27</v>
      </c>
      <c r="O1" s="4" t="s">
        <v>4</v>
      </c>
      <c r="P1" s="4" t="s">
        <v>33</v>
      </c>
      <c r="Q1" s="4"/>
      <c r="R1" s="4" t="s">
        <v>0</v>
      </c>
      <c r="S1" s="4" t="s">
        <v>3</v>
      </c>
      <c r="T1" s="4" t="s">
        <v>26</v>
      </c>
      <c r="U1" s="4" t="s">
        <v>27</v>
      </c>
      <c r="V1" s="4" t="s">
        <v>4</v>
      </c>
      <c r="W1" s="4" t="s">
        <v>33</v>
      </c>
      <c r="X1" s="4"/>
      <c r="Y1" s="4" t="s">
        <v>41</v>
      </c>
    </row>
    <row r="2" spans="1:25" ht="77.25" thickBot="1" x14ac:dyDescent="0.25">
      <c r="A2" s="26" t="s">
        <v>5</v>
      </c>
      <c r="B2" s="11" t="s">
        <v>8</v>
      </c>
      <c r="C2" s="11" t="s">
        <v>17</v>
      </c>
      <c r="D2" s="7" t="s">
        <v>25</v>
      </c>
      <c r="E2" s="14" t="s">
        <v>12</v>
      </c>
      <c r="F2" s="3">
        <v>4</v>
      </c>
      <c r="G2" s="3">
        <v>5</v>
      </c>
      <c r="H2" s="3">
        <v>20</v>
      </c>
      <c r="I2" s="3" t="s">
        <v>15</v>
      </c>
      <c r="J2" s="30"/>
      <c r="K2" s="3" t="s">
        <v>48</v>
      </c>
      <c r="L2" s="3">
        <v>4</v>
      </c>
      <c r="M2" s="3">
        <v>2</v>
      </c>
      <c r="N2" s="3">
        <v>8</v>
      </c>
      <c r="O2" s="3" t="s">
        <v>23</v>
      </c>
      <c r="P2" s="3" t="s">
        <v>34</v>
      </c>
      <c r="Q2" s="30"/>
      <c r="R2" s="3" t="s">
        <v>49</v>
      </c>
      <c r="S2" s="3">
        <v>4</v>
      </c>
      <c r="T2" s="3">
        <v>1</v>
      </c>
      <c r="U2" s="3">
        <v>4</v>
      </c>
      <c r="V2" s="3" t="s">
        <v>29</v>
      </c>
      <c r="W2" s="3" t="s">
        <v>38</v>
      </c>
      <c r="X2" s="33"/>
      <c r="Y2" s="7" t="s">
        <v>39</v>
      </c>
    </row>
    <row r="3" spans="1:25" ht="51.75" thickBot="1" x14ac:dyDescent="0.25">
      <c r="A3" s="27"/>
      <c r="B3" s="12"/>
      <c r="C3" s="12"/>
      <c r="D3" s="8"/>
      <c r="E3" s="15" t="s">
        <v>22</v>
      </c>
      <c r="F3" s="6">
        <v>4</v>
      </c>
      <c r="G3" s="3">
        <v>2</v>
      </c>
      <c r="H3" s="3">
        <v>8</v>
      </c>
      <c r="I3" s="3" t="s">
        <v>23</v>
      </c>
      <c r="J3" s="30"/>
      <c r="K3" s="3" t="s">
        <v>42</v>
      </c>
      <c r="L3" s="3">
        <v>4</v>
      </c>
      <c r="M3" s="3">
        <v>1</v>
      </c>
      <c r="N3" s="3">
        <v>4</v>
      </c>
      <c r="O3" s="3" t="s">
        <v>29</v>
      </c>
      <c r="P3" s="3" t="s">
        <v>35</v>
      </c>
      <c r="Q3" s="30"/>
      <c r="R3" s="3"/>
      <c r="S3" s="3"/>
      <c r="T3" s="3"/>
      <c r="U3" s="3"/>
      <c r="V3" s="3"/>
      <c r="W3" s="3"/>
      <c r="X3" s="33"/>
      <c r="Y3" s="8"/>
    </row>
    <row r="4" spans="1:25" ht="61.9" customHeight="1" thickBot="1" x14ac:dyDescent="0.25">
      <c r="A4" s="27"/>
      <c r="B4" s="12"/>
      <c r="C4" s="13"/>
      <c r="D4" s="9"/>
      <c r="E4" s="15" t="s">
        <v>13</v>
      </c>
      <c r="F4" s="6">
        <v>4</v>
      </c>
      <c r="G4" s="3">
        <v>4</v>
      </c>
      <c r="H4" s="3">
        <v>16</v>
      </c>
      <c r="I4" s="3" t="s">
        <v>24</v>
      </c>
      <c r="J4" s="30"/>
      <c r="K4" s="3" t="s">
        <v>43</v>
      </c>
      <c r="L4" s="3">
        <v>4</v>
      </c>
      <c r="M4" s="3">
        <v>1</v>
      </c>
      <c r="N4" s="3">
        <v>4</v>
      </c>
      <c r="O4" s="3" t="s">
        <v>29</v>
      </c>
      <c r="P4" s="3" t="s">
        <v>36</v>
      </c>
      <c r="Q4" s="30"/>
      <c r="R4" s="3"/>
      <c r="S4" s="3"/>
      <c r="T4" s="3"/>
      <c r="U4" s="3"/>
      <c r="V4" s="3"/>
      <c r="W4" s="3"/>
      <c r="X4" s="33"/>
      <c r="Y4" s="9"/>
    </row>
    <row r="5" spans="1:25" ht="64.5" thickBot="1" x14ac:dyDescent="0.25">
      <c r="A5" s="27" t="s">
        <v>32</v>
      </c>
      <c r="B5" s="12"/>
      <c r="C5" s="16" t="s">
        <v>18</v>
      </c>
      <c r="D5" s="17" t="s">
        <v>14</v>
      </c>
      <c r="E5" s="7" t="s">
        <v>16</v>
      </c>
      <c r="F5" s="6">
        <v>2</v>
      </c>
      <c r="G5" s="3">
        <v>1</v>
      </c>
      <c r="H5" s="3">
        <v>2</v>
      </c>
      <c r="I5" s="3" t="s">
        <v>21</v>
      </c>
      <c r="J5" s="30"/>
      <c r="K5" s="3"/>
      <c r="L5" s="3"/>
      <c r="M5" s="3"/>
      <c r="N5" s="3"/>
      <c r="O5" s="3"/>
      <c r="P5" s="3"/>
      <c r="Q5" s="30"/>
      <c r="R5" s="3"/>
      <c r="S5" s="3"/>
      <c r="T5" s="3"/>
      <c r="U5" s="3"/>
      <c r="V5" s="3"/>
      <c r="W5" s="3"/>
      <c r="X5" s="30"/>
      <c r="Y5" s="7" t="s">
        <v>39</v>
      </c>
    </row>
    <row r="6" spans="1:25" ht="41.45" customHeight="1" thickBot="1" x14ac:dyDescent="0.25">
      <c r="A6" s="27" t="s">
        <v>31</v>
      </c>
      <c r="B6" s="12"/>
      <c r="C6" s="22" t="s">
        <v>9</v>
      </c>
      <c r="D6" s="54" t="s">
        <v>44</v>
      </c>
      <c r="E6" s="20" t="s">
        <v>30</v>
      </c>
      <c r="F6" s="6">
        <v>2</v>
      </c>
      <c r="G6" s="3">
        <v>2</v>
      </c>
      <c r="H6" s="3">
        <v>4</v>
      </c>
      <c r="I6" s="3" t="s">
        <v>29</v>
      </c>
      <c r="J6" s="31"/>
      <c r="K6" s="2" t="s">
        <v>45</v>
      </c>
      <c r="L6" s="2">
        <v>2</v>
      </c>
      <c r="M6" s="2">
        <v>1</v>
      </c>
      <c r="N6" s="2">
        <v>2</v>
      </c>
      <c r="O6" s="3" t="s">
        <v>21</v>
      </c>
      <c r="P6" s="3" t="s">
        <v>35</v>
      </c>
      <c r="Q6" s="31"/>
      <c r="R6" s="2"/>
      <c r="S6" s="2"/>
      <c r="T6" s="2"/>
      <c r="U6" s="2"/>
      <c r="V6" s="2"/>
      <c r="W6" s="2"/>
      <c r="X6" s="34"/>
      <c r="Y6" s="57" t="s">
        <v>40</v>
      </c>
    </row>
    <row r="7" spans="1:25" ht="28.15" customHeight="1" thickBot="1" x14ac:dyDescent="0.25">
      <c r="A7" s="23"/>
      <c r="B7" s="23"/>
      <c r="C7" s="23"/>
      <c r="D7" s="55"/>
      <c r="E7" s="20" t="s">
        <v>10</v>
      </c>
      <c r="F7" s="6">
        <v>2</v>
      </c>
      <c r="G7" s="3">
        <v>4</v>
      </c>
      <c r="H7" s="3">
        <v>8</v>
      </c>
      <c r="I7" s="18" t="s">
        <v>23</v>
      </c>
      <c r="J7" s="32"/>
      <c r="K7" s="21" t="s">
        <v>46</v>
      </c>
      <c r="L7" s="29">
        <v>2</v>
      </c>
      <c r="M7" s="29">
        <v>1</v>
      </c>
      <c r="N7" s="29">
        <v>2</v>
      </c>
      <c r="O7" s="28" t="s">
        <v>21</v>
      </c>
      <c r="P7" s="15" t="s">
        <v>37</v>
      </c>
      <c r="Q7" s="32"/>
      <c r="R7" s="10"/>
      <c r="S7" s="10"/>
      <c r="T7" s="10"/>
      <c r="U7" s="10"/>
      <c r="V7" s="19"/>
      <c r="W7" s="15"/>
      <c r="X7" s="32"/>
      <c r="Y7" s="58"/>
    </row>
    <row r="8" spans="1:25" ht="27.6" customHeight="1" thickBot="1" x14ac:dyDescent="0.25">
      <c r="A8" s="24"/>
      <c r="B8" s="24"/>
      <c r="C8" s="24"/>
      <c r="D8" s="56"/>
      <c r="E8" s="20" t="s">
        <v>11</v>
      </c>
      <c r="F8" s="6">
        <v>2</v>
      </c>
      <c r="G8" s="3">
        <v>5</v>
      </c>
      <c r="H8" s="3">
        <v>10</v>
      </c>
      <c r="I8" s="18" t="s">
        <v>23</v>
      </c>
      <c r="J8" s="32"/>
      <c r="K8" s="21" t="s">
        <v>46</v>
      </c>
      <c r="L8" s="29">
        <v>2</v>
      </c>
      <c r="M8" s="29">
        <v>1</v>
      </c>
      <c r="N8" s="29">
        <v>2</v>
      </c>
      <c r="O8" s="28" t="s">
        <v>21</v>
      </c>
      <c r="P8" s="15" t="s">
        <v>37</v>
      </c>
      <c r="Q8" s="32"/>
      <c r="R8" s="10"/>
      <c r="S8" s="10"/>
      <c r="T8" s="10"/>
      <c r="U8" s="10"/>
      <c r="V8" s="19"/>
      <c r="W8" s="15"/>
      <c r="X8" s="32"/>
      <c r="Y8" s="59"/>
    </row>
    <row r="10" spans="1:25" ht="15" x14ac:dyDescent="0.25">
      <c r="E10" s="37" t="s">
        <v>51</v>
      </c>
      <c r="F10" s="35" t="s">
        <v>60</v>
      </c>
      <c r="G10"/>
      <c r="H10"/>
      <c r="I10"/>
      <c r="J10"/>
      <c r="K10" s="37" t="s">
        <v>51</v>
      </c>
      <c r="L10" s="35" t="s">
        <v>60</v>
      </c>
      <c r="M10"/>
      <c r="N10"/>
      <c r="O10"/>
      <c r="P10"/>
      <c r="R10" s="37" t="s">
        <v>51</v>
      </c>
      <c r="S10" s="35" t="s">
        <v>60</v>
      </c>
      <c r="T10"/>
      <c r="U10"/>
      <c r="V10"/>
      <c r="W10"/>
    </row>
    <row r="11" spans="1:25" ht="15" x14ac:dyDescent="0.25">
      <c r="E11" s="36">
        <v>5</v>
      </c>
      <c r="F11" s="38">
        <f>$A11*F$23</f>
        <v>0</v>
      </c>
      <c r="G11" s="39">
        <v>1</v>
      </c>
      <c r="H11" s="40">
        <f>$A11*H$23</f>
        <v>0</v>
      </c>
      <c r="I11" s="41">
        <v>1</v>
      </c>
      <c r="J11"/>
      <c r="K11" s="36">
        <v>5</v>
      </c>
      <c r="L11" s="38">
        <f>$A11*L$23</f>
        <v>0</v>
      </c>
      <c r="M11" s="44">
        <v>0</v>
      </c>
      <c r="N11" s="40">
        <f>$A11*N$23</f>
        <v>0</v>
      </c>
      <c r="O11" s="40">
        <v>0</v>
      </c>
      <c r="P11"/>
      <c r="R11" s="36">
        <v>5</v>
      </c>
      <c r="S11" s="38">
        <f>$A11*S$23</f>
        <v>0</v>
      </c>
      <c r="T11" s="44">
        <v>0</v>
      </c>
      <c r="U11" s="40">
        <f>$A11*U$23</f>
        <v>0</v>
      </c>
      <c r="V11" s="40">
        <v>0</v>
      </c>
      <c r="W11"/>
    </row>
    <row r="12" spans="1:25" ht="15" x14ac:dyDescent="0.25">
      <c r="E12" s="36">
        <v>4</v>
      </c>
      <c r="F12" s="42">
        <f>$A12*F$23</f>
        <v>0</v>
      </c>
      <c r="G12" s="43">
        <v>1</v>
      </c>
      <c r="H12" s="44">
        <f>$A12*H$23</f>
        <v>0</v>
      </c>
      <c r="I12" s="41">
        <v>1</v>
      </c>
      <c r="J12"/>
      <c r="K12" s="36">
        <v>4</v>
      </c>
      <c r="L12" s="42">
        <f>$A12*L$23</f>
        <v>0</v>
      </c>
      <c r="M12" s="38">
        <v>0</v>
      </c>
      <c r="N12" s="44">
        <f>$A12*N$23</f>
        <v>0</v>
      </c>
      <c r="O12" s="40">
        <v>0</v>
      </c>
      <c r="P12"/>
      <c r="R12" s="36">
        <v>4</v>
      </c>
      <c r="S12" s="42">
        <f>$A12*S$23</f>
        <v>0</v>
      </c>
      <c r="T12" s="38">
        <v>0</v>
      </c>
      <c r="U12" s="44">
        <f>$A12*U$23</f>
        <v>0</v>
      </c>
      <c r="V12" s="40">
        <v>0</v>
      </c>
      <c r="W12"/>
    </row>
    <row r="13" spans="1:25" ht="15" x14ac:dyDescent="0.25">
      <c r="E13" s="36">
        <v>3</v>
      </c>
      <c r="F13" s="42">
        <f>$A13*F$23</f>
        <v>0</v>
      </c>
      <c r="G13" s="38">
        <f>$A13*G$23</f>
        <v>0</v>
      </c>
      <c r="H13" s="44">
        <f>$A13*H$23</f>
        <v>0</v>
      </c>
      <c r="I13" s="44">
        <f>$A13*I$23</f>
        <v>0</v>
      </c>
      <c r="J13"/>
      <c r="K13" s="36">
        <v>3</v>
      </c>
      <c r="L13" s="42">
        <f>$A13*L$23</f>
        <v>0</v>
      </c>
      <c r="M13" s="38">
        <f>$A13*M$23</f>
        <v>0</v>
      </c>
      <c r="N13" s="44">
        <f>$A13*N$23</f>
        <v>0</v>
      </c>
      <c r="O13" s="44">
        <f>$A13*O$23</f>
        <v>0</v>
      </c>
      <c r="P13"/>
      <c r="R13" s="36">
        <v>3</v>
      </c>
      <c r="S13" s="42">
        <f>$A13*S$23</f>
        <v>0</v>
      </c>
      <c r="T13" s="38">
        <f>$A13*T$23</f>
        <v>0</v>
      </c>
      <c r="U13" s="44">
        <f>$A13*U$23</f>
        <v>0</v>
      </c>
      <c r="V13" s="44">
        <f>$A13*V$23</f>
        <v>0</v>
      </c>
      <c r="W13"/>
    </row>
    <row r="14" spans="1:25" ht="15" x14ac:dyDescent="0.25">
      <c r="E14" s="36">
        <v>2</v>
      </c>
      <c r="F14" s="45">
        <f>$A14*F$23</f>
        <v>0</v>
      </c>
      <c r="G14" s="46">
        <v>1</v>
      </c>
      <c r="H14" s="38">
        <f>$A14*H$23</f>
        <v>0</v>
      </c>
      <c r="I14" s="43">
        <v>1</v>
      </c>
      <c r="J14"/>
      <c r="K14" s="36">
        <v>2</v>
      </c>
      <c r="L14" s="45">
        <f>$A14*L$23</f>
        <v>0</v>
      </c>
      <c r="M14" s="42">
        <v>0</v>
      </c>
      <c r="N14" s="38">
        <f>$A14*N$23</f>
        <v>0</v>
      </c>
      <c r="O14" s="43">
        <v>1</v>
      </c>
      <c r="P14"/>
      <c r="R14" s="36">
        <v>2</v>
      </c>
      <c r="S14" s="45">
        <f>$A14*S$23</f>
        <v>0</v>
      </c>
      <c r="T14" s="42">
        <v>0</v>
      </c>
      <c r="U14" s="38">
        <f>$A14*U$23</f>
        <v>0</v>
      </c>
      <c r="V14" s="38">
        <v>0</v>
      </c>
      <c r="W14"/>
    </row>
    <row r="15" spans="1:25" ht="15" x14ac:dyDescent="0.25">
      <c r="E15" s="36">
        <v>1</v>
      </c>
      <c r="F15" s="45">
        <f>$A15*F$23</f>
        <v>0</v>
      </c>
      <c r="G15" s="47">
        <v>1</v>
      </c>
      <c r="H15" s="42">
        <f>$A15*H$23</f>
        <v>0</v>
      </c>
      <c r="I15" s="42">
        <f>$A15*I$23</f>
        <v>0</v>
      </c>
      <c r="J15" s="35"/>
      <c r="K15" s="36">
        <v>1</v>
      </c>
      <c r="L15" s="45">
        <f>$A15*L$23</f>
        <v>0</v>
      </c>
      <c r="M15" s="47">
        <v>4</v>
      </c>
      <c r="N15" s="42">
        <f>$A15*N$23</f>
        <v>0</v>
      </c>
      <c r="O15" s="46">
        <v>2</v>
      </c>
      <c r="P15" s="35"/>
      <c r="R15" s="36">
        <v>1</v>
      </c>
      <c r="S15" s="45">
        <f>$A15*S$23</f>
        <v>0</v>
      </c>
      <c r="T15" s="47">
        <v>4</v>
      </c>
      <c r="U15" s="42">
        <f>$A15*U$23</f>
        <v>0</v>
      </c>
      <c r="V15" s="46">
        <v>3</v>
      </c>
      <c r="W15" s="35"/>
    </row>
    <row r="16" spans="1:25" ht="15" x14ac:dyDescent="0.25">
      <c r="E16"/>
      <c r="F16" s="48">
        <v>1</v>
      </c>
      <c r="G16" s="48">
        <v>2</v>
      </c>
      <c r="H16" s="48">
        <v>3</v>
      </c>
      <c r="I16" s="48">
        <v>4</v>
      </c>
      <c r="J16" s="36" t="s">
        <v>50</v>
      </c>
      <c r="K16"/>
      <c r="L16" s="48">
        <v>1</v>
      </c>
      <c r="M16" s="48">
        <v>2</v>
      </c>
      <c r="N16" s="48">
        <v>3</v>
      </c>
      <c r="O16" s="48">
        <v>4</v>
      </c>
      <c r="P16" s="36" t="s">
        <v>50</v>
      </c>
      <c r="R16"/>
      <c r="S16" s="48">
        <v>1</v>
      </c>
      <c r="T16" s="48">
        <v>2</v>
      </c>
      <c r="U16" s="48">
        <v>3</v>
      </c>
      <c r="V16" s="48">
        <v>4</v>
      </c>
      <c r="W16" s="36" t="s">
        <v>50</v>
      </c>
    </row>
  </sheetData>
  <mergeCells count="2">
    <mergeCell ref="D6:D8"/>
    <mergeCell ref="Y6:Y8"/>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
  <sheetViews>
    <sheetView workbookViewId="0">
      <selection activeCell="A15" sqref="A15"/>
    </sheetView>
  </sheetViews>
  <sheetFormatPr defaultRowHeight="15" x14ac:dyDescent="0.25"/>
  <cols>
    <col min="1" max="1" width="9.7109375" customWidth="1"/>
  </cols>
  <sheetData>
    <row r="1" spans="1:8" x14ac:dyDescent="0.25">
      <c r="A1" s="36" t="s">
        <v>50</v>
      </c>
    </row>
    <row r="2" spans="1:8" x14ac:dyDescent="0.25">
      <c r="A2" s="36">
        <v>4</v>
      </c>
      <c r="B2" t="s">
        <v>56</v>
      </c>
    </row>
    <row r="3" spans="1:8" x14ac:dyDescent="0.25">
      <c r="A3" s="36">
        <v>3</v>
      </c>
      <c r="B3" t="s">
        <v>59</v>
      </c>
    </row>
    <row r="4" spans="1:8" x14ac:dyDescent="0.25">
      <c r="A4" s="36">
        <v>2</v>
      </c>
      <c r="B4" t="s">
        <v>58</v>
      </c>
    </row>
    <row r="5" spans="1:8" x14ac:dyDescent="0.25">
      <c r="A5" s="36">
        <v>1</v>
      </c>
      <c r="B5" t="s">
        <v>57</v>
      </c>
    </row>
    <row r="8" spans="1:8" x14ac:dyDescent="0.25">
      <c r="A8" s="36" t="s">
        <v>74</v>
      </c>
    </row>
    <row r="9" spans="1:8" x14ac:dyDescent="0.25">
      <c r="A9" s="36">
        <v>5</v>
      </c>
      <c r="B9" t="s">
        <v>54</v>
      </c>
    </row>
    <row r="10" spans="1:8" x14ac:dyDescent="0.25">
      <c r="A10" s="36">
        <v>4</v>
      </c>
      <c r="B10" t="s">
        <v>53</v>
      </c>
    </row>
    <row r="11" spans="1:8" x14ac:dyDescent="0.25">
      <c r="A11" s="36">
        <v>3</v>
      </c>
      <c r="B11" t="s">
        <v>55</v>
      </c>
    </row>
    <row r="12" spans="1:8" x14ac:dyDescent="0.25">
      <c r="A12" s="36">
        <v>2</v>
      </c>
      <c r="B12" t="s">
        <v>73</v>
      </c>
    </row>
    <row r="13" spans="1:8" x14ac:dyDescent="0.25">
      <c r="A13" s="36">
        <v>1</v>
      </c>
      <c r="B13" t="s">
        <v>52</v>
      </c>
    </row>
    <row r="16" spans="1:8" x14ac:dyDescent="0.25">
      <c r="A16" s="36" t="s">
        <v>61</v>
      </c>
      <c r="H16" s="36" t="s">
        <v>72</v>
      </c>
    </row>
    <row r="17" spans="1:9" x14ac:dyDescent="0.25">
      <c r="A17" s="35" t="s">
        <v>51</v>
      </c>
    </row>
    <row r="18" spans="1:9" x14ac:dyDescent="0.25">
      <c r="A18" s="36">
        <v>5</v>
      </c>
      <c r="B18" s="38">
        <f t="shared" ref="B18:E22" si="0">$A18*B$23</f>
        <v>5</v>
      </c>
      <c r="C18" s="44">
        <f t="shared" si="0"/>
        <v>10</v>
      </c>
      <c r="D18" s="40">
        <f t="shared" si="0"/>
        <v>15</v>
      </c>
      <c r="E18" s="40">
        <f t="shared" si="0"/>
        <v>20</v>
      </c>
      <c r="H18" s="49" t="s">
        <v>71</v>
      </c>
      <c r="I18" t="s">
        <v>62</v>
      </c>
    </row>
    <row r="19" spans="1:9" x14ac:dyDescent="0.25">
      <c r="A19" s="36">
        <v>4</v>
      </c>
      <c r="B19" s="42">
        <f t="shared" si="0"/>
        <v>4</v>
      </c>
      <c r="C19" s="38">
        <f t="shared" si="0"/>
        <v>8</v>
      </c>
      <c r="D19" s="44">
        <f t="shared" si="0"/>
        <v>12</v>
      </c>
      <c r="E19" s="40">
        <f t="shared" si="0"/>
        <v>16</v>
      </c>
      <c r="H19" s="50" t="s">
        <v>70</v>
      </c>
      <c r="I19" t="s">
        <v>63</v>
      </c>
    </row>
    <row r="20" spans="1:9" x14ac:dyDescent="0.25">
      <c r="A20" s="36">
        <v>3</v>
      </c>
      <c r="B20" s="42">
        <f t="shared" si="0"/>
        <v>3</v>
      </c>
      <c r="C20" s="38">
        <f t="shared" si="0"/>
        <v>6</v>
      </c>
      <c r="D20" s="44">
        <f t="shared" si="0"/>
        <v>9</v>
      </c>
      <c r="E20" s="44">
        <f t="shared" si="0"/>
        <v>12</v>
      </c>
      <c r="H20" s="51" t="s">
        <v>69</v>
      </c>
      <c r="I20" t="s">
        <v>64</v>
      </c>
    </row>
    <row r="21" spans="1:9" x14ac:dyDescent="0.25">
      <c r="A21" s="36">
        <v>2</v>
      </c>
      <c r="B21" s="45">
        <f t="shared" si="0"/>
        <v>2</v>
      </c>
      <c r="C21" s="42">
        <f t="shared" si="0"/>
        <v>4</v>
      </c>
      <c r="D21" s="38">
        <f t="shared" si="0"/>
        <v>6</v>
      </c>
      <c r="E21" s="38">
        <f t="shared" si="0"/>
        <v>8</v>
      </c>
      <c r="H21" s="52" t="s">
        <v>68</v>
      </c>
      <c r="I21" t="s">
        <v>65</v>
      </c>
    </row>
    <row r="22" spans="1:9" x14ac:dyDescent="0.25">
      <c r="A22" s="36">
        <v>1</v>
      </c>
      <c r="B22" s="45">
        <f t="shared" si="0"/>
        <v>1</v>
      </c>
      <c r="C22" s="45">
        <f t="shared" si="0"/>
        <v>2</v>
      </c>
      <c r="D22" s="42">
        <f t="shared" si="0"/>
        <v>3</v>
      </c>
      <c r="E22" s="42">
        <f t="shared" si="0"/>
        <v>4</v>
      </c>
      <c r="F22" s="35"/>
      <c r="H22" s="53" t="s">
        <v>67</v>
      </c>
      <c r="I22" t="s">
        <v>66</v>
      </c>
    </row>
    <row r="23" spans="1:9" x14ac:dyDescent="0.25">
      <c r="B23" s="48">
        <v>1</v>
      </c>
      <c r="C23" s="48">
        <v>2</v>
      </c>
      <c r="D23" s="48">
        <v>3</v>
      </c>
      <c r="E23" s="48">
        <v>4</v>
      </c>
      <c r="F23" s="35"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FMEA</vt:lpstr>
      <vt:lpstr>RPN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Schneider</dc:creator>
  <cp:lastModifiedBy>Loaner</cp:lastModifiedBy>
  <dcterms:created xsi:type="dcterms:W3CDTF">2011-08-01T19:54:04Z</dcterms:created>
  <dcterms:modified xsi:type="dcterms:W3CDTF">2017-11-01T09:21:20Z</dcterms:modified>
</cp:coreProperties>
</file>