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ttleMint/Desktop/"/>
    </mc:Choice>
  </mc:AlternateContent>
  <xr:revisionPtr revIDLastSave="0" documentId="8_{F7BD7F5C-EE24-A640-8BF7-324E03E8ACC5}" xr6:coauthVersionLast="36" xr6:coauthVersionMax="36" xr10:uidLastSave="{00000000-0000-0000-0000-000000000000}"/>
  <bookViews>
    <workbookView xWindow="3580" yWindow="2540" windowWidth="27240" windowHeight="16440" activeTab="1" xr2:uid="{1D7D1535-7F8E-2E41-B104-55061DCC9CC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B39" i="2"/>
  <c r="B36" i="2"/>
  <c r="B13" i="2"/>
  <c r="C5" i="2" s="1"/>
  <c r="C4" i="2" l="1"/>
  <c r="C10" i="2"/>
  <c r="C9" i="2"/>
  <c r="C8" i="2"/>
  <c r="C7" i="2"/>
  <c r="C6" i="2"/>
</calcChain>
</file>

<file path=xl/sharedStrings.xml><?xml version="1.0" encoding="utf-8"?>
<sst xmlns="http://schemas.openxmlformats.org/spreadsheetml/2006/main" count="74" uniqueCount="58">
  <si>
    <t>% of total</t>
  </si>
  <si>
    <t>Stimulus in EU (SURE)</t>
  </si>
  <si>
    <t>Total</t>
  </si>
  <si>
    <t>Composed of</t>
  </si>
  <si>
    <t>National liquidity measures including EU state aid</t>
  </si>
  <si>
    <t>Method</t>
  </si>
  <si>
    <t>SURE short-time work schemes</t>
  </si>
  <si>
    <t>EIB financing for businesses</t>
  </si>
  <si>
    <t>National measures</t>
  </si>
  <si>
    <t>EU stability Mechanism</t>
  </si>
  <si>
    <t>Direct EU budget support</t>
  </si>
  <si>
    <t>Coronavirus Response Investment Intiative (SMEs / health care sector)</t>
  </si>
  <si>
    <t>Objective</t>
  </si>
  <si>
    <t>Provide loans to member states on favourable terms to cover the cost of national programs</t>
  </si>
  <si>
    <t xml:space="preserve">protect jobs and workers to sustain family incomes </t>
  </si>
  <si>
    <t>Other</t>
  </si>
  <si>
    <t>unlock up to 8 billion in loans to SME's and Mid-caps</t>
  </si>
  <si>
    <t>loan guarantee from EIB to banks</t>
  </si>
  <si>
    <t>EIB Loan Guarantee scheme</t>
  </si>
  <si>
    <t>Fund for European Aid to the most Deprived (FEAD) - (essential supplies: ood, clothing)</t>
  </si>
  <si>
    <t>provide assistance for maginalised / impoverished</t>
  </si>
  <si>
    <t>electronic vouchers</t>
  </si>
  <si>
    <t>Agricultural support</t>
  </si>
  <si>
    <t>Fishing support</t>
  </si>
  <si>
    <t>per farm</t>
  </si>
  <si>
    <t>per food rpocessor</t>
  </si>
  <si>
    <t>max support per farm</t>
  </si>
  <si>
    <t>max support per processor</t>
  </si>
  <si>
    <t>bank transfer</t>
  </si>
  <si>
    <t>unclear</t>
  </si>
  <si>
    <t>protect fishing industry (demand has dropped off a cliff) support for Azores/Madeira/Canary Islands/France</t>
  </si>
  <si>
    <t>of which</t>
  </si>
  <si>
    <t>for control and enforcement measures</t>
  </si>
  <si>
    <t>for data collection</t>
  </si>
  <si>
    <t>for regions</t>
  </si>
  <si>
    <t>for Azores (per year)</t>
  </si>
  <si>
    <t>for Canary Islands (per year)</t>
  </si>
  <si>
    <t>For French Outermost regions (per year)</t>
  </si>
  <si>
    <t>activation of the general escape clause of the Stability and Growth Pact</t>
  </si>
  <si>
    <t>direct grants (or tax advantages) of up to €800,000 per company;</t>
  </si>
  <si>
    <t>subsidised State guarantees on bank loans;</t>
  </si>
  <si>
    <t>public and private loans with subsidised interest rates;</t>
  </si>
  <si>
    <t>banks’ existing lending capacities, and use them as a channel for support for businesses – in particular to small and medium enterprises - such aid is clearly direct aid to the banks' customers and not to the banks themselves;</t>
  </si>
  <si>
    <t>additional flexibility to enable short-term export credit insurance to be provided by the State where needed.</t>
  </si>
  <si>
    <t>coronavirus related research and development</t>
  </si>
  <si>
    <t>the construction and upscaling of testing facilities</t>
  </si>
  <si>
    <t>the production of products relevant to tackle the coronavirus outbreak</t>
  </si>
  <si>
    <t>targeted support in the form of wage subsidies for employees.</t>
  </si>
  <si>
    <t>targeted support in the form of deferral of tax payments and/or suspensions of social security contributions</t>
  </si>
  <si>
    <t>purchase goods, pay doctors, pay unemployed, keep SMEs running</t>
  </si>
  <si>
    <t>Helicopter</t>
  </si>
  <si>
    <t>No</t>
  </si>
  <si>
    <t>Yes</t>
  </si>
  <si>
    <t>funding for WHO</t>
  </si>
  <si>
    <t>Pandemic Emergency Purchase Programme (ECB)</t>
  </si>
  <si>
    <t>temporary programme to address the unprecedented situation</t>
  </si>
  <si>
    <t>alleviate liquidity and working capital costraints of SMEs and midcaps</t>
  </si>
  <si>
    <t>bank guarantee, liquidity lines to banks for loans, asset backed securities pruchase (sell book of loans)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</si>
</sst>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_([$€-2]\ * #,##0_);_([$€-2]\ * \(#,##0\);_([$€-2]\ * &quot;-&quot;??_);_(@_)"/>
    <numFmt numFmtId="167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6" fontId="0" fillId="0" borderId="0" xfId="0" applyNumberFormat="1"/>
    <xf numFmtId="9" fontId="0" fillId="0" borderId="0" xfId="1" applyFont="1"/>
    <xf numFmtId="167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8841-780D-EF4C-97BC-C7592074346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B506-ECBD-2149-9285-5D00CB379364}">
  <dimension ref="A1:H40"/>
  <sheetViews>
    <sheetView tabSelected="1" workbookViewId="0">
      <selection activeCell="F10" sqref="F10"/>
    </sheetView>
  </sheetViews>
  <sheetFormatPr baseColWidth="10" defaultRowHeight="16" x14ac:dyDescent="0.2"/>
  <cols>
    <col min="1" max="1" width="60.1640625" bestFit="1" customWidth="1"/>
    <col min="2" max="2" width="20.1640625" bestFit="1" customWidth="1"/>
    <col min="3" max="3" width="14" bestFit="1" customWidth="1"/>
    <col min="4" max="4" width="44.33203125" bestFit="1" customWidth="1"/>
    <col min="5" max="5" width="19.33203125" bestFit="1" customWidth="1"/>
  </cols>
  <sheetData>
    <row r="1" spans="1:8" x14ac:dyDescent="0.2">
      <c r="A1" t="s">
        <v>1</v>
      </c>
      <c r="C1" t="s">
        <v>0</v>
      </c>
      <c r="D1" t="s">
        <v>12</v>
      </c>
      <c r="E1" t="s">
        <v>5</v>
      </c>
      <c r="H1" t="s">
        <v>50</v>
      </c>
    </row>
    <row r="2" spans="1:8" x14ac:dyDescent="0.2">
      <c r="A2" t="s">
        <v>2</v>
      </c>
      <c r="B2" s="1">
        <v>3390000000000</v>
      </c>
    </row>
    <row r="3" spans="1:8" x14ac:dyDescent="0.2">
      <c r="A3" t="s">
        <v>3</v>
      </c>
    </row>
    <row r="4" spans="1:8" x14ac:dyDescent="0.2">
      <c r="A4" t="s">
        <v>4</v>
      </c>
      <c r="B4" s="1">
        <v>2450000000000</v>
      </c>
      <c r="C4" s="3">
        <f>B4/$B$13</f>
        <v>0.71117561683599417</v>
      </c>
      <c r="H4" t="s">
        <v>51</v>
      </c>
    </row>
    <row r="5" spans="1:8" x14ac:dyDescent="0.2">
      <c r="A5" t="s">
        <v>6</v>
      </c>
      <c r="B5" s="1">
        <v>100000000000</v>
      </c>
      <c r="C5" s="3">
        <f t="shared" ref="C5:C10" si="0">B5/$B$13</f>
        <v>2.9027576197387519E-2</v>
      </c>
      <c r="D5" t="s">
        <v>14</v>
      </c>
      <c r="E5" t="s">
        <v>13</v>
      </c>
      <c r="F5" t="s">
        <v>39</v>
      </c>
      <c r="H5" t="s">
        <v>51</v>
      </c>
    </row>
    <row r="6" spans="1:8" x14ac:dyDescent="0.2">
      <c r="A6" t="s">
        <v>7</v>
      </c>
      <c r="B6" s="1">
        <v>200000000000</v>
      </c>
      <c r="C6" s="3">
        <f t="shared" si="0"/>
        <v>5.8055152394775038E-2</v>
      </c>
      <c r="F6" t="s">
        <v>40</v>
      </c>
      <c r="H6" t="s">
        <v>51</v>
      </c>
    </row>
    <row r="7" spans="1:8" x14ac:dyDescent="0.2">
      <c r="A7" t="s">
        <v>8</v>
      </c>
      <c r="B7" s="1">
        <v>330000000000</v>
      </c>
      <c r="C7" s="3">
        <f t="shared" si="0"/>
        <v>9.579100145137881E-2</v>
      </c>
      <c r="F7" t="s">
        <v>41</v>
      </c>
    </row>
    <row r="8" spans="1:8" x14ac:dyDescent="0.2">
      <c r="A8" t="s">
        <v>9</v>
      </c>
      <c r="B8" s="1">
        <v>240000000000</v>
      </c>
      <c r="C8" s="3">
        <f t="shared" si="0"/>
        <v>6.966618287373004E-2</v>
      </c>
      <c r="F8" t="s">
        <v>42</v>
      </c>
    </row>
    <row r="9" spans="1:8" x14ac:dyDescent="0.2">
      <c r="A9" t="s">
        <v>10</v>
      </c>
      <c r="B9" s="1">
        <v>70000000000</v>
      </c>
      <c r="C9" s="3">
        <f t="shared" si="0"/>
        <v>2.0319303338171262E-2</v>
      </c>
      <c r="F9" t="s">
        <v>43</v>
      </c>
    </row>
    <row r="10" spans="1:8" x14ac:dyDescent="0.2">
      <c r="A10" t="s">
        <v>11</v>
      </c>
      <c r="B10" s="1">
        <v>55000000000</v>
      </c>
      <c r="C10" s="3">
        <f t="shared" si="0"/>
        <v>1.5965166908563134E-2</v>
      </c>
      <c r="E10" t="s">
        <v>49</v>
      </c>
      <c r="F10" t="s">
        <v>44</v>
      </c>
      <c r="H10" t="s">
        <v>51</v>
      </c>
    </row>
    <row r="11" spans="1:8" x14ac:dyDescent="0.2">
      <c r="B11" s="1"/>
      <c r="C11" s="3"/>
      <c r="G11" t="s">
        <v>45</v>
      </c>
    </row>
    <row r="12" spans="1:8" x14ac:dyDescent="0.2">
      <c r="B12" s="1"/>
      <c r="G12" t="s">
        <v>46</v>
      </c>
    </row>
    <row r="13" spans="1:8" x14ac:dyDescent="0.2">
      <c r="A13" t="s">
        <v>2</v>
      </c>
      <c r="B13" s="1">
        <f>SUM(B4:B12)</f>
        <v>3445000000000</v>
      </c>
      <c r="G13" t="s">
        <v>48</v>
      </c>
    </row>
    <row r="14" spans="1:8" x14ac:dyDescent="0.2">
      <c r="B14" s="1"/>
      <c r="G14" t="s">
        <v>47</v>
      </c>
    </row>
    <row r="15" spans="1:8" x14ac:dyDescent="0.2">
      <c r="B15" s="1"/>
    </row>
    <row r="16" spans="1:8" x14ac:dyDescent="0.2">
      <c r="A16" t="s">
        <v>15</v>
      </c>
      <c r="B16" s="1"/>
    </row>
    <row r="17" spans="1:8" x14ac:dyDescent="0.2">
      <c r="A17" t="s">
        <v>18</v>
      </c>
      <c r="B17" s="1">
        <v>2200000000</v>
      </c>
      <c r="D17" t="s">
        <v>16</v>
      </c>
      <c r="E17" t="s">
        <v>17</v>
      </c>
      <c r="H17" t="s">
        <v>51</v>
      </c>
    </row>
    <row r="18" spans="1:8" x14ac:dyDescent="0.2">
      <c r="A18" t="s">
        <v>19</v>
      </c>
      <c r="B18" s="1">
        <v>3800000000</v>
      </c>
      <c r="C18" s="3">
        <f>B18/B36</f>
        <v>8.7817630240990966E-4</v>
      </c>
      <c r="D18" t="s">
        <v>20</v>
      </c>
      <c r="E18" t="s">
        <v>21</v>
      </c>
      <c r="H18" t="s">
        <v>52</v>
      </c>
    </row>
    <row r="19" spans="1:8" x14ac:dyDescent="0.2">
      <c r="A19" t="s">
        <v>22</v>
      </c>
      <c r="B19" s="1"/>
    </row>
    <row r="20" spans="1:8" x14ac:dyDescent="0.2">
      <c r="A20" t="s">
        <v>24</v>
      </c>
      <c r="C20" s="1">
        <v>125000</v>
      </c>
      <c r="D20" t="s">
        <v>26</v>
      </c>
      <c r="E20" t="s">
        <v>28</v>
      </c>
      <c r="H20" t="s">
        <v>51</v>
      </c>
    </row>
    <row r="21" spans="1:8" x14ac:dyDescent="0.2">
      <c r="A21" t="s">
        <v>25</v>
      </c>
      <c r="C21" s="1">
        <v>800000</v>
      </c>
      <c r="D21" t="s">
        <v>27</v>
      </c>
      <c r="E21" t="s">
        <v>28</v>
      </c>
      <c r="H21" t="s">
        <v>51</v>
      </c>
    </row>
    <row r="22" spans="1:8" x14ac:dyDescent="0.2">
      <c r="B22" s="1"/>
    </row>
    <row r="23" spans="1:8" x14ac:dyDescent="0.2">
      <c r="A23" t="s">
        <v>23</v>
      </c>
      <c r="B23" s="1">
        <v>5749331600</v>
      </c>
      <c r="D23" t="s">
        <v>30</v>
      </c>
      <c r="E23" t="s">
        <v>29</v>
      </c>
      <c r="H23" t="s">
        <v>51</v>
      </c>
    </row>
    <row r="24" spans="1:8" x14ac:dyDescent="0.2">
      <c r="A24" t="s">
        <v>31</v>
      </c>
      <c r="B24" s="1"/>
    </row>
    <row r="25" spans="1:8" x14ac:dyDescent="0.2">
      <c r="A25" s="4" t="s">
        <v>32</v>
      </c>
      <c r="C25" s="1">
        <v>580000000</v>
      </c>
      <c r="H25" t="s">
        <v>51</v>
      </c>
    </row>
    <row r="26" spans="1:8" x14ac:dyDescent="0.2">
      <c r="A26" s="4" t="s">
        <v>33</v>
      </c>
      <c r="C26" s="1">
        <v>520000000</v>
      </c>
      <c r="H26" t="s">
        <v>51</v>
      </c>
    </row>
    <row r="27" spans="1:8" x14ac:dyDescent="0.2">
      <c r="A27" s="4" t="s">
        <v>34</v>
      </c>
      <c r="C27" s="1">
        <v>192500000</v>
      </c>
      <c r="H27" t="s">
        <v>51</v>
      </c>
    </row>
    <row r="28" spans="1:8" x14ac:dyDescent="0.2">
      <c r="A28" s="5" t="s">
        <v>31</v>
      </c>
      <c r="B28" s="1"/>
    </row>
    <row r="29" spans="1:8" x14ac:dyDescent="0.2">
      <c r="A29" s="4" t="s">
        <v>35</v>
      </c>
      <c r="C29" s="1">
        <v>6450000</v>
      </c>
      <c r="H29" t="s">
        <v>51</v>
      </c>
    </row>
    <row r="30" spans="1:8" x14ac:dyDescent="0.2">
      <c r="A30" s="4" t="s">
        <v>36</v>
      </c>
      <c r="C30" s="1">
        <v>8700000</v>
      </c>
      <c r="H30" t="s">
        <v>51</v>
      </c>
    </row>
    <row r="31" spans="1:8" x14ac:dyDescent="0.2">
      <c r="A31" s="4" t="s">
        <v>37</v>
      </c>
      <c r="C31" s="1">
        <v>12350000</v>
      </c>
      <c r="H31" t="s">
        <v>51</v>
      </c>
    </row>
    <row r="33" spans="1:5" x14ac:dyDescent="0.2">
      <c r="A33" s="5" t="s">
        <v>53</v>
      </c>
      <c r="B33" s="1">
        <v>400000000</v>
      </c>
    </row>
    <row r="34" spans="1:5" x14ac:dyDescent="0.2">
      <c r="A34" s="5" t="s">
        <v>54</v>
      </c>
      <c r="B34" s="1">
        <v>870000000000</v>
      </c>
      <c r="D34" t="s">
        <v>55</v>
      </c>
    </row>
    <row r="35" spans="1:5" x14ac:dyDescent="0.2">
      <c r="B35" s="1"/>
      <c r="D35" t="s">
        <v>56</v>
      </c>
      <c r="E35" t="s">
        <v>57</v>
      </c>
    </row>
    <row r="36" spans="1:5" x14ac:dyDescent="0.2">
      <c r="B36" s="1">
        <f>SUM(B17:B35)+B13</f>
        <v>4327149331600</v>
      </c>
    </row>
    <row r="38" spans="1:5" x14ac:dyDescent="0.2">
      <c r="B38" s="1">
        <v>18800000000000</v>
      </c>
    </row>
    <row r="39" spans="1:5" x14ac:dyDescent="0.2">
      <c r="B39" s="2">
        <f>B36/B38</f>
        <v>0.23016751763829787</v>
      </c>
    </row>
    <row r="40" spans="1:5" x14ac:dyDescent="0.2">
      <c r="A40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2020-04-24T12:43:29Z</dcterms:created>
  <dcterms:modified xsi:type="dcterms:W3CDTF">2020-04-24T18:35:01Z</dcterms:modified>
</cp:coreProperties>
</file>