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\Рабочий стол\Семинары Excel для АД\Семинары Excel для АД\Семинар 6\"/>
    </mc:Choice>
  </mc:AlternateContent>
  <xr:revisionPtr revIDLastSave="0" documentId="13_ncr:1_{1F7403C7-77EF-4619-A800-7901A2180CCC}" xr6:coauthVersionLast="45" xr6:coauthVersionMax="45" xr10:uidLastSave="{00000000-0000-0000-0000-000000000000}"/>
  <bookViews>
    <workbookView xWindow="-120" yWindow="-120" windowWidth="20730" windowHeight="11160" xr2:uid="{6916C5C9-E679-4EC1-9154-8A46D6EEA0F2}"/>
  </bookViews>
  <sheets>
    <sheet name="Заготовка" sheetId="2" r:id="rId1"/>
  </sheets>
  <definedNames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Заготовка!$H$7</definedName>
    <definedName name="solver_lhs2" localSheetId="0" hidden="1">Заготовка!$I$7</definedName>
    <definedName name="solver_lhs3" localSheetId="0" hidden="1">Заготовка!$J$7</definedName>
    <definedName name="solver_lhs4" localSheetId="0" hidden="1">Заготовка!$K$7</definedName>
    <definedName name="solver_lhs5" localSheetId="0" hidden="1">Заготовка!$L$10</definedName>
    <definedName name="solver_lhs6" localSheetId="0" hidden="1">Заготовка!$L$11</definedName>
    <definedName name="solver_lhs7" localSheetId="0" hidden="1">Заготовка!$L$12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120</definedName>
    <definedName name="solver_rhs2" localSheetId="0" hidden="1">120</definedName>
    <definedName name="solver_rhs3" localSheetId="0" hidden="1">120</definedName>
    <definedName name="solver_rhs4" localSheetId="0" hidden="1">120</definedName>
    <definedName name="solver_rhs5" localSheetId="0" hidden="1">80</definedName>
    <definedName name="solver_rhs6" localSheetId="0" hidden="1">50</definedName>
    <definedName name="solver_rhs7" localSheetId="0" hidden="1">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2" l="1"/>
  <c r="H12" i="2"/>
  <c r="K11" i="2"/>
  <c r="I11" i="2"/>
  <c r="L11" i="2" s="1"/>
  <c r="I10" i="2"/>
  <c r="H10" i="2"/>
  <c r="K7" i="2"/>
  <c r="J7" i="2"/>
  <c r="I7" i="2"/>
  <c r="H7" i="2"/>
  <c r="L12" i="2" l="1"/>
  <c r="N2" i="2"/>
  <c r="L10" i="2"/>
</calcChain>
</file>

<file path=xl/sharedStrings.xml><?xml version="1.0" encoding="utf-8"?>
<sst xmlns="http://schemas.openxmlformats.org/spreadsheetml/2006/main" count="28" uniqueCount="16">
  <si>
    <t>Время на изготовление продукта</t>
  </si>
  <si>
    <t>Продукт</t>
  </si>
  <si>
    <t>Техник A</t>
  </si>
  <si>
    <t>Техник B</t>
  </si>
  <si>
    <t>Техник C</t>
  </si>
  <si>
    <t>Техник D</t>
  </si>
  <si>
    <t>Количество часов</t>
  </si>
  <si>
    <t>Доход</t>
  </si>
  <si>
    <t>Ограничения</t>
  </si>
  <si>
    <t>Цена</t>
  </si>
  <si>
    <t>Продукт 1 = 80</t>
  </si>
  <si>
    <t>Итог</t>
  </si>
  <si>
    <t>Продукт 2 =  50</t>
  </si>
  <si>
    <t>Количество единиц продукта</t>
  </si>
  <si>
    <t>Продукт 3 &lt;= 50</t>
  </si>
  <si>
    <t>Время работы техника &lt;=120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</si>
</sst>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46">
    <xf numFmtId="0" fontId="0" fillId="0" borderId="0" xfId="0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2"/>
    <xf numFmtId="164" fontId="3" fillId="3" borderId="2" xfId="3" applyNumberFormat="1"/>
    <xf numFmtId="0" fontId="0" fillId="5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9" borderId="8" xfId="0" applyFill="1" applyBorder="1"/>
    <xf numFmtId="0" fontId="0" fillId="8" borderId="8" xfId="0" applyFill="1" applyBorder="1"/>
    <xf numFmtId="0" fontId="0" fillId="5" borderId="9" xfId="0" applyFill="1" applyBorder="1"/>
    <xf numFmtId="0" fontId="0" fillId="8" borderId="9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7" borderId="6" xfId="0" applyFill="1" applyBorder="1"/>
    <xf numFmtId="0" fontId="0" fillId="7" borderId="5" xfId="0" applyFill="1" applyBorder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44" fontId="0" fillId="0" borderId="8" xfId="1" applyFont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44" fontId="0" fillId="0" borderId="10" xfId="1" applyFont="1" applyBorder="1"/>
    <xf numFmtId="0" fontId="0" fillId="11" borderId="6" xfId="0" applyFill="1" applyBorder="1"/>
    <xf numFmtId="0" fontId="0" fillId="7" borderId="17" xfId="0" applyFill="1" applyBorder="1" applyAlignment="1">
      <alignment horizontal="center" wrapText="1"/>
    </xf>
    <xf numFmtId="0" fontId="0" fillId="7" borderId="18" xfId="0" applyFill="1" applyBorder="1" applyAlignment="1">
      <alignment horizontal="center" wrapText="1"/>
    </xf>
    <xf numFmtId="0" fontId="0" fillId="11" borderId="7" xfId="0" applyFill="1" applyBorder="1"/>
    <xf numFmtId="0" fontId="0" fillId="7" borderId="15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11" borderId="9" xfId="0" applyFill="1" applyBorder="1"/>
  </cellXfs>
  <cellStyles count="4">
    <cellStyle name="Вывод" xfId="2" builtinId="21"/>
    <cellStyle name="Денежный" xfId="1" builtinId="4"/>
    <cellStyle name="Контрольная ячейка" xfId="3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4EC1-B484-41ED-918A-44B380D68EC1}">
  <dimension ref="A1:N12"/>
  <sheetViews>
    <sheetView tabSelected="1" workbookViewId="0">
      <selection activeCell="N7" sqref="N7"/>
    </sheetView>
  </sheetViews>
  <sheetFormatPr defaultRowHeight="15" x14ac:dyDescent="0.25"/>
  <cols>
    <col min="5" max="5" width="11" bestFit="1" customWidth="1"/>
    <col min="13" max="13" width="13" customWidth="1"/>
    <col min="14" max="14" width="17.42578125" customWidth="1"/>
  </cols>
  <sheetData>
    <row r="1" spans="1:14" ht="15.75" thickBot="1" x14ac:dyDescent="0.3">
      <c r="A1" s="1" t="s">
        <v>0</v>
      </c>
      <c r="B1" s="2"/>
      <c r="C1" s="2"/>
      <c r="D1" s="2"/>
      <c r="E1" s="3"/>
    </row>
    <row r="2" spans="1:14" ht="16.5" thickTop="1" thickBot="1" x14ac:dyDescent="0.3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G2" s="7" t="s">
        <v>6</v>
      </c>
      <c r="H2" s="8"/>
      <c r="I2" s="8"/>
      <c r="J2" s="8"/>
      <c r="K2" s="9"/>
      <c r="M2" s="10" t="s">
        <v>7</v>
      </c>
      <c r="N2" s="11">
        <f>(H10+I10)*E7+(I11+K11)*E8+(H12+J12)*E9</f>
        <v>119095.23809523809</v>
      </c>
    </row>
    <row r="3" spans="1:14" ht="15.75" thickTop="1" x14ac:dyDescent="0.25">
      <c r="A3" s="12">
        <v>1</v>
      </c>
      <c r="B3" s="13">
        <v>2</v>
      </c>
      <c r="C3" s="13">
        <v>2.5</v>
      </c>
      <c r="D3" s="14"/>
      <c r="E3" s="15"/>
      <c r="G3" s="4" t="s">
        <v>1</v>
      </c>
      <c r="H3" s="5" t="s">
        <v>2</v>
      </c>
      <c r="I3" s="5" t="s">
        <v>3</v>
      </c>
      <c r="J3" s="5" t="s">
        <v>4</v>
      </c>
      <c r="K3" s="6" t="s">
        <v>5</v>
      </c>
    </row>
    <row r="4" spans="1:14" x14ac:dyDescent="0.25">
      <c r="A4" s="12">
        <v>2</v>
      </c>
      <c r="B4" s="14"/>
      <c r="C4" s="13">
        <v>3</v>
      </c>
      <c r="D4" s="14"/>
      <c r="E4" s="16">
        <v>3.5</v>
      </c>
      <c r="G4" s="12">
        <v>1</v>
      </c>
      <c r="H4" s="13">
        <v>101.71428571428571</v>
      </c>
      <c r="I4" s="13">
        <v>72.857142857142861</v>
      </c>
      <c r="J4" s="14">
        <v>0</v>
      </c>
      <c r="K4" s="15">
        <v>0</v>
      </c>
    </row>
    <row r="5" spans="1:14" x14ac:dyDescent="0.25">
      <c r="A5" s="17">
        <v>3</v>
      </c>
      <c r="B5" s="18">
        <v>3</v>
      </c>
      <c r="C5" s="19"/>
      <c r="D5" s="18">
        <v>4</v>
      </c>
      <c r="E5" s="20"/>
      <c r="G5" s="12">
        <v>2</v>
      </c>
      <c r="H5" s="14">
        <v>0</v>
      </c>
      <c r="I5" s="13">
        <v>47.142857142857139</v>
      </c>
      <c r="J5" s="14">
        <v>0</v>
      </c>
      <c r="K5" s="16">
        <v>120</v>
      </c>
    </row>
    <row r="6" spans="1:14" x14ac:dyDescent="0.25">
      <c r="A6" s="21" t="s">
        <v>8</v>
      </c>
      <c r="B6" s="22"/>
      <c r="D6" s="23" t="s">
        <v>1</v>
      </c>
      <c r="E6" s="24" t="s">
        <v>9</v>
      </c>
      <c r="G6" s="17">
        <v>3</v>
      </c>
      <c r="H6" s="18">
        <v>18.285714285714292</v>
      </c>
      <c r="I6" s="19">
        <v>0</v>
      </c>
      <c r="J6" s="18">
        <v>120</v>
      </c>
      <c r="K6" s="20">
        <v>0</v>
      </c>
    </row>
    <row r="7" spans="1:14" ht="15.75" thickBot="1" x14ac:dyDescent="0.3">
      <c r="A7" s="25" t="s">
        <v>10</v>
      </c>
      <c r="B7" s="26"/>
      <c r="D7" s="27">
        <v>1</v>
      </c>
      <c r="E7" s="28">
        <v>600</v>
      </c>
      <c r="G7" s="29" t="s">
        <v>11</v>
      </c>
      <c r="H7" s="30">
        <f>SUM(H4:H6)</f>
        <v>120</v>
      </c>
      <c r="I7" s="30">
        <f t="shared" ref="I7:K7" si="0">SUM(I4:I6)</f>
        <v>120</v>
      </c>
      <c r="J7" s="30">
        <f t="shared" si="0"/>
        <v>120</v>
      </c>
      <c r="K7" s="31">
        <f t="shared" si="0"/>
        <v>120</v>
      </c>
    </row>
    <row r="8" spans="1:14" x14ac:dyDescent="0.25">
      <c r="A8" s="25" t="s">
        <v>12</v>
      </c>
      <c r="B8" s="26"/>
      <c r="D8" s="27">
        <v>2</v>
      </c>
      <c r="E8" s="28">
        <v>700</v>
      </c>
      <c r="G8" s="32" t="s">
        <v>13</v>
      </c>
      <c r="H8" s="33"/>
      <c r="I8" s="33"/>
      <c r="J8" s="33"/>
      <c r="K8" s="34"/>
    </row>
    <row r="9" spans="1:14" x14ac:dyDescent="0.25">
      <c r="A9" s="35" t="s">
        <v>14</v>
      </c>
      <c r="B9" s="36"/>
      <c r="D9" s="37">
        <v>3</v>
      </c>
      <c r="E9" s="38">
        <v>1000</v>
      </c>
      <c r="G9" s="4" t="s">
        <v>1</v>
      </c>
      <c r="H9" s="5" t="s">
        <v>2</v>
      </c>
      <c r="I9" s="5" t="s">
        <v>3</v>
      </c>
      <c r="J9" s="5" t="s">
        <v>4</v>
      </c>
      <c r="K9" s="6" t="s">
        <v>5</v>
      </c>
      <c r="L9" s="39" t="s">
        <v>11</v>
      </c>
    </row>
    <row r="10" spans="1:14" x14ac:dyDescent="0.25">
      <c r="A10" s="40" t="s">
        <v>15</v>
      </c>
      <c r="B10" s="41"/>
      <c r="G10" s="12">
        <v>1</v>
      </c>
      <c r="H10" s="13">
        <f>H4/B3</f>
        <v>50.857142857142854</v>
      </c>
      <c r="I10" s="13">
        <f>I4/C3</f>
        <v>29.142857142857146</v>
      </c>
      <c r="J10" s="14">
        <v>0</v>
      </c>
      <c r="K10" s="15">
        <v>0</v>
      </c>
      <c r="L10" s="42">
        <f>SUM(H10:K10)</f>
        <v>80</v>
      </c>
    </row>
    <row r="11" spans="1:14" x14ac:dyDescent="0.25">
      <c r="A11" s="43"/>
      <c r="B11" s="44"/>
      <c r="G11" s="12">
        <v>2</v>
      </c>
      <c r="H11" s="14">
        <v>0</v>
      </c>
      <c r="I11" s="13">
        <f>I5/C4</f>
        <v>15.714285714285714</v>
      </c>
      <c r="J11" s="14">
        <v>0</v>
      </c>
      <c r="K11" s="13">
        <f>K5/E4</f>
        <v>34.285714285714285</v>
      </c>
      <c r="L11" s="42">
        <f t="shared" ref="L11:L12" si="1">SUM(H11:K11)</f>
        <v>50</v>
      </c>
    </row>
    <row r="12" spans="1:14" x14ac:dyDescent="0.25">
      <c r="G12" s="17">
        <v>3</v>
      </c>
      <c r="H12" s="18">
        <f>H6/B5</f>
        <v>6.0952380952380976</v>
      </c>
      <c r="I12" s="19">
        <v>0</v>
      </c>
      <c r="J12" s="18">
        <f>J6/D5</f>
        <v>30</v>
      </c>
      <c r="K12" s="20">
        <v>0</v>
      </c>
      <c r="L12" s="45">
        <f t="shared" si="1"/>
        <v>36.095238095238095</v>
      </c>
    </row>
  </sheetData>
  <scenarios current="0">
    <scenario name="Макисимальная прибыль" count="6" user="Alex Semyonov" comment="Автор: Alex Semyonov , 8/16/2022">
      <inputCells r="H4" val="101.714285714286"/>
      <inputCells r="I4" val="72.8571428571429"/>
      <inputCells r="I5" val="47.1428571428571"/>
      <inputCells r="H6" val="18.2857142857143"/>
      <inputCells r="J6" val="120"/>
      <inputCells r="K5" val="120"/>
    </scenario>
  </scenarios>
  <mergeCells count="8">
    <mergeCell ref="A9:B9"/>
    <mergeCell ref="A10:B11"/>
    <mergeCell ref="A1:E1"/>
    <mergeCell ref="G2:K2"/>
    <mergeCell ref="A6:B6"/>
    <mergeCell ref="A7:B7"/>
    <mergeCell ref="A8:B8"/>
    <mergeCell ref="G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Заготовка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Alex Semyonov</cp:lastModifiedBy>
  <dcterms:created xsi:type="dcterms:W3CDTF">2022-08-16T12:40:17Z</dcterms:created>
  <dcterms:modified xsi:type="dcterms:W3CDTF">2022-08-16T12:49:52Z</dcterms:modified>
</cp:coreProperties>
</file>