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github\excel\06.Seminar\02\"/>
    </mc:Choice>
  </mc:AlternateContent>
  <xr:revisionPtr revIDLastSave="0" documentId="13_ncr:1_{B6AEC92C-F3C5-467D-8936-0C86E55DB143}" xr6:coauthVersionLast="47" xr6:coauthVersionMax="47" xr10:uidLastSave="{00000000-0000-0000-0000-000000000000}"/>
  <bookViews>
    <workbookView xWindow="-120" yWindow="-120" windowWidth="20730" windowHeight="11040" activeTab="2" xr2:uid="{F66099A6-2A11-4B1B-92C4-0977C82A7404}"/>
  </bookViews>
  <sheets>
    <sheet name="Структура сценария" sheetId="3" r:id="rId1"/>
    <sheet name="Структура сценария 2" sheetId="4" r:id="rId2"/>
    <sheet name="Сводная таблица по сценарию" sheetId="5" r:id="rId3"/>
    <sheet name="Лист1" sheetId="1" r:id="rId4"/>
    <sheet name="Лист2" sheetId="2" r:id="rId5"/>
  </sheets>
  <definedNames>
    <definedName name="Обед">Лист1!$B$8</definedName>
    <definedName name="проценты">Лист1!$B$10</definedName>
    <definedName name="Ужин">Лист1!$B$13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G5" i="1"/>
  <c r="F7" i="1" l="1"/>
  <c r="F8" i="1" s="1"/>
  <c r="F9" i="1" s="1"/>
  <c r="F10" i="1" s="1"/>
  <c r="F11" i="1" s="1"/>
  <c r="F12" i="1" s="1"/>
  <c r="F13" i="1" s="1"/>
  <c r="F14" i="1" s="1"/>
  <c r="F15" i="1" s="1"/>
  <c r="H5" i="1"/>
  <c r="I5" i="1" s="1"/>
  <c r="J5" i="1" s="1"/>
  <c r="K5" i="1" s="1"/>
  <c r="L5" i="1" s="1"/>
  <c r="M5" i="1" s="1"/>
  <c r="N5" i="1" s="1"/>
  <c r="O5" i="1" s="1"/>
  <c r="P5" i="1" s="1"/>
  <c r="B18" i="1"/>
  <c r="F5" i="1" s="1"/>
</calcChain>
</file>

<file path=xl/sharedStrings.xml><?xml version="1.0" encoding="utf-8"?>
<sst xmlns="http://schemas.openxmlformats.org/spreadsheetml/2006/main" count="55" uniqueCount="36">
  <si>
    <t>Период (дней)</t>
  </si>
  <si>
    <t>Средний чек (Обед)</t>
  </si>
  <si>
    <t>Коэффициент прибыльности (Обед)</t>
  </si>
  <si>
    <t>Количество столиков</t>
  </si>
  <si>
    <t>Процент занятых мест (Обед)</t>
  </si>
  <si>
    <t>Обед</t>
  </si>
  <si>
    <t>Ужин</t>
  </si>
  <si>
    <t>Средний чек (Ужин)</t>
  </si>
  <si>
    <t>Коэффициент прибыльности (Ужин)</t>
  </si>
  <si>
    <t>Процент занятых мест (Ужин)</t>
  </si>
  <si>
    <t>Постоянные затраты</t>
  </si>
  <si>
    <t>Прибыль</t>
  </si>
  <si>
    <t>Таблица данных</t>
  </si>
  <si>
    <t>Процент занятых мест в Обед</t>
  </si>
  <si>
    <t>Процент занятых мест в Ужин</t>
  </si>
  <si>
    <t>$B$8</t>
  </si>
  <si>
    <t>$B$13</t>
  </si>
  <si>
    <t>$B$10</t>
  </si>
  <si>
    <t>$B$15</t>
  </si>
  <si>
    <t>$B$18</t>
  </si>
  <si>
    <t>Автор: slava , 23.12.2022
Автор изменений: slava , 23.12.2022</t>
  </si>
  <si>
    <t>Автор: slava , 23.12.2022</t>
  </si>
  <si>
    <t>Структура сценария</t>
  </si>
  <si>
    <t>Изменяемые:</t>
  </si>
  <si>
    <t>Текущие значения:</t>
  </si>
  <si>
    <t>Результат:</t>
  </si>
  <si>
    <t xml:space="preserve">Примечания: столбец ''Текущие значения'' представляет значения изменяемых ячеек в </t>
  </si>
  <si>
    <t>момент создания Итогового отчета по Сценарию. Изменяемые ячейки для каждого</t>
  </si>
  <si>
    <t>сценария выделены серым цветом.</t>
  </si>
  <si>
    <t>проценты</t>
  </si>
  <si>
    <t>Названия строк</t>
  </si>
  <si>
    <t>30</t>
  </si>
  <si>
    <t>20</t>
  </si>
  <si>
    <t>60</t>
  </si>
  <si>
    <t>70</t>
  </si>
  <si>
    <t>Названия столбцов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</si>
</sst>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2"/>
      <color indexed="9"/>
      <name val="Calibri"/>
      <family val="2"/>
      <charset val="204"/>
      <scheme val="minor"/>
    </font>
    <font>
      <b/>
      <sz val="11"/>
      <color indexed="8"/>
      <name val="Calibri"/>
      <family val="2"/>
      <charset val="204"/>
      <scheme val="minor"/>
    </font>
    <font>
      <b/>
      <sz val="11"/>
      <color indexed="18"/>
      <name val="Calibri"/>
      <family val="2"/>
      <charset val="204"/>
      <scheme val="minor"/>
    </font>
    <font>
      <sz val="10"/>
      <color indexed="9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2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rgb="FF3F3F3F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68">
    <xf numFmtId="0" fontId="0" fillId="0" borderId="0" xfId="0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0" fontId="0" fillId="0" borderId="4" xfId="0" applyNumberFormat="1" applyBorder="1"/>
    <xf numFmtId="10" fontId="0" fillId="0" borderId="5" xfId="0" applyNumberFormat="1" applyBorder="1"/>
    <xf numFmtId="0" fontId="0" fillId="5" borderId="11" xfId="0" applyFill="1" applyBorder="1"/>
    <xf numFmtId="0" fontId="0" fillId="5" borderId="9" xfId="0" applyFill="1" applyBorder="1"/>
    <xf numFmtId="0" fontId="0" fillId="4" borderId="3" xfId="0" applyFill="1" applyBorder="1"/>
    <xf numFmtId="0" fontId="0" fillId="4" borderId="5" xfId="0" applyFill="1" applyBorder="1"/>
    <xf numFmtId="164" fontId="0" fillId="4" borderId="3" xfId="0" applyNumberFormat="1" applyFill="1" applyBorder="1"/>
    <xf numFmtId="0" fontId="0" fillId="8" borderId="4" xfId="0" applyFill="1" applyBorder="1"/>
    <xf numFmtId="0" fontId="0" fillId="8" borderId="5" xfId="0" applyFill="1" applyBorder="1"/>
    <xf numFmtId="164" fontId="0" fillId="9" borderId="4" xfId="0" applyNumberFormat="1" applyFill="1" applyBorder="1"/>
    <xf numFmtId="10" fontId="0" fillId="9" borderId="4" xfId="0" applyNumberFormat="1" applyFill="1" applyBorder="1"/>
    <xf numFmtId="10" fontId="0" fillId="9" borderId="5" xfId="0" applyNumberFormat="1" applyFill="1" applyBorder="1"/>
    <xf numFmtId="0" fontId="0" fillId="10" borderId="4" xfId="0" applyFill="1" applyBorder="1"/>
    <xf numFmtId="0" fontId="0" fillId="10" borderId="5" xfId="0" applyFill="1" applyBorder="1"/>
    <xf numFmtId="164" fontId="0" fillId="11" borderId="4" xfId="0" applyNumberFormat="1" applyFill="1" applyBorder="1"/>
    <xf numFmtId="10" fontId="0" fillId="11" borderId="4" xfId="0" applyNumberFormat="1" applyFill="1" applyBorder="1"/>
    <xf numFmtId="10" fontId="0" fillId="11" borderId="5" xfId="0" applyNumberFormat="1" applyFill="1" applyBorder="1"/>
    <xf numFmtId="0" fontId="1" fillId="2" borderId="1" xfId="1"/>
    <xf numFmtId="0" fontId="2" fillId="3" borderId="2" xfId="2"/>
    <xf numFmtId="164" fontId="2" fillId="3" borderId="2" xfId="2" applyNumberFormat="1"/>
    <xf numFmtId="10" fontId="0" fillId="0" borderId="0" xfId="0" applyNumberFormat="1"/>
    <xf numFmtId="10" fontId="0" fillId="0" borderId="11" xfId="0" applyNumberFormat="1" applyBorder="1"/>
    <xf numFmtId="10" fontId="0" fillId="0" borderId="13" xfId="0" applyNumberFormat="1" applyBorder="1"/>
    <xf numFmtId="10" fontId="0" fillId="0" borderId="12" xfId="0" applyNumberFormat="1" applyBorder="1"/>
    <xf numFmtId="10" fontId="0" fillId="0" borderId="6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64" fontId="2" fillId="3" borderId="18" xfId="2" applyNumberFormat="1" applyBorder="1"/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10" borderId="6" xfId="0" applyFill="1" applyBorder="1" applyAlignment="1">
      <alignment horizontal="center" textRotation="90"/>
    </xf>
    <xf numFmtId="0" fontId="0" fillId="10" borderId="4" xfId="0" applyFill="1" applyBorder="1" applyAlignment="1">
      <alignment horizontal="center" textRotation="90"/>
    </xf>
    <xf numFmtId="0" fontId="0" fillId="10" borderId="5" xfId="0" applyFill="1" applyBorder="1" applyAlignment="1">
      <alignment horizontal="center" textRotation="90"/>
    </xf>
    <xf numFmtId="0" fontId="0" fillId="12" borderId="11" xfId="0" applyFill="1" applyBorder="1" applyAlignment="1">
      <alignment horizontal="center"/>
    </xf>
    <xf numFmtId="0" fontId="0" fillId="12" borderId="13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10" fontId="1" fillId="2" borderId="7" xfId="1" applyNumberFormat="1" applyBorder="1" applyAlignment="1">
      <alignment horizontal="center"/>
    </xf>
    <xf numFmtId="10" fontId="1" fillId="2" borderId="8" xfId="1" applyNumberFormat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10" fontId="0" fillId="0" borderId="0" xfId="0" applyNumberFormat="1" applyFill="1" applyBorder="1" applyAlignment="1"/>
    <xf numFmtId="164" fontId="0" fillId="0" borderId="20" xfId="0" applyNumberFormat="1" applyFill="1" applyBorder="1" applyAlignment="1"/>
    <xf numFmtId="0" fontId="3" fillId="13" borderId="17" xfId="0" applyFont="1" applyFill="1" applyBorder="1" applyAlignment="1">
      <alignment horizontal="left"/>
    </xf>
    <xf numFmtId="0" fontId="3" fillId="13" borderId="19" xfId="0" applyFont="1" applyFill="1" applyBorder="1" applyAlignment="1">
      <alignment horizontal="left"/>
    </xf>
    <xf numFmtId="0" fontId="0" fillId="0" borderId="13" xfId="0" applyFill="1" applyBorder="1" applyAlignment="1"/>
    <xf numFmtId="0" fontId="4" fillId="14" borderId="0" xfId="0" applyFont="1" applyFill="1" applyBorder="1" applyAlignment="1">
      <alignment horizontal="left"/>
    </xf>
    <xf numFmtId="0" fontId="5" fillId="14" borderId="13" xfId="0" applyFont="1" applyFill="1" applyBorder="1" applyAlignment="1">
      <alignment horizontal="left"/>
    </xf>
    <xf numFmtId="0" fontId="4" fillId="14" borderId="20" xfId="0" applyFont="1" applyFill="1" applyBorder="1" applyAlignment="1">
      <alignment horizontal="left"/>
    </xf>
    <xf numFmtId="0" fontId="6" fillId="13" borderId="19" xfId="0" applyFont="1" applyFill="1" applyBorder="1" applyAlignment="1">
      <alignment horizontal="right"/>
    </xf>
    <xf numFmtId="0" fontId="6" fillId="13" borderId="17" xfId="0" applyFont="1" applyFill="1" applyBorder="1" applyAlignment="1">
      <alignment horizontal="right"/>
    </xf>
    <xf numFmtId="164" fontId="0" fillId="15" borderId="0" xfId="0" applyNumberFormat="1" applyFill="1" applyBorder="1" applyAlignment="1"/>
    <xf numFmtId="10" fontId="0" fillId="15" borderId="0" xfId="0" applyNumberFormat="1" applyFill="1" applyBorder="1" applyAlignment="1"/>
    <xf numFmtId="0" fontId="7" fillId="0" borderId="0" xfId="0" applyFont="1" applyFill="1" applyBorder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Вывод" xfId="1" builtinId="21"/>
    <cellStyle name="Контрольная ячейка" xfId="2" builtinId="23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207924</xdr:colOff>
      <xdr:row>38</xdr:row>
      <xdr:rowOff>75286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66EEA60-E5B1-9F59-DC5F-61752B4981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09524" cy="7314286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lava" refreshedDate="44918.879340856482" createdVersion="8" refreshedVersion="8" minRefreshableVersion="3" recordCount="3" xr:uid="{A6F06C8D-929F-4D6C-AF23-367E3E491BC9}">
  <cacheSource type="scenario"/>
  <cacheFields count="5">
    <cacheField name="Обед;Ужин;проценты;$B$15" numFmtId="0">
      <sharedItems containsNonDate="0" count="3">
        <s v="30"/>
        <s v="60"/>
        <s v="70"/>
      </sharedItems>
    </cacheField>
    <cacheField name="Обед;проценты;Ужин;$B$15" numFmtId="0">
      <sharedItems containsNonDate="0" count="1">
        <s v="20"/>
      </sharedItems>
    </cacheField>
    <cacheField name="Обед;Ужин;проценты;$B$15 на" numFmtId="0">
      <sharedItems containsNonDate="0" count="1">
        <s v="slava"/>
      </sharedItems>
    </cacheField>
    <cacheField name="Обед;проценты;Ужин;$B$15 на" numFmtId="0">
      <sharedItems containsNonDate="0" count="1">
        <s v="slava"/>
      </sharedItems>
    </cacheField>
    <cacheField name="рез $B$18" numFmtId="0">
      <sharedItems containsSemiMixedTypes="0" containsNonDate="0" containsString="0" containsNumber="1" containsInteger="1" minValue="-21720" maxValue="146400" count="3">
        <n v="-21720"/>
        <n v="86640"/>
        <n v="1464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55F538-C182-4DC9-A393-6C2C0FE801C4}" name="Сводная таблица1" cacheId="0" applyNumberFormats="0" applyBorderFormats="0" applyFontFormats="0" applyPatternFormats="0" applyAlignmentFormats="0" applyWidthHeightFormats="1" dataCaption="Значения" updatedVersion="8" minRefreshableVersion="3" useAutoFormatting="1" rowGrandTotals="0" colGrandTotals="0" itemPrintTitles="1" createdVersion="8" indent="0" outline="1" outlineData="1" multipleFieldFilters="0" fieldListSortAscending="1">
  <location ref="A4:B8" firstHeaderRow="1" firstDataRow="2" firstDataCol="1"/>
  <pivotFields count="5">
    <pivotField axis="axisRow" showAll="0" defaultSubtotal="0">
      <items count="3">
        <item x="0"/>
        <item x="1"/>
        <item x="2"/>
      </items>
    </pivotField>
    <pivotField axis="axisCol" showAll="0" defaultSubtotal="0">
      <items count="1">
        <item x="0"/>
      </items>
    </pivotField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dataField="1" showAll="0"/>
  </pivotFields>
  <rowFields count="1">
    <field x="0"/>
  </rowFields>
  <rowItems count="3">
    <i>
      <x/>
    </i>
    <i>
      <x v="1"/>
    </i>
    <i>
      <x v="2"/>
    </i>
  </rowItems>
  <colFields count="1">
    <field x="1"/>
  </colFields>
  <colItems count="1">
    <i>
      <x/>
    </i>
  </colItems>
  <dataFields count="1">
    <dataField name="$B$18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830CD-4E13-4392-811C-46825ADB4E7D}">
  <sheetPr>
    <outlinePr summaryBelow="0"/>
  </sheetPr>
  <dimension ref="B1:H14"/>
  <sheetViews>
    <sheetView showGridLines="0" workbookViewId="0">
      <selection activeCell="C6" sqref="C6"/>
    </sheetView>
  </sheetViews>
  <sheetFormatPr defaultRowHeight="15" outlineLevelRow="1" outlineLevelCol="1" x14ac:dyDescent="0.25"/>
  <cols>
    <col min="3" max="3" width="6.140625" bestFit="1" customWidth="1"/>
    <col min="4" max="8" width="16.140625" bestFit="1" customWidth="1" outlineLevel="1"/>
  </cols>
  <sheetData>
    <row r="1" spans="2:8" ht="15.75" thickBot="1" x14ac:dyDescent="0.3"/>
    <row r="2" spans="2:8" ht="15.75" x14ac:dyDescent="0.25">
      <c r="B2" s="55" t="s">
        <v>22</v>
      </c>
      <c r="C2" s="55"/>
      <c r="D2" s="60"/>
      <c r="E2" s="60"/>
      <c r="F2" s="60"/>
      <c r="G2" s="60"/>
      <c r="H2" s="60"/>
    </row>
    <row r="3" spans="2:8" ht="15.75" collapsed="1" x14ac:dyDescent="0.25">
      <c r="B3" s="54"/>
      <c r="C3" s="54"/>
      <c r="D3" s="61" t="s">
        <v>24</v>
      </c>
      <c r="E3" s="61">
        <v>30</v>
      </c>
      <c r="F3" s="61">
        <v>60</v>
      </c>
      <c r="G3" s="61">
        <v>70</v>
      </c>
      <c r="H3" s="61">
        <v>20</v>
      </c>
    </row>
    <row r="4" spans="2:8" ht="45" hidden="1" outlineLevel="1" x14ac:dyDescent="0.25">
      <c r="B4" s="57"/>
      <c r="C4" s="57"/>
      <c r="D4" s="50"/>
      <c r="E4" s="64" t="s">
        <v>20</v>
      </c>
      <c r="F4" s="64" t="s">
        <v>21</v>
      </c>
      <c r="G4" s="64" t="s">
        <v>21</v>
      </c>
      <c r="H4" s="64" t="s">
        <v>21</v>
      </c>
    </row>
    <row r="5" spans="2:8" x14ac:dyDescent="0.25">
      <c r="B5" s="58" t="s">
        <v>23</v>
      </c>
      <c r="C5" s="58"/>
      <c r="D5" s="56"/>
      <c r="E5" s="56"/>
      <c r="F5" s="56"/>
      <c r="G5" s="56"/>
      <c r="H5" s="56"/>
    </row>
    <row r="6" spans="2:8" outlineLevel="1" x14ac:dyDescent="0.25">
      <c r="B6" s="57"/>
      <c r="C6" s="57" t="s">
        <v>15</v>
      </c>
      <c r="D6" s="51">
        <v>1000</v>
      </c>
      <c r="E6" s="62">
        <v>400</v>
      </c>
      <c r="F6" s="62">
        <v>700</v>
      </c>
      <c r="G6" s="62">
        <v>1000</v>
      </c>
      <c r="H6" s="62">
        <v>200</v>
      </c>
    </row>
    <row r="7" spans="2:8" outlineLevel="1" x14ac:dyDescent="0.25">
      <c r="B7" s="57"/>
      <c r="C7" s="57" t="s">
        <v>16</v>
      </c>
      <c r="D7" s="51">
        <v>2000</v>
      </c>
      <c r="E7" s="62">
        <v>1000</v>
      </c>
      <c r="F7" s="62">
        <v>1600</v>
      </c>
      <c r="G7" s="62">
        <v>2000</v>
      </c>
      <c r="H7" s="62">
        <v>300</v>
      </c>
    </row>
    <row r="8" spans="2:8" outlineLevel="1" x14ac:dyDescent="0.25">
      <c r="B8" s="57"/>
      <c r="C8" s="57" t="s">
        <v>17</v>
      </c>
      <c r="D8" s="52">
        <v>0.7</v>
      </c>
      <c r="E8" s="63">
        <v>0.3</v>
      </c>
      <c r="F8" s="63">
        <v>0.6</v>
      </c>
      <c r="G8" s="63">
        <v>0.7</v>
      </c>
      <c r="H8" s="63">
        <v>0.2</v>
      </c>
    </row>
    <row r="9" spans="2:8" outlineLevel="1" x14ac:dyDescent="0.25">
      <c r="B9" s="57"/>
      <c r="C9" s="57" t="s">
        <v>18</v>
      </c>
      <c r="D9" s="52">
        <v>0.7</v>
      </c>
      <c r="E9" s="63">
        <v>0.3</v>
      </c>
      <c r="F9" s="63">
        <v>0.6</v>
      </c>
      <c r="G9" s="63">
        <v>0.7</v>
      </c>
      <c r="H9" s="63">
        <v>0.2</v>
      </c>
    </row>
    <row r="10" spans="2:8" x14ac:dyDescent="0.25">
      <c r="B10" s="58" t="s">
        <v>25</v>
      </c>
      <c r="C10" s="58"/>
      <c r="D10" s="56"/>
      <c r="E10" s="56"/>
      <c r="F10" s="56"/>
      <c r="G10" s="56"/>
      <c r="H10" s="56"/>
    </row>
    <row r="11" spans="2:8" ht="15.75" outlineLevel="1" thickBot="1" x14ac:dyDescent="0.3">
      <c r="B11" s="59"/>
      <c r="C11" s="59" t="s">
        <v>19</v>
      </c>
      <c r="D11" s="53">
        <v>146400</v>
      </c>
      <c r="E11" s="53">
        <v>5640</v>
      </c>
      <c r="F11" s="53">
        <v>86640</v>
      </c>
      <c r="G11" s="53">
        <v>146400</v>
      </c>
      <c r="H11" s="53">
        <v>-21720</v>
      </c>
    </row>
    <row r="12" spans="2:8" x14ac:dyDescent="0.25">
      <c r="B12" t="s">
        <v>26</v>
      </c>
    </row>
    <row r="13" spans="2:8" x14ac:dyDescent="0.25">
      <c r="B13" t="s">
        <v>27</v>
      </c>
    </row>
    <row r="14" spans="2:8" x14ac:dyDescent="0.25">
      <c r="B14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B50B4-635C-4D8A-B551-974E9DE7F8D8}">
  <sheetPr>
    <outlinePr summaryBelow="0"/>
  </sheetPr>
  <dimension ref="B1:H14"/>
  <sheetViews>
    <sheetView showGridLines="0" workbookViewId="0"/>
  </sheetViews>
  <sheetFormatPr defaultRowHeight="15" outlineLevelRow="1" outlineLevelCol="1" x14ac:dyDescent="0.25"/>
  <cols>
    <col min="3" max="3" width="10.28515625" bestFit="1" customWidth="1"/>
    <col min="4" max="8" width="16.140625" customWidth="1" outlineLevel="1"/>
  </cols>
  <sheetData>
    <row r="1" spans="2:8" ht="15.75" thickBot="1" x14ac:dyDescent="0.3"/>
    <row r="2" spans="2:8" ht="15.75" x14ac:dyDescent="0.25">
      <c r="B2" s="55" t="s">
        <v>22</v>
      </c>
      <c r="C2" s="55"/>
      <c r="D2" s="60"/>
      <c r="E2" s="60"/>
      <c r="F2" s="60"/>
      <c r="G2" s="60"/>
      <c r="H2" s="60"/>
    </row>
    <row r="3" spans="2:8" ht="15.75" x14ac:dyDescent="0.25">
      <c r="B3" s="54"/>
      <c r="C3" s="54"/>
      <c r="D3" s="61" t="s">
        <v>24</v>
      </c>
      <c r="E3" s="61">
        <v>30</v>
      </c>
      <c r="F3" s="61">
        <v>60</v>
      </c>
      <c r="G3" s="61">
        <v>70</v>
      </c>
      <c r="H3" s="61">
        <v>20</v>
      </c>
    </row>
    <row r="4" spans="2:8" ht="45" outlineLevel="1" x14ac:dyDescent="0.25">
      <c r="B4" s="57"/>
      <c r="C4" s="57"/>
      <c r="D4" s="50"/>
      <c r="E4" s="64" t="s">
        <v>20</v>
      </c>
      <c r="F4" s="64" t="s">
        <v>21</v>
      </c>
      <c r="G4" s="64" t="s">
        <v>21</v>
      </c>
      <c r="H4" s="64" t="s">
        <v>21</v>
      </c>
    </row>
    <row r="5" spans="2:8" x14ac:dyDescent="0.25">
      <c r="B5" s="58" t="s">
        <v>23</v>
      </c>
      <c r="C5" s="58"/>
      <c r="D5" s="56"/>
      <c r="E5" s="56"/>
      <c r="F5" s="56"/>
      <c r="G5" s="56"/>
      <c r="H5" s="56"/>
    </row>
    <row r="6" spans="2:8" outlineLevel="1" x14ac:dyDescent="0.25">
      <c r="B6" s="57"/>
      <c r="C6" s="57" t="s">
        <v>5</v>
      </c>
      <c r="D6" s="51">
        <v>1000</v>
      </c>
      <c r="E6" s="62">
        <v>400</v>
      </c>
      <c r="F6" s="62">
        <v>700</v>
      </c>
      <c r="G6" s="62">
        <v>1000</v>
      </c>
      <c r="H6" s="62">
        <v>200</v>
      </c>
    </row>
    <row r="7" spans="2:8" outlineLevel="1" x14ac:dyDescent="0.25">
      <c r="B7" s="57"/>
      <c r="C7" s="57" t="s">
        <v>6</v>
      </c>
      <c r="D7" s="51">
        <v>2000</v>
      </c>
      <c r="E7" s="62">
        <v>1000</v>
      </c>
      <c r="F7" s="62">
        <v>1600</v>
      </c>
      <c r="G7" s="62">
        <v>2000</v>
      </c>
      <c r="H7" s="62">
        <v>300</v>
      </c>
    </row>
    <row r="8" spans="2:8" outlineLevel="1" x14ac:dyDescent="0.25">
      <c r="B8" s="57"/>
      <c r="C8" s="57" t="s">
        <v>29</v>
      </c>
      <c r="D8" s="52">
        <v>0.7</v>
      </c>
      <c r="E8" s="63">
        <v>0.3</v>
      </c>
      <c r="F8" s="63">
        <v>0.6</v>
      </c>
      <c r="G8" s="63">
        <v>0.7</v>
      </c>
      <c r="H8" s="63">
        <v>0.2</v>
      </c>
    </row>
    <row r="9" spans="2:8" outlineLevel="1" x14ac:dyDescent="0.25">
      <c r="B9" s="57"/>
      <c r="C9" s="57" t="s">
        <v>18</v>
      </c>
      <c r="D9" s="52">
        <v>0.7</v>
      </c>
      <c r="E9" s="63">
        <v>0.3</v>
      </c>
      <c r="F9" s="63">
        <v>0.6</v>
      </c>
      <c r="G9" s="63">
        <v>0.7</v>
      </c>
      <c r="H9" s="63">
        <v>0.2</v>
      </c>
    </row>
    <row r="10" spans="2:8" x14ac:dyDescent="0.25">
      <c r="B10" s="58" t="s">
        <v>25</v>
      </c>
      <c r="C10" s="58"/>
      <c r="D10" s="56"/>
      <c r="E10" s="56"/>
      <c r="F10" s="56"/>
      <c r="G10" s="56"/>
      <c r="H10" s="56"/>
    </row>
    <row r="11" spans="2:8" ht="15.75" outlineLevel="1" thickBot="1" x14ac:dyDescent="0.3">
      <c r="B11" s="59"/>
      <c r="C11" s="59" t="s">
        <v>19</v>
      </c>
      <c r="D11" s="53">
        <v>146400</v>
      </c>
      <c r="E11" s="53">
        <v>5640</v>
      </c>
      <c r="F11" s="53">
        <v>86640</v>
      </c>
      <c r="G11" s="53">
        <v>146400</v>
      </c>
      <c r="H11" s="53">
        <v>-21720</v>
      </c>
    </row>
    <row r="12" spans="2:8" x14ac:dyDescent="0.25">
      <c r="B12" t="s">
        <v>26</v>
      </c>
    </row>
    <row r="13" spans="2:8" x14ac:dyDescent="0.25">
      <c r="B13" t="s">
        <v>27</v>
      </c>
    </row>
    <row r="14" spans="2:8" x14ac:dyDescent="0.25">
      <c r="B14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BA843-EA99-4C81-A3EC-11EB4BEF8608}">
  <dimension ref="A4:B8"/>
  <sheetViews>
    <sheetView tabSelected="1" workbookViewId="0">
      <selection activeCell="A4" sqref="A4"/>
    </sheetView>
  </sheetViews>
  <sheetFormatPr defaultRowHeight="15" x14ac:dyDescent="0.25"/>
  <cols>
    <col min="1" max="1" width="17.28515625" bestFit="1" customWidth="1"/>
    <col min="2" max="2" width="20.85546875" bestFit="1" customWidth="1"/>
  </cols>
  <sheetData>
    <row r="4" spans="1:2" x14ac:dyDescent="0.25">
      <c r="A4" s="65" t="s">
        <v>19</v>
      </c>
      <c r="B4" s="65" t="s">
        <v>35</v>
      </c>
    </row>
    <row r="5" spans="1:2" x14ac:dyDescent="0.25">
      <c r="A5" s="65" t="s">
        <v>30</v>
      </c>
      <c r="B5" t="s">
        <v>32</v>
      </c>
    </row>
    <row r="6" spans="1:2" x14ac:dyDescent="0.25">
      <c r="A6" s="66" t="s">
        <v>31</v>
      </c>
      <c r="B6" s="67">
        <v>-21720</v>
      </c>
    </row>
    <row r="7" spans="1:2" x14ac:dyDescent="0.25">
      <c r="A7" s="66" t="s">
        <v>33</v>
      </c>
      <c r="B7" s="67">
        <v>86640</v>
      </c>
    </row>
    <row r="8" spans="1:2" x14ac:dyDescent="0.25">
      <c r="A8" s="66" t="s">
        <v>34</v>
      </c>
      <c r="B8" s="67">
        <v>146400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0D420-E551-4AA3-8BB9-639A06417EC8}">
  <dimension ref="A1:P29"/>
  <sheetViews>
    <sheetView workbookViewId="0">
      <selection activeCell="B10" sqref="B10"/>
    </sheetView>
  </sheetViews>
  <sheetFormatPr defaultRowHeight="15" x14ac:dyDescent="0.25"/>
  <cols>
    <col min="1" max="1" width="35.42578125" customWidth="1"/>
    <col min="2" max="2" width="23.85546875" customWidth="1"/>
    <col min="4" max="4" width="11.28515625" customWidth="1"/>
    <col min="5" max="5" width="4" customWidth="1"/>
    <col min="6" max="6" width="16.7109375" customWidth="1"/>
    <col min="7" max="16" width="14.7109375" customWidth="1"/>
  </cols>
  <sheetData>
    <row r="1" spans="1:16" x14ac:dyDescent="0.25">
      <c r="A1" s="7" t="s">
        <v>0</v>
      </c>
      <c r="B1" s="9">
        <v>30</v>
      </c>
    </row>
    <row r="2" spans="1:16" x14ac:dyDescent="0.25">
      <c r="A2" s="8" t="s">
        <v>3</v>
      </c>
      <c r="B2" s="10">
        <v>6</v>
      </c>
    </row>
    <row r="3" spans="1:16" x14ac:dyDescent="0.25">
      <c r="A3" s="7" t="s">
        <v>10</v>
      </c>
      <c r="B3" s="11">
        <v>30000</v>
      </c>
      <c r="E3" s="45" t="s">
        <v>12</v>
      </c>
      <c r="F3" s="46"/>
      <c r="G3" s="46"/>
      <c r="H3" s="46"/>
      <c r="I3" s="46"/>
      <c r="J3" s="46"/>
      <c r="K3" s="46"/>
      <c r="L3" s="46"/>
      <c r="M3" s="46"/>
      <c r="N3" s="46"/>
      <c r="O3" s="46"/>
      <c r="P3" s="47"/>
    </row>
    <row r="4" spans="1:16" ht="15.75" thickBot="1" x14ac:dyDescent="0.3">
      <c r="E4" s="48" t="s">
        <v>11</v>
      </c>
      <c r="F4" s="49"/>
      <c r="G4" s="39" t="s">
        <v>13</v>
      </c>
      <c r="H4" s="40"/>
      <c r="I4" s="40"/>
      <c r="J4" s="40"/>
      <c r="K4" s="40"/>
      <c r="L4" s="40"/>
      <c r="M4" s="40"/>
      <c r="N4" s="40"/>
      <c r="O4" s="40"/>
      <c r="P4" s="41"/>
    </row>
    <row r="5" spans="1:16" ht="16.5" thickTop="1" thickBot="1" x14ac:dyDescent="0.3">
      <c r="E5" s="23"/>
      <c r="F5" s="34">
        <f>B18</f>
        <v>5640</v>
      </c>
      <c r="G5" s="26">
        <f>0.1</f>
        <v>0.1</v>
      </c>
      <c r="H5" s="27">
        <f>G5+0.1</f>
        <v>0.2</v>
      </c>
      <c r="I5" s="27">
        <f t="shared" ref="I5:O5" si="0">H5+0.1</f>
        <v>0.30000000000000004</v>
      </c>
      <c r="J5" s="27">
        <f t="shared" si="0"/>
        <v>0.4</v>
      </c>
      <c r="K5" s="27">
        <f t="shared" si="0"/>
        <v>0.5</v>
      </c>
      <c r="L5" s="27">
        <f t="shared" si="0"/>
        <v>0.6</v>
      </c>
      <c r="M5" s="27">
        <f t="shared" si="0"/>
        <v>0.7</v>
      </c>
      <c r="N5" s="27">
        <f t="shared" si="0"/>
        <v>0.79999999999999993</v>
      </c>
      <c r="O5" s="27">
        <f t="shared" si="0"/>
        <v>0.89999999999999991</v>
      </c>
      <c r="P5" s="28">
        <f>O5+0.1</f>
        <v>0.99999999999999989</v>
      </c>
    </row>
    <row r="6" spans="1:16" ht="15.75" thickTop="1" x14ac:dyDescent="0.25">
      <c r="E6" s="42" t="s">
        <v>14</v>
      </c>
      <c r="F6" s="29">
        <f>0.1</f>
        <v>0.1</v>
      </c>
      <c r="G6" s="1"/>
      <c r="H6" s="30"/>
      <c r="I6" s="30"/>
      <c r="J6" s="30"/>
      <c r="K6" s="30"/>
      <c r="L6" s="30"/>
      <c r="M6" s="30"/>
      <c r="N6" s="30"/>
      <c r="O6" s="30"/>
      <c r="P6" s="2"/>
    </row>
    <row r="7" spans="1:16" x14ac:dyDescent="0.25">
      <c r="A7" s="35" t="s">
        <v>5</v>
      </c>
      <c r="B7" s="36"/>
      <c r="E7" s="43"/>
      <c r="F7" s="5">
        <f t="shared" ref="F7:F15" si="1">F6+0.1</f>
        <v>0.2</v>
      </c>
      <c r="G7" s="31"/>
      <c r="P7" s="32"/>
    </row>
    <row r="8" spans="1:16" x14ac:dyDescent="0.25">
      <c r="A8" s="12" t="s">
        <v>1</v>
      </c>
      <c r="B8" s="14">
        <v>400</v>
      </c>
      <c r="E8" s="43"/>
      <c r="F8" s="5">
        <f t="shared" si="1"/>
        <v>0.30000000000000004</v>
      </c>
      <c r="G8" s="31"/>
      <c r="P8" s="32"/>
    </row>
    <row r="9" spans="1:16" x14ac:dyDescent="0.25">
      <c r="A9" s="12" t="s">
        <v>2</v>
      </c>
      <c r="B9" s="15">
        <v>0.4</v>
      </c>
      <c r="E9" s="43"/>
      <c r="F9" s="5">
        <f t="shared" si="1"/>
        <v>0.4</v>
      </c>
      <c r="G9" s="31"/>
      <c r="P9" s="32"/>
    </row>
    <row r="10" spans="1:16" x14ac:dyDescent="0.25">
      <c r="A10" s="13" t="s">
        <v>4</v>
      </c>
      <c r="B10" s="16">
        <v>0.3</v>
      </c>
      <c r="E10" s="43"/>
      <c r="F10" s="5">
        <f t="shared" si="1"/>
        <v>0.5</v>
      </c>
      <c r="G10" s="31"/>
      <c r="P10" s="32"/>
    </row>
    <row r="11" spans="1:16" x14ac:dyDescent="0.25">
      <c r="E11" s="43"/>
      <c r="F11" s="5">
        <f t="shared" si="1"/>
        <v>0.6</v>
      </c>
      <c r="G11" s="31"/>
      <c r="P11" s="32"/>
    </row>
    <row r="12" spans="1:16" x14ac:dyDescent="0.25">
      <c r="A12" s="37" t="s">
        <v>6</v>
      </c>
      <c r="B12" s="38"/>
      <c r="E12" s="43"/>
      <c r="F12" s="5">
        <f t="shared" si="1"/>
        <v>0.7</v>
      </c>
      <c r="G12" s="31"/>
      <c r="P12" s="32"/>
    </row>
    <row r="13" spans="1:16" x14ac:dyDescent="0.25">
      <c r="A13" s="17" t="s">
        <v>7</v>
      </c>
      <c r="B13" s="19">
        <v>1000</v>
      </c>
      <c r="E13" s="43"/>
      <c r="F13" s="5">
        <f t="shared" si="1"/>
        <v>0.79999999999999993</v>
      </c>
      <c r="G13" s="31"/>
      <c r="P13" s="32"/>
    </row>
    <row r="14" spans="1:16" x14ac:dyDescent="0.25">
      <c r="A14" s="17" t="s">
        <v>8</v>
      </c>
      <c r="B14" s="20">
        <v>0.5</v>
      </c>
      <c r="E14" s="43"/>
      <c r="F14" s="5">
        <f t="shared" si="1"/>
        <v>0.89999999999999991</v>
      </c>
      <c r="G14" s="31"/>
      <c r="P14" s="32"/>
    </row>
    <row r="15" spans="1:16" x14ac:dyDescent="0.25">
      <c r="A15" s="18" t="s">
        <v>9</v>
      </c>
      <c r="B15" s="21">
        <v>0.3</v>
      </c>
      <c r="E15" s="44"/>
      <c r="F15" s="6">
        <f t="shared" si="1"/>
        <v>0.99999999999999989</v>
      </c>
      <c r="G15" s="3"/>
      <c r="H15" s="33"/>
      <c r="I15" s="33"/>
      <c r="J15" s="33"/>
      <c r="K15" s="33"/>
      <c r="L15" s="33"/>
      <c r="M15" s="33"/>
      <c r="N15" s="33"/>
      <c r="O15" s="33"/>
      <c r="P15" s="4"/>
    </row>
    <row r="17" spans="1:2" ht="15.75" thickBot="1" x14ac:dyDescent="0.3"/>
    <row r="18" spans="1:2" ht="16.5" thickTop="1" thickBot="1" x14ac:dyDescent="0.3">
      <c r="A18" s="22" t="s">
        <v>11</v>
      </c>
      <c r="B18" s="24">
        <f>B1*B2*(B10*B8*B9+B15*B13*B14)-B3</f>
        <v>5640</v>
      </c>
    </row>
    <row r="19" spans="1:2" ht="15.75" thickTop="1" x14ac:dyDescent="0.25"/>
    <row r="28" spans="1:2" x14ac:dyDescent="0.25">
      <c r="B28" s="25"/>
    </row>
    <row r="29" spans="1:2" x14ac:dyDescent="0.25">
      <c r="B29" s="25"/>
    </row>
  </sheetData>
  <scenarios current="2" show="0" sqref="B18">
    <scenario name="30" locked="1" count="4" user="slava" comment="Автор: slava , 23.12.2022_x000a_Автор изменений: slava , 23.12.2022">
      <inputCells r="B8" val="400" numFmtId="164"/>
      <inputCells r="B13" val="1000" numFmtId="164"/>
      <inputCells r="B10" val="0,3" numFmtId="10"/>
      <inputCells r="B15" val="0,3" numFmtId="10"/>
    </scenario>
    <scenario name="60" locked="1" count="4" user="slava" comment="Автор: slava , 23.12.2022">
      <inputCells r="B8" val="700" numFmtId="164"/>
      <inputCells r="B13" val="1600" numFmtId="164"/>
      <inputCells r="B10" val="0,6" numFmtId="10"/>
      <inputCells r="B15" val="0,6" numFmtId="10"/>
    </scenario>
    <scenario name="70" locked="1" count="4" user="slava" comment="Автор: slava , 23.12.2022">
      <inputCells r="B8" val="1000" numFmtId="164"/>
      <inputCells r="B13" val="2000" numFmtId="164"/>
      <inputCells r="B10" val="0,7" numFmtId="10"/>
      <inputCells r="B15" val="0,7" numFmtId="10"/>
    </scenario>
    <scenario name="20" locked="1" count="4" user="slava" comment="Автор: slava , 23.12.2022">
      <inputCells r="B8" val="200" numFmtId="164"/>
      <inputCells r="B10" val="0,2" numFmtId="10"/>
      <inputCells r="B13" val="300" numFmtId="164"/>
      <inputCells r="B15" val="0,2" numFmtId="10"/>
    </scenario>
  </scenarios>
  <mergeCells count="6">
    <mergeCell ref="A7:B7"/>
    <mergeCell ref="A12:B12"/>
    <mergeCell ref="G4:P4"/>
    <mergeCell ref="E6:E15"/>
    <mergeCell ref="E3:P3"/>
    <mergeCell ref="E4:F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1EC0D-69A8-4390-B2A2-1FACE3A35452}">
  <dimension ref="A1"/>
  <sheetViews>
    <sheetView topLeftCell="A10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Структура сценария</vt:lpstr>
      <vt:lpstr>Структура сценария 2</vt:lpstr>
      <vt:lpstr>Сводная таблица по сценарию</vt:lpstr>
      <vt:lpstr>Лист1</vt:lpstr>
      <vt:lpstr>Лист2</vt:lpstr>
      <vt:lpstr>Обед</vt:lpstr>
      <vt:lpstr>проценты</vt:lpstr>
      <vt:lpstr>Ужин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Semyonov</dc:creator>
  <cp:lastModifiedBy>slava</cp:lastModifiedBy>
  <dcterms:created xsi:type="dcterms:W3CDTF">2022-08-16T03:23:07Z</dcterms:created>
  <dcterms:modified xsi:type="dcterms:W3CDTF">2022-12-23T18:09:01Z</dcterms:modified>
</cp:coreProperties>
</file>