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github\excel\05.Seminar\02\"/>
    </mc:Choice>
  </mc:AlternateContent>
  <xr:revisionPtr revIDLastSave="0" documentId="13_ncr:1_{89C33E9A-ED8C-4E01-B404-34BF102B96DF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Лист3" sheetId="4" r:id="rId1"/>
    <sheet name="Звезда" sheetId="7" r:id="rId2"/>
    <sheet name="Данные" sheetId="1" r:id="rId3"/>
  </sheets>
  <definedNames>
    <definedName name="_xlcn.WorksheetConnection_ДанныеD3J1571" hidden="1">Данные!$D$3:$J$157</definedName>
    <definedName name="kafedra">Данные!$M$6:$N$12</definedName>
    <definedName name="staff">Данные!$M$14:$N$19</definedName>
  </definedNames>
  <calcPr calcId="191029"/>
  <pivotCaches>
    <pivotCache cacheId="9" r:id="rId4"/>
    <pivotCache cacheId="27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Диапазон" name="Диапазон" connection="WorksheetConnection_Данные!$D$3:$J$157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5" i="1"/>
  <c r="E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A3F399-0A68-4754-989A-597109F11BF8}" keepAlive="1" name="ThisWorkbookDataModel" description="Модель данных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F701255-B2EB-4085-B1AB-D903A6221B5B}" name="WorksheetConnection_Данные!$D$3:$J$157" type="102" refreshedVersion="8" minRefreshableVersion="5">
    <extLst>
      <ext xmlns:x15="http://schemas.microsoft.com/office/spreadsheetml/2010/11/main" uri="{DE250136-89BD-433C-8126-D09CA5730AF9}">
        <x15:connection id="Диапазон" autoDelete="1">
          <x15:rangePr sourceName="_xlcn.WorksheetConnection_ДанныеD3J1571"/>
        </x15:connection>
      </ext>
    </extLst>
  </connection>
</connections>
</file>

<file path=xl/sharedStrings.xml><?xml version="1.0" encoding="utf-8"?>
<sst xmlns="http://schemas.openxmlformats.org/spreadsheetml/2006/main" count="47" uniqueCount="25">
  <si>
    <t>ID</t>
  </si>
  <si>
    <t>Командировочные расходы</t>
  </si>
  <si>
    <t>Зарплата</t>
  </si>
  <si>
    <t>Код кафедры</t>
  </si>
  <si>
    <t>Название</t>
  </si>
  <si>
    <t>Бухгалтерский учет</t>
  </si>
  <si>
    <t>Бизнес</t>
  </si>
  <si>
    <t>Финансы</t>
  </si>
  <si>
    <t>Маркетинг</t>
  </si>
  <si>
    <t>Менеджмент</t>
  </si>
  <si>
    <t>Аналитика</t>
  </si>
  <si>
    <t>Код должности</t>
  </si>
  <si>
    <t>Уровень</t>
  </si>
  <si>
    <t>Лектор</t>
  </si>
  <si>
    <t>Лаборант</t>
  </si>
  <si>
    <t>Ассистент профессора</t>
  </si>
  <si>
    <t>Приглашенный профессор</t>
  </si>
  <si>
    <t>Профессор</t>
  </si>
  <si>
    <t>Названия строк</t>
  </si>
  <si>
    <t>Общий итог</t>
  </si>
  <si>
    <t>Среднее по полю Зарплата</t>
  </si>
  <si>
    <t>должность</t>
  </si>
  <si>
    <t>кафедра</t>
  </si>
  <si>
    <t>Среднее по столбцу Зарплата</t>
  </si>
  <si>
    <t>Названия столбцов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</si>
</sst>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₽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4">
    <dxf>
      <numFmt numFmtId="164" formatCode="#,##0.00\ &quot;₽&quot;"/>
    </dxf>
    <dxf>
      <numFmt numFmtId="164" formatCode="#,##0.00\ &quot;₽&quot;"/>
    </dxf>
    <dxf>
      <numFmt numFmtId="164" formatCode="#,##0.00\ &quot;₽&quot;"/>
    </dxf>
    <dxf>
      <numFmt numFmtId="164" formatCode="#,##0.00\ &quot;₽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lava" refreshedDate="44915.847317361113" createdVersion="8" refreshedVersion="8" minRefreshableVersion="3" recordCount="154" xr:uid="{E7D3C076-0DD8-469B-9C85-2DF483B267D7}">
  <cacheSource type="worksheet">
    <worksheetSource ref="D3:J157" sheet="Данные"/>
  </cacheSource>
  <cacheFields count="6">
    <cacheField name="ID" numFmtId="0">
      <sharedItems containsSemiMixedTypes="0" containsString="0" containsNumber="1" containsInteger="1" minValue="1" maxValue="154"/>
    </cacheField>
    <cacheField name="кафедра" numFmtId="0">
      <sharedItems count="6">
        <s v="Бизнес"/>
        <s v="Маркетинг"/>
        <s v="Аналитика"/>
        <s v="Бухгалтерский учет"/>
        <s v="Менеджмент"/>
        <s v="Финансы"/>
      </sharedItems>
    </cacheField>
    <cacheField name="Код кафедры" numFmtId="0">
      <sharedItems containsSemiMixedTypes="0" containsString="0" containsNumber="1" containsInteger="1" minValue="1" maxValue="6" count="6">
        <n v="2"/>
        <n v="4"/>
        <n v="6"/>
        <n v="1"/>
        <n v="5"/>
        <n v="3"/>
      </sharedItems>
    </cacheField>
    <cacheField name="Код должности" numFmtId="0">
      <sharedItems containsSemiMixedTypes="0" containsString="0" containsNumber="1" containsInteger="1" minValue="1" maxValue="5" count="5">
        <n v="1"/>
        <n v="4"/>
        <n v="3"/>
        <n v="5"/>
        <n v="2"/>
      </sharedItems>
    </cacheField>
    <cacheField name="Зарплата" numFmtId="164">
      <sharedItems containsSemiMixedTypes="0" containsString="0" containsNumber="1" containsInteger="1" minValue="53845" maxValue="167278"/>
    </cacheField>
    <cacheField name="Командировочные расходы" numFmtId="164">
      <sharedItems containsSemiMixedTypes="0" containsString="0" containsNumber="1" containsInteger="1" minValue="1001" maxValue="19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lava" refreshedDate="44915.852353935188" backgroundQuery="1" createdVersion="8" refreshedVersion="8" minRefreshableVersion="3" recordCount="0" supportSubquery="1" supportAdvancedDrill="1" xr:uid="{9C7E0E4B-F2CE-484A-AF3C-B01724AC904B}">
  <cacheSource type="external" connectionId="1"/>
  <cacheFields count="3">
    <cacheField name="[Диапазон].[кафедра].[кафедра]" caption="кафедра" numFmtId="0" hierarchy="1" level="1">
      <sharedItems count="6">
        <s v="Аналитика"/>
        <s v="Бизнес"/>
        <s v="Бухгалтерский учет"/>
        <s v="Маркетинг"/>
        <s v="Менеджмент"/>
        <s v="Финансы"/>
      </sharedItems>
    </cacheField>
    <cacheField name="[Диапазон].[должность].[должность]" caption="должность" numFmtId="0" hierarchy="3" level="1">
      <sharedItems count="5">
        <s v="Ассистент профессора"/>
        <s v="Лаборант"/>
        <s v="Лектор"/>
        <s v="Приглашенный профессор"/>
        <s v="Профессор"/>
      </sharedItems>
    </cacheField>
    <cacheField name="[Measures].[Среднее по столбцу Зарплата]" caption="Среднее по столбцу Зарплата" numFmtId="0" hierarchy="10" level="32767"/>
  </cacheFields>
  <cacheHierarchies count="11">
    <cacheHierarchy uniqueName="[Диапазон].[ID]" caption="ID" attribute="1" defaultMemberUniqueName="[Диапазон].[ID].[All]" allUniqueName="[Диапазон].[ID].[All]" dimensionUniqueName="[Диапазон]" displayFolder="" count="0" memberValueDatatype="20" unbalanced="0"/>
    <cacheHierarchy uniqueName="[Диапазон].[кафедра]" caption="кафедра" attribute="1" defaultMemberUniqueName="[Диапазон].[кафедра].[All]" allUniqueName="[Диапазон].[кафедра].[All]" dimensionUniqueName="[Диапазон]" displayFolder="" count="2" memberValueDatatype="130" unbalanced="0">
      <fieldsUsage count="2">
        <fieldUsage x="-1"/>
        <fieldUsage x="0"/>
      </fieldsUsage>
    </cacheHierarchy>
    <cacheHierarchy uniqueName="[Диапазон].[Код кафедры]" caption="Код кафедры" attribute="1" defaultMemberUniqueName="[Диапазон].[Код кафедры].[All]" allUniqueName="[Диапазон].[Код кафедры].[All]" dimensionUniqueName="[Диапазон]" displayFolder="" count="0" memberValueDatatype="20" unbalanced="0"/>
    <cacheHierarchy uniqueName="[Диапазон].[должность]" caption="должность" attribute="1" defaultMemberUniqueName="[Диапазон].[должность].[All]" allUniqueName="[Диапазон].[должность].[All]" dimensionUniqueName="[Диапазон]" displayFolder="" count="2" memberValueDatatype="130" unbalanced="0">
      <fieldsUsage count="2">
        <fieldUsage x="-1"/>
        <fieldUsage x="1"/>
      </fieldsUsage>
    </cacheHierarchy>
    <cacheHierarchy uniqueName="[Диапазон].[Код должности]" caption="Код должности" attribute="1" defaultMemberUniqueName="[Диапазон].[Код должности].[All]" allUniqueName="[Диапазон].[Код должности].[All]" dimensionUniqueName="[Диапазон]" displayFolder="" count="0" memberValueDatatype="20" unbalanced="0"/>
    <cacheHierarchy uniqueName="[Диапазон].[Зарплата]" caption="Зарплата" attribute="1" defaultMemberUniqueName="[Диапазон].[Зарплата].[All]" allUniqueName="[Диапазон].[Зарплата].[All]" dimensionUniqueName="[Диапазон]" displayFolder="" count="0" memberValueDatatype="20" unbalanced="0"/>
    <cacheHierarchy uniqueName="[Диапазон].[Командировочные расходы]" caption="Командировочные расходы" attribute="1" defaultMemberUniqueName="[Диапазон].[Командировочные расходы].[All]" allUniqueName="[Диапазон].[Командировочные расходы].[All]" dimensionUniqueName="[Диапазон]" displayFolder="" count="0" memberValueDatatype="20" unbalanced="0"/>
    <cacheHierarchy uniqueName="[Measures].[__XL_Count Диапазон]" caption="__XL_Count Диапазон" measure="1" displayFolder="" measureGroup="Диапазон" count="0" hidden="1"/>
    <cacheHierarchy uniqueName="[Measures].[__No measures defined]" caption="__No measures defined" measure="1" displayFolder="" count="0" hidden="1"/>
    <cacheHierarchy uniqueName="[Measures].[Сумма по столбцу Зарплата]" caption="Сумма по столбцу Зарплата" measure="1" displayFolder="" measureGroup="Диапазон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Среднее по столбцу Зарплата]" caption="Среднее по столбцу Зарплата" measure="1" displayFolder="" measureGroup="Диапазон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Диапазон" uniqueName="[Диапазон]" caption="Диапазон"/>
  </dimensions>
  <measureGroups count="1">
    <measureGroup name="Диапазон" caption="Диапазон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4">
  <r>
    <n v="1"/>
    <x v="0"/>
    <x v="0"/>
    <x v="0"/>
    <n v="58947"/>
    <n v="1150"/>
  </r>
  <r>
    <n v="2"/>
    <x v="1"/>
    <x v="1"/>
    <x v="1"/>
    <n v="104403"/>
    <n v="1381"/>
  </r>
  <r>
    <n v="3"/>
    <x v="2"/>
    <x v="2"/>
    <x v="1"/>
    <n v="115221"/>
    <n v="1960"/>
  </r>
  <r>
    <n v="4"/>
    <x v="0"/>
    <x v="0"/>
    <x v="1"/>
    <n v="98668"/>
    <n v="1783"/>
  </r>
  <r>
    <n v="5"/>
    <x v="0"/>
    <x v="0"/>
    <x v="2"/>
    <n v="84129"/>
    <n v="1991"/>
  </r>
  <r>
    <n v="6"/>
    <x v="0"/>
    <x v="0"/>
    <x v="3"/>
    <n v="115277"/>
    <n v="1944"/>
  </r>
  <r>
    <n v="7"/>
    <x v="3"/>
    <x v="3"/>
    <x v="1"/>
    <n v="148659"/>
    <n v="1831"/>
  </r>
  <r>
    <n v="8"/>
    <x v="4"/>
    <x v="4"/>
    <x v="4"/>
    <n v="74654"/>
    <n v="1189"/>
  </r>
  <r>
    <n v="9"/>
    <x v="0"/>
    <x v="0"/>
    <x v="1"/>
    <n v="116806"/>
    <n v="1738"/>
  </r>
  <r>
    <n v="10"/>
    <x v="3"/>
    <x v="3"/>
    <x v="2"/>
    <n v="107404"/>
    <n v="1377"/>
  </r>
  <r>
    <n v="11"/>
    <x v="2"/>
    <x v="2"/>
    <x v="4"/>
    <n v="68546"/>
    <n v="1915"/>
  </r>
  <r>
    <n v="12"/>
    <x v="5"/>
    <x v="5"/>
    <x v="4"/>
    <n v="89697"/>
    <n v="1397"/>
  </r>
  <r>
    <n v="13"/>
    <x v="2"/>
    <x v="2"/>
    <x v="2"/>
    <n v="76179"/>
    <n v="1823"/>
  </r>
  <r>
    <n v="14"/>
    <x v="3"/>
    <x v="3"/>
    <x v="0"/>
    <n v="95353"/>
    <n v="1735"/>
  </r>
  <r>
    <n v="15"/>
    <x v="0"/>
    <x v="0"/>
    <x v="0"/>
    <n v="57995"/>
    <n v="1921"/>
  </r>
  <r>
    <n v="16"/>
    <x v="4"/>
    <x v="4"/>
    <x v="0"/>
    <n v="70659"/>
    <n v="1135"/>
  </r>
  <r>
    <n v="17"/>
    <x v="5"/>
    <x v="5"/>
    <x v="3"/>
    <n v="151566"/>
    <n v="1846"/>
  </r>
  <r>
    <n v="18"/>
    <x v="2"/>
    <x v="2"/>
    <x v="2"/>
    <n v="99533"/>
    <n v="1038"/>
  </r>
  <r>
    <n v="19"/>
    <x v="5"/>
    <x v="5"/>
    <x v="3"/>
    <n v="161347"/>
    <n v="1428"/>
  </r>
  <r>
    <n v="20"/>
    <x v="2"/>
    <x v="2"/>
    <x v="3"/>
    <n v="115322"/>
    <n v="1303"/>
  </r>
  <r>
    <n v="21"/>
    <x v="2"/>
    <x v="2"/>
    <x v="1"/>
    <n v="92785"/>
    <n v="1365"/>
  </r>
  <r>
    <n v="22"/>
    <x v="0"/>
    <x v="0"/>
    <x v="2"/>
    <n v="89567"/>
    <n v="1989"/>
  </r>
  <r>
    <n v="23"/>
    <x v="5"/>
    <x v="5"/>
    <x v="0"/>
    <n v="93620"/>
    <n v="1336"/>
  </r>
  <r>
    <n v="24"/>
    <x v="0"/>
    <x v="0"/>
    <x v="0"/>
    <n v="67907"/>
    <n v="1427"/>
  </r>
  <r>
    <n v="25"/>
    <x v="4"/>
    <x v="4"/>
    <x v="4"/>
    <n v="86755"/>
    <n v="1875"/>
  </r>
  <r>
    <n v="26"/>
    <x v="3"/>
    <x v="3"/>
    <x v="0"/>
    <n v="91688"/>
    <n v="1579"/>
  </r>
  <r>
    <n v="27"/>
    <x v="5"/>
    <x v="5"/>
    <x v="4"/>
    <n v="114255"/>
    <n v="1011"/>
  </r>
  <r>
    <n v="28"/>
    <x v="2"/>
    <x v="2"/>
    <x v="4"/>
    <n v="84049"/>
    <n v="1813"/>
  </r>
  <r>
    <n v="29"/>
    <x v="1"/>
    <x v="1"/>
    <x v="1"/>
    <n v="107382"/>
    <n v="1718"/>
  </r>
  <r>
    <n v="30"/>
    <x v="4"/>
    <x v="4"/>
    <x v="2"/>
    <n v="96822"/>
    <n v="1997"/>
  </r>
  <r>
    <n v="31"/>
    <x v="1"/>
    <x v="1"/>
    <x v="1"/>
    <n v="99252"/>
    <n v="1285"/>
  </r>
  <r>
    <n v="32"/>
    <x v="5"/>
    <x v="5"/>
    <x v="2"/>
    <n v="104213"/>
    <n v="1291"/>
  </r>
  <r>
    <n v="33"/>
    <x v="4"/>
    <x v="4"/>
    <x v="1"/>
    <n v="121471"/>
    <n v="1270"/>
  </r>
  <r>
    <n v="34"/>
    <x v="2"/>
    <x v="2"/>
    <x v="0"/>
    <n v="53845"/>
    <n v="1076"/>
  </r>
  <r>
    <n v="35"/>
    <x v="0"/>
    <x v="0"/>
    <x v="0"/>
    <n v="80750"/>
    <n v="1504"/>
  </r>
  <r>
    <n v="36"/>
    <x v="4"/>
    <x v="4"/>
    <x v="2"/>
    <n v="81230"/>
    <n v="1686"/>
  </r>
  <r>
    <n v="37"/>
    <x v="3"/>
    <x v="3"/>
    <x v="1"/>
    <n v="123309"/>
    <n v="1795"/>
  </r>
  <r>
    <n v="38"/>
    <x v="3"/>
    <x v="3"/>
    <x v="0"/>
    <n v="93479"/>
    <n v="1234"/>
  </r>
  <r>
    <n v="39"/>
    <x v="5"/>
    <x v="5"/>
    <x v="3"/>
    <n v="147953"/>
    <n v="1090"/>
  </r>
  <r>
    <n v="40"/>
    <x v="2"/>
    <x v="2"/>
    <x v="3"/>
    <n v="114110"/>
    <n v="1365"/>
  </r>
  <r>
    <n v="41"/>
    <x v="2"/>
    <x v="2"/>
    <x v="2"/>
    <n v="95103"/>
    <n v="1906"/>
  </r>
  <r>
    <n v="42"/>
    <x v="0"/>
    <x v="0"/>
    <x v="3"/>
    <n v="141258"/>
    <n v="1462"/>
  </r>
  <r>
    <n v="43"/>
    <x v="0"/>
    <x v="0"/>
    <x v="1"/>
    <n v="112401"/>
    <n v="1996"/>
  </r>
  <r>
    <n v="44"/>
    <x v="4"/>
    <x v="4"/>
    <x v="4"/>
    <n v="81119"/>
    <n v="1153"/>
  </r>
  <r>
    <n v="45"/>
    <x v="0"/>
    <x v="0"/>
    <x v="2"/>
    <n v="108763"/>
    <n v="1647"/>
  </r>
  <r>
    <n v="46"/>
    <x v="3"/>
    <x v="3"/>
    <x v="1"/>
    <n v="146871"/>
    <n v="1458"/>
  </r>
  <r>
    <n v="47"/>
    <x v="5"/>
    <x v="5"/>
    <x v="3"/>
    <n v="149673"/>
    <n v="1250"/>
  </r>
  <r>
    <n v="48"/>
    <x v="2"/>
    <x v="2"/>
    <x v="3"/>
    <n v="116557"/>
    <n v="1461"/>
  </r>
  <r>
    <n v="49"/>
    <x v="1"/>
    <x v="1"/>
    <x v="4"/>
    <n v="87861"/>
    <n v="1001"/>
  </r>
  <r>
    <n v="50"/>
    <x v="4"/>
    <x v="4"/>
    <x v="4"/>
    <n v="72575"/>
    <n v="1548"/>
  </r>
  <r>
    <n v="51"/>
    <x v="5"/>
    <x v="5"/>
    <x v="3"/>
    <n v="137427"/>
    <n v="1693"/>
  </r>
  <r>
    <n v="52"/>
    <x v="1"/>
    <x v="1"/>
    <x v="3"/>
    <n v="130957"/>
    <n v="1383"/>
  </r>
  <r>
    <n v="53"/>
    <x v="0"/>
    <x v="0"/>
    <x v="2"/>
    <n v="82094"/>
    <n v="1665"/>
  </r>
  <r>
    <n v="54"/>
    <x v="1"/>
    <x v="1"/>
    <x v="3"/>
    <n v="141319"/>
    <n v="1650"/>
  </r>
  <r>
    <n v="55"/>
    <x v="5"/>
    <x v="5"/>
    <x v="3"/>
    <n v="137701"/>
    <n v="1198"/>
  </r>
  <r>
    <n v="56"/>
    <x v="1"/>
    <x v="1"/>
    <x v="2"/>
    <n v="109201"/>
    <n v="1974"/>
  </r>
  <r>
    <n v="57"/>
    <x v="5"/>
    <x v="5"/>
    <x v="1"/>
    <n v="136890"/>
    <n v="1289"/>
  </r>
  <r>
    <n v="58"/>
    <x v="4"/>
    <x v="4"/>
    <x v="1"/>
    <n v="114882"/>
    <n v="1657"/>
  </r>
  <r>
    <n v="59"/>
    <x v="4"/>
    <x v="4"/>
    <x v="4"/>
    <n v="77612"/>
    <n v="1556"/>
  </r>
  <r>
    <n v="60"/>
    <x v="2"/>
    <x v="2"/>
    <x v="3"/>
    <n v="126160"/>
    <n v="1722"/>
  </r>
  <r>
    <n v="61"/>
    <x v="1"/>
    <x v="1"/>
    <x v="3"/>
    <n v="127722"/>
    <n v="1410"/>
  </r>
  <r>
    <n v="62"/>
    <x v="3"/>
    <x v="3"/>
    <x v="0"/>
    <n v="89991"/>
    <n v="1545"/>
  </r>
  <r>
    <n v="63"/>
    <x v="4"/>
    <x v="4"/>
    <x v="0"/>
    <n v="64472"/>
    <n v="1418"/>
  </r>
  <r>
    <n v="64"/>
    <x v="2"/>
    <x v="2"/>
    <x v="2"/>
    <n v="83015"/>
    <n v="1776"/>
  </r>
  <r>
    <n v="65"/>
    <x v="5"/>
    <x v="5"/>
    <x v="0"/>
    <n v="97318"/>
    <n v="1563"/>
  </r>
  <r>
    <n v="66"/>
    <x v="4"/>
    <x v="4"/>
    <x v="2"/>
    <n v="82686"/>
    <n v="1477"/>
  </r>
  <r>
    <n v="67"/>
    <x v="5"/>
    <x v="5"/>
    <x v="2"/>
    <n v="101120"/>
    <n v="1717"/>
  </r>
  <r>
    <n v="68"/>
    <x v="1"/>
    <x v="1"/>
    <x v="4"/>
    <n v="82451"/>
    <n v="1353"/>
  </r>
  <r>
    <n v="69"/>
    <x v="2"/>
    <x v="2"/>
    <x v="1"/>
    <n v="108674"/>
    <n v="1403"/>
  </r>
  <r>
    <n v="70"/>
    <x v="4"/>
    <x v="4"/>
    <x v="0"/>
    <n v="67770"/>
    <n v="1916"/>
  </r>
  <r>
    <n v="71"/>
    <x v="2"/>
    <x v="2"/>
    <x v="3"/>
    <n v="113495"/>
    <n v="1918"/>
  </r>
  <r>
    <n v="72"/>
    <x v="3"/>
    <x v="3"/>
    <x v="4"/>
    <n v="104610"/>
    <n v="1342"/>
  </r>
  <r>
    <n v="73"/>
    <x v="4"/>
    <x v="4"/>
    <x v="0"/>
    <n v="66034"/>
    <n v="1787"/>
  </r>
  <r>
    <n v="74"/>
    <x v="4"/>
    <x v="4"/>
    <x v="4"/>
    <n v="92574"/>
    <n v="1456"/>
  </r>
  <r>
    <n v="75"/>
    <x v="1"/>
    <x v="1"/>
    <x v="3"/>
    <n v="120304"/>
    <n v="1399"/>
  </r>
  <r>
    <n v="76"/>
    <x v="0"/>
    <x v="0"/>
    <x v="1"/>
    <n v="115362"/>
    <n v="1177"/>
  </r>
  <r>
    <n v="77"/>
    <x v="5"/>
    <x v="5"/>
    <x v="4"/>
    <n v="105343"/>
    <n v="1032"/>
  </r>
  <r>
    <n v="78"/>
    <x v="0"/>
    <x v="0"/>
    <x v="0"/>
    <n v="57670"/>
    <n v="1501"/>
  </r>
  <r>
    <n v="79"/>
    <x v="3"/>
    <x v="3"/>
    <x v="4"/>
    <n v="91844"/>
    <n v="1102"/>
  </r>
  <r>
    <n v="80"/>
    <x v="5"/>
    <x v="5"/>
    <x v="0"/>
    <n v="97437"/>
    <n v="1083"/>
  </r>
  <r>
    <n v="81"/>
    <x v="2"/>
    <x v="2"/>
    <x v="0"/>
    <n v="56020"/>
    <n v="1390"/>
  </r>
  <r>
    <n v="82"/>
    <x v="4"/>
    <x v="4"/>
    <x v="0"/>
    <n v="63531"/>
    <n v="1699"/>
  </r>
  <r>
    <n v="83"/>
    <x v="5"/>
    <x v="5"/>
    <x v="1"/>
    <n v="117854"/>
    <n v="1331"/>
  </r>
  <r>
    <n v="84"/>
    <x v="0"/>
    <x v="0"/>
    <x v="3"/>
    <n v="120005"/>
    <n v="1026"/>
  </r>
  <r>
    <n v="85"/>
    <x v="4"/>
    <x v="4"/>
    <x v="2"/>
    <n v="95595"/>
    <n v="1859"/>
  </r>
  <r>
    <n v="86"/>
    <x v="5"/>
    <x v="5"/>
    <x v="0"/>
    <n v="97754"/>
    <n v="1080"/>
  </r>
  <r>
    <n v="87"/>
    <x v="1"/>
    <x v="1"/>
    <x v="1"/>
    <n v="123970"/>
    <n v="1239"/>
  </r>
  <r>
    <n v="88"/>
    <x v="1"/>
    <x v="1"/>
    <x v="1"/>
    <n v="111826"/>
    <n v="1038"/>
  </r>
  <r>
    <n v="89"/>
    <x v="3"/>
    <x v="3"/>
    <x v="4"/>
    <n v="94196"/>
    <n v="1011"/>
  </r>
  <r>
    <n v="90"/>
    <x v="0"/>
    <x v="0"/>
    <x v="3"/>
    <n v="123678"/>
    <n v="1882"/>
  </r>
  <r>
    <n v="91"/>
    <x v="1"/>
    <x v="1"/>
    <x v="2"/>
    <n v="104606"/>
    <n v="1504"/>
  </r>
  <r>
    <n v="92"/>
    <x v="0"/>
    <x v="0"/>
    <x v="2"/>
    <n v="86250"/>
    <n v="1225"/>
  </r>
  <r>
    <n v="93"/>
    <x v="1"/>
    <x v="1"/>
    <x v="1"/>
    <n v="116191"/>
    <n v="1798"/>
  </r>
  <r>
    <n v="94"/>
    <x v="2"/>
    <x v="2"/>
    <x v="1"/>
    <n v="116698"/>
    <n v="1180"/>
  </r>
  <r>
    <n v="95"/>
    <x v="1"/>
    <x v="1"/>
    <x v="3"/>
    <n v="125449"/>
    <n v="1051"/>
  </r>
  <r>
    <n v="96"/>
    <x v="1"/>
    <x v="1"/>
    <x v="4"/>
    <n v="65513"/>
    <n v="1183"/>
  </r>
  <r>
    <n v="97"/>
    <x v="3"/>
    <x v="3"/>
    <x v="2"/>
    <n v="129839"/>
    <n v="1297"/>
  </r>
  <r>
    <n v="98"/>
    <x v="4"/>
    <x v="4"/>
    <x v="0"/>
    <n v="55960"/>
    <n v="1808"/>
  </r>
  <r>
    <n v="99"/>
    <x v="2"/>
    <x v="2"/>
    <x v="2"/>
    <n v="98656"/>
    <n v="1858"/>
  </r>
  <r>
    <n v="100"/>
    <x v="0"/>
    <x v="0"/>
    <x v="1"/>
    <n v="101275"/>
    <n v="1372"/>
  </r>
  <r>
    <n v="101"/>
    <x v="4"/>
    <x v="4"/>
    <x v="4"/>
    <n v="87880"/>
    <n v="1691"/>
  </r>
  <r>
    <n v="102"/>
    <x v="1"/>
    <x v="1"/>
    <x v="0"/>
    <n v="70087"/>
    <n v="1733"/>
  </r>
  <r>
    <n v="103"/>
    <x v="4"/>
    <x v="4"/>
    <x v="2"/>
    <n v="86690"/>
    <n v="1242"/>
  </r>
  <r>
    <n v="104"/>
    <x v="4"/>
    <x v="4"/>
    <x v="1"/>
    <n v="96858"/>
    <n v="1248"/>
  </r>
  <r>
    <n v="105"/>
    <x v="3"/>
    <x v="3"/>
    <x v="3"/>
    <n v="140375"/>
    <n v="1662"/>
  </r>
  <r>
    <n v="106"/>
    <x v="1"/>
    <x v="1"/>
    <x v="3"/>
    <n v="140792"/>
    <n v="1321"/>
  </r>
  <r>
    <n v="107"/>
    <x v="3"/>
    <x v="3"/>
    <x v="4"/>
    <n v="117802"/>
    <n v="1832"/>
  </r>
  <r>
    <n v="108"/>
    <x v="1"/>
    <x v="1"/>
    <x v="0"/>
    <n v="68919"/>
    <n v="1429"/>
  </r>
  <r>
    <n v="109"/>
    <x v="3"/>
    <x v="3"/>
    <x v="4"/>
    <n v="112389"/>
    <n v="1241"/>
  </r>
  <r>
    <n v="110"/>
    <x v="5"/>
    <x v="5"/>
    <x v="0"/>
    <n v="82400"/>
    <n v="1406"/>
  </r>
  <r>
    <n v="111"/>
    <x v="2"/>
    <x v="2"/>
    <x v="4"/>
    <n v="60497"/>
    <n v="1884"/>
  </r>
  <r>
    <n v="112"/>
    <x v="4"/>
    <x v="4"/>
    <x v="2"/>
    <n v="94502"/>
    <n v="1016"/>
  </r>
  <r>
    <n v="113"/>
    <x v="4"/>
    <x v="4"/>
    <x v="3"/>
    <n v="144600"/>
    <n v="1492"/>
  </r>
  <r>
    <n v="114"/>
    <x v="2"/>
    <x v="2"/>
    <x v="4"/>
    <n v="87817"/>
    <n v="1243"/>
  </r>
  <r>
    <n v="115"/>
    <x v="4"/>
    <x v="4"/>
    <x v="3"/>
    <n v="127098"/>
    <n v="1632"/>
  </r>
  <r>
    <n v="116"/>
    <x v="0"/>
    <x v="0"/>
    <x v="1"/>
    <n v="100998"/>
    <n v="1746"/>
  </r>
  <r>
    <n v="117"/>
    <x v="2"/>
    <x v="2"/>
    <x v="4"/>
    <n v="87792"/>
    <n v="1433"/>
  </r>
  <r>
    <n v="118"/>
    <x v="2"/>
    <x v="2"/>
    <x v="0"/>
    <n v="54653"/>
    <n v="1815"/>
  </r>
  <r>
    <n v="119"/>
    <x v="5"/>
    <x v="5"/>
    <x v="1"/>
    <n v="120948"/>
    <n v="1359"/>
  </r>
  <r>
    <n v="120"/>
    <x v="4"/>
    <x v="4"/>
    <x v="1"/>
    <n v="119534"/>
    <n v="1886"/>
  </r>
  <r>
    <n v="121"/>
    <x v="4"/>
    <x v="4"/>
    <x v="2"/>
    <n v="105879"/>
    <n v="1572"/>
  </r>
  <r>
    <n v="122"/>
    <x v="0"/>
    <x v="0"/>
    <x v="4"/>
    <n v="78018"/>
    <n v="1191"/>
  </r>
  <r>
    <n v="123"/>
    <x v="5"/>
    <x v="5"/>
    <x v="2"/>
    <n v="122556"/>
    <n v="1897"/>
  </r>
  <r>
    <n v="124"/>
    <x v="3"/>
    <x v="3"/>
    <x v="1"/>
    <n v="149724"/>
    <n v="1965"/>
  </r>
  <r>
    <n v="125"/>
    <x v="5"/>
    <x v="5"/>
    <x v="2"/>
    <n v="114135"/>
    <n v="1820"/>
  </r>
  <r>
    <n v="126"/>
    <x v="5"/>
    <x v="5"/>
    <x v="2"/>
    <n v="129092"/>
    <n v="1861"/>
  </r>
  <r>
    <n v="127"/>
    <x v="4"/>
    <x v="4"/>
    <x v="1"/>
    <n v="113944"/>
    <n v="1613"/>
  </r>
  <r>
    <n v="128"/>
    <x v="2"/>
    <x v="2"/>
    <x v="1"/>
    <n v="108312"/>
    <n v="1247"/>
  </r>
  <r>
    <n v="129"/>
    <x v="5"/>
    <x v="5"/>
    <x v="0"/>
    <n v="88387"/>
    <n v="1911"/>
  </r>
  <r>
    <n v="130"/>
    <x v="3"/>
    <x v="3"/>
    <x v="3"/>
    <n v="144912"/>
    <n v="1492"/>
  </r>
  <r>
    <n v="131"/>
    <x v="5"/>
    <x v="5"/>
    <x v="2"/>
    <n v="117671"/>
    <n v="1940"/>
  </r>
  <r>
    <n v="132"/>
    <x v="2"/>
    <x v="2"/>
    <x v="1"/>
    <n v="107299"/>
    <n v="1530"/>
  </r>
  <r>
    <n v="133"/>
    <x v="1"/>
    <x v="1"/>
    <x v="4"/>
    <n v="66721"/>
    <n v="1087"/>
  </r>
  <r>
    <n v="134"/>
    <x v="4"/>
    <x v="4"/>
    <x v="2"/>
    <n v="81335"/>
    <n v="1268"/>
  </r>
  <r>
    <n v="135"/>
    <x v="5"/>
    <x v="5"/>
    <x v="4"/>
    <n v="103987"/>
    <n v="1296"/>
  </r>
  <r>
    <n v="136"/>
    <x v="1"/>
    <x v="1"/>
    <x v="1"/>
    <n v="98136"/>
    <n v="1592"/>
  </r>
  <r>
    <n v="137"/>
    <x v="5"/>
    <x v="5"/>
    <x v="3"/>
    <n v="143788"/>
    <n v="1274"/>
  </r>
  <r>
    <n v="138"/>
    <x v="0"/>
    <x v="0"/>
    <x v="1"/>
    <n v="104157"/>
    <n v="1496"/>
  </r>
  <r>
    <n v="139"/>
    <x v="3"/>
    <x v="3"/>
    <x v="4"/>
    <n v="90134"/>
    <n v="1453"/>
  </r>
  <r>
    <n v="140"/>
    <x v="4"/>
    <x v="4"/>
    <x v="2"/>
    <n v="85335"/>
    <n v="1679"/>
  </r>
  <r>
    <n v="141"/>
    <x v="3"/>
    <x v="3"/>
    <x v="4"/>
    <n v="90289"/>
    <n v="1398"/>
  </r>
  <r>
    <n v="142"/>
    <x v="0"/>
    <x v="0"/>
    <x v="2"/>
    <n v="87104"/>
    <n v="1624"/>
  </r>
  <r>
    <n v="143"/>
    <x v="2"/>
    <x v="2"/>
    <x v="3"/>
    <n v="119968"/>
    <n v="1832"/>
  </r>
  <r>
    <n v="144"/>
    <x v="3"/>
    <x v="3"/>
    <x v="0"/>
    <n v="103322"/>
    <n v="1078"/>
  </r>
  <r>
    <n v="145"/>
    <x v="1"/>
    <x v="1"/>
    <x v="3"/>
    <n v="116651"/>
    <n v="1832"/>
  </r>
  <r>
    <n v="146"/>
    <x v="3"/>
    <x v="3"/>
    <x v="2"/>
    <n v="126770"/>
    <n v="1710"/>
  </r>
  <r>
    <n v="147"/>
    <x v="0"/>
    <x v="0"/>
    <x v="1"/>
    <n v="121103"/>
    <n v="1511"/>
  </r>
  <r>
    <n v="148"/>
    <x v="3"/>
    <x v="3"/>
    <x v="3"/>
    <n v="167278"/>
    <n v="1061"/>
  </r>
  <r>
    <n v="149"/>
    <x v="2"/>
    <x v="2"/>
    <x v="1"/>
    <n v="119835"/>
    <n v="1878"/>
  </r>
  <r>
    <n v="150"/>
    <x v="4"/>
    <x v="4"/>
    <x v="0"/>
    <n v="73252"/>
    <n v="1478"/>
  </r>
  <r>
    <n v="151"/>
    <x v="2"/>
    <x v="2"/>
    <x v="2"/>
    <n v="104836"/>
    <n v="1874"/>
  </r>
  <r>
    <n v="152"/>
    <x v="3"/>
    <x v="3"/>
    <x v="4"/>
    <n v="107793"/>
    <n v="1396"/>
  </r>
  <r>
    <n v="153"/>
    <x v="5"/>
    <x v="5"/>
    <x v="1"/>
    <n v="126231"/>
    <n v="1280"/>
  </r>
  <r>
    <n v="154"/>
    <x v="1"/>
    <x v="1"/>
    <x v="1"/>
    <n v="112158"/>
    <n v="142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296768-08A8-466F-8F2E-D37E4796F69A}" name="Сводная таблица2" cacheId="9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B10" firstHeaderRow="1" firstDataRow="1" firstDataCol="1"/>
  <pivotFields count="6">
    <pivotField showAll="0"/>
    <pivotField axis="axisRow" showAll="0">
      <items count="7">
        <item x="2"/>
        <item x="0"/>
        <item x="3"/>
        <item x="1"/>
        <item x="4"/>
        <item x="5"/>
        <item t="default"/>
      </items>
    </pivotField>
    <pivotField showAll="0"/>
    <pivotField showAll="0"/>
    <pivotField dataField="1" numFmtId="164" showAll="0"/>
    <pivotField numFmtId="164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Среднее по полю Зарплата" fld="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826BA9-3E9F-42E5-81CA-75297D4885E1}" name="Сводная таблица5" cacheId="2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>
  <location ref="A3:H10" firstHeaderRow="1" firstDataRow="2" firstDataCol="1"/>
  <pivotFields count="3">
    <pivotField axis="axisCol" allDrilled="1" showAll="0" dataSourceSort="1" defaultAttributeDrillState="1">
      <items count="7">
        <item x="0"/>
        <item x="1"/>
        <item x="2"/>
        <item x="3"/>
        <item x="4"/>
        <item x="5"/>
        <item t="default"/>
      </items>
    </pivotField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Среднее по столбцу Зарплата" fld="2" subtotal="average" baseField="0" baseItem="0" numFmtId="164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Hierarchies count="11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Среднее по столбцу Зарплата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Данные!$D$3:$J$157">
        <x15:activeTabTopLevelEntity name="[Диапазон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16089-051A-4D52-BE25-DA0AC73395F9}">
  <dimension ref="A3:B10"/>
  <sheetViews>
    <sheetView workbookViewId="0">
      <selection activeCell="A3" sqref="A3"/>
    </sheetView>
  </sheetViews>
  <sheetFormatPr defaultRowHeight="15" x14ac:dyDescent="0.25"/>
  <cols>
    <col min="1" max="1" width="19" bestFit="1" customWidth="1"/>
    <col min="2" max="2" width="26.5703125" bestFit="1" customWidth="1"/>
  </cols>
  <sheetData>
    <row r="3" spans="1:2" x14ac:dyDescent="0.25">
      <c r="A3" s="4" t="s">
        <v>18</v>
      </c>
      <c r="B3" t="s">
        <v>20</v>
      </c>
    </row>
    <row r="4" spans="1:2" x14ac:dyDescent="0.25">
      <c r="A4" s="5" t="s">
        <v>10</v>
      </c>
      <c r="B4" s="3">
        <v>95739.888888888891</v>
      </c>
    </row>
    <row r="5" spans="1:2" x14ac:dyDescent="0.25">
      <c r="A5" s="5" t="s">
        <v>6</v>
      </c>
      <c r="B5" s="3">
        <v>96257.583333333328</v>
      </c>
    </row>
    <row r="6" spans="1:2" x14ac:dyDescent="0.25">
      <c r="A6" s="5" t="s">
        <v>5</v>
      </c>
      <c r="B6" s="3">
        <v>116001.34782608696</v>
      </c>
    </row>
    <row r="7" spans="1:2" x14ac:dyDescent="0.25">
      <c r="A7" s="5" t="s">
        <v>8</v>
      </c>
      <c r="B7" s="3">
        <v>105733.52173913043</v>
      </c>
    </row>
    <row r="8" spans="1:2" x14ac:dyDescent="0.25">
      <c r="A8" s="5" t="s">
        <v>9</v>
      </c>
      <c r="B8" s="3">
        <v>89443.6</v>
      </c>
    </row>
    <row r="9" spans="1:2" x14ac:dyDescent="0.25">
      <c r="A9" s="5" t="s">
        <v>7</v>
      </c>
      <c r="B9" s="3">
        <v>118161.5925925926</v>
      </c>
    </row>
    <row r="10" spans="1:2" x14ac:dyDescent="0.25">
      <c r="A10" s="5" t="s">
        <v>19</v>
      </c>
      <c r="B10" s="3">
        <v>103043.71428571429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9D5BB-A80D-42F3-836D-0EB0571B17CB}">
  <dimension ref="A3:H40"/>
  <sheetViews>
    <sheetView tabSelected="1" workbookViewId="0">
      <selection activeCell="H8" sqref="H8"/>
    </sheetView>
  </sheetViews>
  <sheetFormatPr defaultRowHeight="15" x14ac:dyDescent="0.25"/>
  <cols>
    <col min="1" max="1" width="28.85546875" bestFit="1" customWidth="1"/>
    <col min="2" max="2" width="20.85546875" style="1" bestFit="1" customWidth="1"/>
    <col min="3" max="3" width="11.5703125" bestFit="1" customWidth="1"/>
    <col min="4" max="4" width="19" bestFit="1" customWidth="1"/>
    <col min="5" max="5" width="11.5703125" bestFit="1" customWidth="1"/>
    <col min="6" max="6" width="14" bestFit="1" customWidth="1"/>
    <col min="7" max="7" width="11.5703125" bestFit="1" customWidth="1"/>
    <col min="8" max="8" width="11.85546875" bestFit="1" customWidth="1"/>
  </cols>
  <sheetData>
    <row r="3" spans="1:8" x14ac:dyDescent="0.25">
      <c r="A3" s="4" t="s">
        <v>23</v>
      </c>
      <c r="B3" s="4" t="s">
        <v>24</v>
      </c>
    </row>
    <row r="4" spans="1:8" x14ac:dyDescent="0.25">
      <c r="A4" s="4" t="s">
        <v>18</v>
      </c>
      <c r="B4" t="s">
        <v>10</v>
      </c>
      <c r="C4" t="s">
        <v>6</v>
      </c>
      <c r="D4" t="s">
        <v>5</v>
      </c>
      <c r="E4" t="s">
        <v>8</v>
      </c>
      <c r="F4" t="s">
        <v>9</v>
      </c>
      <c r="G4" t="s">
        <v>7</v>
      </c>
      <c r="H4" t="s">
        <v>19</v>
      </c>
    </row>
    <row r="5" spans="1:8" x14ac:dyDescent="0.25">
      <c r="A5" s="5" t="s">
        <v>15</v>
      </c>
      <c r="B5" s="1">
        <v>92887</v>
      </c>
      <c r="C5" s="1">
        <v>89651.166666666672</v>
      </c>
      <c r="D5" s="1">
        <v>121337.66666666667</v>
      </c>
      <c r="E5" s="1">
        <v>106903.5</v>
      </c>
      <c r="F5" s="1">
        <v>90008.222222222219</v>
      </c>
      <c r="G5" s="1">
        <v>114797.83333333333</v>
      </c>
      <c r="H5" s="1">
        <v>99122.1875</v>
      </c>
    </row>
    <row r="6" spans="1:8" x14ac:dyDescent="0.25">
      <c r="A6" s="5" t="s">
        <v>14</v>
      </c>
      <c r="B6" s="1">
        <v>77740.2</v>
      </c>
      <c r="C6" s="1">
        <v>78018</v>
      </c>
      <c r="D6" s="1">
        <v>101132.125</v>
      </c>
      <c r="E6" s="1">
        <v>75636.5</v>
      </c>
      <c r="F6" s="1">
        <v>81881.28571428571</v>
      </c>
      <c r="G6" s="1">
        <v>103320.5</v>
      </c>
      <c r="H6" s="1">
        <v>88440.448275862072</v>
      </c>
    </row>
    <row r="7" spans="1:8" x14ac:dyDescent="0.25">
      <c r="A7" s="5" t="s">
        <v>13</v>
      </c>
      <c r="B7" s="1">
        <v>54839.333333333336</v>
      </c>
      <c r="C7" s="1">
        <v>64653.8</v>
      </c>
      <c r="D7" s="1">
        <v>94766.6</v>
      </c>
      <c r="E7" s="1">
        <v>69503</v>
      </c>
      <c r="F7" s="1">
        <v>65954</v>
      </c>
      <c r="G7" s="1">
        <v>92819.333333333328</v>
      </c>
      <c r="H7" s="1">
        <v>75686.428571428565</v>
      </c>
    </row>
    <row r="8" spans="1:8" x14ac:dyDescent="0.25">
      <c r="A8" s="5" t="s">
        <v>16</v>
      </c>
      <c r="B8" s="1">
        <v>109832</v>
      </c>
      <c r="C8" s="1">
        <v>108846.25</v>
      </c>
      <c r="D8" s="1">
        <v>142140.75</v>
      </c>
      <c r="E8" s="1">
        <v>109164.75</v>
      </c>
      <c r="F8" s="1">
        <v>113337.8</v>
      </c>
      <c r="G8" s="1">
        <v>125480.75</v>
      </c>
      <c r="H8" s="1">
        <v>115280.19444444444</v>
      </c>
    </row>
    <row r="9" spans="1:8" x14ac:dyDescent="0.25">
      <c r="A9" s="5" t="s">
        <v>17</v>
      </c>
      <c r="B9" s="1">
        <v>117602</v>
      </c>
      <c r="C9" s="1">
        <v>125054.5</v>
      </c>
      <c r="D9" s="1">
        <v>150855</v>
      </c>
      <c r="E9" s="1">
        <v>129027.71428571429</v>
      </c>
      <c r="F9" s="1">
        <v>135849</v>
      </c>
      <c r="G9" s="1">
        <v>147065</v>
      </c>
      <c r="H9" s="1">
        <v>133198</v>
      </c>
    </row>
    <row r="10" spans="1:8" x14ac:dyDescent="0.25">
      <c r="A10" s="5" t="s">
        <v>19</v>
      </c>
      <c r="B10" s="1">
        <v>95739.888888888891</v>
      </c>
      <c r="C10" s="1">
        <v>96257.583333333328</v>
      </c>
      <c r="D10" s="1">
        <v>116001.34782608696</v>
      </c>
      <c r="E10" s="1">
        <v>105733.52173913043</v>
      </c>
      <c r="F10" s="1">
        <v>89443.6</v>
      </c>
      <c r="G10" s="1">
        <v>118161.5925925926</v>
      </c>
      <c r="H10" s="1">
        <v>103043.71428571429</v>
      </c>
    </row>
    <row r="11" spans="1:8" x14ac:dyDescent="0.25">
      <c r="B11"/>
    </row>
    <row r="12" spans="1:8" x14ac:dyDescent="0.25">
      <c r="B12"/>
    </row>
    <row r="13" spans="1:8" x14ac:dyDescent="0.25">
      <c r="B13"/>
    </row>
    <row r="14" spans="1:8" x14ac:dyDescent="0.25">
      <c r="B14"/>
    </row>
    <row r="15" spans="1:8" x14ac:dyDescent="0.25">
      <c r="B15"/>
    </row>
    <row r="16" spans="1:8" x14ac:dyDescent="0.25">
      <c r="B16"/>
    </row>
    <row r="17" spans="2:2" x14ac:dyDescent="0.25">
      <c r="B17"/>
    </row>
    <row r="18" spans="2:2" x14ac:dyDescent="0.25">
      <c r="B18"/>
    </row>
    <row r="19" spans="2:2" x14ac:dyDescent="0.25">
      <c r="B19"/>
    </row>
    <row r="20" spans="2:2" x14ac:dyDescent="0.25">
      <c r="B20"/>
    </row>
    <row r="21" spans="2:2" x14ac:dyDescent="0.25">
      <c r="B21"/>
    </row>
    <row r="22" spans="2:2" x14ac:dyDescent="0.25">
      <c r="B22"/>
    </row>
    <row r="23" spans="2:2" x14ac:dyDescent="0.25">
      <c r="B23"/>
    </row>
    <row r="24" spans="2:2" x14ac:dyDescent="0.25">
      <c r="B24"/>
    </row>
    <row r="25" spans="2:2" x14ac:dyDescent="0.25">
      <c r="B25"/>
    </row>
    <row r="26" spans="2:2" x14ac:dyDescent="0.25">
      <c r="B26"/>
    </row>
    <row r="27" spans="2:2" x14ac:dyDescent="0.25">
      <c r="B27"/>
    </row>
    <row r="28" spans="2:2" x14ac:dyDescent="0.25">
      <c r="B28"/>
    </row>
    <row r="29" spans="2:2" x14ac:dyDescent="0.25">
      <c r="B29"/>
    </row>
    <row r="30" spans="2:2" x14ac:dyDescent="0.25">
      <c r="B30"/>
    </row>
    <row r="31" spans="2:2" x14ac:dyDescent="0.25">
      <c r="B31"/>
    </row>
    <row r="32" spans="2:2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  <row r="37" spans="2:2" x14ac:dyDescent="0.25">
      <c r="B37"/>
    </row>
    <row r="38" spans="2:2" x14ac:dyDescent="0.25">
      <c r="B38"/>
    </row>
    <row r="39" spans="2:2" x14ac:dyDescent="0.25">
      <c r="B39"/>
    </row>
    <row r="40" spans="2:2" x14ac:dyDescent="0.25">
      <c r="B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3:N157"/>
  <sheetViews>
    <sheetView topLeftCell="B3" workbookViewId="0">
      <selection activeCell="L19" sqref="L19"/>
    </sheetView>
  </sheetViews>
  <sheetFormatPr defaultRowHeight="15" x14ac:dyDescent="0.25"/>
  <cols>
    <col min="5" max="5" width="18.5703125" customWidth="1"/>
    <col min="6" max="7" width="21.85546875" customWidth="1"/>
    <col min="8" max="8" width="19.5703125" customWidth="1"/>
    <col min="9" max="9" width="17.42578125" customWidth="1"/>
    <col min="10" max="10" width="28.28515625" customWidth="1"/>
    <col min="13" max="13" width="20.5703125" customWidth="1"/>
    <col min="14" max="14" width="19.5703125" customWidth="1"/>
  </cols>
  <sheetData>
    <row r="3" spans="4:14" x14ac:dyDescent="0.25">
      <c r="D3" s="2" t="s">
        <v>0</v>
      </c>
      <c r="E3" s="2" t="s">
        <v>22</v>
      </c>
      <c r="F3" s="2" t="s">
        <v>3</v>
      </c>
      <c r="G3" s="2" t="s">
        <v>21</v>
      </c>
      <c r="H3" s="2" t="s">
        <v>11</v>
      </c>
      <c r="I3" s="2" t="s">
        <v>2</v>
      </c>
      <c r="J3" s="2" t="s">
        <v>1</v>
      </c>
    </row>
    <row r="4" spans="4:14" x14ac:dyDescent="0.25">
      <c r="D4">
        <v>1</v>
      </c>
      <c r="E4" t="str">
        <f>VLOOKUP(F4,kafedra,2)</f>
        <v>Бизнес</v>
      </c>
      <c r="F4">
        <v>2</v>
      </c>
      <c r="G4" t="str">
        <f>VLOOKUP(H4,staff,2)</f>
        <v>Лектор</v>
      </c>
      <c r="H4">
        <v>1</v>
      </c>
      <c r="I4" s="1">
        <v>58947</v>
      </c>
      <c r="J4" s="1">
        <v>1150</v>
      </c>
    </row>
    <row r="5" spans="4:14" x14ac:dyDescent="0.25">
      <c r="D5">
        <v>2</v>
      </c>
      <c r="E5" t="str">
        <f>VLOOKUP(F5,kafedra,2)</f>
        <v>Маркетинг</v>
      </c>
      <c r="F5">
        <v>4</v>
      </c>
      <c r="G5" t="str">
        <f>VLOOKUP(H5,staff,2)</f>
        <v>Приглашенный профессор</v>
      </c>
      <c r="H5">
        <v>4</v>
      </c>
      <c r="I5" s="1">
        <v>104403</v>
      </c>
      <c r="J5" s="1">
        <v>1381</v>
      </c>
    </row>
    <row r="6" spans="4:14" x14ac:dyDescent="0.25">
      <c r="D6">
        <v>3</v>
      </c>
      <c r="E6" t="str">
        <f>VLOOKUP(F6,kafedra,2)</f>
        <v>Аналитика</v>
      </c>
      <c r="F6">
        <v>6</v>
      </c>
      <c r="G6" t="str">
        <f>VLOOKUP(H6,staff,2)</f>
        <v>Приглашенный профессор</v>
      </c>
      <c r="H6">
        <v>4</v>
      </c>
      <c r="I6" s="1">
        <v>115221</v>
      </c>
      <c r="J6" s="1">
        <v>1960</v>
      </c>
      <c r="M6" s="2" t="s">
        <v>3</v>
      </c>
      <c r="N6" s="2" t="s">
        <v>4</v>
      </c>
    </row>
    <row r="7" spans="4:14" x14ac:dyDescent="0.25">
      <c r="D7">
        <v>4</v>
      </c>
      <c r="E7" t="str">
        <f>VLOOKUP(F7,kafedra,2)</f>
        <v>Бизнес</v>
      </c>
      <c r="F7">
        <v>2</v>
      </c>
      <c r="G7" t="str">
        <f>VLOOKUP(H7,staff,2)</f>
        <v>Приглашенный профессор</v>
      </c>
      <c r="H7">
        <v>4</v>
      </c>
      <c r="I7" s="1">
        <v>98668</v>
      </c>
      <c r="J7" s="1">
        <v>1783</v>
      </c>
      <c r="M7">
        <v>1</v>
      </c>
      <c r="N7" t="s">
        <v>5</v>
      </c>
    </row>
    <row r="8" spans="4:14" x14ac:dyDescent="0.25">
      <c r="D8">
        <v>5</v>
      </c>
      <c r="E8" t="str">
        <f>VLOOKUP(F8,kafedra,2)</f>
        <v>Бизнес</v>
      </c>
      <c r="F8">
        <v>2</v>
      </c>
      <c r="G8" t="str">
        <f>VLOOKUP(H8,staff,2)</f>
        <v>Ассистент профессора</v>
      </c>
      <c r="H8">
        <v>3</v>
      </c>
      <c r="I8" s="1">
        <v>84129</v>
      </c>
      <c r="J8" s="1">
        <v>1991</v>
      </c>
      <c r="M8">
        <v>2</v>
      </c>
      <c r="N8" t="s">
        <v>6</v>
      </c>
    </row>
    <row r="9" spans="4:14" x14ac:dyDescent="0.25">
      <c r="D9">
        <v>6</v>
      </c>
      <c r="E9" t="str">
        <f>VLOOKUP(F9,kafedra,2)</f>
        <v>Бизнес</v>
      </c>
      <c r="F9">
        <v>2</v>
      </c>
      <c r="G9" t="str">
        <f>VLOOKUP(H9,staff,2)</f>
        <v>Профессор</v>
      </c>
      <c r="H9">
        <v>5</v>
      </c>
      <c r="I9" s="1">
        <v>115277</v>
      </c>
      <c r="J9" s="1">
        <v>1944</v>
      </c>
      <c r="M9">
        <v>3</v>
      </c>
      <c r="N9" t="s">
        <v>7</v>
      </c>
    </row>
    <row r="10" spans="4:14" x14ac:dyDescent="0.25">
      <c r="D10">
        <v>7</v>
      </c>
      <c r="E10" t="str">
        <f>VLOOKUP(F10,kafedra,2)</f>
        <v>Бухгалтерский учет</v>
      </c>
      <c r="F10">
        <v>1</v>
      </c>
      <c r="G10" t="str">
        <f>VLOOKUP(H10,staff,2)</f>
        <v>Приглашенный профессор</v>
      </c>
      <c r="H10">
        <v>4</v>
      </c>
      <c r="I10" s="1">
        <v>148659</v>
      </c>
      <c r="J10" s="1">
        <v>1831</v>
      </c>
      <c r="M10">
        <v>4</v>
      </c>
      <c r="N10" t="s">
        <v>8</v>
      </c>
    </row>
    <row r="11" spans="4:14" x14ac:dyDescent="0.25">
      <c r="D11">
        <v>8</v>
      </c>
      <c r="E11" t="str">
        <f>VLOOKUP(F11,kafedra,2)</f>
        <v>Менеджмент</v>
      </c>
      <c r="F11">
        <v>5</v>
      </c>
      <c r="G11" t="str">
        <f>VLOOKUP(H11,staff,2)</f>
        <v>Лаборант</v>
      </c>
      <c r="H11">
        <v>2</v>
      </c>
      <c r="I11" s="1">
        <v>74654</v>
      </c>
      <c r="J11" s="1">
        <v>1189</v>
      </c>
      <c r="M11">
        <v>5</v>
      </c>
      <c r="N11" t="s">
        <v>9</v>
      </c>
    </row>
    <row r="12" spans="4:14" x14ac:dyDescent="0.25">
      <c r="D12">
        <v>9</v>
      </c>
      <c r="E12" t="str">
        <f>VLOOKUP(F12,kafedra,2)</f>
        <v>Бизнес</v>
      </c>
      <c r="F12">
        <v>2</v>
      </c>
      <c r="G12" t="str">
        <f>VLOOKUP(H12,staff,2)</f>
        <v>Приглашенный профессор</v>
      </c>
      <c r="H12">
        <v>4</v>
      </c>
      <c r="I12" s="1">
        <v>116806</v>
      </c>
      <c r="J12" s="1">
        <v>1738</v>
      </c>
      <c r="M12">
        <v>6</v>
      </c>
      <c r="N12" t="s">
        <v>10</v>
      </c>
    </row>
    <row r="13" spans="4:14" x14ac:dyDescent="0.25">
      <c r="D13">
        <v>10</v>
      </c>
      <c r="E13" t="str">
        <f>VLOOKUP(F13,kafedra,2)</f>
        <v>Бухгалтерский учет</v>
      </c>
      <c r="F13">
        <v>1</v>
      </c>
      <c r="G13" t="str">
        <f>VLOOKUP(H13,staff,2)</f>
        <v>Ассистент профессора</v>
      </c>
      <c r="H13">
        <v>3</v>
      </c>
      <c r="I13" s="1">
        <v>107404</v>
      </c>
      <c r="J13" s="1">
        <v>1377</v>
      </c>
    </row>
    <row r="14" spans="4:14" x14ac:dyDescent="0.25">
      <c r="D14">
        <v>11</v>
      </c>
      <c r="E14" t="str">
        <f>VLOOKUP(F14,kafedra,2)</f>
        <v>Аналитика</v>
      </c>
      <c r="F14">
        <v>6</v>
      </c>
      <c r="G14" t="str">
        <f>VLOOKUP(H14,staff,2)</f>
        <v>Лаборант</v>
      </c>
      <c r="H14">
        <v>2</v>
      </c>
      <c r="I14" s="1">
        <v>68546</v>
      </c>
      <c r="J14" s="1">
        <v>1915</v>
      </c>
      <c r="M14" s="2" t="s">
        <v>11</v>
      </c>
      <c r="N14" s="2" t="s">
        <v>12</v>
      </c>
    </row>
    <row r="15" spans="4:14" x14ac:dyDescent="0.25">
      <c r="D15">
        <v>12</v>
      </c>
      <c r="E15" t="str">
        <f>VLOOKUP(F15,kafedra,2)</f>
        <v>Финансы</v>
      </c>
      <c r="F15">
        <v>3</v>
      </c>
      <c r="G15" t="str">
        <f>VLOOKUP(H15,staff,2)</f>
        <v>Лаборант</v>
      </c>
      <c r="H15">
        <v>2</v>
      </c>
      <c r="I15" s="1">
        <v>89697</v>
      </c>
      <c r="J15" s="1">
        <v>1397</v>
      </c>
      <c r="M15">
        <v>1</v>
      </c>
      <c r="N15" t="s">
        <v>13</v>
      </c>
    </row>
    <row r="16" spans="4:14" x14ac:dyDescent="0.25">
      <c r="D16">
        <v>13</v>
      </c>
      <c r="E16" t="str">
        <f>VLOOKUP(F16,kafedra,2)</f>
        <v>Аналитика</v>
      </c>
      <c r="F16">
        <v>6</v>
      </c>
      <c r="G16" t="str">
        <f>VLOOKUP(H16,staff,2)</f>
        <v>Ассистент профессора</v>
      </c>
      <c r="H16">
        <v>3</v>
      </c>
      <c r="I16" s="1">
        <v>76179</v>
      </c>
      <c r="J16" s="1">
        <v>1823</v>
      </c>
      <c r="M16">
        <v>2</v>
      </c>
      <c r="N16" t="s">
        <v>14</v>
      </c>
    </row>
    <row r="17" spans="4:14" x14ac:dyDescent="0.25">
      <c r="D17">
        <v>14</v>
      </c>
      <c r="E17" t="str">
        <f>VLOOKUP(F17,kafedra,2)</f>
        <v>Бухгалтерский учет</v>
      </c>
      <c r="F17">
        <v>1</v>
      </c>
      <c r="G17" t="str">
        <f>VLOOKUP(H17,staff,2)</f>
        <v>Лектор</v>
      </c>
      <c r="H17">
        <v>1</v>
      </c>
      <c r="I17" s="1">
        <v>95353</v>
      </c>
      <c r="J17" s="1">
        <v>1735</v>
      </c>
      <c r="M17">
        <v>3</v>
      </c>
      <c r="N17" t="s">
        <v>15</v>
      </c>
    </row>
    <row r="18" spans="4:14" x14ac:dyDescent="0.25">
      <c r="D18">
        <v>15</v>
      </c>
      <c r="E18" t="str">
        <f>VLOOKUP(F18,kafedra,2)</f>
        <v>Бизнес</v>
      </c>
      <c r="F18">
        <v>2</v>
      </c>
      <c r="G18" t="str">
        <f>VLOOKUP(H18,staff,2)</f>
        <v>Лектор</v>
      </c>
      <c r="H18">
        <v>1</v>
      </c>
      <c r="I18" s="1">
        <v>57995</v>
      </c>
      <c r="J18" s="1">
        <v>1921</v>
      </c>
      <c r="M18">
        <v>4</v>
      </c>
      <c r="N18" t="s">
        <v>16</v>
      </c>
    </row>
    <row r="19" spans="4:14" x14ac:dyDescent="0.25">
      <c r="D19">
        <v>16</v>
      </c>
      <c r="E19" t="str">
        <f>VLOOKUP(F19,kafedra,2)</f>
        <v>Менеджмент</v>
      </c>
      <c r="F19">
        <v>5</v>
      </c>
      <c r="G19" t="str">
        <f>VLOOKUP(H19,staff,2)</f>
        <v>Лектор</v>
      </c>
      <c r="H19">
        <v>1</v>
      </c>
      <c r="I19" s="1">
        <v>70659</v>
      </c>
      <c r="J19" s="1">
        <v>1135</v>
      </c>
      <c r="M19">
        <v>5</v>
      </c>
      <c r="N19" t="s">
        <v>17</v>
      </c>
    </row>
    <row r="20" spans="4:14" x14ac:dyDescent="0.25">
      <c r="D20">
        <v>17</v>
      </c>
      <c r="E20" t="str">
        <f>VLOOKUP(F20,kafedra,2)</f>
        <v>Финансы</v>
      </c>
      <c r="F20">
        <v>3</v>
      </c>
      <c r="G20" t="str">
        <f>VLOOKUP(H20,staff,2)</f>
        <v>Профессор</v>
      </c>
      <c r="H20">
        <v>5</v>
      </c>
      <c r="I20" s="1">
        <v>151566</v>
      </c>
      <c r="J20" s="1">
        <v>1846</v>
      </c>
    </row>
    <row r="21" spans="4:14" x14ac:dyDescent="0.25">
      <c r="D21">
        <v>18</v>
      </c>
      <c r="E21" t="str">
        <f>VLOOKUP(F21,kafedra,2)</f>
        <v>Аналитика</v>
      </c>
      <c r="F21">
        <v>6</v>
      </c>
      <c r="G21" t="str">
        <f>VLOOKUP(H21,staff,2)</f>
        <v>Ассистент профессора</v>
      </c>
      <c r="H21">
        <v>3</v>
      </c>
      <c r="I21" s="1">
        <v>99533</v>
      </c>
      <c r="J21" s="1">
        <v>1038</v>
      </c>
    </row>
    <row r="22" spans="4:14" x14ac:dyDescent="0.25">
      <c r="D22">
        <v>19</v>
      </c>
      <c r="E22" t="str">
        <f>VLOOKUP(F22,kafedra,2)</f>
        <v>Финансы</v>
      </c>
      <c r="F22">
        <v>3</v>
      </c>
      <c r="G22" t="str">
        <f>VLOOKUP(H22,staff,2)</f>
        <v>Профессор</v>
      </c>
      <c r="H22">
        <v>5</v>
      </c>
      <c r="I22" s="1">
        <v>161347</v>
      </c>
      <c r="J22" s="1">
        <v>1428</v>
      </c>
    </row>
    <row r="23" spans="4:14" x14ac:dyDescent="0.25">
      <c r="D23">
        <v>20</v>
      </c>
      <c r="E23" t="str">
        <f>VLOOKUP(F23,kafedra,2)</f>
        <v>Аналитика</v>
      </c>
      <c r="F23">
        <v>6</v>
      </c>
      <c r="G23" t="str">
        <f>VLOOKUP(H23,staff,2)</f>
        <v>Профессор</v>
      </c>
      <c r="H23">
        <v>5</v>
      </c>
      <c r="I23" s="1">
        <v>115322</v>
      </c>
      <c r="J23" s="1">
        <v>1303</v>
      </c>
    </row>
    <row r="24" spans="4:14" x14ac:dyDescent="0.25">
      <c r="D24">
        <v>21</v>
      </c>
      <c r="E24" t="str">
        <f>VLOOKUP(F24,kafedra,2)</f>
        <v>Аналитика</v>
      </c>
      <c r="F24">
        <v>6</v>
      </c>
      <c r="G24" t="str">
        <f>VLOOKUP(H24,staff,2)</f>
        <v>Приглашенный профессор</v>
      </c>
      <c r="H24">
        <v>4</v>
      </c>
      <c r="I24" s="1">
        <v>92785</v>
      </c>
      <c r="J24" s="1">
        <v>1365</v>
      </c>
    </row>
    <row r="25" spans="4:14" x14ac:dyDescent="0.25">
      <c r="D25">
        <v>22</v>
      </c>
      <c r="E25" t="str">
        <f>VLOOKUP(F25,kafedra,2)</f>
        <v>Бизнес</v>
      </c>
      <c r="F25">
        <v>2</v>
      </c>
      <c r="G25" t="str">
        <f>VLOOKUP(H25,staff,2)</f>
        <v>Ассистент профессора</v>
      </c>
      <c r="H25">
        <v>3</v>
      </c>
      <c r="I25" s="1">
        <v>89567</v>
      </c>
      <c r="J25" s="1">
        <v>1989</v>
      </c>
    </row>
    <row r="26" spans="4:14" x14ac:dyDescent="0.25">
      <c r="D26">
        <v>23</v>
      </c>
      <c r="E26" t="str">
        <f>VLOOKUP(F26,kafedra,2)</f>
        <v>Финансы</v>
      </c>
      <c r="F26">
        <v>3</v>
      </c>
      <c r="G26" t="str">
        <f>VLOOKUP(H26,staff,2)</f>
        <v>Лектор</v>
      </c>
      <c r="H26">
        <v>1</v>
      </c>
      <c r="I26" s="1">
        <v>93620</v>
      </c>
      <c r="J26" s="1">
        <v>1336</v>
      </c>
    </row>
    <row r="27" spans="4:14" x14ac:dyDescent="0.25">
      <c r="D27">
        <v>24</v>
      </c>
      <c r="E27" t="str">
        <f>VLOOKUP(F27,kafedra,2)</f>
        <v>Бизнес</v>
      </c>
      <c r="F27">
        <v>2</v>
      </c>
      <c r="G27" t="str">
        <f>VLOOKUP(H27,staff,2)</f>
        <v>Лектор</v>
      </c>
      <c r="H27">
        <v>1</v>
      </c>
      <c r="I27" s="1">
        <v>67907</v>
      </c>
      <c r="J27" s="1">
        <v>1427</v>
      </c>
    </row>
    <row r="28" spans="4:14" x14ac:dyDescent="0.25">
      <c r="D28">
        <v>25</v>
      </c>
      <c r="E28" t="str">
        <f>VLOOKUP(F28,kafedra,2)</f>
        <v>Менеджмент</v>
      </c>
      <c r="F28">
        <v>5</v>
      </c>
      <c r="G28" t="str">
        <f>VLOOKUP(H28,staff,2)</f>
        <v>Лаборант</v>
      </c>
      <c r="H28">
        <v>2</v>
      </c>
      <c r="I28" s="1">
        <v>86755</v>
      </c>
      <c r="J28" s="1">
        <v>1875</v>
      </c>
    </row>
    <row r="29" spans="4:14" x14ac:dyDescent="0.25">
      <c r="D29">
        <v>26</v>
      </c>
      <c r="E29" t="str">
        <f>VLOOKUP(F29,kafedra,2)</f>
        <v>Бухгалтерский учет</v>
      </c>
      <c r="F29">
        <v>1</v>
      </c>
      <c r="G29" t="str">
        <f>VLOOKUP(H29,staff,2)</f>
        <v>Лектор</v>
      </c>
      <c r="H29">
        <v>1</v>
      </c>
      <c r="I29" s="1">
        <v>91688</v>
      </c>
      <c r="J29" s="1">
        <v>1579</v>
      </c>
    </row>
    <row r="30" spans="4:14" x14ac:dyDescent="0.25">
      <c r="D30">
        <v>27</v>
      </c>
      <c r="E30" t="str">
        <f>VLOOKUP(F30,kafedra,2)</f>
        <v>Финансы</v>
      </c>
      <c r="F30">
        <v>3</v>
      </c>
      <c r="G30" t="str">
        <f>VLOOKUP(H30,staff,2)</f>
        <v>Лаборант</v>
      </c>
      <c r="H30">
        <v>2</v>
      </c>
      <c r="I30" s="1">
        <v>114255</v>
      </c>
      <c r="J30" s="1">
        <v>1011</v>
      </c>
    </row>
    <row r="31" spans="4:14" x14ac:dyDescent="0.25">
      <c r="D31">
        <v>28</v>
      </c>
      <c r="E31" t="str">
        <f>VLOOKUP(F31,kafedra,2)</f>
        <v>Аналитика</v>
      </c>
      <c r="F31">
        <v>6</v>
      </c>
      <c r="G31" t="str">
        <f>VLOOKUP(H31,staff,2)</f>
        <v>Лаборант</v>
      </c>
      <c r="H31">
        <v>2</v>
      </c>
      <c r="I31" s="1">
        <v>84049</v>
      </c>
      <c r="J31" s="1">
        <v>1813</v>
      </c>
    </row>
    <row r="32" spans="4:14" x14ac:dyDescent="0.25">
      <c r="D32">
        <v>29</v>
      </c>
      <c r="E32" t="str">
        <f>VLOOKUP(F32,kafedra,2)</f>
        <v>Маркетинг</v>
      </c>
      <c r="F32">
        <v>4</v>
      </c>
      <c r="G32" t="str">
        <f>VLOOKUP(H32,staff,2)</f>
        <v>Приглашенный профессор</v>
      </c>
      <c r="H32">
        <v>4</v>
      </c>
      <c r="I32" s="1">
        <v>107382</v>
      </c>
      <c r="J32" s="1">
        <v>1718</v>
      </c>
    </row>
    <row r="33" spans="4:10" x14ac:dyDescent="0.25">
      <c r="D33">
        <v>30</v>
      </c>
      <c r="E33" t="str">
        <f>VLOOKUP(F33,kafedra,2)</f>
        <v>Менеджмент</v>
      </c>
      <c r="F33">
        <v>5</v>
      </c>
      <c r="G33" t="str">
        <f>VLOOKUP(H33,staff,2)</f>
        <v>Ассистент профессора</v>
      </c>
      <c r="H33">
        <v>3</v>
      </c>
      <c r="I33" s="1">
        <v>96822</v>
      </c>
      <c r="J33" s="1">
        <v>1997</v>
      </c>
    </row>
    <row r="34" spans="4:10" x14ac:dyDescent="0.25">
      <c r="D34">
        <v>31</v>
      </c>
      <c r="E34" t="str">
        <f>VLOOKUP(F34,kafedra,2)</f>
        <v>Маркетинг</v>
      </c>
      <c r="F34">
        <v>4</v>
      </c>
      <c r="G34" t="str">
        <f>VLOOKUP(H34,staff,2)</f>
        <v>Приглашенный профессор</v>
      </c>
      <c r="H34">
        <v>4</v>
      </c>
      <c r="I34" s="1">
        <v>99252</v>
      </c>
      <c r="J34" s="1">
        <v>1285</v>
      </c>
    </row>
    <row r="35" spans="4:10" x14ac:dyDescent="0.25">
      <c r="D35">
        <v>32</v>
      </c>
      <c r="E35" t="str">
        <f>VLOOKUP(F35,kafedra,2)</f>
        <v>Финансы</v>
      </c>
      <c r="F35">
        <v>3</v>
      </c>
      <c r="G35" t="str">
        <f>VLOOKUP(H35,staff,2)</f>
        <v>Ассистент профессора</v>
      </c>
      <c r="H35">
        <v>3</v>
      </c>
      <c r="I35" s="1">
        <v>104213</v>
      </c>
      <c r="J35" s="1">
        <v>1291</v>
      </c>
    </row>
    <row r="36" spans="4:10" x14ac:dyDescent="0.25">
      <c r="D36">
        <v>33</v>
      </c>
      <c r="E36" t="str">
        <f>VLOOKUP(F36,kafedra,2)</f>
        <v>Менеджмент</v>
      </c>
      <c r="F36">
        <v>5</v>
      </c>
      <c r="G36" t="str">
        <f>VLOOKUP(H36,staff,2)</f>
        <v>Приглашенный профессор</v>
      </c>
      <c r="H36">
        <v>4</v>
      </c>
      <c r="I36" s="1">
        <v>121471</v>
      </c>
      <c r="J36" s="1">
        <v>1270</v>
      </c>
    </row>
    <row r="37" spans="4:10" x14ac:dyDescent="0.25">
      <c r="D37">
        <v>34</v>
      </c>
      <c r="E37" t="str">
        <f>VLOOKUP(F37,kafedra,2)</f>
        <v>Аналитика</v>
      </c>
      <c r="F37">
        <v>6</v>
      </c>
      <c r="G37" t="str">
        <f>VLOOKUP(H37,staff,2)</f>
        <v>Лектор</v>
      </c>
      <c r="H37">
        <v>1</v>
      </c>
      <c r="I37" s="1">
        <v>53845</v>
      </c>
      <c r="J37" s="1">
        <v>1076</v>
      </c>
    </row>
    <row r="38" spans="4:10" x14ac:dyDescent="0.25">
      <c r="D38">
        <v>35</v>
      </c>
      <c r="E38" t="str">
        <f>VLOOKUP(F38,kafedra,2)</f>
        <v>Бизнес</v>
      </c>
      <c r="F38">
        <v>2</v>
      </c>
      <c r="G38" t="str">
        <f>VLOOKUP(H38,staff,2)</f>
        <v>Лектор</v>
      </c>
      <c r="H38">
        <v>1</v>
      </c>
      <c r="I38" s="1">
        <v>80750</v>
      </c>
      <c r="J38" s="1">
        <v>1504</v>
      </c>
    </row>
    <row r="39" spans="4:10" x14ac:dyDescent="0.25">
      <c r="D39">
        <v>36</v>
      </c>
      <c r="E39" t="str">
        <f>VLOOKUP(F39,kafedra,2)</f>
        <v>Менеджмент</v>
      </c>
      <c r="F39">
        <v>5</v>
      </c>
      <c r="G39" t="str">
        <f>VLOOKUP(H39,staff,2)</f>
        <v>Ассистент профессора</v>
      </c>
      <c r="H39">
        <v>3</v>
      </c>
      <c r="I39" s="1">
        <v>81230</v>
      </c>
      <c r="J39" s="1">
        <v>1686</v>
      </c>
    </row>
    <row r="40" spans="4:10" x14ac:dyDescent="0.25">
      <c r="D40">
        <v>37</v>
      </c>
      <c r="E40" t="str">
        <f>VLOOKUP(F40,kafedra,2)</f>
        <v>Бухгалтерский учет</v>
      </c>
      <c r="F40">
        <v>1</v>
      </c>
      <c r="G40" t="str">
        <f>VLOOKUP(H40,staff,2)</f>
        <v>Приглашенный профессор</v>
      </c>
      <c r="H40">
        <v>4</v>
      </c>
      <c r="I40" s="1">
        <v>123309</v>
      </c>
      <c r="J40" s="1">
        <v>1795</v>
      </c>
    </row>
    <row r="41" spans="4:10" x14ac:dyDescent="0.25">
      <c r="D41">
        <v>38</v>
      </c>
      <c r="E41" t="str">
        <f>VLOOKUP(F41,kafedra,2)</f>
        <v>Бухгалтерский учет</v>
      </c>
      <c r="F41">
        <v>1</v>
      </c>
      <c r="G41" t="str">
        <f>VLOOKUP(H41,staff,2)</f>
        <v>Лектор</v>
      </c>
      <c r="H41">
        <v>1</v>
      </c>
      <c r="I41" s="1">
        <v>93479</v>
      </c>
      <c r="J41" s="1">
        <v>1234</v>
      </c>
    </row>
    <row r="42" spans="4:10" x14ac:dyDescent="0.25">
      <c r="D42">
        <v>39</v>
      </c>
      <c r="E42" t="str">
        <f>VLOOKUP(F42,kafedra,2)</f>
        <v>Финансы</v>
      </c>
      <c r="F42">
        <v>3</v>
      </c>
      <c r="G42" t="str">
        <f>VLOOKUP(H42,staff,2)</f>
        <v>Профессор</v>
      </c>
      <c r="H42">
        <v>5</v>
      </c>
      <c r="I42" s="1">
        <v>147953</v>
      </c>
      <c r="J42" s="1">
        <v>1090</v>
      </c>
    </row>
    <row r="43" spans="4:10" x14ac:dyDescent="0.25">
      <c r="D43">
        <v>40</v>
      </c>
      <c r="E43" t="str">
        <f>VLOOKUP(F43,kafedra,2)</f>
        <v>Аналитика</v>
      </c>
      <c r="F43">
        <v>6</v>
      </c>
      <c r="G43" t="str">
        <f>VLOOKUP(H43,staff,2)</f>
        <v>Профессор</v>
      </c>
      <c r="H43">
        <v>5</v>
      </c>
      <c r="I43" s="1">
        <v>114110</v>
      </c>
      <c r="J43" s="1">
        <v>1365</v>
      </c>
    </row>
    <row r="44" spans="4:10" x14ac:dyDescent="0.25">
      <c r="D44">
        <v>41</v>
      </c>
      <c r="E44" t="str">
        <f>VLOOKUP(F44,kafedra,2)</f>
        <v>Аналитика</v>
      </c>
      <c r="F44">
        <v>6</v>
      </c>
      <c r="G44" t="str">
        <f>VLOOKUP(H44,staff,2)</f>
        <v>Ассистент профессора</v>
      </c>
      <c r="H44">
        <v>3</v>
      </c>
      <c r="I44" s="1">
        <v>95103</v>
      </c>
      <c r="J44" s="1">
        <v>1906</v>
      </c>
    </row>
    <row r="45" spans="4:10" x14ac:dyDescent="0.25">
      <c r="D45">
        <v>42</v>
      </c>
      <c r="E45" t="str">
        <f>VLOOKUP(F45,kafedra,2)</f>
        <v>Бизнес</v>
      </c>
      <c r="F45">
        <v>2</v>
      </c>
      <c r="G45" t="str">
        <f>VLOOKUP(H45,staff,2)</f>
        <v>Профессор</v>
      </c>
      <c r="H45">
        <v>5</v>
      </c>
      <c r="I45" s="1">
        <v>141258</v>
      </c>
      <c r="J45" s="1">
        <v>1462</v>
      </c>
    </row>
    <row r="46" spans="4:10" x14ac:dyDescent="0.25">
      <c r="D46">
        <v>43</v>
      </c>
      <c r="E46" t="str">
        <f>VLOOKUP(F46,kafedra,2)</f>
        <v>Бизнес</v>
      </c>
      <c r="F46">
        <v>2</v>
      </c>
      <c r="G46" t="str">
        <f>VLOOKUP(H46,staff,2)</f>
        <v>Приглашенный профессор</v>
      </c>
      <c r="H46">
        <v>4</v>
      </c>
      <c r="I46" s="1">
        <v>112401</v>
      </c>
      <c r="J46" s="1">
        <v>1996</v>
      </c>
    </row>
    <row r="47" spans="4:10" x14ac:dyDescent="0.25">
      <c r="D47">
        <v>44</v>
      </c>
      <c r="E47" t="str">
        <f>VLOOKUP(F47,kafedra,2)</f>
        <v>Менеджмент</v>
      </c>
      <c r="F47">
        <v>5</v>
      </c>
      <c r="G47" t="str">
        <f>VLOOKUP(H47,staff,2)</f>
        <v>Лаборант</v>
      </c>
      <c r="H47">
        <v>2</v>
      </c>
      <c r="I47" s="1">
        <v>81119</v>
      </c>
      <c r="J47" s="1">
        <v>1153</v>
      </c>
    </row>
    <row r="48" spans="4:10" x14ac:dyDescent="0.25">
      <c r="D48">
        <v>45</v>
      </c>
      <c r="E48" t="str">
        <f>VLOOKUP(F48,kafedra,2)</f>
        <v>Бизнес</v>
      </c>
      <c r="F48">
        <v>2</v>
      </c>
      <c r="G48" t="str">
        <f>VLOOKUP(H48,staff,2)</f>
        <v>Ассистент профессора</v>
      </c>
      <c r="H48">
        <v>3</v>
      </c>
      <c r="I48" s="1">
        <v>108763</v>
      </c>
      <c r="J48" s="1">
        <v>1647</v>
      </c>
    </row>
    <row r="49" spans="4:10" x14ac:dyDescent="0.25">
      <c r="D49">
        <v>46</v>
      </c>
      <c r="E49" t="str">
        <f>VLOOKUP(F49,kafedra,2)</f>
        <v>Бухгалтерский учет</v>
      </c>
      <c r="F49">
        <v>1</v>
      </c>
      <c r="G49" t="str">
        <f>VLOOKUP(H49,staff,2)</f>
        <v>Приглашенный профессор</v>
      </c>
      <c r="H49">
        <v>4</v>
      </c>
      <c r="I49" s="1">
        <v>146871</v>
      </c>
      <c r="J49" s="1">
        <v>1458</v>
      </c>
    </row>
    <row r="50" spans="4:10" x14ac:dyDescent="0.25">
      <c r="D50">
        <v>47</v>
      </c>
      <c r="E50" t="str">
        <f>VLOOKUP(F50,kafedra,2)</f>
        <v>Финансы</v>
      </c>
      <c r="F50">
        <v>3</v>
      </c>
      <c r="G50" t="str">
        <f>VLOOKUP(H50,staff,2)</f>
        <v>Профессор</v>
      </c>
      <c r="H50">
        <v>5</v>
      </c>
      <c r="I50" s="1">
        <v>149673</v>
      </c>
      <c r="J50" s="1">
        <v>1250</v>
      </c>
    </row>
    <row r="51" spans="4:10" x14ac:dyDescent="0.25">
      <c r="D51">
        <v>48</v>
      </c>
      <c r="E51" t="str">
        <f>VLOOKUP(F51,kafedra,2)</f>
        <v>Аналитика</v>
      </c>
      <c r="F51">
        <v>6</v>
      </c>
      <c r="G51" t="str">
        <f>VLOOKUP(H51,staff,2)</f>
        <v>Профессор</v>
      </c>
      <c r="H51">
        <v>5</v>
      </c>
      <c r="I51" s="1">
        <v>116557</v>
      </c>
      <c r="J51" s="1">
        <v>1461</v>
      </c>
    </row>
    <row r="52" spans="4:10" x14ac:dyDescent="0.25">
      <c r="D52">
        <v>49</v>
      </c>
      <c r="E52" t="str">
        <f>VLOOKUP(F52,kafedra,2)</f>
        <v>Маркетинг</v>
      </c>
      <c r="F52">
        <v>4</v>
      </c>
      <c r="G52" t="str">
        <f>VLOOKUP(H52,staff,2)</f>
        <v>Лаборант</v>
      </c>
      <c r="H52">
        <v>2</v>
      </c>
      <c r="I52" s="1">
        <v>87861</v>
      </c>
      <c r="J52" s="1">
        <v>1001</v>
      </c>
    </row>
    <row r="53" spans="4:10" x14ac:dyDescent="0.25">
      <c r="D53">
        <v>50</v>
      </c>
      <c r="E53" t="str">
        <f>VLOOKUP(F53,kafedra,2)</f>
        <v>Менеджмент</v>
      </c>
      <c r="F53">
        <v>5</v>
      </c>
      <c r="G53" t="str">
        <f>VLOOKUP(H53,staff,2)</f>
        <v>Лаборант</v>
      </c>
      <c r="H53">
        <v>2</v>
      </c>
      <c r="I53" s="1">
        <v>72575</v>
      </c>
      <c r="J53" s="1">
        <v>1548</v>
      </c>
    </row>
    <row r="54" spans="4:10" x14ac:dyDescent="0.25">
      <c r="D54">
        <v>51</v>
      </c>
      <c r="E54" t="str">
        <f>VLOOKUP(F54,kafedra,2)</f>
        <v>Финансы</v>
      </c>
      <c r="F54">
        <v>3</v>
      </c>
      <c r="G54" t="str">
        <f>VLOOKUP(H54,staff,2)</f>
        <v>Профессор</v>
      </c>
      <c r="H54">
        <v>5</v>
      </c>
      <c r="I54" s="1">
        <v>137427</v>
      </c>
      <c r="J54" s="1">
        <v>1693</v>
      </c>
    </row>
    <row r="55" spans="4:10" x14ac:dyDescent="0.25">
      <c r="D55">
        <v>52</v>
      </c>
      <c r="E55" t="str">
        <f>VLOOKUP(F55,kafedra,2)</f>
        <v>Маркетинг</v>
      </c>
      <c r="F55">
        <v>4</v>
      </c>
      <c r="G55" t="str">
        <f>VLOOKUP(H55,staff,2)</f>
        <v>Профессор</v>
      </c>
      <c r="H55">
        <v>5</v>
      </c>
      <c r="I55" s="1">
        <v>130957</v>
      </c>
      <c r="J55" s="1">
        <v>1383</v>
      </c>
    </row>
    <row r="56" spans="4:10" x14ac:dyDescent="0.25">
      <c r="D56">
        <v>53</v>
      </c>
      <c r="E56" t="str">
        <f>VLOOKUP(F56,kafedra,2)</f>
        <v>Бизнес</v>
      </c>
      <c r="F56">
        <v>2</v>
      </c>
      <c r="G56" t="str">
        <f>VLOOKUP(H56,staff,2)</f>
        <v>Ассистент профессора</v>
      </c>
      <c r="H56">
        <v>3</v>
      </c>
      <c r="I56" s="1">
        <v>82094</v>
      </c>
      <c r="J56" s="1">
        <v>1665</v>
      </c>
    </row>
    <row r="57" spans="4:10" x14ac:dyDescent="0.25">
      <c r="D57">
        <v>54</v>
      </c>
      <c r="E57" t="str">
        <f>VLOOKUP(F57,kafedra,2)</f>
        <v>Маркетинг</v>
      </c>
      <c r="F57">
        <v>4</v>
      </c>
      <c r="G57" t="str">
        <f>VLOOKUP(H57,staff,2)</f>
        <v>Профессор</v>
      </c>
      <c r="H57">
        <v>5</v>
      </c>
      <c r="I57" s="1">
        <v>141319</v>
      </c>
      <c r="J57" s="1">
        <v>1650</v>
      </c>
    </row>
    <row r="58" spans="4:10" x14ac:dyDescent="0.25">
      <c r="D58">
        <v>55</v>
      </c>
      <c r="E58" t="str">
        <f>VLOOKUP(F58,kafedra,2)</f>
        <v>Финансы</v>
      </c>
      <c r="F58">
        <v>3</v>
      </c>
      <c r="G58" t="str">
        <f>VLOOKUP(H58,staff,2)</f>
        <v>Профессор</v>
      </c>
      <c r="H58">
        <v>5</v>
      </c>
      <c r="I58" s="1">
        <v>137701</v>
      </c>
      <c r="J58" s="1">
        <v>1198</v>
      </c>
    </row>
    <row r="59" spans="4:10" x14ac:dyDescent="0.25">
      <c r="D59">
        <v>56</v>
      </c>
      <c r="E59" t="str">
        <f>VLOOKUP(F59,kafedra,2)</f>
        <v>Маркетинг</v>
      </c>
      <c r="F59">
        <v>4</v>
      </c>
      <c r="G59" t="str">
        <f>VLOOKUP(H59,staff,2)</f>
        <v>Ассистент профессора</v>
      </c>
      <c r="H59">
        <v>3</v>
      </c>
      <c r="I59" s="1">
        <v>109201</v>
      </c>
      <c r="J59" s="1">
        <v>1974</v>
      </c>
    </row>
    <row r="60" spans="4:10" x14ac:dyDescent="0.25">
      <c r="D60">
        <v>57</v>
      </c>
      <c r="E60" t="str">
        <f>VLOOKUP(F60,kafedra,2)</f>
        <v>Финансы</v>
      </c>
      <c r="F60">
        <v>3</v>
      </c>
      <c r="G60" t="str">
        <f>VLOOKUP(H60,staff,2)</f>
        <v>Приглашенный профессор</v>
      </c>
      <c r="H60">
        <v>4</v>
      </c>
      <c r="I60" s="1">
        <v>136890</v>
      </c>
      <c r="J60" s="1">
        <v>1289</v>
      </c>
    </row>
    <row r="61" spans="4:10" x14ac:dyDescent="0.25">
      <c r="D61">
        <v>58</v>
      </c>
      <c r="E61" t="str">
        <f>VLOOKUP(F61,kafedra,2)</f>
        <v>Менеджмент</v>
      </c>
      <c r="F61">
        <v>5</v>
      </c>
      <c r="G61" t="str">
        <f>VLOOKUP(H61,staff,2)</f>
        <v>Приглашенный профессор</v>
      </c>
      <c r="H61">
        <v>4</v>
      </c>
      <c r="I61" s="1">
        <v>114882</v>
      </c>
      <c r="J61" s="1">
        <v>1657</v>
      </c>
    </row>
    <row r="62" spans="4:10" x14ac:dyDescent="0.25">
      <c r="D62">
        <v>59</v>
      </c>
      <c r="E62" t="str">
        <f>VLOOKUP(F62,kafedra,2)</f>
        <v>Менеджмент</v>
      </c>
      <c r="F62">
        <v>5</v>
      </c>
      <c r="G62" t="str">
        <f>VLOOKUP(H62,staff,2)</f>
        <v>Лаборант</v>
      </c>
      <c r="H62">
        <v>2</v>
      </c>
      <c r="I62" s="1">
        <v>77612</v>
      </c>
      <c r="J62" s="1">
        <v>1556</v>
      </c>
    </row>
    <row r="63" spans="4:10" x14ac:dyDescent="0.25">
      <c r="D63">
        <v>60</v>
      </c>
      <c r="E63" t="str">
        <f>VLOOKUP(F63,kafedra,2)</f>
        <v>Аналитика</v>
      </c>
      <c r="F63">
        <v>6</v>
      </c>
      <c r="G63" t="str">
        <f>VLOOKUP(H63,staff,2)</f>
        <v>Профессор</v>
      </c>
      <c r="H63">
        <v>5</v>
      </c>
      <c r="I63" s="1">
        <v>126160</v>
      </c>
      <c r="J63" s="1">
        <v>1722</v>
      </c>
    </row>
    <row r="64" spans="4:10" x14ac:dyDescent="0.25">
      <c r="D64">
        <v>61</v>
      </c>
      <c r="E64" t="str">
        <f>VLOOKUP(F64,kafedra,2)</f>
        <v>Маркетинг</v>
      </c>
      <c r="F64">
        <v>4</v>
      </c>
      <c r="G64" t="str">
        <f>VLOOKUP(H64,staff,2)</f>
        <v>Профессор</v>
      </c>
      <c r="H64">
        <v>5</v>
      </c>
      <c r="I64" s="1">
        <v>127722</v>
      </c>
      <c r="J64" s="1">
        <v>1410</v>
      </c>
    </row>
    <row r="65" spans="4:10" x14ac:dyDescent="0.25">
      <c r="D65">
        <v>62</v>
      </c>
      <c r="E65" t="str">
        <f>VLOOKUP(F65,kafedra,2)</f>
        <v>Бухгалтерский учет</v>
      </c>
      <c r="F65">
        <v>1</v>
      </c>
      <c r="G65" t="str">
        <f>VLOOKUP(H65,staff,2)</f>
        <v>Лектор</v>
      </c>
      <c r="H65">
        <v>1</v>
      </c>
      <c r="I65" s="1">
        <v>89991</v>
      </c>
      <c r="J65" s="1">
        <v>1545</v>
      </c>
    </row>
    <row r="66" spans="4:10" x14ac:dyDescent="0.25">
      <c r="D66">
        <v>63</v>
      </c>
      <c r="E66" t="str">
        <f>VLOOKUP(F66,kafedra,2)</f>
        <v>Менеджмент</v>
      </c>
      <c r="F66">
        <v>5</v>
      </c>
      <c r="G66" t="str">
        <f>VLOOKUP(H66,staff,2)</f>
        <v>Лектор</v>
      </c>
      <c r="H66">
        <v>1</v>
      </c>
      <c r="I66" s="1">
        <v>64472</v>
      </c>
      <c r="J66" s="1">
        <v>1418</v>
      </c>
    </row>
    <row r="67" spans="4:10" x14ac:dyDescent="0.25">
      <c r="D67">
        <v>64</v>
      </c>
      <c r="E67" t="str">
        <f>VLOOKUP(F67,kafedra,2)</f>
        <v>Аналитика</v>
      </c>
      <c r="F67">
        <v>6</v>
      </c>
      <c r="G67" t="str">
        <f>VLOOKUP(H67,staff,2)</f>
        <v>Ассистент профессора</v>
      </c>
      <c r="H67">
        <v>3</v>
      </c>
      <c r="I67" s="1">
        <v>83015</v>
      </c>
      <c r="J67" s="1">
        <v>1776</v>
      </c>
    </row>
    <row r="68" spans="4:10" x14ac:dyDescent="0.25">
      <c r="D68">
        <v>65</v>
      </c>
      <c r="E68" t="str">
        <f>VLOOKUP(F68,kafedra,2)</f>
        <v>Финансы</v>
      </c>
      <c r="F68">
        <v>3</v>
      </c>
      <c r="G68" t="str">
        <f>VLOOKUP(H68,staff,2)</f>
        <v>Лектор</v>
      </c>
      <c r="H68">
        <v>1</v>
      </c>
      <c r="I68" s="1">
        <v>97318</v>
      </c>
      <c r="J68" s="1">
        <v>1563</v>
      </c>
    </row>
    <row r="69" spans="4:10" x14ac:dyDescent="0.25">
      <c r="D69">
        <v>66</v>
      </c>
      <c r="E69" t="str">
        <f>VLOOKUP(F69,kafedra,2)</f>
        <v>Менеджмент</v>
      </c>
      <c r="F69">
        <v>5</v>
      </c>
      <c r="G69" t="str">
        <f>VLOOKUP(H69,staff,2)</f>
        <v>Ассистент профессора</v>
      </c>
      <c r="H69">
        <v>3</v>
      </c>
      <c r="I69" s="1">
        <v>82686</v>
      </c>
      <c r="J69" s="1">
        <v>1477</v>
      </c>
    </row>
    <row r="70" spans="4:10" x14ac:dyDescent="0.25">
      <c r="D70">
        <v>67</v>
      </c>
      <c r="E70" t="str">
        <f>VLOOKUP(F70,kafedra,2)</f>
        <v>Финансы</v>
      </c>
      <c r="F70">
        <v>3</v>
      </c>
      <c r="G70" t="str">
        <f>VLOOKUP(H70,staff,2)</f>
        <v>Ассистент профессора</v>
      </c>
      <c r="H70">
        <v>3</v>
      </c>
      <c r="I70" s="1">
        <v>101120</v>
      </c>
      <c r="J70" s="1">
        <v>1717</v>
      </c>
    </row>
    <row r="71" spans="4:10" x14ac:dyDescent="0.25">
      <c r="D71">
        <v>68</v>
      </c>
      <c r="E71" t="str">
        <f>VLOOKUP(F71,kafedra,2)</f>
        <v>Маркетинг</v>
      </c>
      <c r="F71">
        <v>4</v>
      </c>
      <c r="G71" t="str">
        <f>VLOOKUP(H71,staff,2)</f>
        <v>Лаборант</v>
      </c>
      <c r="H71">
        <v>2</v>
      </c>
      <c r="I71" s="1">
        <v>82451</v>
      </c>
      <c r="J71" s="1">
        <v>1353</v>
      </c>
    </row>
    <row r="72" spans="4:10" x14ac:dyDescent="0.25">
      <c r="D72">
        <v>69</v>
      </c>
      <c r="E72" t="str">
        <f>VLOOKUP(F72,kafedra,2)</f>
        <v>Аналитика</v>
      </c>
      <c r="F72">
        <v>6</v>
      </c>
      <c r="G72" t="str">
        <f>VLOOKUP(H72,staff,2)</f>
        <v>Приглашенный профессор</v>
      </c>
      <c r="H72">
        <v>4</v>
      </c>
      <c r="I72" s="1">
        <v>108674</v>
      </c>
      <c r="J72" s="1">
        <v>1403</v>
      </c>
    </row>
    <row r="73" spans="4:10" x14ac:dyDescent="0.25">
      <c r="D73">
        <v>70</v>
      </c>
      <c r="E73" t="str">
        <f>VLOOKUP(F73,kafedra,2)</f>
        <v>Менеджмент</v>
      </c>
      <c r="F73">
        <v>5</v>
      </c>
      <c r="G73" t="str">
        <f>VLOOKUP(H73,staff,2)</f>
        <v>Лектор</v>
      </c>
      <c r="H73">
        <v>1</v>
      </c>
      <c r="I73" s="1">
        <v>67770</v>
      </c>
      <c r="J73" s="1">
        <v>1916</v>
      </c>
    </row>
    <row r="74" spans="4:10" x14ac:dyDescent="0.25">
      <c r="D74">
        <v>71</v>
      </c>
      <c r="E74" t="str">
        <f>VLOOKUP(F74,kafedra,2)</f>
        <v>Аналитика</v>
      </c>
      <c r="F74">
        <v>6</v>
      </c>
      <c r="G74" t="str">
        <f>VLOOKUP(H74,staff,2)</f>
        <v>Профессор</v>
      </c>
      <c r="H74">
        <v>5</v>
      </c>
      <c r="I74" s="1">
        <v>113495</v>
      </c>
      <c r="J74" s="1">
        <v>1918</v>
      </c>
    </row>
    <row r="75" spans="4:10" x14ac:dyDescent="0.25">
      <c r="D75">
        <v>72</v>
      </c>
      <c r="E75" t="str">
        <f>VLOOKUP(F75,kafedra,2)</f>
        <v>Бухгалтерский учет</v>
      </c>
      <c r="F75">
        <v>1</v>
      </c>
      <c r="G75" t="str">
        <f>VLOOKUP(H75,staff,2)</f>
        <v>Лаборант</v>
      </c>
      <c r="H75">
        <v>2</v>
      </c>
      <c r="I75" s="1">
        <v>104610</v>
      </c>
      <c r="J75" s="1">
        <v>1342</v>
      </c>
    </row>
    <row r="76" spans="4:10" x14ac:dyDescent="0.25">
      <c r="D76">
        <v>73</v>
      </c>
      <c r="E76" t="str">
        <f>VLOOKUP(F76,kafedra,2)</f>
        <v>Менеджмент</v>
      </c>
      <c r="F76">
        <v>5</v>
      </c>
      <c r="G76" t="str">
        <f>VLOOKUP(H76,staff,2)</f>
        <v>Лектор</v>
      </c>
      <c r="H76">
        <v>1</v>
      </c>
      <c r="I76" s="1">
        <v>66034</v>
      </c>
      <c r="J76" s="1">
        <v>1787</v>
      </c>
    </row>
    <row r="77" spans="4:10" x14ac:dyDescent="0.25">
      <c r="D77">
        <v>74</v>
      </c>
      <c r="E77" t="str">
        <f>VLOOKUP(F77,kafedra,2)</f>
        <v>Менеджмент</v>
      </c>
      <c r="F77">
        <v>5</v>
      </c>
      <c r="G77" t="str">
        <f>VLOOKUP(H77,staff,2)</f>
        <v>Лаборант</v>
      </c>
      <c r="H77">
        <v>2</v>
      </c>
      <c r="I77" s="1">
        <v>92574</v>
      </c>
      <c r="J77" s="1">
        <v>1456</v>
      </c>
    </row>
    <row r="78" spans="4:10" x14ac:dyDescent="0.25">
      <c r="D78">
        <v>75</v>
      </c>
      <c r="E78" t="str">
        <f>VLOOKUP(F78,kafedra,2)</f>
        <v>Маркетинг</v>
      </c>
      <c r="F78">
        <v>4</v>
      </c>
      <c r="G78" t="str">
        <f>VLOOKUP(H78,staff,2)</f>
        <v>Профессор</v>
      </c>
      <c r="H78">
        <v>5</v>
      </c>
      <c r="I78" s="1">
        <v>120304</v>
      </c>
      <c r="J78" s="1">
        <v>1399</v>
      </c>
    </row>
    <row r="79" spans="4:10" x14ac:dyDescent="0.25">
      <c r="D79">
        <v>76</v>
      </c>
      <c r="E79" t="str">
        <f>VLOOKUP(F79,kafedra,2)</f>
        <v>Бизнес</v>
      </c>
      <c r="F79">
        <v>2</v>
      </c>
      <c r="G79" t="str">
        <f>VLOOKUP(H79,staff,2)</f>
        <v>Приглашенный профессор</v>
      </c>
      <c r="H79">
        <v>4</v>
      </c>
      <c r="I79" s="1">
        <v>115362</v>
      </c>
      <c r="J79" s="1">
        <v>1177</v>
      </c>
    </row>
    <row r="80" spans="4:10" x14ac:dyDescent="0.25">
      <c r="D80">
        <v>77</v>
      </c>
      <c r="E80" t="str">
        <f>VLOOKUP(F80,kafedra,2)</f>
        <v>Финансы</v>
      </c>
      <c r="F80">
        <v>3</v>
      </c>
      <c r="G80" t="str">
        <f>VLOOKUP(H80,staff,2)</f>
        <v>Лаборант</v>
      </c>
      <c r="H80">
        <v>2</v>
      </c>
      <c r="I80" s="1">
        <v>105343</v>
      </c>
      <c r="J80" s="1">
        <v>1032</v>
      </c>
    </row>
    <row r="81" spans="4:10" x14ac:dyDescent="0.25">
      <c r="D81">
        <v>78</v>
      </c>
      <c r="E81" t="str">
        <f>VLOOKUP(F81,kafedra,2)</f>
        <v>Бизнес</v>
      </c>
      <c r="F81">
        <v>2</v>
      </c>
      <c r="G81" t="str">
        <f>VLOOKUP(H81,staff,2)</f>
        <v>Лектор</v>
      </c>
      <c r="H81">
        <v>1</v>
      </c>
      <c r="I81" s="1">
        <v>57670</v>
      </c>
      <c r="J81" s="1">
        <v>1501</v>
      </c>
    </row>
    <row r="82" spans="4:10" x14ac:dyDescent="0.25">
      <c r="D82">
        <v>79</v>
      </c>
      <c r="E82" t="str">
        <f>VLOOKUP(F82,kafedra,2)</f>
        <v>Бухгалтерский учет</v>
      </c>
      <c r="F82">
        <v>1</v>
      </c>
      <c r="G82" t="str">
        <f>VLOOKUP(H82,staff,2)</f>
        <v>Лаборант</v>
      </c>
      <c r="H82">
        <v>2</v>
      </c>
      <c r="I82" s="1">
        <v>91844</v>
      </c>
      <c r="J82" s="1">
        <v>1102</v>
      </c>
    </row>
    <row r="83" spans="4:10" x14ac:dyDescent="0.25">
      <c r="D83">
        <v>80</v>
      </c>
      <c r="E83" t="str">
        <f>VLOOKUP(F83,kafedra,2)</f>
        <v>Финансы</v>
      </c>
      <c r="F83">
        <v>3</v>
      </c>
      <c r="G83" t="str">
        <f>VLOOKUP(H83,staff,2)</f>
        <v>Лектор</v>
      </c>
      <c r="H83">
        <v>1</v>
      </c>
      <c r="I83" s="1">
        <v>97437</v>
      </c>
      <c r="J83" s="1">
        <v>1083</v>
      </c>
    </row>
    <row r="84" spans="4:10" x14ac:dyDescent="0.25">
      <c r="D84">
        <v>81</v>
      </c>
      <c r="E84" t="str">
        <f>VLOOKUP(F84,kafedra,2)</f>
        <v>Аналитика</v>
      </c>
      <c r="F84">
        <v>6</v>
      </c>
      <c r="G84" t="str">
        <f>VLOOKUP(H84,staff,2)</f>
        <v>Лектор</v>
      </c>
      <c r="H84">
        <v>1</v>
      </c>
      <c r="I84" s="1">
        <v>56020</v>
      </c>
      <c r="J84" s="1">
        <v>1390</v>
      </c>
    </row>
    <row r="85" spans="4:10" x14ac:dyDescent="0.25">
      <c r="D85">
        <v>82</v>
      </c>
      <c r="E85" t="str">
        <f>VLOOKUP(F85,kafedra,2)</f>
        <v>Менеджмент</v>
      </c>
      <c r="F85">
        <v>5</v>
      </c>
      <c r="G85" t="str">
        <f>VLOOKUP(H85,staff,2)</f>
        <v>Лектор</v>
      </c>
      <c r="H85">
        <v>1</v>
      </c>
      <c r="I85" s="1">
        <v>63531</v>
      </c>
      <c r="J85" s="1">
        <v>1699</v>
      </c>
    </row>
    <row r="86" spans="4:10" x14ac:dyDescent="0.25">
      <c r="D86">
        <v>83</v>
      </c>
      <c r="E86" t="str">
        <f>VLOOKUP(F86,kafedra,2)</f>
        <v>Финансы</v>
      </c>
      <c r="F86">
        <v>3</v>
      </c>
      <c r="G86" t="str">
        <f>VLOOKUP(H86,staff,2)</f>
        <v>Приглашенный профессор</v>
      </c>
      <c r="H86">
        <v>4</v>
      </c>
      <c r="I86" s="1">
        <v>117854</v>
      </c>
      <c r="J86" s="1">
        <v>1331</v>
      </c>
    </row>
    <row r="87" spans="4:10" x14ac:dyDescent="0.25">
      <c r="D87">
        <v>84</v>
      </c>
      <c r="E87" t="str">
        <f>VLOOKUP(F87,kafedra,2)</f>
        <v>Бизнес</v>
      </c>
      <c r="F87">
        <v>2</v>
      </c>
      <c r="G87" t="str">
        <f>VLOOKUP(H87,staff,2)</f>
        <v>Профессор</v>
      </c>
      <c r="H87">
        <v>5</v>
      </c>
      <c r="I87" s="1">
        <v>120005</v>
      </c>
      <c r="J87" s="1">
        <v>1026</v>
      </c>
    </row>
    <row r="88" spans="4:10" x14ac:dyDescent="0.25">
      <c r="D88">
        <v>85</v>
      </c>
      <c r="E88" t="str">
        <f>VLOOKUP(F88,kafedra,2)</f>
        <v>Менеджмент</v>
      </c>
      <c r="F88">
        <v>5</v>
      </c>
      <c r="G88" t="str">
        <f>VLOOKUP(H88,staff,2)</f>
        <v>Ассистент профессора</v>
      </c>
      <c r="H88">
        <v>3</v>
      </c>
      <c r="I88" s="1">
        <v>95595</v>
      </c>
      <c r="J88" s="1">
        <v>1859</v>
      </c>
    </row>
    <row r="89" spans="4:10" x14ac:dyDescent="0.25">
      <c r="D89">
        <v>86</v>
      </c>
      <c r="E89" t="str">
        <f>VLOOKUP(F89,kafedra,2)</f>
        <v>Финансы</v>
      </c>
      <c r="F89">
        <v>3</v>
      </c>
      <c r="G89" t="str">
        <f>VLOOKUP(H89,staff,2)</f>
        <v>Лектор</v>
      </c>
      <c r="H89">
        <v>1</v>
      </c>
      <c r="I89" s="1">
        <v>97754</v>
      </c>
      <c r="J89" s="1">
        <v>1080</v>
      </c>
    </row>
    <row r="90" spans="4:10" x14ac:dyDescent="0.25">
      <c r="D90">
        <v>87</v>
      </c>
      <c r="E90" t="str">
        <f>VLOOKUP(F90,kafedra,2)</f>
        <v>Маркетинг</v>
      </c>
      <c r="F90">
        <v>4</v>
      </c>
      <c r="G90" t="str">
        <f>VLOOKUP(H90,staff,2)</f>
        <v>Приглашенный профессор</v>
      </c>
      <c r="H90">
        <v>4</v>
      </c>
      <c r="I90" s="1">
        <v>123970</v>
      </c>
      <c r="J90" s="1">
        <v>1239</v>
      </c>
    </row>
    <row r="91" spans="4:10" x14ac:dyDescent="0.25">
      <c r="D91">
        <v>88</v>
      </c>
      <c r="E91" t="str">
        <f>VLOOKUP(F91,kafedra,2)</f>
        <v>Маркетинг</v>
      </c>
      <c r="F91">
        <v>4</v>
      </c>
      <c r="G91" t="str">
        <f>VLOOKUP(H91,staff,2)</f>
        <v>Приглашенный профессор</v>
      </c>
      <c r="H91">
        <v>4</v>
      </c>
      <c r="I91" s="1">
        <v>111826</v>
      </c>
      <c r="J91" s="1">
        <v>1038</v>
      </c>
    </row>
    <row r="92" spans="4:10" x14ac:dyDescent="0.25">
      <c r="D92">
        <v>89</v>
      </c>
      <c r="E92" t="str">
        <f>VLOOKUP(F92,kafedra,2)</f>
        <v>Бухгалтерский учет</v>
      </c>
      <c r="F92">
        <v>1</v>
      </c>
      <c r="G92" t="str">
        <f>VLOOKUP(H92,staff,2)</f>
        <v>Лаборант</v>
      </c>
      <c r="H92">
        <v>2</v>
      </c>
      <c r="I92" s="1">
        <v>94196</v>
      </c>
      <c r="J92" s="1">
        <v>1011</v>
      </c>
    </row>
    <row r="93" spans="4:10" x14ac:dyDescent="0.25">
      <c r="D93">
        <v>90</v>
      </c>
      <c r="E93" t="str">
        <f>VLOOKUP(F93,kafedra,2)</f>
        <v>Бизнес</v>
      </c>
      <c r="F93">
        <v>2</v>
      </c>
      <c r="G93" t="str">
        <f>VLOOKUP(H93,staff,2)</f>
        <v>Профессор</v>
      </c>
      <c r="H93">
        <v>5</v>
      </c>
      <c r="I93" s="1">
        <v>123678</v>
      </c>
      <c r="J93" s="1">
        <v>1882</v>
      </c>
    </row>
    <row r="94" spans="4:10" x14ac:dyDescent="0.25">
      <c r="D94">
        <v>91</v>
      </c>
      <c r="E94" t="str">
        <f>VLOOKUP(F94,kafedra,2)</f>
        <v>Маркетинг</v>
      </c>
      <c r="F94">
        <v>4</v>
      </c>
      <c r="G94" t="str">
        <f>VLOOKUP(H94,staff,2)</f>
        <v>Ассистент профессора</v>
      </c>
      <c r="H94">
        <v>3</v>
      </c>
      <c r="I94" s="1">
        <v>104606</v>
      </c>
      <c r="J94" s="1">
        <v>1504</v>
      </c>
    </row>
    <row r="95" spans="4:10" x14ac:dyDescent="0.25">
      <c r="D95">
        <v>92</v>
      </c>
      <c r="E95" t="str">
        <f>VLOOKUP(F95,kafedra,2)</f>
        <v>Бизнес</v>
      </c>
      <c r="F95">
        <v>2</v>
      </c>
      <c r="G95" t="str">
        <f>VLOOKUP(H95,staff,2)</f>
        <v>Ассистент профессора</v>
      </c>
      <c r="H95">
        <v>3</v>
      </c>
      <c r="I95" s="1">
        <v>86250</v>
      </c>
      <c r="J95" s="1">
        <v>1225</v>
      </c>
    </row>
    <row r="96" spans="4:10" x14ac:dyDescent="0.25">
      <c r="D96">
        <v>93</v>
      </c>
      <c r="E96" t="str">
        <f>VLOOKUP(F96,kafedra,2)</f>
        <v>Маркетинг</v>
      </c>
      <c r="F96">
        <v>4</v>
      </c>
      <c r="G96" t="str">
        <f>VLOOKUP(H96,staff,2)</f>
        <v>Приглашенный профессор</v>
      </c>
      <c r="H96">
        <v>4</v>
      </c>
      <c r="I96" s="1">
        <v>116191</v>
      </c>
      <c r="J96" s="1">
        <v>1798</v>
      </c>
    </row>
    <row r="97" spans="4:10" x14ac:dyDescent="0.25">
      <c r="D97">
        <v>94</v>
      </c>
      <c r="E97" t="str">
        <f>VLOOKUP(F97,kafedra,2)</f>
        <v>Аналитика</v>
      </c>
      <c r="F97">
        <v>6</v>
      </c>
      <c r="G97" t="str">
        <f>VLOOKUP(H97,staff,2)</f>
        <v>Приглашенный профессор</v>
      </c>
      <c r="H97">
        <v>4</v>
      </c>
      <c r="I97" s="1">
        <v>116698</v>
      </c>
      <c r="J97" s="1">
        <v>1180</v>
      </c>
    </row>
    <row r="98" spans="4:10" x14ac:dyDescent="0.25">
      <c r="D98">
        <v>95</v>
      </c>
      <c r="E98" t="str">
        <f>VLOOKUP(F98,kafedra,2)</f>
        <v>Маркетинг</v>
      </c>
      <c r="F98">
        <v>4</v>
      </c>
      <c r="G98" t="str">
        <f>VLOOKUP(H98,staff,2)</f>
        <v>Профессор</v>
      </c>
      <c r="H98">
        <v>5</v>
      </c>
      <c r="I98" s="1">
        <v>125449</v>
      </c>
      <c r="J98" s="1">
        <v>1051</v>
      </c>
    </row>
    <row r="99" spans="4:10" x14ac:dyDescent="0.25">
      <c r="D99">
        <v>96</v>
      </c>
      <c r="E99" t="str">
        <f>VLOOKUP(F99,kafedra,2)</f>
        <v>Маркетинг</v>
      </c>
      <c r="F99">
        <v>4</v>
      </c>
      <c r="G99" t="str">
        <f>VLOOKUP(H99,staff,2)</f>
        <v>Лаборант</v>
      </c>
      <c r="H99">
        <v>2</v>
      </c>
      <c r="I99" s="1">
        <v>65513</v>
      </c>
      <c r="J99" s="1">
        <v>1183</v>
      </c>
    </row>
    <row r="100" spans="4:10" x14ac:dyDescent="0.25">
      <c r="D100">
        <v>97</v>
      </c>
      <c r="E100" t="str">
        <f>VLOOKUP(F100,kafedra,2)</f>
        <v>Бухгалтерский учет</v>
      </c>
      <c r="F100">
        <v>1</v>
      </c>
      <c r="G100" t="str">
        <f>VLOOKUP(H100,staff,2)</f>
        <v>Ассистент профессора</v>
      </c>
      <c r="H100">
        <v>3</v>
      </c>
      <c r="I100" s="1">
        <v>129839</v>
      </c>
      <c r="J100" s="1">
        <v>1297</v>
      </c>
    </row>
    <row r="101" spans="4:10" x14ac:dyDescent="0.25">
      <c r="D101">
        <v>98</v>
      </c>
      <c r="E101" t="str">
        <f>VLOOKUP(F101,kafedra,2)</f>
        <v>Менеджмент</v>
      </c>
      <c r="F101">
        <v>5</v>
      </c>
      <c r="G101" t="str">
        <f>VLOOKUP(H101,staff,2)</f>
        <v>Лектор</v>
      </c>
      <c r="H101">
        <v>1</v>
      </c>
      <c r="I101" s="1">
        <v>55960</v>
      </c>
      <c r="J101" s="1">
        <v>1808</v>
      </c>
    </row>
    <row r="102" spans="4:10" x14ac:dyDescent="0.25">
      <c r="D102">
        <v>99</v>
      </c>
      <c r="E102" t="str">
        <f>VLOOKUP(F102,kafedra,2)</f>
        <v>Аналитика</v>
      </c>
      <c r="F102">
        <v>6</v>
      </c>
      <c r="G102" t="str">
        <f>VLOOKUP(H102,staff,2)</f>
        <v>Ассистент профессора</v>
      </c>
      <c r="H102">
        <v>3</v>
      </c>
      <c r="I102" s="1">
        <v>98656</v>
      </c>
      <c r="J102" s="1">
        <v>1858</v>
      </c>
    </row>
    <row r="103" spans="4:10" x14ac:dyDescent="0.25">
      <c r="D103">
        <v>100</v>
      </c>
      <c r="E103" t="str">
        <f>VLOOKUP(F103,kafedra,2)</f>
        <v>Бизнес</v>
      </c>
      <c r="F103">
        <v>2</v>
      </c>
      <c r="G103" t="str">
        <f>VLOOKUP(H103,staff,2)</f>
        <v>Приглашенный профессор</v>
      </c>
      <c r="H103">
        <v>4</v>
      </c>
      <c r="I103" s="1">
        <v>101275</v>
      </c>
      <c r="J103" s="1">
        <v>1372</v>
      </c>
    </row>
    <row r="104" spans="4:10" x14ac:dyDescent="0.25">
      <c r="D104">
        <v>101</v>
      </c>
      <c r="E104" t="str">
        <f>VLOOKUP(F104,kafedra,2)</f>
        <v>Менеджмент</v>
      </c>
      <c r="F104">
        <v>5</v>
      </c>
      <c r="G104" t="str">
        <f>VLOOKUP(H104,staff,2)</f>
        <v>Лаборант</v>
      </c>
      <c r="H104">
        <v>2</v>
      </c>
      <c r="I104" s="1">
        <v>87880</v>
      </c>
      <c r="J104" s="1">
        <v>1691</v>
      </c>
    </row>
    <row r="105" spans="4:10" x14ac:dyDescent="0.25">
      <c r="D105">
        <v>102</v>
      </c>
      <c r="E105" t="str">
        <f>VLOOKUP(F105,kafedra,2)</f>
        <v>Маркетинг</v>
      </c>
      <c r="F105">
        <v>4</v>
      </c>
      <c r="G105" t="str">
        <f>VLOOKUP(H105,staff,2)</f>
        <v>Лектор</v>
      </c>
      <c r="H105">
        <v>1</v>
      </c>
      <c r="I105" s="1">
        <v>70087</v>
      </c>
      <c r="J105" s="1">
        <v>1733</v>
      </c>
    </row>
    <row r="106" spans="4:10" x14ac:dyDescent="0.25">
      <c r="D106">
        <v>103</v>
      </c>
      <c r="E106" t="str">
        <f>VLOOKUP(F106,kafedra,2)</f>
        <v>Менеджмент</v>
      </c>
      <c r="F106">
        <v>5</v>
      </c>
      <c r="G106" t="str">
        <f>VLOOKUP(H106,staff,2)</f>
        <v>Ассистент профессора</v>
      </c>
      <c r="H106">
        <v>3</v>
      </c>
      <c r="I106" s="1">
        <v>86690</v>
      </c>
      <c r="J106" s="1">
        <v>1242</v>
      </c>
    </row>
    <row r="107" spans="4:10" x14ac:dyDescent="0.25">
      <c r="D107">
        <v>104</v>
      </c>
      <c r="E107" t="str">
        <f>VLOOKUP(F107,kafedra,2)</f>
        <v>Менеджмент</v>
      </c>
      <c r="F107">
        <v>5</v>
      </c>
      <c r="G107" t="str">
        <f>VLOOKUP(H107,staff,2)</f>
        <v>Приглашенный профессор</v>
      </c>
      <c r="H107">
        <v>4</v>
      </c>
      <c r="I107" s="1">
        <v>96858</v>
      </c>
      <c r="J107" s="1">
        <v>1248</v>
      </c>
    </row>
    <row r="108" spans="4:10" x14ac:dyDescent="0.25">
      <c r="D108">
        <v>105</v>
      </c>
      <c r="E108" t="str">
        <f>VLOOKUP(F108,kafedra,2)</f>
        <v>Бухгалтерский учет</v>
      </c>
      <c r="F108">
        <v>1</v>
      </c>
      <c r="G108" t="str">
        <f>VLOOKUP(H108,staff,2)</f>
        <v>Профессор</v>
      </c>
      <c r="H108">
        <v>5</v>
      </c>
      <c r="I108" s="1">
        <v>140375</v>
      </c>
      <c r="J108" s="1">
        <v>1662</v>
      </c>
    </row>
    <row r="109" spans="4:10" x14ac:dyDescent="0.25">
      <c r="D109">
        <v>106</v>
      </c>
      <c r="E109" t="str">
        <f>VLOOKUP(F109,kafedra,2)</f>
        <v>Маркетинг</v>
      </c>
      <c r="F109">
        <v>4</v>
      </c>
      <c r="G109" t="str">
        <f>VLOOKUP(H109,staff,2)</f>
        <v>Профессор</v>
      </c>
      <c r="H109">
        <v>5</v>
      </c>
      <c r="I109" s="1">
        <v>140792</v>
      </c>
      <c r="J109" s="1">
        <v>1321</v>
      </c>
    </row>
    <row r="110" spans="4:10" x14ac:dyDescent="0.25">
      <c r="D110">
        <v>107</v>
      </c>
      <c r="E110" t="str">
        <f>VLOOKUP(F110,kafedra,2)</f>
        <v>Бухгалтерский учет</v>
      </c>
      <c r="F110">
        <v>1</v>
      </c>
      <c r="G110" t="str">
        <f>VLOOKUP(H110,staff,2)</f>
        <v>Лаборант</v>
      </c>
      <c r="H110">
        <v>2</v>
      </c>
      <c r="I110" s="1">
        <v>117802</v>
      </c>
      <c r="J110" s="1">
        <v>1832</v>
      </c>
    </row>
    <row r="111" spans="4:10" x14ac:dyDescent="0.25">
      <c r="D111">
        <v>108</v>
      </c>
      <c r="E111" t="str">
        <f>VLOOKUP(F111,kafedra,2)</f>
        <v>Маркетинг</v>
      </c>
      <c r="F111">
        <v>4</v>
      </c>
      <c r="G111" t="str">
        <f>VLOOKUP(H111,staff,2)</f>
        <v>Лектор</v>
      </c>
      <c r="H111">
        <v>1</v>
      </c>
      <c r="I111" s="1">
        <v>68919</v>
      </c>
      <c r="J111" s="1">
        <v>1429</v>
      </c>
    </row>
    <row r="112" spans="4:10" x14ac:dyDescent="0.25">
      <c r="D112">
        <v>109</v>
      </c>
      <c r="E112" t="str">
        <f>VLOOKUP(F112,kafedra,2)</f>
        <v>Бухгалтерский учет</v>
      </c>
      <c r="F112">
        <v>1</v>
      </c>
      <c r="G112" t="str">
        <f>VLOOKUP(H112,staff,2)</f>
        <v>Лаборант</v>
      </c>
      <c r="H112">
        <v>2</v>
      </c>
      <c r="I112" s="1">
        <v>112389</v>
      </c>
      <c r="J112" s="1">
        <v>1241</v>
      </c>
    </row>
    <row r="113" spans="4:10" x14ac:dyDescent="0.25">
      <c r="D113">
        <v>110</v>
      </c>
      <c r="E113" t="str">
        <f>VLOOKUP(F113,kafedra,2)</f>
        <v>Финансы</v>
      </c>
      <c r="F113">
        <v>3</v>
      </c>
      <c r="G113" t="str">
        <f>VLOOKUP(H113,staff,2)</f>
        <v>Лектор</v>
      </c>
      <c r="H113">
        <v>1</v>
      </c>
      <c r="I113" s="1">
        <v>82400</v>
      </c>
      <c r="J113" s="1">
        <v>1406</v>
      </c>
    </row>
    <row r="114" spans="4:10" x14ac:dyDescent="0.25">
      <c r="D114">
        <v>111</v>
      </c>
      <c r="E114" t="str">
        <f>VLOOKUP(F114,kafedra,2)</f>
        <v>Аналитика</v>
      </c>
      <c r="F114">
        <v>6</v>
      </c>
      <c r="G114" t="str">
        <f>VLOOKUP(H114,staff,2)</f>
        <v>Лаборант</v>
      </c>
      <c r="H114">
        <v>2</v>
      </c>
      <c r="I114" s="1">
        <v>60497</v>
      </c>
      <c r="J114" s="1">
        <v>1884</v>
      </c>
    </row>
    <row r="115" spans="4:10" x14ac:dyDescent="0.25">
      <c r="D115">
        <v>112</v>
      </c>
      <c r="E115" t="str">
        <f>VLOOKUP(F115,kafedra,2)</f>
        <v>Менеджмент</v>
      </c>
      <c r="F115">
        <v>5</v>
      </c>
      <c r="G115" t="str">
        <f>VLOOKUP(H115,staff,2)</f>
        <v>Ассистент профессора</v>
      </c>
      <c r="H115">
        <v>3</v>
      </c>
      <c r="I115" s="1">
        <v>94502</v>
      </c>
      <c r="J115" s="1">
        <v>1016</v>
      </c>
    </row>
    <row r="116" spans="4:10" x14ac:dyDescent="0.25">
      <c r="D116">
        <v>113</v>
      </c>
      <c r="E116" t="str">
        <f>VLOOKUP(F116,kafedra,2)</f>
        <v>Менеджмент</v>
      </c>
      <c r="F116">
        <v>5</v>
      </c>
      <c r="G116" t="str">
        <f>VLOOKUP(H116,staff,2)</f>
        <v>Профессор</v>
      </c>
      <c r="H116">
        <v>5</v>
      </c>
      <c r="I116" s="1">
        <v>144600</v>
      </c>
      <c r="J116" s="1">
        <v>1492</v>
      </c>
    </row>
    <row r="117" spans="4:10" x14ac:dyDescent="0.25">
      <c r="D117">
        <v>114</v>
      </c>
      <c r="E117" t="str">
        <f>VLOOKUP(F117,kafedra,2)</f>
        <v>Аналитика</v>
      </c>
      <c r="F117">
        <v>6</v>
      </c>
      <c r="G117" t="str">
        <f>VLOOKUP(H117,staff,2)</f>
        <v>Лаборант</v>
      </c>
      <c r="H117">
        <v>2</v>
      </c>
      <c r="I117" s="1">
        <v>87817</v>
      </c>
      <c r="J117" s="1">
        <v>1243</v>
      </c>
    </row>
    <row r="118" spans="4:10" x14ac:dyDescent="0.25">
      <c r="D118">
        <v>115</v>
      </c>
      <c r="E118" t="str">
        <f>VLOOKUP(F118,kafedra,2)</f>
        <v>Менеджмент</v>
      </c>
      <c r="F118">
        <v>5</v>
      </c>
      <c r="G118" t="str">
        <f>VLOOKUP(H118,staff,2)</f>
        <v>Профессор</v>
      </c>
      <c r="H118">
        <v>5</v>
      </c>
      <c r="I118" s="1">
        <v>127098</v>
      </c>
      <c r="J118" s="1">
        <v>1632</v>
      </c>
    </row>
    <row r="119" spans="4:10" x14ac:dyDescent="0.25">
      <c r="D119">
        <v>116</v>
      </c>
      <c r="E119" t="str">
        <f>VLOOKUP(F119,kafedra,2)</f>
        <v>Бизнес</v>
      </c>
      <c r="F119">
        <v>2</v>
      </c>
      <c r="G119" t="str">
        <f>VLOOKUP(H119,staff,2)</f>
        <v>Приглашенный профессор</v>
      </c>
      <c r="H119">
        <v>4</v>
      </c>
      <c r="I119" s="1">
        <v>100998</v>
      </c>
      <c r="J119" s="1">
        <v>1746</v>
      </c>
    </row>
    <row r="120" spans="4:10" x14ac:dyDescent="0.25">
      <c r="D120">
        <v>117</v>
      </c>
      <c r="E120" t="str">
        <f>VLOOKUP(F120,kafedra,2)</f>
        <v>Аналитика</v>
      </c>
      <c r="F120">
        <v>6</v>
      </c>
      <c r="G120" t="str">
        <f>VLOOKUP(H120,staff,2)</f>
        <v>Лаборант</v>
      </c>
      <c r="H120">
        <v>2</v>
      </c>
      <c r="I120" s="1">
        <v>87792</v>
      </c>
      <c r="J120" s="1">
        <v>1433</v>
      </c>
    </row>
    <row r="121" spans="4:10" x14ac:dyDescent="0.25">
      <c r="D121">
        <v>118</v>
      </c>
      <c r="E121" t="str">
        <f>VLOOKUP(F121,kafedra,2)</f>
        <v>Аналитика</v>
      </c>
      <c r="F121">
        <v>6</v>
      </c>
      <c r="G121" t="str">
        <f>VLOOKUP(H121,staff,2)</f>
        <v>Лектор</v>
      </c>
      <c r="H121">
        <v>1</v>
      </c>
      <c r="I121" s="1">
        <v>54653</v>
      </c>
      <c r="J121" s="1">
        <v>1815</v>
      </c>
    </row>
    <row r="122" spans="4:10" x14ac:dyDescent="0.25">
      <c r="D122">
        <v>119</v>
      </c>
      <c r="E122" t="str">
        <f>VLOOKUP(F122,kafedra,2)</f>
        <v>Финансы</v>
      </c>
      <c r="F122">
        <v>3</v>
      </c>
      <c r="G122" t="str">
        <f>VLOOKUP(H122,staff,2)</f>
        <v>Приглашенный профессор</v>
      </c>
      <c r="H122">
        <v>4</v>
      </c>
      <c r="I122" s="1">
        <v>120948</v>
      </c>
      <c r="J122" s="1">
        <v>1359</v>
      </c>
    </row>
    <row r="123" spans="4:10" x14ac:dyDescent="0.25">
      <c r="D123">
        <v>120</v>
      </c>
      <c r="E123" t="str">
        <f>VLOOKUP(F123,kafedra,2)</f>
        <v>Менеджмент</v>
      </c>
      <c r="F123">
        <v>5</v>
      </c>
      <c r="G123" t="str">
        <f>VLOOKUP(H123,staff,2)</f>
        <v>Приглашенный профессор</v>
      </c>
      <c r="H123">
        <v>4</v>
      </c>
      <c r="I123" s="1">
        <v>119534</v>
      </c>
      <c r="J123" s="1">
        <v>1886</v>
      </c>
    </row>
    <row r="124" spans="4:10" x14ac:dyDescent="0.25">
      <c r="D124">
        <v>121</v>
      </c>
      <c r="E124" t="str">
        <f>VLOOKUP(F124,kafedra,2)</f>
        <v>Менеджмент</v>
      </c>
      <c r="F124">
        <v>5</v>
      </c>
      <c r="G124" t="str">
        <f>VLOOKUP(H124,staff,2)</f>
        <v>Ассистент профессора</v>
      </c>
      <c r="H124">
        <v>3</v>
      </c>
      <c r="I124" s="1">
        <v>105879</v>
      </c>
      <c r="J124" s="1">
        <v>1572</v>
      </c>
    </row>
    <row r="125" spans="4:10" x14ac:dyDescent="0.25">
      <c r="D125">
        <v>122</v>
      </c>
      <c r="E125" t="str">
        <f>VLOOKUP(F125,kafedra,2)</f>
        <v>Бизнес</v>
      </c>
      <c r="F125">
        <v>2</v>
      </c>
      <c r="G125" t="str">
        <f>VLOOKUP(H125,staff,2)</f>
        <v>Лаборант</v>
      </c>
      <c r="H125">
        <v>2</v>
      </c>
      <c r="I125" s="1">
        <v>78018</v>
      </c>
      <c r="J125" s="1">
        <v>1191</v>
      </c>
    </row>
    <row r="126" spans="4:10" x14ac:dyDescent="0.25">
      <c r="D126">
        <v>123</v>
      </c>
      <c r="E126" t="str">
        <f>VLOOKUP(F126,kafedra,2)</f>
        <v>Финансы</v>
      </c>
      <c r="F126">
        <v>3</v>
      </c>
      <c r="G126" t="str">
        <f>VLOOKUP(H126,staff,2)</f>
        <v>Ассистент профессора</v>
      </c>
      <c r="H126">
        <v>3</v>
      </c>
      <c r="I126" s="1">
        <v>122556</v>
      </c>
      <c r="J126" s="1">
        <v>1897</v>
      </c>
    </row>
    <row r="127" spans="4:10" x14ac:dyDescent="0.25">
      <c r="D127">
        <v>124</v>
      </c>
      <c r="E127" t="str">
        <f>VLOOKUP(F127,kafedra,2)</f>
        <v>Бухгалтерский учет</v>
      </c>
      <c r="F127">
        <v>1</v>
      </c>
      <c r="G127" t="str">
        <f>VLOOKUP(H127,staff,2)</f>
        <v>Приглашенный профессор</v>
      </c>
      <c r="H127">
        <v>4</v>
      </c>
      <c r="I127" s="1">
        <v>149724</v>
      </c>
      <c r="J127" s="1">
        <v>1965</v>
      </c>
    </row>
    <row r="128" spans="4:10" x14ac:dyDescent="0.25">
      <c r="D128">
        <v>125</v>
      </c>
      <c r="E128" t="str">
        <f>VLOOKUP(F128,kafedra,2)</f>
        <v>Финансы</v>
      </c>
      <c r="F128">
        <v>3</v>
      </c>
      <c r="G128" t="str">
        <f>VLOOKUP(H128,staff,2)</f>
        <v>Ассистент профессора</v>
      </c>
      <c r="H128">
        <v>3</v>
      </c>
      <c r="I128" s="1">
        <v>114135</v>
      </c>
      <c r="J128" s="1">
        <v>1820</v>
      </c>
    </row>
    <row r="129" spans="4:10" x14ac:dyDescent="0.25">
      <c r="D129">
        <v>126</v>
      </c>
      <c r="E129" t="str">
        <f>VLOOKUP(F129,kafedra,2)</f>
        <v>Финансы</v>
      </c>
      <c r="F129">
        <v>3</v>
      </c>
      <c r="G129" t="str">
        <f>VLOOKUP(H129,staff,2)</f>
        <v>Ассистент профессора</v>
      </c>
      <c r="H129">
        <v>3</v>
      </c>
      <c r="I129" s="1">
        <v>129092</v>
      </c>
      <c r="J129" s="1">
        <v>1861</v>
      </c>
    </row>
    <row r="130" spans="4:10" x14ac:dyDescent="0.25">
      <c r="D130">
        <v>127</v>
      </c>
      <c r="E130" t="str">
        <f>VLOOKUP(F130,kafedra,2)</f>
        <v>Менеджмент</v>
      </c>
      <c r="F130">
        <v>5</v>
      </c>
      <c r="G130" t="str">
        <f>VLOOKUP(H130,staff,2)</f>
        <v>Приглашенный профессор</v>
      </c>
      <c r="H130">
        <v>4</v>
      </c>
      <c r="I130" s="1">
        <v>113944</v>
      </c>
      <c r="J130" s="1">
        <v>1613</v>
      </c>
    </row>
    <row r="131" spans="4:10" x14ac:dyDescent="0.25">
      <c r="D131">
        <v>128</v>
      </c>
      <c r="E131" t="str">
        <f>VLOOKUP(F131,kafedra,2)</f>
        <v>Аналитика</v>
      </c>
      <c r="F131">
        <v>6</v>
      </c>
      <c r="G131" t="str">
        <f>VLOOKUP(H131,staff,2)</f>
        <v>Приглашенный профессор</v>
      </c>
      <c r="H131">
        <v>4</v>
      </c>
      <c r="I131" s="1">
        <v>108312</v>
      </c>
      <c r="J131" s="1">
        <v>1247</v>
      </c>
    </row>
    <row r="132" spans="4:10" x14ac:dyDescent="0.25">
      <c r="D132">
        <v>129</v>
      </c>
      <c r="E132" t="str">
        <f>VLOOKUP(F132,kafedra,2)</f>
        <v>Финансы</v>
      </c>
      <c r="F132">
        <v>3</v>
      </c>
      <c r="G132" t="str">
        <f>VLOOKUP(H132,staff,2)</f>
        <v>Лектор</v>
      </c>
      <c r="H132">
        <v>1</v>
      </c>
      <c r="I132" s="1">
        <v>88387</v>
      </c>
      <c r="J132" s="1">
        <v>1911</v>
      </c>
    </row>
    <row r="133" spans="4:10" x14ac:dyDescent="0.25">
      <c r="D133">
        <v>130</v>
      </c>
      <c r="E133" t="str">
        <f>VLOOKUP(F133,kafedra,2)</f>
        <v>Бухгалтерский учет</v>
      </c>
      <c r="F133">
        <v>1</v>
      </c>
      <c r="G133" t="str">
        <f>VLOOKUP(H133,staff,2)</f>
        <v>Профессор</v>
      </c>
      <c r="H133">
        <v>5</v>
      </c>
      <c r="I133" s="1">
        <v>144912</v>
      </c>
      <c r="J133" s="1">
        <v>1492</v>
      </c>
    </row>
    <row r="134" spans="4:10" x14ac:dyDescent="0.25">
      <c r="D134">
        <v>131</v>
      </c>
      <c r="E134" t="str">
        <f>VLOOKUP(F134,kafedra,2)</f>
        <v>Финансы</v>
      </c>
      <c r="F134">
        <v>3</v>
      </c>
      <c r="G134" t="str">
        <f>VLOOKUP(H134,staff,2)</f>
        <v>Ассистент профессора</v>
      </c>
      <c r="H134">
        <v>3</v>
      </c>
      <c r="I134" s="1">
        <v>117671</v>
      </c>
      <c r="J134" s="1">
        <v>1940</v>
      </c>
    </row>
    <row r="135" spans="4:10" x14ac:dyDescent="0.25">
      <c r="D135">
        <v>132</v>
      </c>
      <c r="E135" t="str">
        <f>VLOOKUP(F135,kafedra,2)</f>
        <v>Аналитика</v>
      </c>
      <c r="F135">
        <v>6</v>
      </c>
      <c r="G135" t="str">
        <f>VLOOKUP(H135,staff,2)</f>
        <v>Приглашенный профессор</v>
      </c>
      <c r="H135">
        <v>4</v>
      </c>
      <c r="I135" s="1">
        <v>107299</v>
      </c>
      <c r="J135" s="1">
        <v>1530</v>
      </c>
    </row>
    <row r="136" spans="4:10" x14ac:dyDescent="0.25">
      <c r="D136">
        <v>133</v>
      </c>
      <c r="E136" t="str">
        <f>VLOOKUP(F136,kafedra,2)</f>
        <v>Маркетинг</v>
      </c>
      <c r="F136">
        <v>4</v>
      </c>
      <c r="G136" t="str">
        <f>VLOOKUP(H136,staff,2)</f>
        <v>Лаборант</v>
      </c>
      <c r="H136">
        <v>2</v>
      </c>
      <c r="I136" s="1">
        <v>66721</v>
      </c>
      <c r="J136" s="1">
        <v>1087</v>
      </c>
    </row>
    <row r="137" spans="4:10" x14ac:dyDescent="0.25">
      <c r="D137">
        <v>134</v>
      </c>
      <c r="E137" t="str">
        <f>VLOOKUP(F137,kafedra,2)</f>
        <v>Менеджмент</v>
      </c>
      <c r="F137">
        <v>5</v>
      </c>
      <c r="G137" t="str">
        <f>VLOOKUP(H137,staff,2)</f>
        <v>Ассистент профессора</v>
      </c>
      <c r="H137">
        <v>3</v>
      </c>
      <c r="I137" s="1">
        <v>81335</v>
      </c>
      <c r="J137" s="1">
        <v>1268</v>
      </c>
    </row>
    <row r="138" spans="4:10" x14ac:dyDescent="0.25">
      <c r="D138">
        <v>135</v>
      </c>
      <c r="E138" t="str">
        <f>VLOOKUP(F138,kafedra,2)</f>
        <v>Финансы</v>
      </c>
      <c r="F138">
        <v>3</v>
      </c>
      <c r="G138" t="str">
        <f>VLOOKUP(H138,staff,2)</f>
        <v>Лаборант</v>
      </c>
      <c r="H138">
        <v>2</v>
      </c>
      <c r="I138" s="1">
        <v>103987</v>
      </c>
      <c r="J138" s="1">
        <v>1296</v>
      </c>
    </row>
    <row r="139" spans="4:10" x14ac:dyDescent="0.25">
      <c r="D139">
        <v>136</v>
      </c>
      <c r="E139" t="str">
        <f>VLOOKUP(F139,kafedra,2)</f>
        <v>Маркетинг</v>
      </c>
      <c r="F139">
        <v>4</v>
      </c>
      <c r="G139" t="str">
        <f>VLOOKUP(H139,staff,2)</f>
        <v>Приглашенный профессор</v>
      </c>
      <c r="H139">
        <v>4</v>
      </c>
      <c r="I139" s="1">
        <v>98136</v>
      </c>
      <c r="J139" s="1">
        <v>1592</v>
      </c>
    </row>
    <row r="140" spans="4:10" x14ac:dyDescent="0.25">
      <c r="D140">
        <v>137</v>
      </c>
      <c r="E140" t="str">
        <f>VLOOKUP(F140,kafedra,2)</f>
        <v>Финансы</v>
      </c>
      <c r="F140">
        <v>3</v>
      </c>
      <c r="G140" t="str">
        <f>VLOOKUP(H140,staff,2)</f>
        <v>Профессор</v>
      </c>
      <c r="H140">
        <v>5</v>
      </c>
      <c r="I140" s="1">
        <v>143788</v>
      </c>
      <c r="J140" s="1">
        <v>1274</v>
      </c>
    </row>
    <row r="141" spans="4:10" x14ac:dyDescent="0.25">
      <c r="D141">
        <v>138</v>
      </c>
      <c r="E141" t="str">
        <f>VLOOKUP(F141,kafedra,2)</f>
        <v>Бизнес</v>
      </c>
      <c r="F141">
        <v>2</v>
      </c>
      <c r="G141" t="str">
        <f>VLOOKUP(H141,staff,2)</f>
        <v>Приглашенный профессор</v>
      </c>
      <c r="H141">
        <v>4</v>
      </c>
      <c r="I141" s="1">
        <v>104157</v>
      </c>
      <c r="J141" s="1">
        <v>1496</v>
      </c>
    </row>
    <row r="142" spans="4:10" x14ac:dyDescent="0.25">
      <c r="D142">
        <v>139</v>
      </c>
      <c r="E142" t="str">
        <f>VLOOKUP(F142,kafedra,2)</f>
        <v>Бухгалтерский учет</v>
      </c>
      <c r="F142">
        <v>1</v>
      </c>
      <c r="G142" t="str">
        <f>VLOOKUP(H142,staff,2)</f>
        <v>Лаборант</v>
      </c>
      <c r="H142">
        <v>2</v>
      </c>
      <c r="I142" s="1">
        <v>90134</v>
      </c>
      <c r="J142" s="1">
        <v>1453</v>
      </c>
    </row>
    <row r="143" spans="4:10" x14ac:dyDescent="0.25">
      <c r="D143">
        <v>140</v>
      </c>
      <c r="E143" t="str">
        <f>VLOOKUP(F143,kafedra,2)</f>
        <v>Менеджмент</v>
      </c>
      <c r="F143">
        <v>5</v>
      </c>
      <c r="G143" t="str">
        <f>VLOOKUP(H143,staff,2)</f>
        <v>Ассистент профессора</v>
      </c>
      <c r="H143">
        <v>3</v>
      </c>
      <c r="I143" s="1">
        <v>85335</v>
      </c>
      <c r="J143" s="1">
        <v>1679</v>
      </c>
    </row>
    <row r="144" spans="4:10" x14ac:dyDescent="0.25">
      <c r="D144">
        <v>141</v>
      </c>
      <c r="E144" t="str">
        <f>VLOOKUP(F144,kafedra,2)</f>
        <v>Бухгалтерский учет</v>
      </c>
      <c r="F144">
        <v>1</v>
      </c>
      <c r="G144" t="str">
        <f>VLOOKUP(H144,staff,2)</f>
        <v>Лаборант</v>
      </c>
      <c r="H144">
        <v>2</v>
      </c>
      <c r="I144" s="1">
        <v>90289</v>
      </c>
      <c r="J144" s="1">
        <v>1398</v>
      </c>
    </row>
    <row r="145" spans="4:10" x14ac:dyDescent="0.25">
      <c r="D145">
        <v>142</v>
      </c>
      <c r="E145" t="str">
        <f>VLOOKUP(F145,kafedra,2)</f>
        <v>Бизнес</v>
      </c>
      <c r="F145">
        <v>2</v>
      </c>
      <c r="G145" t="str">
        <f>VLOOKUP(H145,staff,2)</f>
        <v>Ассистент профессора</v>
      </c>
      <c r="H145">
        <v>3</v>
      </c>
      <c r="I145" s="1">
        <v>87104</v>
      </c>
      <c r="J145" s="1">
        <v>1624</v>
      </c>
    </row>
    <row r="146" spans="4:10" x14ac:dyDescent="0.25">
      <c r="D146">
        <v>143</v>
      </c>
      <c r="E146" t="str">
        <f>VLOOKUP(F146,kafedra,2)</f>
        <v>Аналитика</v>
      </c>
      <c r="F146">
        <v>6</v>
      </c>
      <c r="G146" t="str">
        <f>VLOOKUP(H146,staff,2)</f>
        <v>Профессор</v>
      </c>
      <c r="H146">
        <v>5</v>
      </c>
      <c r="I146" s="1">
        <v>119968</v>
      </c>
      <c r="J146" s="1">
        <v>1832</v>
      </c>
    </row>
    <row r="147" spans="4:10" x14ac:dyDescent="0.25">
      <c r="D147">
        <v>144</v>
      </c>
      <c r="E147" t="str">
        <f>VLOOKUP(F147,kafedra,2)</f>
        <v>Бухгалтерский учет</v>
      </c>
      <c r="F147">
        <v>1</v>
      </c>
      <c r="G147" t="str">
        <f>VLOOKUP(H147,staff,2)</f>
        <v>Лектор</v>
      </c>
      <c r="H147">
        <v>1</v>
      </c>
      <c r="I147" s="1">
        <v>103322</v>
      </c>
      <c r="J147" s="1">
        <v>1078</v>
      </c>
    </row>
    <row r="148" spans="4:10" x14ac:dyDescent="0.25">
      <c r="D148">
        <v>145</v>
      </c>
      <c r="E148" t="str">
        <f>VLOOKUP(F148,kafedra,2)</f>
        <v>Маркетинг</v>
      </c>
      <c r="F148">
        <v>4</v>
      </c>
      <c r="G148" t="str">
        <f>VLOOKUP(H148,staff,2)</f>
        <v>Профессор</v>
      </c>
      <c r="H148">
        <v>5</v>
      </c>
      <c r="I148" s="1">
        <v>116651</v>
      </c>
      <c r="J148" s="1">
        <v>1832</v>
      </c>
    </row>
    <row r="149" spans="4:10" x14ac:dyDescent="0.25">
      <c r="D149">
        <v>146</v>
      </c>
      <c r="E149" t="str">
        <f>VLOOKUP(F149,kafedra,2)</f>
        <v>Бухгалтерский учет</v>
      </c>
      <c r="F149">
        <v>1</v>
      </c>
      <c r="G149" t="str">
        <f>VLOOKUP(H149,staff,2)</f>
        <v>Ассистент профессора</v>
      </c>
      <c r="H149">
        <v>3</v>
      </c>
      <c r="I149" s="1">
        <v>126770</v>
      </c>
      <c r="J149" s="1">
        <v>1710</v>
      </c>
    </row>
    <row r="150" spans="4:10" x14ac:dyDescent="0.25">
      <c r="D150">
        <v>147</v>
      </c>
      <c r="E150" t="str">
        <f>VLOOKUP(F150,kafedra,2)</f>
        <v>Бизнес</v>
      </c>
      <c r="F150">
        <v>2</v>
      </c>
      <c r="G150" t="str">
        <f>VLOOKUP(H150,staff,2)</f>
        <v>Приглашенный профессор</v>
      </c>
      <c r="H150">
        <v>4</v>
      </c>
      <c r="I150" s="1">
        <v>121103</v>
      </c>
      <c r="J150" s="1">
        <v>1511</v>
      </c>
    </row>
    <row r="151" spans="4:10" x14ac:dyDescent="0.25">
      <c r="D151">
        <v>148</v>
      </c>
      <c r="E151" t="str">
        <f>VLOOKUP(F151,kafedra,2)</f>
        <v>Бухгалтерский учет</v>
      </c>
      <c r="F151">
        <v>1</v>
      </c>
      <c r="G151" t="str">
        <f>VLOOKUP(H151,staff,2)</f>
        <v>Профессор</v>
      </c>
      <c r="H151">
        <v>5</v>
      </c>
      <c r="I151" s="1">
        <v>167278</v>
      </c>
      <c r="J151" s="1">
        <v>1061</v>
      </c>
    </row>
    <row r="152" spans="4:10" x14ac:dyDescent="0.25">
      <c r="D152">
        <v>149</v>
      </c>
      <c r="E152" t="str">
        <f>VLOOKUP(F152,kafedra,2)</f>
        <v>Аналитика</v>
      </c>
      <c r="F152">
        <v>6</v>
      </c>
      <c r="G152" t="str">
        <f>VLOOKUP(H152,staff,2)</f>
        <v>Приглашенный профессор</v>
      </c>
      <c r="H152">
        <v>4</v>
      </c>
      <c r="I152" s="1">
        <v>119835</v>
      </c>
      <c r="J152" s="1">
        <v>1878</v>
      </c>
    </row>
    <row r="153" spans="4:10" x14ac:dyDescent="0.25">
      <c r="D153">
        <v>150</v>
      </c>
      <c r="E153" t="str">
        <f>VLOOKUP(F153,kafedra,2)</f>
        <v>Менеджмент</v>
      </c>
      <c r="F153">
        <v>5</v>
      </c>
      <c r="G153" t="str">
        <f>VLOOKUP(H153,staff,2)</f>
        <v>Лектор</v>
      </c>
      <c r="H153">
        <v>1</v>
      </c>
      <c r="I153" s="1">
        <v>73252</v>
      </c>
      <c r="J153" s="1">
        <v>1478</v>
      </c>
    </row>
    <row r="154" spans="4:10" x14ac:dyDescent="0.25">
      <c r="D154">
        <v>151</v>
      </c>
      <c r="E154" t="str">
        <f>VLOOKUP(F154,kafedra,2)</f>
        <v>Аналитика</v>
      </c>
      <c r="F154">
        <v>6</v>
      </c>
      <c r="G154" t="str">
        <f>VLOOKUP(H154,staff,2)</f>
        <v>Ассистент профессора</v>
      </c>
      <c r="H154">
        <v>3</v>
      </c>
      <c r="I154" s="1">
        <v>104836</v>
      </c>
      <c r="J154" s="1">
        <v>1874</v>
      </c>
    </row>
    <row r="155" spans="4:10" x14ac:dyDescent="0.25">
      <c r="D155">
        <v>152</v>
      </c>
      <c r="E155" t="str">
        <f>VLOOKUP(F155,kafedra,2)</f>
        <v>Бухгалтерский учет</v>
      </c>
      <c r="F155">
        <v>1</v>
      </c>
      <c r="G155" t="str">
        <f>VLOOKUP(H155,staff,2)</f>
        <v>Лаборант</v>
      </c>
      <c r="H155">
        <v>2</v>
      </c>
      <c r="I155" s="1">
        <v>107793</v>
      </c>
      <c r="J155" s="1">
        <v>1396</v>
      </c>
    </row>
    <row r="156" spans="4:10" x14ac:dyDescent="0.25">
      <c r="D156">
        <v>153</v>
      </c>
      <c r="E156" t="str">
        <f>VLOOKUP(F156,kafedra,2)</f>
        <v>Финансы</v>
      </c>
      <c r="F156">
        <v>3</v>
      </c>
      <c r="G156" t="str">
        <f>VLOOKUP(H156,staff,2)</f>
        <v>Приглашенный профессор</v>
      </c>
      <c r="H156">
        <v>4</v>
      </c>
      <c r="I156" s="1">
        <v>126231</v>
      </c>
      <c r="J156" s="1">
        <v>1280</v>
      </c>
    </row>
    <row r="157" spans="4:10" x14ac:dyDescent="0.25">
      <c r="D157">
        <v>154</v>
      </c>
      <c r="E157" t="str">
        <f>VLOOKUP(F157,kafedra,2)</f>
        <v>Маркетинг</v>
      </c>
      <c r="F157">
        <v>4</v>
      </c>
      <c r="G157" t="str">
        <f>VLOOKUP(H157,staff,2)</f>
        <v>Приглашенный профессор</v>
      </c>
      <c r="H157">
        <v>4</v>
      </c>
      <c r="I157" s="1">
        <v>112158</v>
      </c>
      <c r="J157" s="1">
        <v>1428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Лист3</vt:lpstr>
      <vt:lpstr>Звезда</vt:lpstr>
      <vt:lpstr>Данные</vt:lpstr>
      <vt:lpstr>kafedra</vt:lpstr>
      <vt:lpstr>staff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slava</cp:lastModifiedBy>
  <dcterms:created xsi:type="dcterms:W3CDTF">2013-07-29T23:02:31Z</dcterms:created>
  <dcterms:modified xsi:type="dcterms:W3CDTF">2022-12-20T17:42:21Z</dcterms:modified>
</cp:coreProperties>
</file>