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hub\finance\01.Seminar\"/>
    </mc:Choice>
  </mc:AlternateContent>
  <xr:revisionPtr revIDLastSave="0" documentId="13_ncr:1_{F8004054-C643-4AFC-87C0-129A073B5C18}" xr6:coauthVersionLast="47" xr6:coauthVersionMax="47" xr10:uidLastSave="{00000000-0000-0000-0000-000000000000}"/>
  <bookViews>
    <workbookView xWindow="-120" yWindow="-120" windowWidth="20640" windowHeight="11760" activeTab="1" xr2:uid="{00000000-000D-0000-FFFF-FFFF00000000}"/>
  </bookViews>
  <sheets>
    <sheet name="Task01" sheetId="1" r:id="rId1"/>
    <sheet name="Task02" sheetId="2" r:id="rId2"/>
    <sheet name="Task03" sheetId="3" r:id="rId3"/>
    <sheet name="Task04" sheetId="4" r:id="rId4"/>
    <sheet name="Task05" sheetId="5" r:id="rId5"/>
    <sheet name="Task06" sheetId="6" r:id="rId6"/>
    <sheet name="Task07" sheetId="7" r:id="rId7"/>
    <sheet name="Task0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F2" i="1"/>
  <c r="G2" i="1"/>
  <c r="E2" i="8"/>
  <c r="B2" i="7"/>
  <c r="F2" i="5"/>
  <c r="E2" i="5"/>
</calcChain>
</file>

<file path=xl/sharedStrings.xml><?xml version="1.0" encoding="utf-8"?>
<sst xmlns="http://schemas.openxmlformats.org/spreadsheetml/2006/main" count="24" uniqueCount="17">
  <si>
    <t>Банк предлагает два варианта размещения депозита в размере 1 млн руб. на 3 года: либо под 15% годовых по схеме сложных процентов (с капитализацией), либо под 20% годовых по схеме простых процентов. Какой вариант выгоднее для заемщика?</t>
  </si>
  <si>
    <t xml:space="preserve">Банк предлагает положить депозит 3 млн руб. на 6 лет, обещая выплатить 1,5 млн руб. процентов в конце срока. Какую процентную ставку предлагает банк, если подразумевается начисление процентов раз в год по сложной ставке? </t>
  </si>
  <si>
    <t xml:space="preserve">Клиент банка взял кредит в размере 150 тыс.руб. на 2 года под 14% годовых с ежегодным начислением процентов и возвратом кредита и всех накопленных процентов в конце срока. Определить величину переплаты по кредиту по сравнению с изначальной суммой. </t>
  </si>
  <si>
    <t xml:space="preserve">Клиент банка взял кредит в размере 150 тыс.руб. на 2 года под 14% годовых с ежемесячным начислением процентов и возвратом кредита и всех накопленных процентов в конце срока. Определить величину переплаты по кредиту по сравнению с изначальной суммой. </t>
  </si>
  <si>
    <t>Вкладчик внес в банк некую сумму денег под 12% годовых с начислением сложных процентов раз в квартал. Через 7 лет на счету у него оказалось 30 млн.руб. Какую сумму положил в банк вкладчик?</t>
  </si>
  <si>
    <t xml:space="preserve"> Какая доходность должна быть у инвестиций, чтобы они позволили инвестору увеличить свои вложения в 2 раза на горизонте 5 лет?</t>
  </si>
  <si>
    <t>Менеджер получил годовой бонус в размере 2,5 млн руб. и хочет отдать его в управление профессиональному трейдеру на фондовом рынке. Какую сумму он может ожидать получить через 15 лет, если средняя доходность, которую ему обещает трейдер, составит 12% годовых?</t>
  </si>
  <si>
    <t>PV</t>
  </si>
  <si>
    <t>n</t>
  </si>
  <si>
    <t>i</t>
  </si>
  <si>
    <t>FV</t>
  </si>
  <si>
    <t>i-simple</t>
  </si>
  <si>
    <t>FV-simple</t>
  </si>
  <si>
    <t>FV-compounds</t>
  </si>
  <si>
    <t>разница</t>
  </si>
  <si>
    <t>i-compound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</si>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</sst>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H3" sqref="H3"/>
    </sheetView>
  </sheetViews>
  <sheetFormatPr defaultRowHeight="15" x14ac:dyDescent="0.25"/>
  <cols>
    <col min="1" max="1" width="94.85546875" customWidth="1"/>
    <col min="2" max="2" width="13.140625" bestFit="1" customWidth="1"/>
    <col min="5" max="5" width="11.140625" customWidth="1"/>
    <col min="6" max="6" width="13.85546875" bestFit="1" customWidth="1"/>
    <col min="7" max="7" width="15" customWidth="1"/>
    <col min="8" max="8" width="11.5703125" bestFit="1" customWidth="1"/>
  </cols>
  <sheetData>
    <row r="1" spans="1:8" ht="45" x14ac:dyDescent="0.25">
      <c r="A1" s="1" t="s">
        <v>0</v>
      </c>
      <c r="B1" t="s">
        <v>7</v>
      </c>
      <c r="C1" t="s">
        <v>8</v>
      </c>
      <c r="D1" t="s">
        <v>11</v>
      </c>
      <c r="E1" t="s">
        <v>15</v>
      </c>
      <c r="F1" t="s">
        <v>12</v>
      </c>
      <c r="G1" t="s">
        <v>13</v>
      </c>
      <c r="H1" t="s">
        <v>14</v>
      </c>
    </row>
    <row r="2" spans="1:8" x14ac:dyDescent="0.25">
      <c r="B2" s="3">
        <v>1000000</v>
      </c>
      <c r="C2">
        <v>3</v>
      </c>
      <c r="D2" s="2">
        <v>0.2</v>
      </c>
      <c r="E2" s="2">
        <v>0.15</v>
      </c>
      <c r="F2" s="3">
        <f>B2*C2*D2+B2</f>
        <v>1600000</v>
      </c>
      <c r="G2" s="3">
        <f>FV(E2,C2,0,-B2)</f>
        <v>1520874.9999999995</v>
      </c>
      <c r="H2" s="3">
        <f>F2-G2</f>
        <v>79125.000000000466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6A6B9-097C-41F3-9B37-A83F78763AEE}">
  <dimension ref="A1"/>
  <sheetViews>
    <sheetView tabSelected="1" workbookViewId="0"/>
  </sheetViews>
  <sheetFormatPr defaultRowHeight="15" x14ac:dyDescent="0.25"/>
  <cols>
    <col min="1" max="1" width="75.140625" customWidth="1"/>
  </cols>
  <sheetData>
    <row r="1" spans="1:1" x14ac:dyDescent="0.25">
      <c r="A1" s="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5AB86-2D32-4B77-8689-F2BDDF9CFF4F}">
  <dimension ref="A1"/>
  <sheetViews>
    <sheetView workbookViewId="0"/>
  </sheetViews>
  <sheetFormatPr defaultRowHeight="15" x14ac:dyDescent="0.25"/>
  <cols>
    <col min="1" max="1" width="66.28515625" customWidth="1"/>
  </cols>
  <sheetData>
    <row r="1" spans="1:1" ht="60" x14ac:dyDescent="0.25">
      <c r="A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3515-8A1C-4146-9C13-C1C5412F6AC2}">
  <dimension ref="A1"/>
  <sheetViews>
    <sheetView workbookViewId="0"/>
  </sheetViews>
  <sheetFormatPr defaultRowHeight="15" x14ac:dyDescent="0.25"/>
  <cols>
    <col min="1" max="1" width="70" customWidth="1"/>
  </cols>
  <sheetData>
    <row r="1" spans="1:1" ht="60" x14ac:dyDescent="0.25">
      <c r="A1" s="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71CD6-B606-49C0-89F8-D635E16CAD7A}">
  <dimension ref="A1:F2"/>
  <sheetViews>
    <sheetView workbookViewId="0">
      <selection activeCell="F3" sqref="F3"/>
    </sheetView>
  </sheetViews>
  <sheetFormatPr defaultRowHeight="15" x14ac:dyDescent="0.25"/>
  <cols>
    <col min="1" max="1" width="59" customWidth="1"/>
  </cols>
  <sheetData>
    <row r="1" spans="1:6" ht="75" x14ac:dyDescent="0.25">
      <c r="A1" s="1" t="s">
        <v>3</v>
      </c>
      <c r="B1" t="s">
        <v>7</v>
      </c>
      <c r="C1" t="s">
        <v>8</v>
      </c>
      <c r="D1" t="s">
        <v>9</v>
      </c>
    </row>
    <row r="2" spans="1:6" x14ac:dyDescent="0.25">
      <c r="B2">
        <v>150000</v>
      </c>
      <c r="C2">
        <v>2</v>
      </c>
      <c r="D2" s="2">
        <v>0.14000000000000001</v>
      </c>
      <c r="E2">
        <f>B2*(1+D2/12)^24</f>
        <v>198148.06501530399</v>
      </c>
      <c r="F2">
        <f>E2-B2</f>
        <v>48148.06501530399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5354-0CAA-468B-9BF6-883C3D32C167}">
  <dimension ref="A1:D2"/>
  <sheetViews>
    <sheetView workbookViewId="0">
      <selection activeCell="D6" sqref="D6"/>
    </sheetView>
  </sheetViews>
  <sheetFormatPr defaultRowHeight="15" x14ac:dyDescent="0.25"/>
  <cols>
    <col min="1" max="1" width="67" customWidth="1"/>
  </cols>
  <sheetData>
    <row r="1" spans="1:4" ht="45" x14ac:dyDescent="0.25">
      <c r="A1" s="1" t="s">
        <v>4</v>
      </c>
      <c r="B1" t="s">
        <v>10</v>
      </c>
      <c r="C1" t="s">
        <v>9</v>
      </c>
      <c r="D1" t="s">
        <v>8</v>
      </c>
    </row>
    <row r="2" spans="1:4" x14ac:dyDescent="0.25">
      <c r="B2">
        <v>30000000</v>
      </c>
      <c r="C2" s="2">
        <v>0.12</v>
      </c>
      <c r="D2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F0A-FC61-4401-902F-225D2C95D055}">
  <dimension ref="A1:B2"/>
  <sheetViews>
    <sheetView workbookViewId="0">
      <selection activeCell="B2" sqref="B2"/>
    </sheetView>
  </sheetViews>
  <sheetFormatPr defaultRowHeight="15" x14ac:dyDescent="0.25"/>
  <cols>
    <col min="1" max="1" width="77.7109375" customWidth="1"/>
  </cols>
  <sheetData>
    <row r="1" spans="1:2" ht="30" x14ac:dyDescent="0.25">
      <c r="A1" s="1" t="s">
        <v>5</v>
      </c>
    </row>
    <row r="2" spans="1:2" x14ac:dyDescent="0.25">
      <c r="B2">
        <f>(1+C2)^5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046A-1D21-4CC6-AF2D-5FFA53B875F1}">
  <dimension ref="A1:E2"/>
  <sheetViews>
    <sheetView workbookViewId="0">
      <selection activeCell="E3" sqref="E3"/>
    </sheetView>
  </sheetViews>
  <sheetFormatPr defaultRowHeight="15" x14ac:dyDescent="0.25"/>
  <cols>
    <col min="1" max="1" width="66.42578125" customWidth="1"/>
  </cols>
  <sheetData>
    <row r="1" spans="1:5" ht="75" x14ac:dyDescent="0.25">
      <c r="A1" s="1" t="s">
        <v>6</v>
      </c>
      <c r="B1" t="s">
        <v>10</v>
      </c>
      <c r="C1" t="s">
        <v>8</v>
      </c>
      <c r="D1" t="s">
        <v>9</v>
      </c>
    </row>
    <row r="2" spans="1:5" x14ac:dyDescent="0.25">
      <c r="B2">
        <v>2500000</v>
      </c>
      <c r="C2">
        <v>15</v>
      </c>
      <c r="D2">
        <v>12</v>
      </c>
      <c r="E2">
        <f>B2*1.12^C2</f>
        <v>13683914.398142608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Task01</vt:lpstr>
      <vt:lpstr>Task02</vt:lpstr>
      <vt:lpstr>Task03</vt:lpstr>
      <vt:lpstr>Task04</vt:lpstr>
      <vt:lpstr>Task05</vt:lpstr>
      <vt:lpstr>Task06</vt:lpstr>
      <vt:lpstr>Task07</vt:lpstr>
      <vt:lpstr>Task08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2015-06-05T18:19:34Z</dcterms:created>
  <dcterms:modified xsi:type="dcterms:W3CDTF">2023-07-31T13:18:08Z</dcterms:modified>
</cp:coreProperties>
</file>