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finance\03.Seminar\"/>
    </mc:Choice>
  </mc:AlternateContent>
  <xr:revisionPtr revIDLastSave="0" documentId="13_ncr:1_{AF842E12-9AC2-407D-9992-C22A23BEE49A}" xr6:coauthVersionLast="47" xr6:coauthVersionMax="47" xr10:uidLastSave="{00000000-0000-0000-0000-000000000000}"/>
  <bookViews>
    <workbookView xWindow="-120" yWindow="-120" windowWidth="20640" windowHeight="11760" activeTab="2" xr2:uid="{00000000-000D-0000-FFFF-FFFF00000000}"/>
  </bookViews>
  <sheets>
    <sheet name="1" sheetId="1" r:id="rId1"/>
    <sheet name="2" sheetId="2" r:id="rId2"/>
    <sheet name="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3" l="1"/>
  <c r="C11" i="3" a="1"/>
  <c r="C11" i="3" s="1"/>
  <c r="B8" i="2" a="1"/>
  <c r="B8" i="2" s="1"/>
  <c r="B6" i="2"/>
  <c r="C6" i="2"/>
  <c r="D6" i="2"/>
  <c r="E6" i="2"/>
  <c r="F6" i="2"/>
  <c r="G6" i="2"/>
  <c r="H6" i="2"/>
  <c r="I6" i="2"/>
  <c r="J6" i="2"/>
  <c r="K6" i="2"/>
  <c r="L9" i="1" a="1"/>
  <c r="L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<sst xmlns="http://schemas.openxmlformats.org/spreadsheetml/2006/main" count="23" uniqueCount="14">
  <si>
    <t>В компании собрали статистику по затратам на маркетинг и по объему продаж:</t>
  </si>
  <si>
    <t>Год</t>
  </si>
  <si>
    <t>Затраты на маркетинг, тыс.$</t>
  </si>
  <si>
    <t>Объем продаж продукции, тыс.ед.</t>
  </si>
  <si>
    <t>В предположении, что между этими величинами есть линейная взаимосвязь, определить коэффициент линейной зависимости (пропорциональности).</t>
  </si>
  <si>
    <t>b</t>
  </si>
  <si>
    <t>k</t>
  </si>
  <si>
    <t>kx+b</t>
  </si>
  <si>
    <t>В условиях задачи 1 предположим, что все эти годы инфляция составляла 3% в год. Определите уравнение регрессии, описывающие зависимость объема продаж от затрат на маркетинг, с учетом инфляции (то есть в ценах последнего года).</t>
  </si>
  <si>
    <t>Аналитик собрал статистические данные между ценой акции перерабатывающей компании и ценой ресурса, который эта компания перерабатывает:</t>
  </si>
  <si>
    <t>Месяц</t>
  </si>
  <si>
    <t>Цена акции, $</t>
  </si>
  <si>
    <t>Цена ресурса, $</t>
  </si>
  <si>
    <t>Определить уравнение регрессии и сделать на его основе прогноз цены акции на 13 месяц, если прогнозная цена ресурса на 13 месяц равна $165,0.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</si>
</sst>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3"/>
      <color theme="1"/>
      <name val="Arial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0" fillId="0" borderId="5" xfId="0" applyBorder="1"/>
    <xf numFmtId="0" fontId="0" fillId="0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'1'!$B$8:$K$8</c:f>
              <c:numCache>
                <c:formatCode>General</c:formatCode>
                <c:ptCount val="10"/>
                <c:pt idx="0">
                  <c:v>55</c:v>
                </c:pt>
                <c:pt idx="1">
                  <c:v>70</c:v>
                </c:pt>
                <c:pt idx="2">
                  <c:v>82</c:v>
                </c:pt>
                <c:pt idx="3">
                  <c:v>90</c:v>
                </c:pt>
                <c:pt idx="4">
                  <c:v>98</c:v>
                </c:pt>
                <c:pt idx="5">
                  <c:v>105</c:v>
                </c:pt>
                <c:pt idx="6">
                  <c:v>110</c:v>
                </c:pt>
                <c:pt idx="7">
                  <c:v>120</c:v>
                </c:pt>
                <c:pt idx="8">
                  <c:v>128</c:v>
                </c:pt>
                <c:pt idx="9">
                  <c:v>132</c:v>
                </c:pt>
              </c:numCache>
            </c:numRef>
          </c:xVal>
          <c:yVal>
            <c:numRef>
              <c:f>'1'!$B$9:$K$9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17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25</c:v>
                </c:pt>
                <c:pt idx="8">
                  <c:v>30</c:v>
                </c:pt>
                <c:pt idx="9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3-41F0-8115-F68AE0384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354511"/>
        <c:axId val="698240239"/>
      </c:scatterChart>
      <c:valAx>
        <c:axId val="70435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240239"/>
        <c:crosses val="autoZero"/>
        <c:crossBetween val="midCat"/>
      </c:valAx>
      <c:valAx>
        <c:axId val="69824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4354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4</xdr:row>
      <xdr:rowOff>66675</xdr:rowOff>
    </xdr:from>
    <xdr:to>
      <xdr:col>14</xdr:col>
      <xdr:colOff>0</xdr:colOff>
      <xdr:row>18</xdr:row>
      <xdr:rowOff>123825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C32A08C-27C6-07BC-A0E3-9FD10DF78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K4" sqref="A2:K4"/>
    </sheetView>
  </sheetViews>
  <sheetFormatPr defaultRowHeight="15" x14ac:dyDescent="0.25"/>
  <sheetData>
    <row r="1" spans="1:13" ht="17.25" thickBot="1" x14ac:dyDescent="0.3">
      <c r="A1" s="1" t="s">
        <v>0</v>
      </c>
    </row>
    <row r="2" spans="1:13" ht="15.75" thickBot="1" x14ac:dyDescent="0.3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</row>
    <row r="3" spans="1:13" ht="15.75" thickBot="1" x14ac:dyDescent="0.3">
      <c r="A3" s="4" t="s">
        <v>2</v>
      </c>
      <c r="B3" s="5">
        <v>55</v>
      </c>
      <c r="C3" s="5">
        <v>70</v>
      </c>
      <c r="D3" s="5">
        <v>82</v>
      </c>
      <c r="E3" s="5">
        <v>90</v>
      </c>
      <c r="F3" s="5">
        <v>98</v>
      </c>
      <c r="G3" s="5">
        <v>105</v>
      </c>
      <c r="H3" s="5">
        <v>110</v>
      </c>
      <c r="I3" s="5">
        <v>120</v>
      </c>
      <c r="J3" s="5">
        <v>128</v>
      </c>
      <c r="K3" s="5">
        <v>132</v>
      </c>
    </row>
    <row r="4" spans="1:13" ht="15.75" thickBot="1" x14ac:dyDescent="0.3">
      <c r="A4" s="4" t="s">
        <v>3</v>
      </c>
      <c r="B4" s="5">
        <v>10</v>
      </c>
      <c r="C4" s="5">
        <v>12</v>
      </c>
      <c r="D4" s="5">
        <v>13</v>
      </c>
      <c r="E4" s="5">
        <v>17</v>
      </c>
      <c r="F4" s="5">
        <v>18</v>
      </c>
      <c r="G4" s="5">
        <v>20</v>
      </c>
      <c r="H4" s="5">
        <v>22</v>
      </c>
      <c r="I4" s="5">
        <v>25</v>
      </c>
      <c r="J4" s="5">
        <v>30</v>
      </c>
      <c r="K4" s="5">
        <v>34</v>
      </c>
    </row>
    <row r="5" spans="1:13" ht="16.5" x14ac:dyDescent="0.25">
      <c r="A5" s="1" t="s">
        <v>4</v>
      </c>
    </row>
    <row r="7" spans="1:13" x14ac:dyDescent="0.25">
      <c r="A7" s="6" t="s">
        <v>1</v>
      </c>
      <c r="B7" s="6">
        <v>1</v>
      </c>
      <c r="C7" s="6">
        <v>2</v>
      </c>
      <c r="D7" s="6">
        <v>3</v>
      </c>
      <c r="E7" s="6">
        <v>4</v>
      </c>
      <c r="F7" s="6">
        <v>5</v>
      </c>
      <c r="G7" s="6">
        <v>6</v>
      </c>
      <c r="H7" s="6">
        <v>7</v>
      </c>
      <c r="I7" s="6">
        <v>8</v>
      </c>
      <c r="J7" s="6">
        <v>9</v>
      </c>
      <c r="K7" s="6">
        <v>10</v>
      </c>
    </row>
    <row r="8" spans="1:13" x14ac:dyDescent="0.25">
      <c r="A8" s="6" t="s">
        <v>2</v>
      </c>
      <c r="B8" s="6">
        <v>55</v>
      </c>
      <c r="C8" s="6">
        <v>70</v>
      </c>
      <c r="D8" s="6">
        <v>82</v>
      </c>
      <c r="E8" s="6">
        <v>90</v>
      </c>
      <c r="F8" s="6">
        <v>98</v>
      </c>
      <c r="G8" s="6">
        <v>105</v>
      </c>
      <c r="H8" s="6">
        <v>110</v>
      </c>
      <c r="I8" s="6">
        <v>120</v>
      </c>
      <c r="J8" s="6">
        <v>128</v>
      </c>
      <c r="K8" s="6">
        <v>132</v>
      </c>
      <c r="L8" t="s">
        <v>6</v>
      </c>
      <c r="M8" t="s">
        <v>5</v>
      </c>
    </row>
    <row r="9" spans="1:13" x14ac:dyDescent="0.25">
      <c r="A9" s="6" t="s">
        <v>3</v>
      </c>
      <c r="B9" s="6">
        <v>10</v>
      </c>
      <c r="C9" s="6">
        <v>12</v>
      </c>
      <c r="D9" s="6">
        <v>13</v>
      </c>
      <c r="E9" s="6">
        <v>17</v>
      </c>
      <c r="F9" s="6">
        <v>18</v>
      </c>
      <c r="G9" s="6">
        <v>20</v>
      </c>
      <c r="H9" s="6">
        <v>22</v>
      </c>
      <c r="I9" s="6">
        <v>25</v>
      </c>
      <c r="J9" s="6">
        <v>30</v>
      </c>
      <c r="K9" s="6">
        <v>34</v>
      </c>
      <c r="L9" cm="1">
        <f t="array" ref="L9:M9">LINEST(B9:K9,B8:K8)</f>
        <v>0.29933051444679354</v>
      </c>
      <c r="M9">
        <v>-9.5337209302325583</v>
      </c>
    </row>
    <row r="11" spans="1:13" x14ac:dyDescent="0.25">
      <c r="L11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8B19-5E98-4703-AB93-B1D36E27B51A}">
  <dimension ref="A1:K8"/>
  <sheetViews>
    <sheetView workbookViewId="0">
      <selection activeCell="B9" sqref="B9"/>
    </sheetView>
  </sheetViews>
  <sheetFormatPr defaultRowHeight="15" x14ac:dyDescent="0.25"/>
  <sheetData>
    <row r="1" spans="1:11" x14ac:dyDescent="0.25">
      <c r="A1" t="s">
        <v>8</v>
      </c>
    </row>
    <row r="3" spans="1:11" x14ac:dyDescent="0.25">
      <c r="A3" s="6" t="s">
        <v>1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</row>
    <row r="4" spans="1:11" x14ac:dyDescent="0.25">
      <c r="A4" s="6" t="s">
        <v>2</v>
      </c>
      <c r="B4" s="6">
        <v>55</v>
      </c>
      <c r="C4" s="6">
        <v>70</v>
      </c>
      <c r="D4" s="6">
        <v>82</v>
      </c>
      <c r="E4" s="6">
        <v>90</v>
      </c>
      <c r="F4" s="6">
        <v>98</v>
      </c>
      <c r="G4" s="6">
        <v>105</v>
      </c>
      <c r="H4" s="6">
        <v>110</v>
      </c>
      <c r="I4" s="6">
        <v>120</v>
      </c>
      <c r="J4" s="6">
        <v>128</v>
      </c>
      <c r="K4" s="6">
        <v>132</v>
      </c>
    </row>
    <row r="5" spans="1:11" x14ac:dyDescent="0.25">
      <c r="A5" s="6" t="s">
        <v>3</v>
      </c>
      <c r="B5" s="6">
        <v>10</v>
      </c>
      <c r="C5" s="6">
        <v>12</v>
      </c>
      <c r="D5" s="6">
        <v>13</v>
      </c>
      <c r="E5" s="6">
        <v>17</v>
      </c>
      <c r="F5" s="6">
        <v>18</v>
      </c>
      <c r="G5" s="6">
        <v>20</v>
      </c>
      <c r="H5" s="6">
        <v>22</v>
      </c>
      <c r="I5" s="6">
        <v>25</v>
      </c>
      <c r="J5" s="6">
        <v>30</v>
      </c>
      <c r="K5" s="6">
        <v>34</v>
      </c>
    </row>
    <row r="6" spans="1:11" x14ac:dyDescent="0.25">
      <c r="B6">
        <f t="shared" ref="B6:J6" si="0">B4*(1+3%)^(10-B3)</f>
        <v>71.762525110608451</v>
      </c>
      <c r="C6">
        <f t="shared" si="0"/>
        <v>88.673905697133108</v>
      </c>
      <c r="D6">
        <f t="shared" si="0"/>
        <v>100.84965696483934</v>
      </c>
      <c r="E6">
        <f t="shared" si="0"/>
        <v>107.46470668760999</v>
      </c>
      <c r="F6">
        <f t="shared" si="0"/>
        <v>113.60885928139999</v>
      </c>
      <c r="G6">
        <f t="shared" si="0"/>
        <v>118.17842504999999</v>
      </c>
      <c r="H6">
        <f t="shared" si="0"/>
        <v>120.19997000000001</v>
      </c>
      <c r="I6">
        <f t="shared" si="0"/>
        <v>127.30799999999999</v>
      </c>
      <c r="J6">
        <f t="shared" si="0"/>
        <v>131.84</v>
      </c>
      <c r="K6">
        <f>K4*(1+3%)^(10-K3)</f>
        <v>132</v>
      </c>
    </row>
    <row r="8" spans="1:11" x14ac:dyDescent="0.25">
      <c r="B8" cm="1">
        <f t="array" ref="B8:C8">LINEST(B5:K5,B6:K6)</f>
        <v>0.36351942039414897</v>
      </c>
      <c r="C8">
        <v>-20.319217200105953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C493-38FD-4C60-9EF3-50880BB81582}">
  <dimension ref="A1:N11"/>
  <sheetViews>
    <sheetView tabSelected="1" workbookViewId="0">
      <selection activeCell="N9" sqref="N7:N9"/>
    </sheetView>
  </sheetViews>
  <sheetFormatPr defaultRowHeight="15" x14ac:dyDescent="0.25"/>
  <sheetData>
    <row r="1" spans="1:14" x14ac:dyDescent="0.25">
      <c r="A1" t="s">
        <v>9</v>
      </c>
    </row>
    <row r="2" spans="1:14" x14ac:dyDescent="0.25">
      <c r="A2" t="s">
        <v>10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4" x14ac:dyDescent="0.25">
      <c r="A3" t="s">
        <v>11</v>
      </c>
      <c r="B3">
        <v>12.1</v>
      </c>
      <c r="C3">
        <v>15.2</v>
      </c>
      <c r="D3">
        <v>15.3</v>
      </c>
      <c r="E3">
        <v>15.7</v>
      </c>
      <c r="F3">
        <v>15.2</v>
      </c>
      <c r="G3">
        <v>16.100000000000001</v>
      </c>
      <c r="H3">
        <v>16.5</v>
      </c>
      <c r="I3">
        <v>17.100000000000001</v>
      </c>
      <c r="J3">
        <v>17.2</v>
      </c>
      <c r="K3">
        <v>17</v>
      </c>
      <c r="L3">
        <v>16.8</v>
      </c>
      <c r="M3">
        <v>16.899999999999999</v>
      </c>
    </row>
    <row r="4" spans="1:14" x14ac:dyDescent="0.25">
      <c r="A4" t="s">
        <v>12</v>
      </c>
      <c r="B4">
        <v>115</v>
      </c>
      <c r="C4">
        <v>119</v>
      </c>
      <c r="D4">
        <v>121</v>
      </c>
      <c r="E4">
        <v>130</v>
      </c>
      <c r="F4">
        <v>131</v>
      </c>
      <c r="G4">
        <v>150</v>
      </c>
      <c r="H4">
        <v>155</v>
      </c>
      <c r="I4">
        <v>172</v>
      </c>
      <c r="J4">
        <v>174</v>
      </c>
      <c r="K4">
        <v>168</v>
      </c>
      <c r="L4">
        <v>161</v>
      </c>
      <c r="M4">
        <v>159</v>
      </c>
    </row>
    <row r="5" spans="1:14" x14ac:dyDescent="0.25">
      <c r="A5" t="s">
        <v>13</v>
      </c>
    </row>
    <row r="7" spans="1:14" x14ac:dyDescent="0.25">
      <c r="A7" s="6" t="s">
        <v>10</v>
      </c>
      <c r="B7" s="6">
        <v>1</v>
      </c>
      <c r="C7" s="6">
        <v>2</v>
      </c>
      <c r="D7" s="6">
        <v>3</v>
      </c>
      <c r="E7" s="6">
        <v>4</v>
      </c>
      <c r="F7" s="6">
        <v>5</v>
      </c>
      <c r="G7" s="6">
        <v>6</v>
      </c>
      <c r="H7" s="6">
        <v>7</v>
      </c>
      <c r="I7" s="6">
        <v>8</v>
      </c>
      <c r="J7" s="6">
        <v>9</v>
      </c>
      <c r="K7" s="6">
        <v>10</v>
      </c>
      <c r="L7" s="6">
        <v>11</v>
      </c>
      <c r="M7" s="6">
        <v>12</v>
      </c>
      <c r="N7" s="7">
        <v>13</v>
      </c>
    </row>
    <row r="8" spans="1:14" x14ac:dyDescent="0.25">
      <c r="A8" s="6" t="s">
        <v>11</v>
      </c>
      <c r="B8" s="6">
        <v>12.1</v>
      </c>
      <c r="C8" s="6">
        <v>15.2</v>
      </c>
      <c r="D8" s="6">
        <v>15.3</v>
      </c>
      <c r="E8" s="6">
        <v>15.7</v>
      </c>
      <c r="F8" s="6">
        <v>15.2</v>
      </c>
      <c r="G8" s="6">
        <v>16.100000000000001</v>
      </c>
      <c r="H8" s="6">
        <v>16.5</v>
      </c>
      <c r="I8" s="6">
        <v>17.100000000000001</v>
      </c>
      <c r="J8" s="6">
        <v>17.2</v>
      </c>
      <c r="K8" s="6">
        <v>17</v>
      </c>
      <c r="L8" s="6">
        <v>16.8</v>
      </c>
      <c r="M8" s="6">
        <v>16.899999999999999</v>
      </c>
      <c r="N8" s="6">
        <f>C11*N9+D11</f>
        <v>16.963997896850053</v>
      </c>
    </row>
    <row r="9" spans="1:14" x14ac:dyDescent="0.25">
      <c r="A9" s="6" t="s">
        <v>12</v>
      </c>
      <c r="B9" s="6">
        <v>115</v>
      </c>
      <c r="C9" s="6">
        <v>119</v>
      </c>
      <c r="D9" s="6">
        <v>121</v>
      </c>
      <c r="E9" s="6">
        <v>130</v>
      </c>
      <c r="F9" s="6">
        <v>131</v>
      </c>
      <c r="G9" s="6">
        <v>150</v>
      </c>
      <c r="H9" s="6">
        <v>155</v>
      </c>
      <c r="I9" s="6">
        <v>172</v>
      </c>
      <c r="J9" s="6">
        <v>174</v>
      </c>
      <c r="K9" s="6">
        <v>168</v>
      </c>
      <c r="L9" s="6">
        <v>161</v>
      </c>
      <c r="M9" s="6">
        <v>159</v>
      </c>
      <c r="N9" s="7">
        <v>165</v>
      </c>
    </row>
    <row r="11" spans="1:14" x14ac:dyDescent="0.25">
      <c r="C11" cm="1">
        <f t="array" ref="C11:D11">LINEST(B8:M8,B9:M9)</f>
        <v>5.5413221165336278E-2</v>
      </c>
      <c r="D11">
        <v>7.8208164045695678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2023-08-06T18:54:13Z</dcterms:modified>
</cp:coreProperties>
</file>