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solder\20231026\"/>
    </mc:Choice>
  </mc:AlternateContent>
  <xr:revisionPtr revIDLastSave="0" documentId="13_ncr:1_{BE9E07F7-1C3E-4D97-BCB3-39A19117220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 s="1"/>
  <c r="X3" i="1"/>
  <c r="X4" i="1" s="1"/>
  <c r="W3" i="1"/>
  <c r="W4" i="1" s="1"/>
  <c r="V3" i="1"/>
  <c r="V4" i="1" s="1"/>
  <c r="U3" i="1"/>
  <c r="U4" i="1" s="1"/>
  <c r="T3" i="1"/>
  <c r="T4" i="1" s="1"/>
  <c r="S3" i="1"/>
  <c r="S4" i="1" s="1"/>
  <c r="R3" i="1"/>
  <c r="R4" i="1" s="1"/>
  <c r="Q3" i="1"/>
  <c r="Q4" i="1" s="1"/>
  <c r="O3" i="1"/>
  <c r="O4" i="1" s="1"/>
  <c r="N3" i="1"/>
  <c r="N4" i="1" s="1"/>
  <c r="M3" i="1"/>
  <c r="M4" i="1" s="1"/>
  <c r="L3" i="1"/>
  <c r="L4" i="1" s="1"/>
  <c r="K3" i="1"/>
  <c r="K4" i="1" s="1"/>
  <c r="J3" i="1"/>
  <c r="J4" i="1" s="1"/>
  <c r="I3" i="1"/>
  <c r="I4" i="1" s="1"/>
  <c r="H3" i="1"/>
  <c r="H4" i="1" s="1"/>
  <c r="G3" i="1"/>
  <c r="G4" i="1" s="1"/>
  <c r="F3" i="1"/>
  <c r="F4" i="1" s="1"/>
  <c r="E3" i="1"/>
  <c r="E4" i="1" s="1"/>
  <c r="D3" i="1"/>
  <c r="D4" i="1" s="1"/>
  <c r="C3" i="1"/>
  <c r="C4" i="1" s="1"/>
  <c r="B3" i="1"/>
  <c r="B4" i="1" s="1"/>
  <c r="A3" i="1"/>
  <c r="A4" i="1" s="1"/>
</calcChain>
</file>

<file path=xl/sharedStrings.xml><?xml version="1.0" encoding="utf-8"?>
<sst xmlns="http://schemas.openxmlformats.org/spreadsheetml/2006/main" count="177" uniqueCount="78">
  <si>
    <t>0,5А</t>
  </si>
  <si>
    <t>2000мкА</t>
  </si>
  <si>
    <t>0,7кА</t>
  </si>
  <si>
    <t>0,06А</t>
  </si>
  <si>
    <t>1200мА</t>
  </si>
  <si>
    <t>0,05КА</t>
  </si>
  <si>
    <t>1400мА</t>
  </si>
  <si>
    <t>0,2А</t>
  </si>
  <si>
    <t>0,03А</t>
  </si>
  <si>
    <t>3А</t>
  </si>
  <si>
    <t>0,35кА</t>
  </si>
  <si>
    <t>100мА</t>
  </si>
  <si>
    <t>400мА</t>
  </si>
  <si>
    <t>10000мкА</t>
  </si>
  <si>
    <t>1500мкА</t>
  </si>
  <si>
    <t>1,6А</t>
  </si>
  <si>
    <t>0,05А</t>
  </si>
  <si>
    <t>40000мкА</t>
  </si>
  <si>
    <t>0,007А</t>
  </si>
  <si>
    <t>60мА</t>
  </si>
  <si>
    <t>0,05кА</t>
  </si>
  <si>
    <t>5мА</t>
  </si>
  <si>
    <t>мА</t>
  </si>
  <si>
    <t>А</t>
  </si>
  <si>
    <t>мкА</t>
  </si>
  <si>
    <t>пико</t>
  </si>
  <si>
    <t>нано</t>
  </si>
  <si>
    <t>микро</t>
  </si>
  <si>
    <t>мили</t>
  </si>
  <si>
    <t>Вольты</t>
  </si>
  <si>
    <t>Кило</t>
  </si>
  <si>
    <t>Мега</t>
  </si>
  <si>
    <t>Гига</t>
  </si>
  <si>
    <t>Тера</t>
  </si>
  <si>
    <t>0.5 А в мА: 0.5 А=500 мА0.5А=500мА</t>
  </si>
  <si>
    <t>2000 мкА в мА: 2000 мкА=2 мА2000мкА=2мА</t>
  </si>
  <si>
    <t>0.7 кА в А: 0.7 кА=700 А0.7кА=700А</t>
  </si>
  <si>
    <t>0.06 А в мкА: 0.06 А=60,000 мкА0.06А=60,000мкА</t>
  </si>
  <si>
    <t>1200 мА в А: 1200 мА=1.2 А1200мА=1.2А</t>
  </si>
  <si>
    <t>0.05 кА в А: 0.05 кА=50 А0.05кА=50А</t>
  </si>
  <si>
    <t>1400 мА в мкА: 1400 мА=1,400,000 мкА1400мА=1,400,000мкА</t>
  </si>
  <si>
    <t>0.2 А в мА: 0.2 А=200 мА0.2А=200мА</t>
  </si>
  <si>
    <t>0.03 А в мА: 0.03 А=30 мА0.03А=30мА</t>
  </si>
  <si>
    <t>3 А в мА: 3 А=3000 мА3А=3000мА</t>
  </si>
  <si>
    <t>0.35 кА в А: 0.35 кА=350 А0.35кА=350А</t>
  </si>
  <si>
    <t>100 мА в мкА: 100 мА=100,000 мкА100мА=100,000мкА</t>
  </si>
  <si>
    <t>400 мА в А: 400 мА=0.4 А400мА=0.4А</t>
  </si>
  <si>
    <t>10000 мкА в А: 10000 мкА=0.01 А10000мкА=0.01А</t>
  </si>
  <si>
    <t>0.2 А в мкА: 0.2 А=200,000 мкА0.2А=200,000мкА</t>
  </si>
  <si>
    <t>1500 мкА в мА: 1500 мкА=1.5 мА1500мкА=1.5мА</t>
  </si>
  <si>
    <t>1.6 А в мА: 1.6 А=1600 мА1.6А=1600мА</t>
  </si>
  <si>
    <t>0.05 А в мА: 0.05 А=50 мА0.05А=50мА</t>
  </si>
  <si>
    <t>40000 мкА в А: 40000 мкА=0.04 А40000мкА=0.04А</t>
  </si>
  <si>
    <t>0.007 А в мкА: 0.007 А=7000 мкА0.007А=7000мкА</t>
  </si>
  <si>
    <t>60 мА в А: 60 мА=0.06 А60мА=0.06А</t>
  </si>
  <si>
    <t>5 мА в мкА: 5 мА=5000 мкА5мА=5000мкА</t>
  </si>
  <si>
    <t>500мА</t>
  </si>
  <si>
    <t>2мА</t>
  </si>
  <si>
    <t>700А</t>
  </si>
  <si>
    <t>60000мкА</t>
  </si>
  <si>
    <t>1,2А</t>
  </si>
  <si>
    <t>50А</t>
  </si>
  <si>
    <t>1400000мкА</t>
  </si>
  <si>
    <t>200мА</t>
  </si>
  <si>
    <t>30мА</t>
  </si>
  <si>
    <t>3000мА</t>
  </si>
  <si>
    <t>350А</t>
  </si>
  <si>
    <t>100000мкА</t>
  </si>
  <si>
    <t>0,4А</t>
  </si>
  <si>
    <t>0,01А</t>
  </si>
  <si>
    <t>200000мкА</t>
  </si>
  <si>
    <t>1500мА</t>
  </si>
  <si>
    <t>1600мА</t>
  </si>
  <si>
    <t>50мА</t>
  </si>
  <si>
    <t>0,04А</t>
  </si>
  <si>
    <t>7000мкА</t>
  </si>
  <si>
    <t>5000мкА</t>
  </si>
  <si>
    <t>1,5мА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</si>
</sst>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F1" workbookViewId="0">
      <selection activeCell="Q1" sqref="Q1:X4"/>
    </sheetView>
  </sheetViews>
  <sheetFormatPr defaultRowHeight="15" x14ac:dyDescent="0.25"/>
  <cols>
    <col min="1" max="2" width="12" bestFit="1" customWidth="1"/>
    <col min="3" max="3" width="11" bestFit="1" customWidth="1"/>
    <col min="7" max="9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</v>
      </c>
    </row>
    <row r="2" spans="1:24" hidden="1" x14ac:dyDescent="0.25">
      <c r="A2" t="s">
        <v>22</v>
      </c>
      <c r="B2" t="s">
        <v>22</v>
      </c>
      <c r="C2" t="s">
        <v>23</v>
      </c>
      <c r="D2" t="s">
        <v>24</v>
      </c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23</v>
      </c>
      <c r="O2" t="s">
        <v>24</v>
      </c>
      <c r="P2" t="s">
        <v>22</v>
      </c>
      <c r="Q2" t="s">
        <v>22</v>
      </c>
      <c r="R2" t="s">
        <v>22</v>
      </c>
      <c r="S2" t="s">
        <v>23</v>
      </c>
      <c r="T2" t="s">
        <v>24</v>
      </c>
      <c r="U2" t="s">
        <v>23</v>
      </c>
      <c r="V2" t="s">
        <v>23</v>
      </c>
      <c r="W2" t="s">
        <v>24</v>
      </c>
      <c r="X2" t="s">
        <v>22</v>
      </c>
    </row>
    <row r="3" spans="1:24" hidden="1" x14ac:dyDescent="0.25">
      <c r="A3">
        <f>0.5*1000</f>
        <v>500</v>
      </c>
      <c r="B3">
        <f>2000/1000</f>
        <v>2</v>
      </c>
      <c r="C3">
        <f>0.7*1000</f>
        <v>700</v>
      </c>
      <c r="D3">
        <f>0.06*1000000</f>
        <v>60000</v>
      </c>
      <c r="E3">
        <f>1200/1000</f>
        <v>1.2</v>
      </c>
      <c r="F3">
        <f>0.05*1000</f>
        <v>50</v>
      </c>
      <c r="G3">
        <f>1400*1000</f>
        <v>1400000</v>
      </c>
      <c r="H3">
        <f>0.2*1000</f>
        <v>200</v>
      </c>
      <c r="I3">
        <f>0.03*1000</f>
        <v>30</v>
      </c>
      <c r="J3">
        <f>3*1000</f>
        <v>3000</v>
      </c>
      <c r="K3">
        <f>0.35*1000</f>
        <v>350</v>
      </c>
      <c r="L3">
        <f>100*1000</f>
        <v>100000</v>
      </c>
      <c r="M3">
        <f>400/1000</f>
        <v>0.4</v>
      </c>
      <c r="N3">
        <f>10000/1000000</f>
        <v>0.01</v>
      </c>
      <c r="O3">
        <f>0.2*1000000</f>
        <v>200000</v>
      </c>
      <c r="P3">
        <f>1500/1000</f>
        <v>1.5</v>
      </c>
      <c r="Q3">
        <f>1.6*1000</f>
        <v>1600</v>
      </c>
      <c r="R3">
        <f>0.05*1000</f>
        <v>50</v>
      </c>
      <c r="S3">
        <f>40000/1000000</f>
        <v>0.04</v>
      </c>
      <c r="T3">
        <f>0.007*1000000</f>
        <v>7000</v>
      </c>
      <c r="U3">
        <f>60/1000</f>
        <v>0.06</v>
      </c>
      <c r="V3">
        <f>0.05*1000</f>
        <v>50</v>
      </c>
      <c r="W3">
        <f>5*1000</f>
        <v>5000</v>
      </c>
      <c r="X3">
        <f>0.2*1000</f>
        <v>200</v>
      </c>
    </row>
    <row r="4" spans="1:24" x14ac:dyDescent="0.25">
      <c r="A4" t="str">
        <f>A3&amp;A2</f>
        <v>500мА</v>
      </c>
      <c r="B4" t="str">
        <f>B3&amp;B2</f>
        <v>2мА</v>
      </c>
      <c r="C4" t="str">
        <f>C3&amp;C2</f>
        <v>700А</v>
      </c>
      <c r="D4" t="str">
        <f>D3&amp;D2</f>
        <v>60000мкА</v>
      </c>
      <c r="E4" t="str">
        <f>E3&amp;E2</f>
        <v>1,2А</v>
      </c>
      <c r="F4" t="str">
        <f>F3&amp;F2</f>
        <v>50А</v>
      </c>
      <c r="G4" t="str">
        <f>G3&amp;G2</f>
        <v>1400000мкА</v>
      </c>
      <c r="H4" t="str">
        <f>H3&amp;H2</f>
        <v>200мА</v>
      </c>
      <c r="I4" t="str">
        <f>I3&amp;I2</f>
        <v>30мА</v>
      </c>
      <c r="J4" t="str">
        <f>J3&amp;J2</f>
        <v>3000мА</v>
      </c>
      <c r="K4" t="str">
        <f>K3&amp;K2</f>
        <v>350А</v>
      </c>
      <c r="L4" t="str">
        <f>L3&amp;L2</f>
        <v>100000мкА</v>
      </c>
      <c r="M4" t="str">
        <f>M3&amp;M2</f>
        <v>0,4А</v>
      </c>
      <c r="N4" t="str">
        <f>N3&amp;N2</f>
        <v>0,01А</v>
      </c>
      <c r="O4" t="str">
        <f>O3&amp;O2</f>
        <v>200000мкА</v>
      </c>
      <c r="P4" t="str">
        <f>P3&amp;P2</f>
        <v>1,5мА</v>
      </c>
      <c r="Q4" t="str">
        <f t="shared" ref="Q4:X4" si="0">Q3&amp;Q2</f>
        <v>1600мА</v>
      </c>
      <c r="R4" t="str">
        <f t="shared" si="0"/>
        <v>50мА</v>
      </c>
      <c r="S4" t="str">
        <f t="shared" si="0"/>
        <v>0,04А</v>
      </c>
      <c r="T4" t="str">
        <f t="shared" si="0"/>
        <v>7000мкА</v>
      </c>
      <c r="U4" t="str">
        <f t="shared" si="0"/>
        <v>0,06А</v>
      </c>
      <c r="V4" t="str">
        <f t="shared" si="0"/>
        <v>50А</v>
      </c>
      <c r="W4" t="str">
        <f t="shared" si="0"/>
        <v>5000мкА</v>
      </c>
      <c r="X4" t="str">
        <f t="shared" si="0"/>
        <v>200мА</v>
      </c>
    </row>
    <row r="5" spans="1:2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77</v>
      </c>
      <c r="Q5" t="s">
        <v>72</v>
      </c>
      <c r="R5" t="s">
        <v>73</v>
      </c>
      <c r="S5" t="s">
        <v>74</v>
      </c>
      <c r="T5" t="s">
        <v>75</v>
      </c>
      <c r="U5" t="s">
        <v>3</v>
      </c>
      <c r="V5" t="s">
        <v>61</v>
      </c>
      <c r="W5" t="s">
        <v>76</v>
      </c>
      <c r="X5" t="s">
        <v>63</v>
      </c>
    </row>
    <row r="6" spans="1:24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24" x14ac:dyDescent="0.25">
      <c r="A7">
        <v>1000000000</v>
      </c>
      <c r="B7">
        <v>1000000</v>
      </c>
      <c r="C7">
        <v>1000</v>
      </c>
      <c r="D7">
        <v>1</v>
      </c>
      <c r="E7">
        <v>1E-3</v>
      </c>
      <c r="F7">
        <v>9.9999999999999995E-7</v>
      </c>
      <c r="G7">
        <v>1.0000000000000001E-9</v>
      </c>
      <c r="H7" s="1">
        <v>9.9999999999999998E-13</v>
      </c>
      <c r="I7" s="1">
        <v>1.0000000000000001E-15</v>
      </c>
    </row>
    <row r="8" spans="1:24" x14ac:dyDescent="0.25">
      <c r="A8">
        <v>10000000000</v>
      </c>
      <c r="B8">
        <v>10000000</v>
      </c>
      <c r="C8">
        <v>10000</v>
      </c>
      <c r="D8">
        <v>10</v>
      </c>
      <c r="E8">
        <v>0.01</v>
      </c>
      <c r="F8">
        <v>1.0000000000000001E-5</v>
      </c>
      <c r="G8">
        <v>1E-8</v>
      </c>
      <c r="H8" s="1">
        <v>9.9999999999999994E-12</v>
      </c>
      <c r="I8" s="1">
        <v>1E-14</v>
      </c>
    </row>
    <row r="9" spans="1:24" x14ac:dyDescent="0.25">
      <c r="A9" s="1">
        <v>100000000000</v>
      </c>
      <c r="B9">
        <v>100000000</v>
      </c>
      <c r="C9">
        <v>100000</v>
      </c>
      <c r="D9">
        <v>100</v>
      </c>
      <c r="E9">
        <v>0.1</v>
      </c>
      <c r="F9">
        <v>1E-4</v>
      </c>
      <c r="G9">
        <v>9.9999999999999995E-8</v>
      </c>
      <c r="H9" s="1">
        <v>1E-10</v>
      </c>
      <c r="I9" s="1">
        <v>1E-13</v>
      </c>
    </row>
    <row r="10" spans="1:24" x14ac:dyDescent="0.25">
      <c r="A10" s="1">
        <v>1000000000000</v>
      </c>
      <c r="B10">
        <v>1000000000</v>
      </c>
      <c r="C10">
        <v>1000000</v>
      </c>
      <c r="D10">
        <v>1000</v>
      </c>
      <c r="E10">
        <v>1</v>
      </c>
      <c r="F10">
        <v>1E-3</v>
      </c>
      <c r="G10">
        <v>9.9999999999999995E-7</v>
      </c>
      <c r="H10">
        <v>1.0000000000000001E-9</v>
      </c>
      <c r="I10" s="1">
        <v>9.9999999999999998E-13</v>
      </c>
    </row>
    <row r="11" spans="1:24" x14ac:dyDescent="0.25">
      <c r="A11" s="1">
        <v>10000000000000</v>
      </c>
      <c r="B11">
        <v>10000000000</v>
      </c>
      <c r="C11">
        <v>10000000</v>
      </c>
      <c r="D11">
        <v>10000</v>
      </c>
      <c r="E11">
        <v>10</v>
      </c>
      <c r="F11">
        <v>0.01</v>
      </c>
      <c r="G11">
        <v>1.0000000000000001E-5</v>
      </c>
      <c r="H11">
        <v>1E-8</v>
      </c>
      <c r="I11" s="1">
        <v>9.9999999999999994E-12</v>
      </c>
    </row>
    <row r="12" spans="1:24" x14ac:dyDescent="0.25">
      <c r="A12" s="1">
        <v>100000000000000</v>
      </c>
      <c r="B12" s="1">
        <v>100000000000</v>
      </c>
      <c r="C12">
        <v>100000000</v>
      </c>
      <c r="D12">
        <v>100000</v>
      </c>
      <c r="E12">
        <v>100</v>
      </c>
      <c r="F12">
        <v>0.1</v>
      </c>
      <c r="G12">
        <v>1E-4</v>
      </c>
      <c r="H12">
        <v>9.9999999999999995E-8</v>
      </c>
      <c r="I12" s="1">
        <v>1E-10</v>
      </c>
    </row>
    <row r="13" spans="1:24" x14ac:dyDescent="0.25">
      <c r="A13" s="1">
        <v>1000000000000000</v>
      </c>
      <c r="B13" s="1">
        <v>1000000000000</v>
      </c>
      <c r="C13">
        <v>1000000000</v>
      </c>
      <c r="D13">
        <v>1000000</v>
      </c>
      <c r="E13">
        <v>1000</v>
      </c>
      <c r="F13">
        <v>1</v>
      </c>
      <c r="G13">
        <v>1E-3</v>
      </c>
      <c r="H13">
        <v>9.9999999999999995E-7</v>
      </c>
      <c r="I13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353A-D6EB-4521-AF29-49E5CA2D87BD}">
  <dimension ref="A1:D24"/>
  <sheetViews>
    <sheetView topLeftCell="A4" workbookViewId="0">
      <selection activeCell="A16" sqref="A16:XFD16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0</v>
      </c>
      <c r="B1" t="s">
        <v>22</v>
      </c>
      <c r="C1" t="s">
        <v>56</v>
      </c>
      <c r="D1" t="s">
        <v>34</v>
      </c>
    </row>
    <row r="2" spans="1:4" x14ac:dyDescent="0.25">
      <c r="A2" t="s">
        <v>1</v>
      </c>
      <c r="B2" t="s">
        <v>22</v>
      </c>
      <c r="C2" t="s">
        <v>57</v>
      </c>
      <c r="D2" t="s">
        <v>35</v>
      </c>
    </row>
    <row r="3" spans="1:4" x14ac:dyDescent="0.25">
      <c r="A3" t="s">
        <v>2</v>
      </c>
      <c r="B3" t="s">
        <v>23</v>
      </c>
      <c r="C3" t="s">
        <v>58</v>
      </c>
      <c r="D3" t="s">
        <v>36</v>
      </c>
    </row>
    <row r="4" spans="1:4" x14ac:dyDescent="0.25">
      <c r="A4" t="s">
        <v>3</v>
      </c>
      <c r="B4" t="s">
        <v>24</v>
      </c>
      <c r="C4" t="s">
        <v>59</v>
      </c>
      <c r="D4" t="s">
        <v>37</v>
      </c>
    </row>
    <row r="5" spans="1:4" x14ac:dyDescent="0.25">
      <c r="A5" t="s">
        <v>4</v>
      </c>
      <c r="B5" t="s">
        <v>23</v>
      </c>
      <c r="C5" t="s">
        <v>60</v>
      </c>
      <c r="D5" t="s">
        <v>38</v>
      </c>
    </row>
    <row r="6" spans="1:4" x14ac:dyDescent="0.25">
      <c r="A6" t="s">
        <v>5</v>
      </c>
      <c r="B6" t="s">
        <v>23</v>
      </c>
      <c r="C6" t="s">
        <v>61</v>
      </c>
      <c r="D6" t="s">
        <v>39</v>
      </c>
    </row>
    <row r="7" spans="1:4" x14ac:dyDescent="0.25">
      <c r="A7" t="s">
        <v>6</v>
      </c>
      <c r="B7" t="s">
        <v>24</v>
      </c>
      <c r="C7" t="s">
        <v>62</v>
      </c>
      <c r="D7" t="s">
        <v>40</v>
      </c>
    </row>
    <row r="8" spans="1:4" x14ac:dyDescent="0.25">
      <c r="A8" t="s">
        <v>7</v>
      </c>
      <c r="B8" t="s">
        <v>22</v>
      </c>
      <c r="C8" t="s">
        <v>63</v>
      </c>
      <c r="D8" t="s">
        <v>41</v>
      </c>
    </row>
    <row r="9" spans="1:4" x14ac:dyDescent="0.25">
      <c r="A9" t="s">
        <v>8</v>
      </c>
      <c r="B9" t="s">
        <v>22</v>
      </c>
      <c r="C9" t="s">
        <v>64</v>
      </c>
      <c r="D9" t="s">
        <v>42</v>
      </c>
    </row>
    <row r="10" spans="1:4" x14ac:dyDescent="0.25">
      <c r="A10" t="s">
        <v>9</v>
      </c>
      <c r="B10" t="s">
        <v>22</v>
      </c>
      <c r="C10" t="s">
        <v>65</v>
      </c>
      <c r="D10" t="s">
        <v>43</v>
      </c>
    </row>
    <row r="11" spans="1:4" x14ac:dyDescent="0.25">
      <c r="A11" t="s">
        <v>10</v>
      </c>
      <c r="B11" t="s">
        <v>23</v>
      </c>
      <c r="C11" t="s">
        <v>66</v>
      </c>
      <c r="D11" t="s">
        <v>44</v>
      </c>
    </row>
    <row r="12" spans="1:4" x14ac:dyDescent="0.25">
      <c r="A12" t="s">
        <v>11</v>
      </c>
      <c r="B12" t="s">
        <v>24</v>
      </c>
      <c r="C12" t="s">
        <v>67</v>
      </c>
      <c r="D12" t="s">
        <v>45</v>
      </c>
    </row>
    <row r="13" spans="1:4" x14ac:dyDescent="0.25">
      <c r="A13" t="s">
        <v>12</v>
      </c>
      <c r="B13" t="s">
        <v>23</v>
      </c>
      <c r="C13" t="s">
        <v>68</v>
      </c>
      <c r="D13" t="s">
        <v>46</v>
      </c>
    </row>
    <row r="14" spans="1:4" x14ac:dyDescent="0.25">
      <c r="A14" t="s">
        <v>13</v>
      </c>
      <c r="B14" t="s">
        <v>23</v>
      </c>
      <c r="C14" t="s">
        <v>69</v>
      </c>
      <c r="D14" t="s">
        <v>47</v>
      </c>
    </row>
    <row r="15" spans="1:4" x14ac:dyDescent="0.25">
      <c r="A15" t="s">
        <v>7</v>
      </c>
      <c r="B15" t="s">
        <v>24</v>
      </c>
      <c r="C15" t="s">
        <v>70</v>
      </c>
      <c r="D15" t="s">
        <v>48</v>
      </c>
    </row>
    <row r="16" spans="1:4" x14ac:dyDescent="0.25">
      <c r="A16" t="s">
        <v>14</v>
      </c>
      <c r="B16" t="s">
        <v>22</v>
      </c>
      <c r="C16" t="s">
        <v>71</v>
      </c>
      <c r="D16" t="s">
        <v>49</v>
      </c>
    </row>
    <row r="17" spans="1:4" x14ac:dyDescent="0.25">
      <c r="A17" t="s">
        <v>15</v>
      </c>
      <c r="B17" t="s">
        <v>22</v>
      </c>
      <c r="C17" t="s">
        <v>72</v>
      </c>
      <c r="D17" t="s">
        <v>50</v>
      </c>
    </row>
    <row r="18" spans="1:4" x14ac:dyDescent="0.25">
      <c r="A18" t="s">
        <v>16</v>
      </c>
      <c r="B18" t="s">
        <v>22</v>
      </c>
      <c r="C18" t="s">
        <v>73</v>
      </c>
      <c r="D18" t="s">
        <v>51</v>
      </c>
    </row>
    <row r="19" spans="1:4" x14ac:dyDescent="0.25">
      <c r="A19" t="s">
        <v>17</v>
      </c>
      <c r="B19" t="s">
        <v>23</v>
      </c>
      <c r="C19" t="s">
        <v>74</v>
      </c>
      <c r="D19" t="s">
        <v>52</v>
      </c>
    </row>
    <row r="20" spans="1:4" x14ac:dyDescent="0.25">
      <c r="A20" t="s">
        <v>18</v>
      </c>
      <c r="B20" t="s">
        <v>24</v>
      </c>
      <c r="C20" t="s">
        <v>75</v>
      </c>
      <c r="D20" t="s">
        <v>53</v>
      </c>
    </row>
    <row r="21" spans="1:4" x14ac:dyDescent="0.25">
      <c r="A21" t="s">
        <v>19</v>
      </c>
      <c r="B21" t="s">
        <v>23</v>
      </c>
      <c r="C21" t="s">
        <v>3</v>
      </c>
      <c r="D21" t="s">
        <v>54</v>
      </c>
    </row>
    <row r="22" spans="1:4" x14ac:dyDescent="0.25">
      <c r="A22" t="s">
        <v>20</v>
      </c>
      <c r="B22" t="s">
        <v>23</v>
      </c>
      <c r="C22" t="s">
        <v>61</v>
      </c>
      <c r="D22" t="s">
        <v>39</v>
      </c>
    </row>
    <row r="23" spans="1:4" x14ac:dyDescent="0.25">
      <c r="A23" t="s">
        <v>21</v>
      </c>
      <c r="B23" t="s">
        <v>24</v>
      </c>
      <c r="C23" t="s">
        <v>76</v>
      </c>
      <c r="D23" t="s">
        <v>55</v>
      </c>
    </row>
    <row r="24" spans="1:4" x14ac:dyDescent="0.25">
      <c r="A24" t="s">
        <v>7</v>
      </c>
      <c r="B24" t="s">
        <v>22</v>
      </c>
      <c r="C24" t="s">
        <v>63</v>
      </c>
      <c r="D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Rostislav Romashin</cp:lastModifiedBy>
  <dcterms:created xsi:type="dcterms:W3CDTF">2015-06-05T18:19:34Z</dcterms:created>
  <dcterms:modified xsi:type="dcterms:W3CDTF">2023-10-26T21:47:04Z</dcterms:modified>
</cp:coreProperties>
</file>